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MAP\SR - investiční priority - aktualizace05\Odesláno na RSK\"/>
    </mc:Choice>
  </mc:AlternateContent>
  <xr:revisionPtr revIDLastSave="0" documentId="13_ncr:1_{93CE7E13-2BF0-441B-9812-FECA9D8EB960}" xr6:coauthVersionLast="47" xr6:coauthVersionMax="47" xr10:uidLastSave="{00000000-0000-0000-0000-000000000000}"/>
  <bookViews>
    <workbookView xWindow="-120" yWindow="-120" windowWidth="27690" windowHeight="16440" tabRatio="500" xr2:uid="{00000000-000D-0000-FFFF-FFFF00000000}"/>
  </bookViews>
  <sheets>
    <sheet name="MŠ" sheetId="2" r:id="rId1"/>
    <sheet name="ZŠ" sheetId="3" r:id="rId2"/>
    <sheet name="zajmové, neformalní, cel" sheetId="4" r:id="rId3"/>
  </sheets>
  <definedNames>
    <definedName name="_xlnm.Print_Area" localSheetId="0">MŠ!$A$1:$T$38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5" i="3" l="1"/>
  <c r="M11" i="3" l="1"/>
  <c r="M41" i="3" l="1"/>
  <c r="M40" i="3"/>
  <c r="M58" i="3" l="1"/>
  <c r="M10" i="3" l="1"/>
  <c r="M9" i="2" l="1"/>
  <c r="M8" i="2"/>
  <c r="L8" i="4" l="1"/>
  <c r="L7" i="4"/>
  <c r="M34" i="3" l="1"/>
  <c r="M33" i="3"/>
  <c r="M32" i="3"/>
  <c r="M24" i="3" l="1"/>
  <c r="M52" i="3" l="1"/>
  <c r="M51" i="3"/>
  <c r="M50" i="3"/>
  <c r="M29" i="3" l="1"/>
  <c r="M28" i="3"/>
  <c r="L10" i="4" l="1"/>
  <c r="M15" i="3" l="1"/>
  <c r="M9" i="3" l="1"/>
  <c r="M39" i="3" l="1"/>
  <c r="M10" i="2" l="1"/>
  <c r="M11" i="2" l="1"/>
  <c r="M16" i="2" l="1"/>
  <c r="L9" i="4" l="1"/>
  <c r="M21" i="2" l="1"/>
  <c r="M23" i="3" l="1"/>
  <c r="M22" i="3"/>
  <c r="M25" i="3"/>
  <c r="M17" i="3" l="1"/>
  <c r="M16" i="3"/>
  <c r="M4" i="2" l="1"/>
  <c r="M7" i="3"/>
  <c r="M6" i="3"/>
  <c r="M8" i="3"/>
  <c r="M21" i="3" l="1"/>
  <c r="M14" i="3" l="1"/>
  <c r="M13" i="3"/>
  <c r="L6" i="4" l="1"/>
  <c r="L5" i="4"/>
  <c r="M57" i="3" l="1"/>
  <c r="M56" i="3"/>
  <c r="M55" i="3"/>
  <c r="M54" i="3"/>
  <c r="M53" i="3"/>
  <c r="M20" i="3" l="1"/>
  <c r="M47" i="3"/>
  <c r="M46" i="3" l="1"/>
  <c r="M45" i="3"/>
  <c r="M42" i="3"/>
  <c r="M38" i="3"/>
  <c r="M37" i="3"/>
  <c r="M36" i="3"/>
  <c r="M31" i="3"/>
  <c r="M30" i="3"/>
  <c r="M27" i="3"/>
  <c r="M26" i="3"/>
  <c r="M12" i="3"/>
  <c r="M5" i="3"/>
  <c r="M20" i="2"/>
  <c r="M15" i="2"/>
  <c r="M14" i="2"/>
  <c r="M13" i="2"/>
  <c r="M12" i="2"/>
  <c r="M7" i="2"/>
  <c r="M6" i="2"/>
  <c r="M5" i="2"/>
</calcChain>
</file>

<file path=xl/sharedStrings.xml><?xml version="1.0" encoding="utf-8"?>
<sst xmlns="http://schemas.openxmlformats.org/spreadsheetml/2006/main" count="1026" uniqueCount="292">
  <si>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</si>
  <si>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</si>
  <si>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</si>
  <si>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</si>
  <si>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</si>
  <si>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</si>
  <si>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</si>
  <si>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</si>
  <si>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</si>
  <si>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</si>
  <si>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</si>
  <si>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</si>
  <si>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</si>
  <si>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</si>
  <si>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</si>
  <si>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</si>
  <si>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</si>
  <si>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</si>
  <si>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</si>
  <si>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Masarykova základní škola a Mateřská škola Bohumín Seifertova 601</t>
  </si>
  <si>
    <t>Město Bohumín</t>
  </si>
  <si>
    <t>Hrajeme si efektivně</t>
  </si>
  <si>
    <t>Moravskoslezský</t>
  </si>
  <si>
    <t>Bohumín</t>
  </si>
  <si>
    <t>záměr</t>
  </si>
  <si>
    <t>ne</t>
  </si>
  <si>
    <t>Základní a mateřská škola Bohumín na tř. Dr. E. Beneše 456</t>
  </si>
  <si>
    <t>Interaktivní učebna v Rafíku</t>
  </si>
  <si>
    <t>Pojďme si hrát!</t>
  </si>
  <si>
    <t>Jsme stále FIT</t>
  </si>
  <si>
    <t>Základní škola  Mateřská škola Bohumín Bezručova 190</t>
  </si>
  <si>
    <t>x</t>
  </si>
  <si>
    <t>ZŠ a MŠ Bohumín-Skřečoň 1.máje 217</t>
  </si>
  <si>
    <t>Zdravé spaní</t>
  </si>
  <si>
    <t>V MŠ netradičně</t>
  </si>
  <si>
    <t>Rekonstrukce zahradní budov, vybudování učebny na čerstvém vzduchu, úprava venkovních prostor v budově 1. máje 325.</t>
  </si>
  <si>
    <t>Základní škola a Mateřská škola Bohumín Čs. armády 1026</t>
  </si>
  <si>
    <t>Modernizace interaktivní výuky</t>
  </si>
  <si>
    <t>Rekonstrukce venkovních prostor pro děti</t>
  </si>
  <si>
    <t>Mateřská škola Rychvald, Mírová 1744</t>
  </si>
  <si>
    <t>Město Rychvald</t>
  </si>
  <si>
    <t>Rychvald</t>
  </si>
  <si>
    <t>není potřeba</t>
  </si>
  <si>
    <t>ZŠ a MŠ Aloise Jiráska Dolní Lutyně Komenského 1000</t>
  </si>
  <si>
    <t>Obec Dolní Lutyně</t>
  </si>
  <si>
    <t>Dolní Lutyně</t>
  </si>
  <si>
    <t>příprava PD</t>
  </si>
  <si>
    <t>MŠ,ZŠ a SŠ Slezské diakonie</t>
  </si>
  <si>
    <t>Slezská církev evangelická augsburského vyznání</t>
  </si>
  <si>
    <t>Smyslová zahrada</t>
  </si>
  <si>
    <t>Pozn.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</si>
  <si>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</si>
  <si>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</si>
  <si>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</si>
  <si>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</si>
  <si>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</si>
  <si>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</si>
  <si>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</si>
  <si>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</si>
  <si>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</si>
  <si>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</si>
  <si>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</si>
  <si>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</si>
  <si>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</si>
  <si>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Poznáváme svět kolem nás</t>
  </si>
  <si>
    <t>Hravě s ICT</t>
  </si>
  <si>
    <t>2023</t>
  </si>
  <si>
    <t>Vaříme zdravě</t>
  </si>
  <si>
    <t>2024</t>
  </si>
  <si>
    <t>Cvičná kuchyně</t>
  </si>
  <si>
    <t xml:space="preserve">Odborná učebna polytechniky a přírodních věd </t>
  </si>
  <si>
    <t>Konektivita školy</t>
  </si>
  <si>
    <t>Zřízení kmenové učebny v malotřídce ZŠ</t>
  </si>
  <si>
    <t>Zřízení nové kmenové učebny ZŠ a rekonstrukce kabinetu ke třídě (budova Bezručova 170 - Záblatí).</t>
  </si>
  <si>
    <t>Revitalizace staré počítačové učebny a kabinetu k učebně</t>
  </si>
  <si>
    <t>Chemie-věda budoucnosti</t>
  </si>
  <si>
    <t>V kuchyni moderně a zdravě</t>
  </si>
  <si>
    <t>Rekonstrukce parkoviště u školy</t>
  </si>
  <si>
    <t>Základní škola T. G. Masaryka Bohumín - Pudlov Trnková 280</t>
  </si>
  <si>
    <t>Modernizace odborných učeben</t>
  </si>
  <si>
    <t>Učíme se na zahradě</t>
  </si>
  <si>
    <t>Modernizace digitální výuky</t>
  </si>
  <si>
    <t>Investice do vnitřní konektivity školy</t>
  </si>
  <si>
    <t>Předmětem projektu je rekonstrukce vnitřní konektivity školy a připojení k internetu. V realizace dojde k obnově HW, SW a zabezpečení školní sítě.</t>
  </si>
  <si>
    <t>Vybudování zázemí pro školní družinu</t>
  </si>
  <si>
    <t>ZŠ a MŠ s polským jazykem vyučovacím, Dolní Lutyně, Koperníkova 652</t>
  </si>
  <si>
    <t>Obec 
Dolní Lutyně</t>
  </si>
  <si>
    <t>Základní škola Rychvald, Školní 1600</t>
  </si>
  <si>
    <t>Revitalizace základní školy Komenského 1000</t>
  </si>
  <si>
    <t>ano</t>
  </si>
  <si>
    <t>Modernizace ICT učebny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</si>
  <si>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</si>
  <si>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</si>
  <si>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</si>
  <si>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</si>
  <si>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</si>
  <si>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</si>
  <si>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</si>
  <si>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</si>
  <si>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</si>
  <si>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</si>
  <si>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</si>
  <si>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</si>
  <si>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</si>
  <si>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</si>
  <si>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</si>
  <si>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</si>
  <si>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</si>
  <si>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</si>
  <si>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</si>
  <si>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</si>
  <si>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</si>
  <si>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</si>
  <si>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</si>
  <si>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</si>
  <si>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</si>
  <si>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t>Základní umělecká škola Rychvald</t>
  </si>
  <si>
    <t>Moravskoslezský kraj</t>
  </si>
  <si>
    <t>Digitalizace učebny výtvarného oboru</t>
  </si>
  <si>
    <t xml:space="preserve">„Technika a kreativita“ 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</si>
  <si>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</si>
  <si>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</si>
  <si>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</si>
  <si>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</si>
  <si>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</si>
  <si>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</si>
  <si>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Cílem Smyslové zahrady je poskytnout zajímavé smyslé, hmatové, čichové a sluchové zážitky nejen žákům naší školy, 
ale také žákům okolních mateřských a základních škol nebo klientům sociálních služeb.</t>
  </si>
  <si>
    <t>Vybudování polyfunkční multimediální učebny v rámci půdního prostoru mateřské školy ve Starém Bohumíně.</t>
  </si>
  <si>
    <t>Budování nové interaktivní učebny (MŠ Rafinérský lesík).</t>
  </si>
  <si>
    <t>Rekonstrukce tělocvičny MŠ FIT.</t>
  </si>
  <si>
    <t>Rekonstrukce půdních prostor na odpočinkové zóny pro MŠ a školní družinu v budově 1. máje 436.</t>
  </si>
  <si>
    <t>Rekonstrukce a vybavení odborné učebny pro výuku pracovních činností /vaření/, která se využívá i pro aktivity školní družiny.</t>
  </si>
  <si>
    <t>Modernizace cvičné kuchyně (pracoviště ul. Masarykova).</t>
  </si>
  <si>
    <t>Vybudování nové odborné učebny včetně zázemí pro pedagogické pracovníky a klidové zóny pro žáky se speciálními vzdělávacími potřebami (pracoviště ul. Masarykova).</t>
  </si>
  <si>
    <t>Rekonstrukce vnitřní konektivity školy a připojení k internetu.</t>
  </si>
  <si>
    <t>Rekonstrukce parkoviště u školy.</t>
  </si>
  <si>
    <t>Výměna kotelny, zateplení, fotovoltaická elektrárnu, rekuperace vzduchu ve třídách a další úpravy vnitřních prostor školy.</t>
  </si>
  <si>
    <t>Multifunkční učebna PC</t>
  </si>
  <si>
    <t>Základní umělecká škola, Bohumín – Nový Bohumín, Žižkova 620</t>
  </si>
  <si>
    <t>Výpočetní technika do tříd včetně odloučených pracovišť 
(dataprojektory, IT zařízení pro výuku grafiky, designu a práce s notačnímy systémy)</t>
  </si>
  <si>
    <t>Pořízení 2 ks počítačů, vč grafického SW (jeden pro učitele, jeden pro žáka) vizualizér, projektor, plátno, tablet. 
Žáci se seznámí s principy multimediální tvorby a zvládnou základy grafického designu.</t>
  </si>
  <si>
    <t>Modernizace odborných učeben, zázemí pro pedagogy a vybudování vnitřní konektivity školy</t>
  </si>
  <si>
    <t>Cílem projektu je vybudování multimediálních učeben pro výuku IT, Jazyků a Polytechniky, vybudování cvičené kuchyně včetně stavebních úprav a zázemí pro pedagogy a to sborovny, ředitelny a kabinetů. Dále vybudování místa pro vzájemné setkávání využitelné také jako klidová zóna pro žáky. Dále dojde k vytvoření nové konektivity školy podléhající standardu konektivity. Toto by bylo realizováno ideálně ze dvou projektů a to ITI a IROP.</t>
  </si>
  <si>
    <t>záměr, příprava projektu</t>
  </si>
  <si>
    <t>Kompletní rekonstrukce odborné učebny chemie včetně kabinetu, dovybavení odborné učebny německého jazyka a zřízení odborné učebny pro výuku ruského jazyka včetně stavebních prací. 
Vybudování zázemí školního poradenského pracoviště a zlepšení zázemí pro pedagogické pracovníky. 
Doplňkovým cílem je vylepšení konektivity školy a vybudování bezbariérového WC.</t>
  </si>
  <si>
    <t>Modernizace počítačové techniky odborných učeben informatiky včetně stavebních prací a vylepšení konektivity školy vč. odloučeného pracoviště ZŠ St. Bohumín.</t>
  </si>
  <si>
    <t>Modernizace vybavení současné počítačové učebny a kabinetu v budově Bezručova 190, včetně stavebních úprav.</t>
  </si>
  <si>
    <t>Inovace odborné učebny - cvičná kuchyně, modernizace zařízení, pořízení moderních přístrojů, rekonstrukce kuchyňských koutů, včetně stavebních prací.</t>
  </si>
  <si>
    <t>Modernizace a rekonstrukce cvičné kuchyně, odborné učebny cizích jazyků, konektivita školy, včetně stavebních prací.</t>
  </si>
  <si>
    <t>Předmětem projektu je vybudování zázemí pro školní družinu, vybavení učebními pomůckami, včetně stavebních prací.</t>
  </si>
  <si>
    <t>Vybavení multifunkční učebny ICT pro polytechnické vzdělávání a přírodní vědy, včetně stavebních prací.</t>
  </si>
  <si>
    <t>Soukromá základní škola Pianeta, s.r.o.</t>
  </si>
  <si>
    <t>Šatní skříňky pro žáky školy</t>
  </si>
  <si>
    <t>Vybudování šatních skříněk pro žáky školy v suterénu školy</t>
  </si>
  <si>
    <t>Montessori farma Budoucnost</t>
  </si>
  <si>
    <t>Venkovní sportoviště</t>
  </si>
  <si>
    <t xml:space="preserve">Vybudování moderního sportoviště na pozemku školy - běžecký ovál, prostor pro míčové sporty, doskočiště, kruhová výseč apod. </t>
  </si>
  <si>
    <t xml:space="preserve"> „Dvůr plný umění“ </t>
  </si>
  <si>
    <t>Stavba pergoly</t>
  </si>
  <si>
    <t>Stavba přístřešku na pozemku školy a vybudování zázemí pro výuku ve venkovních prostorách, stavba a založení vyvýšených záhonů. Cílem je rozšířit možnosti kolektivní výuky a propojení s přírodními vědami a s prací v plenéru.</t>
  </si>
  <si>
    <t>zpracovaná PD 06/2022</t>
  </si>
  <si>
    <t>Klima školy - škola všemi smysly</t>
  </si>
  <si>
    <t>Modernizace učebny pro práci se žáky se SVP, vybavení prostoru pro reedukaci žáků, modernizace zázemí školního psychologa, klidová zóna,  učebna pro komunikaci v cizích jazycích</t>
  </si>
  <si>
    <t>Interaktivní chemicko-fyzikální učebna</t>
  </si>
  <si>
    <t>Rekonstrukce chemicko fyzikální učebny večetně kabinetu, dovybavení učebny nejmodernějšímu pomůckami, ITC technikou, konektivita školy.</t>
  </si>
  <si>
    <t xml:space="preserve">Revitalizace staré školní knihovny s učebnou </t>
  </si>
  <si>
    <t>Modernizace vybavení současné školní knihovny s učebnou v budově Bezručova 190, včetně stavebních úprav. Vylepšení konektivity.</t>
  </si>
  <si>
    <t>Obnova školní zahrady</t>
  </si>
  <si>
    <t>Interaktivita a obnova školní zahrady (pryžové hřiště, dlažba, zrušení pískoviště).</t>
  </si>
  <si>
    <t>Přírodní zahrada</t>
  </si>
  <si>
    <t>Rekonstrukce školního dvora odloučeného pracoviště ZŠ St. Bohumín</t>
  </si>
  <si>
    <t>2025</t>
  </si>
  <si>
    <t>2027</t>
  </si>
  <si>
    <t>PD dokončena</t>
  </si>
  <si>
    <t>Modernizace atria školy a rekonstrukce dvora – mobilní podium, zastřešený prostor pro aktivní zvukovou i výtvarnou tvorbu a sdílení</t>
  </si>
  <si>
    <t>výběr produktů a dodavatele</t>
  </si>
  <si>
    <t>Přírodní zahrada v DDM Bohumín</t>
  </si>
  <si>
    <t>Úprava plochy a vybudování prvků přírodní zahrady v blízkém okolí DDM Fontána v Bohumíně.</t>
  </si>
  <si>
    <t>konzultace s projektantem</t>
  </si>
  <si>
    <t>realizováno</t>
  </si>
  <si>
    <t>Základní škola a Mateřská škola Bohumín Čs. armády 1027</t>
  </si>
  <si>
    <t>Rozšíření kmenové třídy MŠ (ul. Nerudova) o dvě kmenové třídy, včetně nové výdejny.</t>
  </si>
  <si>
    <t>Rozšíření kapacity MŠ</t>
  </si>
  <si>
    <t>probíhá zpracování PD</t>
  </si>
  <si>
    <t>Předmětem projektu je investice do moderního vybavení mateřských školek. Součástí je také rekonstrukce prostor pro výuku.</t>
  </si>
  <si>
    <t>Předmětem projektu je investice do venkovního vybavení mateřských školek vč. parkových úprav.</t>
  </si>
  <si>
    <t>MŠ,ZŠ a SŠ 
Slezské diakonie</t>
  </si>
  <si>
    <t>Slezská církev evangelická
 augsburského vyznání</t>
  </si>
  <si>
    <t>Slezská církev evangelická 
augsburského vyznání</t>
  </si>
  <si>
    <t>Prostory pro senzorickou integraci, podpora smyslového rozvoje dětí</t>
  </si>
  <si>
    <t>Podstatou projektu je modernizace odborné učebny ICT. V rámci projektu bude pořízeno IT vybavení pro zavedení virtuální reality do výuky. Odborné pomůcky, software a hardware bude pořízen za účelem zefektivnění předmětů spadajících do klíčových kompetencí IROP a zároveň bude řešena konektivita dle standardu konektivity IROP. Součástí projektu budou drobné stavební úpravy, zasíťování učebny a pořízení nového nábytku.</t>
  </si>
  <si>
    <r>
      <t xml:space="preserve">Výdaje projektu  </t>
    </r>
    <r>
      <rPr>
        <sz val="10"/>
        <rFont val="Calibri"/>
        <family val="2"/>
        <charset val="238"/>
      </rPr>
      <t xml:space="preserve">v Kč </t>
    </r>
    <r>
      <rPr>
        <i/>
        <vertAlign val="superscript"/>
        <sz val="10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</si>
  <si>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</rPr>
      <t>měsíc, rok</t>
    </r>
  </si>
  <si>
    <r>
      <t>Typ projektu</t>
    </r>
    <r>
      <rPr>
        <sz val="10"/>
        <rFont val="Calibri"/>
        <family val="2"/>
        <charset val="238"/>
      </rPr>
      <t xml:space="preserve"> </t>
    </r>
    <r>
      <rPr>
        <vertAlign val="superscript"/>
        <sz val="10"/>
        <rFont val="Calibri"/>
        <family val="2"/>
        <charset val="238"/>
      </rPr>
      <t>2)</t>
    </r>
  </si>
  <si>
    <r>
      <t>přírodní vědy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</si>
  <si>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</si>
  <si>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</rPr>
      <t xml:space="preserve">5)
</t>
    </r>
  </si>
  <si>
    <r>
      <t xml:space="preserve">Výdaje projektu </t>
    </r>
    <r>
      <rPr>
        <sz val="10"/>
        <rFont val="Calibri"/>
        <family val="2"/>
        <charset val="238"/>
      </rPr>
      <t xml:space="preserve">v Kč </t>
    </r>
    <r>
      <rPr>
        <vertAlign val="superscript"/>
        <sz val="10"/>
        <rFont val="Calibri"/>
        <family val="2"/>
        <charset val="238"/>
      </rPr>
      <t>1)</t>
    </r>
  </si>
  <si>
    <r>
      <t>navýšení kapacity MŠ / novostavba MŠ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</si>
  <si>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</rPr>
      <t>4)</t>
    </r>
  </si>
  <si>
    <t>Modernizace zahrady MŠ FIT a školní družiny (včetně atrakcí pro dvouleté děti) -  víceúčelové hřiště s umělým povrchem.</t>
  </si>
  <si>
    <r>
      <t>Výdaje projektu</t>
    </r>
    <r>
      <rPr>
        <b/>
        <i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v Kč </t>
    </r>
    <r>
      <rPr>
        <vertAlign val="superscript"/>
        <sz val="10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</si>
  <si>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</rPr>
      <t>2)</t>
    </r>
  </si>
  <si>
    <r>
      <t>práce s digitálními tech.</t>
    </r>
    <r>
      <rPr>
        <vertAlign val="superscript"/>
        <sz val="10"/>
        <rFont val="Calibri"/>
        <family val="2"/>
        <charset val="238"/>
      </rPr>
      <t xml:space="preserve">5)
</t>
    </r>
  </si>
  <si>
    <t>Základní škola  Mateřská škola Bohumín Bezručova 191</t>
  </si>
  <si>
    <t xml:space="preserve">Modernizace tříd MŠ </t>
  </si>
  <si>
    <t xml:space="preserve"> realizován 2022</t>
  </si>
  <si>
    <t>Rekonstrukce prostor rehabilitace střediska Slezské diakonie SALOME Bohumín a vybudování místností pro podporu senzorické integrace u dětí, žáků a studentů. Cílem projektu je vytvoření bezpečného prostoru, který dítě stimuluje k pohybu a k aktivitě, prostoru ke zklidnění a smyslovému rozvoji. K tomu slouží různé typy houpaček, závěsných sítí nebo vaků, různé překážky, nakloněné roviny, duté válce, pojízdné desky, zátěžové pomůcky, lezecké pomůcky, předměty s různými texturami, pomůcky zvukové, světelné, vibrační, pomůcky pro komplexní podporu smyslů každého dítěte, žáka, studenta. </t>
  </si>
  <si>
    <t>Cílem Smyslové zahrady je poskytnout zajímavé smyslové, hmatové, čichové a sluchové zážitky nejen žákům naší školy, 
ale také žákům okolních mateřských a základních škol nebo klientům sociálních služeb.</t>
  </si>
  <si>
    <t>Energetické úspory ZŠ ČSA v Bohumíně</t>
  </si>
  <si>
    <t>Realizaci energetických úspor v celém areálu školy.</t>
  </si>
  <si>
    <t>Rekonstrukce pláště budy Seifertova 601.</t>
  </si>
  <si>
    <t>Rekonstrukce pláště školy včetně energetických úspor.</t>
  </si>
  <si>
    <t>Zábavná školní družina</t>
  </si>
  <si>
    <t>Budování lepšího a modernějšího zázemí pro školní družinu, konektivita budovy</t>
  </si>
  <si>
    <t>Rozšiřování kapacity kmenových i odborných učeben</t>
  </si>
  <si>
    <t>Výstavba nového pavilonu školy - rozšiřování fyzické kapacity školy (výstavba kmenových učeben, odborných učeben, kabinetů, technických prostor a sociálního zázemí).</t>
  </si>
  <si>
    <t>Rekonstrukce učeben v 2. NP DDM Fontána Bohumín</t>
  </si>
  <si>
    <t xml:space="preserve">zpracovaná PD   </t>
  </si>
  <si>
    <t>Dům dětí a mládeže Bohumín, 
příspěvková organizace</t>
  </si>
  <si>
    <t>záměr, 
příprava projektu, 
zatím pozastaveno, posun realizace o 1 rok</t>
  </si>
  <si>
    <t>Modernizace odloučeného pracoviště MŠ Podlesí</t>
  </si>
  <si>
    <t>Vybudování šatny, obouvárny, výměna oken a zateplení na odloučeném pracovišti MŠ Podlesí.</t>
  </si>
  <si>
    <t>Navýšení kapacity MŠ</t>
  </si>
  <si>
    <t>Vybudování nové třídy v prostorech DPS Rychvald, včetně kuchyně, jídelny, vybavení.</t>
  </si>
  <si>
    <t>Dopravní hřiště</t>
  </si>
  <si>
    <t>Vybudování dopravního hřiště na odloučeném pracovišti MŠ Václav.</t>
  </si>
  <si>
    <t>Rekonstrukce sportovní a odpočinkové plochy na školní zahradě včetně vybavení</t>
  </si>
  <si>
    <t xml:space="preserve">Revitalizace školního hřiště </t>
  </si>
  <si>
    <t>Místnost pro zdravotní tělesnou výchovu</t>
  </si>
  <si>
    <t xml:space="preserve">Cílem je vytvořit a vybavit specializovanou místnost pro zdravotní tělesnou výchovu, která bude sloužit dětem a žákům s tělesným a kombinovaným znevýhodněním. Tato místnost bude poskytovat bezpečné a přístupné prostředí pro fyzické aktivity, které podporují motorické dovednosti žáků. Záměrem je přizpůsobení stávajících prostor a pořízení speciálního vybavení, jako jsou rehabilitační pomůcky a další zařízení podporující fyzickou aktivitu.  </t>
  </si>
  <si>
    <t>probíhá realizace</t>
  </si>
  <si>
    <t>Revitalizace školní zahrady</t>
  </si>
  <si>
    <t>Revitalizace zahrady MŠ RAFIK</t>
  </si>
  <si>
    <t>Instalace vzdělávacích  herní prvků
 a  edukačních ekologických tabulí, vybudování ježkoviště, instalace mlhoviště, 
dokoupení  stolů s lavicemi pro venkovní vzdělávání, výsadba nových stromů; výměna stávající, staré a nevyhovující zahradní  buňky na uložení zahradních potřeb a pracovního náčiní, materiálu  a pomůcek (stávající je 40 let stará, není bezpečná), vybudování relaxační zóny</t>
  </si>
  <si>
    <t>Vybudování SNOEZELENU - vícesmyslového prostředí v MŠ FIT</t>
  </si>
  <si>
    <t>Úprava venkovních prostor pro výuku přírodovědných předmětů, úprava předzahrádek a oplocení.</t>
  </si>
  <si>
    <t xml:space="preserve">záměr </t>
  </si>
  <si>
    <t>Modernizace odborných i kmenových učeben</t>
  </si>
  <si>
    <t>Modernizace cvičné kuchyně</t>
  </si>
  <si>
    <t>Sportujeme celý rok</t>
  </si>
  <si>
    <t>Základní  škola a Mateřská škola Bohumín na tř. Dr. E. Beneše 456</t>
  </si>
  <si>
    <t>Modernizace kmenových tříd</t>
  </si>
  <si>
    <t>Nové vybavení kmenových tříd, modernizace  místnosti.</t>
  </si>
  <si>
    <t>Revitalizace školního hřiště (rekonstrukce oplocení, zasíťování, vybudování doskočiště, revitalizace odpočinkové zóny -lavičky, zázemí pro akce a volnočasové aktivity - buňky).</t>
  </si>
  <si>
    <t>Součástí projektu bude pořízení nového nábytku, IT vybavení a pořízení pomůcek pro další  výuku nového ŠVP včetně stavebních úprav.</t>
  </si>
  <si>
    <t>Vybudování kolárny pro žáky školy na školní zahradě, přístřešek nad vchod, venkovní učebna  (např. lavice, stoly).</t>
  </si>
  <si>
    <t>Vybudování dvou odborných učeben - robotická/virtuální realita a multimediální.</t>
  </si>
  <si>
    <t>realizováno pouze v budově ZŠ</t>
  </si>
  <si>
    <t>částečně realizováno 
- učebna PC bez stavebních úprav</t>
  </si>
  <si>
    <t>částečně realizováno (bez stavebních úprav)</t>
  </si>
  <si>
    <t xml:space="preserve">Modernizace odborných  učeben a kabinetů. Součástí projektu bude pořízení nového nábytku, IT vybavení a pořízení pomůcek pro další  výuku nového ŠVP. </t>
  </si>
  <si>
    <t>Vybudování a úprava venkovní zahrady pro předškolní děti. Rozvoj venkovního zázemí, pořízení herních prvků a vybavení pro environmentální vzdělávání a řízeny pobyt v přírodním prostředí.</t>
  </si>
  <si>
    <t>Odborné učebny</t>
  </si>
  <si>
    <t>Předmětem projektu je rekonstrukce učeben keramiky a přírodních věd v DDM Bohumín. Učebny budou vybaveny novým interiérovým vybavením a učebními pomůckami. Současně bude zajištěn bezbariérový přístup do 2. NP.</t>
  </si>
  <si>
    <t>Modernizace stávající družiny. Pořízení nábytku, IT vybavení + pomůcky. Dále součástí projektu budou provedeny stavební úpravy a bude vytvořen nový bezbariérový záchod.</t>
  </si>
  <si>
    <t>Rekonstrukce sportovní a odpočinkové plochy na školní zahradě ŠD včetně vybavení</t>
  </si>
  <si>
    <t>Obnova povrchu školního hřiště.</t>
  </si>
  <si>
    <t>2026</t>
  </si>
  <si>
    <t>realizováno pouze z části 
z projektu ITI (modernizace  učebny ICT, zavedení VR do výuky + konektivita školy)</t>
  </si>
  <si>
    <t>konektivita realizována</t>
  </si>
  <si>
    <t>Modernizace odborných i kmenových učeben a zázemí pro pedagogy. Součástí projektu bude pořízení nového nábytku, IT vybavení a pořízení pomůcek pro další  výuku nového ŠVP. Dále součástí projektu budou provedeny stavební úpravy</t>
  </si>
  <si>
    <t>Odborné a kmenové učebny</t>
  </si>
  <si>
    <t xml:space="preserve">Modernizace odborných a kmenových učeben. Součástí projektu bude pořízení nového nábytku, IT vybavení, pořízení výukových pomůcek a k tomu potřebné stavební úpravy. </t>
  </si>
  <si>
    <t>Zázemí na školní zahradě</t>
  </si>
  <si>
    <t>Vybudování moderní a efektivní konektivity školy - WiFi v celém areálu, zabezpečená síť vůči vnějším napadením odpovdídající současnému standardu včetně technického vybavení pro výuku apod. (případně vybudování - bezbariérové WC, vstup a schodolez)</t>
  </si>
  <si>
    <t>Vybudování zázemí pro žáky 7.-9. ročníků ZŠ - dřevěná srubová stavba s technologiemi pro studium přírodních věd na pozemku školy.</t>
  </si>
  <si>
    <t>Modernizace kmenových učeben, školního poradenského pracoviště a zázemí pro pedagogy</t>
  </si>
  <si>
    <t xml:space="preserve">Předmětem projektu je modernizace tříd (výměna nábytku, PVC, apod.) a vybavení moderní ICT technikou. Dále modernizace kabinetů, sborovny školy a vybudování zázemí  školního poradenského pracoviště. </t>
  </si>
  <si>
    <t>Venkovní učebna</t>
  </si>
  <si>
    <t xml:space="preserve">Předmětem projektu vytvoření venkovní učebny </t>
  </si>
  <si>
    <t>Kompletní rekonstrukce školní družiny</t>
  </si>
  <si>
    <t>v realizaci</t>
  </si>
  <si>
    <t>PD dokončena, v realizaci</t>
  </si>
  <si>
    <t>dokončena PD, 
vydáno rozhodnutí o poskytnutí dotace</t>
  </si>
  <si>
    <t>Zahradní tělocvična</t>
  </si>
  <si>
    <t>Venkovní zahradní MOVO tělocvična</t>
  </si>
  <si>
    <t>zpracována PD</t>
  </si>
  <si>
    <t>Vybavení multifunkční učebny ICT pro polytechnické vzdělávání a přírodní vědy, včetně stavebních úprav.</t>
  </si>
  <si>
    <t>Rekonstrukce starých prostor na novou učebnu polytechniky, klidovou zónu pro žáky se speciálními vzdělávacími potřebami (včetně vybavení pomůckami a nábytkem), zázemí pro školní poradenské pracoviště.</t>
  </si>
  <si>
    <t>Předmětem projektu je modernizace tříd mateřské školy, vybavení nábytkem, technikou, pomůckami, výměna podlahových krytin.</t>
  </si>
  <si>
    <t>Modernizace učebny - cvičná kuchyň</t>
  </si>
  <si>
    <t>Modernizace odborné učebny - cvičná kuchyně, modernizace zařízení, pořízení moderních přístrojů, rekonstrukce kuchyňských koutů, včetně stavebních prací a vybudování bezbariérového WC</t>
  </si>
  <si>
    <t>Zpracována projektová dokumentace a rozpočtové výkazy</t>
  </si>
  <si>
    <t>Vybudování učebny polytechniky a klidové zóny pro žáky se speciálními vzdělávacími potřebami, zázemí pro školní poradenské pracoviště, včetně rekonstrukce sociálního zařízení.</t>
  </si>
  <si>
    <t>Předmětem projektu je investice do moderního vybavení odborné učebny polytechniky a robotiky. Dále bude podpořena učebna digitálních technologií. Součástí projektu je i modernizace zázemí pro pedagogy.</t>
  </si>
  <si>
    <t>zpracovaná PD</t>
  </si>
  <si>
    <t>Inovace odborné učebny Ch+F, včetně přilehlých kabinetů, skladu pomůcek, 
vybudování bezbariérového sociálního zařízení a konektivity školy, včetně stavebních prací.</t>
  </si>
  <si>
    <t>Strategický rámec MAP - seznam investičních priorit MŠ (2021 - 2027) AKTUALIZACE 05</t>
  </si>
  <si>
    <t>Strategický rámec MAP - seznam investičních priorit ZŠ (2021-2027) AKTUALIZACE 05</t>
  </si>
  <si>
    <t>Souhrnný rámec pro investice do infrastruktury pro zájmové, neformální vzdělávání a celoživotní učení (2021-2027) AKTUALIZACE 05</t>
  </si>
  <si>
    <t>Schváleno v Bohumíně, dne 12.9.2025, Řídící výbor Lepší KLIMA pro Bohumínsko IV, předseda řídícího výboru Igor Bruzl,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</si>
</sst>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vertAlign val="superscript"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i/>
      <sz val="10"/>
      <name val="Calibri"/>
      <family val="2"/>
      <charset val="238"/>
    </font>
    <font>
      <strike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66"/>
        <bgColor rgb="FFFFCC00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FFCC00"/>
      </patternFill>
    </fill>
    <fill>
      <patternFill patternType="solid">
        <fgColor rgb="FFFFC000"/>
        <bgColor rgb="FFFFCC00"/>
      </patternFill>
    </fill>
    <fill>
      <patternFill patternType="solid">
        <fgColor rgb="FFFFFFCC"/>
        <bgColor rgb="FFFFCC00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0" xfId="0" applyFont="1" applyFill="1" applyBorder="1"/>
    <xf numFmtId="0" fontId="2" fillId="3" borderId="10" xfId="0" applyFont="1" applyFill="1" applyBorder="1"/>
    <xf numFmtId="0" fontId="2" fillId="3" borderId="0" xfId="0" applyFont="1" applyFill="1"/>
    <xf numFmtId="0" fontId="2" fillId="3" borderId="3" xfId="0" applyFont="1" applyFill="1" applyBorder="1" applyAlignment="1">
      <alignment horizontal="justify"/>
    </xf>
    <xf numFmtId="0" fontId="2" fillId="3" borderId="9" xfId="0" applyFont="1" applyFill="1" applyBorder="1" applyAlignment="1">
      <alignment horizontal="justify"/>
    </xf>
    <xf numFmtId="0" fontId="2" fillId="3" borderId="10" xfId="0" applyFont="1" applyFill="1" applyBorder="1" applyAlignment="1">
      <alignment horizontal="justify"/>
    </xf>
    <xf numFmtId="0" fontId="2" fillId="3" borderId="11" xfId="0" applyFont="1" applyFill="1" applyBorder="1" applyAlignment="1">
      <alignment horizontal="justify"/>
    </xf>
    <xf numFmtId="0" fontId="2" fillId="4" borderId="12" xfId="0" applyFont="1" applyFill="1" applyBorder="1" applyAlignment="1">
      <alignment horizontal="justify"/>
    </xf>
    <xf numFmtId="0" fontId="2" fillId="3" borderId="12" xfId="0" applyFont="1" applyFill="1" applyBorder="1" applyAlignment="1">
      <alignment horizontal="justify"/>
    </xf>
    <xf numFmtId="0" fontId="2" fillId="5" borderId="0" xfId="0" applyFont="1" applyFill="1"/>
    <xf numFmtId="0" fontId="1" fillId="6" borderId="0" xfId="0" applyFont="1" applyFill="1" applyBorder="1" applyAlignment="1">
      <alignment horizontal="left"/>
    </xf>
    <xf numFmtId="0" fontId="2" fillId="7" borderId="9" xfId="0" applyFont="1" applyFill="1" applyBorder="1" applyAlignment="1">
      <alignment wrapText="1"/>
    </xf>
    <xf numFmtId="0" fontId="2" fillId="7" borderId="10" xfId="0" applyFont="1" applyFill="1" applyBorder="1" applyAlignment="1">
      <alignment wrapText="1"/>
    </xf>
    <xf numFmtId="0" fontId="2" fillId="7" borderId="10" xfId="0" applyFont="1" applyFill="1" applyBorder="1" applyAlignment="1"/>
    <xf numFmtId="0" fontId="2" fillId="7" borderId="11" xfId="0" applyFont="1" applyFill="1" applyBorder="1" applyAlignment="1"/>
    <xf numFmtId="0" fontId="2" fillId="7" borderId="3" xfId="0" applyFont="1" applyFill="1" applyBorder="1" applyAlignment="1">
      <alignment wrapText="1"/>
    </xf>
    <xf numFmtId="0" fontId="2" fillId="7" borderId="9" xfId="0" applyFont="1" applyFill="1" applyBorder="1" applyAlignment="1"/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left"/>
    </xf>
    <xf numFmtId="0" fontId="2" fillId="7" borderId="13" xfId="0" applyFont="1" applyFill="1" applyBorder="1" applyAlignment="1">
      <alignment wrapText="1"/>
    </xf>
    <xf numFmtId="0" fontId="2" fillId="7" borderId="14" xfId="0" applyFont="1" applyFill="1" applyBorder="1" applyAlignment="1">
      <alignment wrapText="1"/>
    </xf>
    <xf numFmtId="0" fontId="2" fillId="7" borderId="14" xfId="0" applyFont="1" applyFill="1" applyBorder="1" applyAlignment="1"/>
    <xf numFmtId="0" fontId="2" fillId="7" borderId="15" xfId="0" applyFont="1" applyFill="1" applyBorder="1" applyAlignment="1"/>
    <xf numFmtId="0" fontId="2" fillId="7" borderId="12" xfId="0" applyFont="1" applyFill="1" applyBorder="1" applyAlignment="1">
      <alignment wrapText="1"/>
    </xf>
    <xf numFmtId="0" fontId="2" fillId="7" borderId="13" xfId="0" applyFont="1" applyFill="1" applyBorder="1" applyAlignment="1"/>
    <xf numFmtId="3" fontId="2" fillId="7" borderId="13" xfId="0" applyNumberFormat="1" applyFont="1" applyFill="1" applyBorder="1" applyAlignment="1">
      <alignment horizontal="right"/>
    </xf>
    <xf numFmtId="3" fontId="2" fillId="7" borderId="15" xfId="0" applyNumberFormat="1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left"/>
    </xf>
    <xf numFmtId="0" fontId="2" fillId="8" borderId="14" xfId="0" applyFont="1" applyFill="1" applyBorder="1" applyAlignment="1"/>
    <xf numFmtId="0" fontId="2" fillId="8" borderId="15" xfId="0" applyFont="1" applyFill="1" applyBorder="1" applyAlignment="1"/>
    <xf numFmtId="0" fontId="2" fillId="8" borderId="13" xfId="0" applyFont="1" applyFill="1" applyBorder="1" applyAlignment="1"/>
    <xf numFmtId="0" fontId="2" fillId="7" borderId="15" xfId="0" applyFont="1" applyFill="1" applyBorder="1" applyAlignment="1">
      <alignment vertical="top" wrapText="1"/>
    </xf>
    <xf numFmtId="0" fontId="2" fillId="7" borderId="15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top" wrapText="1"/>
    </xf>
    <xf numFmtId="0" fontId="2" fillId="9" borderId="12" xfId="0" applyFont="1" applyFill="1" applyBorder="1" applyAlignment="1">
      <alignment horizontal="left"/>
    </xf>
    <xf numFmtId="0" fontId="2" fillId="9" borderId="13" xfId="0" applyFont="1" applyFill="1" applyBorder="1" applyAlignment="1">
      <alignment wrapText="1"/>
    </xf>
    <xf numFmtId="0" fontId="2" fillId="9" borderId="14" xfId="0" applyFont="1" applyFill="1" applyBorder="1" applyAlignment="1">
      <alignment wrapText="1"/>
    </xf>
    <xf numFmtId="0" fontId="2" fillId="9" borderId="14" xfId="0" applyFont="1" applyFill="1" applyBorder="1" applyAlignment="1"/>
    <xf numFmtId="0" fontId="2" fillId="9" borderId="15" xfId="0" applyFont="1" applyFill="1" applyBorder="1" applyAlignment="1"/>
    <xf numFmtId="0" fontId="2" fillId="9" borderId="12" xfId="0" applyFont="1" applyFill="1" applyBorder="1" applyAlignment="1">
      <alignment wrapText="1"/>
    </xf>
    <xf numFmtId="0" fontId="2" fillId="9" borderId="13" xfId="0" applyFont="1" applyFill="1" applyBorder="1" applyAlignment="1"/>
    <xf numFmtId="3" fontId="2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3" fontId="2" fillId="9" borderId="13" xfId="0" applyNumberFormat="1" applyFont="1" applyFill="1" applyBorder="1" applyAlignment="1">
      <alignment horizontal="right"/>
    </xf>
    <xf numFmtId="3" fontId="2" fillId="8" borderId="13" xfId="0" applyNumberFormat="1" applyFont="1" applyFill="1" applyBorder="1" applyAlignment="1">
      <alignment horizontal="right" wrapText="1"/>
    </xf>
    <xf numFmtId="0" fontId="2" fillId="8" borderId="15" xfId="0" applyFont="1" applyFill="1" applyBorder="1" applyAlignment="1">
      <alignment horizontal="center" vertical="top" wrapText="1"/>
    </xf>
    <xf numFmtId="0" fontId="2" fillId="8" borderId="15" xfId="0" applyFont="1" applyFill="1" applyBorder="1" applyAlignment="1">
      <alignment vertical="top" wrapText="1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9" borderId="13" xfId="0" applyFont="1" applyFill="1" applyBorder="1"/>
    <xf numFmtId="0" fontId="2" fillId="9" borderId="14" xfId="0" applyFont="1" applyFill="1" applyBorder="1"/>
    <xf numFmtId="0" fontId="2" fillId="9" borderId="15" xfId="0" applyFont="1" applyFill="1" applyBorder="1"/>
    <xf numFmtId="0" fontId="2" fillId="9" borderId="15" xfId="0" applyFont="1" applyFill="1" applyBorder="1" applyAlignment="1">
      <alignment wrapText="1"/>
    </xf>
    <xf numFmtId="0" fontId="2" fillId="9" borderId="25" xfId="0" applyFont="1" applyFill="1" applyBorder="1" applyAlignment="1">
      <alignment wrapText="1"/>
    </xf>
    <xf numFmtId="3" fontId="2" fillId="9" borderId="5" xfId="0" applyNumberFormat="1" applyFont="1" applyFill="1" applyBorder="1" applyAlignment="1">
      <alignment horizontal="right" wrapText="1"/>
    </xf>
    <xf numFmtId="0" fontId="2" fillId="9" borderId="7" xfId="0" applyFont="1" applyFill="1" applyBorder="1" applyAlignment="1">
      <alignment horizontal="center"/>
    </xf>
    <xf numFmtId="0" fontId="2" fillId="0" borderId="0" xfId="0" applyFont="1" applyFill="1"/>
    <xf numFmtId="0" fontId="2" fillId="3" borderId="3" xfId="0" applyFont="1" applyFill="1" applyBorder="1" applyAlignment="1">
      <alignment horizontal="justify" wrapText="1"/>
    </xf>
    <xf numFmtId="0" fontId="2" fillId="4" borderId="13" xfId="0" applyFont="1" applyFill="1" applyBorder="1"/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3" xfId="0" applyFont="1" applyFill="1" applyBorder="1" applyAlignment="1">
      <alignment wrapText="1"/>
    </xf>
    <xf numFmtId="0" fontId="2" fillId="9" borderId="5" xfId="0" applyFont="1" applyFill="1" applyBorder="1" applyAlignment="1">
      <alignment horizontal="center"/>
    </xf>
    <xf numFmtId="0" fontId="2" fillId="4" borderId="13" xfId="0" applyFont="1" applyFill="1" applyBorder="1" applyAlignment="1">
      <alignment wrapText="1"/>
    </xf>
    <xf numFmtId="0" fontId="2" fillId="4" borderId="12" xfId="0" applyFont="1" applyFill="1" applyBorder="1" applyAlignment="1">
      <alignment wrapText="1"/>
    </xf>
    <xf numFmtId="3" fontId="2" fillId="3" borderId="15" xfId="0" applyNumberFormat="1" applyFont="1" applyFill="1" applyBorder="1" applyAlignment="1">
      <alignment horizontal="right"/>
    </xf>
    <xf numFmtId="0" fontId="2" fillId="4" borderId="12" xfId="0" applyFont="1" applyFill="1" applyBorder="1" applyAlignment="1">
      <alignment horizontal="left"/>
    </xf>
    <xf numFmtId="0" fontId="2" fillId="7" borderId="15" xfId="0" applyFont="1" applyFill="1" applyBorder="1" applyAlignment="1">
      <alignment wrapText="1"/>
    </xf>
    <xf numFmtId="3" fontId="2" fillId="7" borderId="13" xfId="0" applyNumberFormat="1" applyFont="1" applyFill="1" applyBorder="1" applyAlignment="1">
      <alignment horizontal="right" wrapText="1"/>
    </xf>
    <xf numFmtId="0" fontId="2" fillId="7" borderId="13" xfId="0" applyFont="1" applyFill="1" applyBorder="1" applyAlignment="1">
      <alignment horizontal="center" wrapText="1"/>
    </xf>
    <xf numFmtId="0" fontId="2" fillId="7" borderId="15" xfId="0" applyFont="1" applyFill="1" applyBorder="1" applyAlignment="1">
      <alignment horizontal="center" wrapText="1"/>
    </xf>
    <xf numFmtId="0" fontId="2" fillId="7" borderId="12" xfId="0" applyFont="1" applyFill="1" applyBorder="1" applyAlignment="1">
      <alignment horizontal="left" wrapText="1"/>
    </xf>
    <xf numFmtId="0" fontId="2" fillId="4" borderId="14" xfId="0" applyFont="1" applyFill="1" applyBorder="1" applyAlignment="1"/>
    <xf numFmtId="0" fontId="2" fillId="4" borderId="15" xfId="0" applyFont="1" applyFill="1" applyBorder="1" applyAlignment="1"/>
    <xf numFmtId="0" fontId="2" fillId="4" borderId="12" xfId="0" applyFont="1" applyFill="1" applyBorder="1" applyAlignment="1"/>
    <xf numFmtId="0" fontId="2" fillId="4" borderId="13" xfId="0" applyFont="1" applyFill="1" applyBorder="1" applyAlignment="1"/>
    <xf numFmtId="0" fontId="5" fillId="0" borderId="6" xfId="0" applyFont="1" applyBorder="1" applyAlignment="1">
      <alignment horizontal="center" vertical="center" wrapText="1"/>
    </xf>
    <xf numFmtId="49" fontId="2" fillId="7" borderId="13" xfId="0" applyNumberFormat="1" applyFont="1" applyFill="1" applyBorder="1" applyAlignment="1">
      <alignment horizontal="center"/>
    </xf>
    <xf numFmtId="49" fontId="2" fillId="7" borderId="15" xfId="0" applyNumberFormat="1" applyFont="1" applyFill="1" applyBorder="1" applyAlignment="1">
      <alignment horizontal="center"/>
    </xf>
    <xf numFmtId="49" fontId="2" fillId="7" borderId="13" xfId="0" applyNumberFormat="1" applyFont="1" applyFill="1" applyBorder="1" applyAlignment="1">
      <alignment horizontal="center" wrapText="1"/>
    </xf>
    <xf numFmtId="0" fontId="2" fillId="7" borderId="15" xfId="0" applyFont="1" applyFill="1" applyBorder="1"/>
    <xf numFmtId="0" fontId="2" fillId="13" borderId="13" xfId="0" applyFont="1" applyFill="1" applyBorder="1" applyAlignment="1">
      <alignment wrapText="1"/>
    </xf>
    <xf numFmtId="0" fontId="2" fillId="7" borderId="28" xfId="0" applyFont="1" applyFill="1" applyBorder="1" applyAlignment="1"/>
    <xf numFmtId="0" fontId="2" fillId="7" borderId="30" xfId="0" applyFont="1" applyFill="1" applyBorder="1" applyAlignment="1"/>
    <xf numFmtId="3" fontId="2" fillId="9" borderId="13" xfId="0" applyNumberFormat="1" applyFont="1" applyFill="1" applyBorder="1" applyAlignment="1">
      <alignment horizontal="right" wrapText="1"/>
    </xf>
    <xf numFmtId="0" fontId="2" fillId="8" borderId="12" xfId="0" applyFont="1" applyFill="1" applyBorder="1" applyAlignment="1">
      <alignment horizontal="left" wrapText="1"/>
    </xf>
    <xf numFmtId="0" fontId="2" fillId="7" borderId="27" xfId="0" applyFont="1" applyFill="1" applyBorder="1" applyAlignment="1">
      <alignment wrapText="1"/>
    </xf>
    <xf numFmtId="0" fontId="2" fillId="7" borderId="28" xfId="0" applyFont="1" applyFill="1" applyBorder="1" applyAlignment="1">
      <alignment wrapText="1"/>
    </xf>
    <xf numFmtId="0" fontId="2" fillId="7" borderId="29" xfId="0" applyFont="1" applyFill="1" applyBorder="1" applyAlignment="1"/>
    <xf numFmtId="0" fontId="2" fillId="7" borderId="26" xfId="0" applyFont="1" applyFill="1" applyBorder="1" applyAlignment="1"/>
    <xf numFmtId="3" fontId="2" fillId="7" borderId="27" xfId="0" applyNumberFormat="1" applyFont="1" applyFill="1" applyBorder="1" applyAlignment="1">
      <alignment horizontal="right"/>
    </xf>
    <xf numFmtId="3" fontId="2" fillId="7" borderId="29" xfId="0" applyNumberFormat="1" applyFont="1" applyFill="1" applyBorder="1" applyAlignment="1">
      <alignment horizontal="right"/>
    </xf>
    <xf numFmtId="0" fontId="2" fillId="7" borderId="27" xfId="0" applyFont="1" applyFill="1" applyBorder="1" applyAlignment="1"/>
    <xf numFmtId="0" fontId="2" fillId="7" borderId="27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2" fillId="7" borderId="29" xfId="0" applyFont="1" applyFill="1" applyBorder="1"/>
    <xf numFmtId="0" fontId="2" fillId="7" borderId="12" xfId="0" applyFont="1" applyFill="1" applyBorder="1" applyAlignment="1"/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wrapText="1"/>
    </xf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2" fillId="3" borderId="3" xfId="0" applyFont="1" applyFill="1" applyBorder="1" applyAlignment="1"/>
    <xf numFmtId="3" fontId="2" fillId="3" borderId="9" xfId="0" applyNumberFormat="1" applyFont="1" applyFill="1" applyBorder="1" applyAlignment="1">
      <alignment horizontal="right"/>
    </xf>
    <xf numFmtId="3" fontId="2" fillId="3" borderId="11" xfId="0" applyNumberFormat="1" applyFont="1" applyFill="1" applyBorder="1" applyAlignment="1">
      <alignment horizontal="right"/>
    </xf>
    <xf numFmtId="0" fontId="2" fillId="3" borderId="9" xfId="0" applyFont="1" applyFill="1" applyBorder="1" applyAlignment="1"/>
    <xf numFmtId="0" fontId="2" fillId="3" borderId="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3" fontId="2" fillId="4" borderId="13" xfId="0" applyNumberFormat="1" applyFont="1" applyFill="1" applyBorder="1" applyAlignment="1">
      <alignment horizontal="right"/>
    </xf>
    <xf numFmtId="0" fontId="2" fillId="4" borderId="13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3" borderId="13" xfId="0" applyFont="1" applyFill="1" applyBorder="1" applyAlignment="1">
      <alignment wrapText="1"/>
    </xf>
    <xf numFmtId="0" fontId="2" fillId="3" borderId="14" xfId="0" applyFont="1" applyFill="1" applyBorder="1" applyAlignment="1"/>
    <xf numFmtId="0" fontId="2" fillId="3" borderId="14" xfId="0" applyFont="1" applyFill="1" applyBorder="1" applyAlignment="1">
      <alignment wrapText="1"/>
    </xf>
    <xf numFmtId="0" fontId="2" fillId="3" borderId="15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3" fontId="2" fillId="3" borderId="13" xfId="0" applyNumberFormat="1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left" wrapText="1"/>
    </xf>
    <xf numFmtId="0" fontId="2" fillId="3" borderId="15" xfId="0" applyFont="1" applyFill="1" applyBorder="1" applyAlignment="1"/>
    <xf numFmtId="3" fontId="2" fillId="3" borderId="13" xfId="0" applyNumberFormat="1" applyFont="1" applyFill="1" applyBorder="1" applyAlignment="1">
      <alignment horizontal="right"/>
    </xf>
    <xf numFmtId="0" fontId="2" fillId="3" borderId="13" xfId="0" applyFont="1" applyFill="1" applyBorder="1" applyAlignment="1"/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3" fontId="2" fillId="3" borderId="9" xfId="0" applyNumberFormat="1" applyFont="1" applyFill="1" applyBorder="1"/>
    <xf numFmtId="3" fontId="2" fillId="3" borderId="11" xfId="0" applyNumberFormat="1" applyFont="1" applyFill="1" applyBorder="1"/>
    <xf numFmtId="0" fontId="2" fillId="3" borderId="11" xfId="0" applyFont="1" applyFill="1" applyBorder="1"/>
    <xf numFmtId="0" fontId="2" fillId="3" borderId="26" xfId="0" applyFont="1" applyFill="1" applyBorder="1" applyAlignment="1">
      <alignment horizontal="justify" wrapText="1"/>
    </xf>
    <xf numFmtId="3" fontId="2" fillId="3" borderId="27" xfId="0" applyNumberFormat="1" applyFont="1" applyFill="1" applyBorder="1"/>
    <xf numFmtId="3" fontId="2" fillId="3" borderId="29" xfId="0" applyNumberFormat="1" applyFont="1" applyFill="1" applyBorder="1"/>
    <xf numFmtId="0" fontId="2" fillId="3" borderId="27" xfId="0" applyFont="1" applyFill="1" applyBorder="1"/>
    <xf numFmtId="0" fontId="2" fillId="3" borderId="29" xfId="0" applyFont="1" applyFill="1" applyBorder="1"/>
    <xf numFmtId="0" fontId="2" fillId="3" borderId="28" xfId="0" applyFont="1" applyFill="1" applyBorder="1"/>
    <xf numFmtId="0" fontId="2" fillId="3" borderId="29" xfId="0" applyFont="1" applyFill="1" applyBorder="1" applyAlignment="1">
      <alignment horizontal="center"/>
    </xf>
    <xf numFmtId="0" fontId="2" fillId="3" borderId="26" xfId="0" applyFont="1" applyFill="1" applyBorder="1" applyAlignment="1">
      <alignment wrapText="1"/>
    </xf>
    <xf numFmtId="0" fontId="2" fillId="3" borderId="30" xfId="0" applyFont="1" applyFill="1" applyBorder="1"/>
    <xf numFmtId="0" fontId="2" fillId="4" borderId="13" xfId="0" applyFont="1" applyFill="1" applyBorder="1" applyAlignment="1">
      <alignment horizontal="justify"/>
    </xf>
    <xf numFmtId="0" fontId="2" fillId="4" borderId="14" xfId="0" applyFont="1" applyFill="1" applyBorder="1" applyAlignment="1">
      <alignment horizontal="justify"/>
    </xf>
    <xf numFmtId="0" fontId="2" fillId="4" borderId="15" xfId="0" applyFont="1" applyFill="1" applyBorder="1" applyAlignment="1">
      <alignment horizontal="justify"/>
    </xf>
    <xf numFmtId="0" fontId="2" fillId="4" borderId="12" xfId="0" applyFont="1" applyFill="1" applyBorder="1" applyAlignment="1">
      <alignment horizontal="justify" wrapText="1"/>
    </xf>
    <xf numFmtId="3" fontId="2" fillId="4" borderId="13" xfId="0" applyNumberFormat="1" applyFont="1" applyFill="1" applyBorder="1"/>
    <xf numFmtId="0" fontId="2" fillId="4" borderId="14" xfId="0" applyFont="1" applyFill="1" applyBorder="1"/>
    <xf numFmtId="0" fontId="2" fillId="4" borderId="33" xfId="0" applyFont="1" applyFill="1" applyBorder="1"/>
    <xf numFmtId="0" fontId="2" fillId="4" borderId="12" xfId="0" applyFont="1" applyFill="1" applyBorder="1"/>
    <xf numFmtId="3" fontId="2" fillId="12" borderId="15" xfId="0" applyNumberFormat="1" applyFont="1" applyFill="1" applyBorder="1"/>
    <xf numFmtId="3" fontId="2" fillId="8" borderId="13" xfId="0" applyNumberFormat="1" applyFont="1" applyFill="1" applyBorder="1" applyAlignment="1"/>
    <xf numFmtId="0" fontId="10" fillId="3" borderId="13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vertical="top" wrapText="1"/>
    </xf>
    <xf numFmtId="0" fontId="2" fillId="3" borderId="28" xfId="0" applyFont="1" applyFill="1" applyBorder="1" applyAlignment="1">
      <alignment horizontal="center"/>
    </xf>
    <xf numFmtId="3" fontId="2" fillId="14" borderId="15" xfId="0" applyNumberFormat="1" applyFont="1" applyFill="1" applyBorder="1"/>
    <xf numFmtId="0" fontId="2" fillId="10" borderId="13" xfId="0" applyFont="1" applyFill="1" applyBorder="1" applyAlignment="1">
      <alignment wrapText="1"/>
    </xf>
    <xf numFmtId="0" fontId="2" fillId="10" borderId="14" xfId="0" applyFont="1" applyFill="1" applyBorder="1"/>
    <xf numFmtId="0" fontId="2" fillId="10" borderId="15" xfId="0" applyFont="1" applyFill="1" applyBorder="1"/>
    <xf numFmtId="0" fontId="2" fillId="10" borderId="13" xfId="0" applyFont="1" applyFill="1" applyBorder="1"/>
    <xf numFmtId="0" fontId="2" fillId="11" borderId="12" xfId="0" applyFont="1" applyFill="1" applyBorder="1" applyAlignment="1">
      <alignment horizontal="justify"/>
    </xf>
    <xf numFmtId="3" fontId="2" fillId="10" borderId="13" xfId="0" applyNumberFormat="1" applyFont="1" applyFill="1" applyBorder="1"/>
    <xf numFmtId="0" fontId="2" fillId="10" borderId="14" xfId="0" applyFont="1" applyFill="1" applyBorder="1" applyAlignment="1">
      <alignment horizontal="center"/>
    </xf>
    <xf numFmtId="0" fontId="2" fillId="10" borderId="12" xfId="0" applyFont="1" applyFill="1" applyBorder="1"/>
    <xf numFmtId="0" fontId="2" fillId="10" borderId="33" xfId="0" applyFont="1" applyFill="1" applyBorder="1"/>
    <xf numFmtId="0" fontId="2" fillId="8" borderId="13" xfId="0" applyFont="1" applyFill="1" applyBorder="1" applyAlignment="1">
      <alignment wrapText="1"/>
    </xf>
    <xf numFmtId="0" fontId="2" fillId="8" borderId="14" xfId="0" applyFont="1" applyFill="1" applyBorder="1" applyAlignment="1">
      <alignment wrapText="1"/>
    </xf>
    <xf numFmtId="0" fontId="2" fillId="8" borderId="14" xfId="0" applyFont="1" applyFill="1" applyBorder="1"/>
    <xf numFmtId="0" fontId="2" fillId="8" borderId="15" xfId="0" applyFont="1" applyFill="1" applyBorder="1"/>
    <xf numFmtId="0" fontId="2" fillId="8" borderId="12" xfId="0" applyFont="1" applyFill="1" applyBorder="1" applyAlignment="1">
      <alignment wrapText="1"/>
    </xf>
    <xf numFmtId="0" fontId="2" fillId="8" borderId="13" xfId="0" applyFont="1" applyFill="1" applyBorder="1"/>
    <xf numFmtId="3" fontId="2" fillId="8" borderId="13" xfId="0" applyNumberFormat="1" applyFont="1" applyFill="1" applyBorder="1" applyAlignment="1">
      <alignment horizontal="right"/>
    </xf>
    <xf numFmtId="3" fontId="2" fillId="8" borderId="15" xfId="0" applyNumberFormat="1" applyFont="1" applyFill="1" applyBorder="1" applyAlignment="1">
      <alignment horizontal="right"/>
    </xf>
    <xf numFmtId="0" fontId="2" fillId="8" borderId="15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wrapText="1"/>
    </xf>
    <xf numFmtId="0" fontId="2" fillId="3" borderId="13" xfId="0" applyFont="1" applyFill="1" applyBorder="1" applyAlignment="1">
      <alignment horizontal="justify"/>
    </xf>
    <xf numFmtId="0" fontId="2" fillId="3" borderId="14" xfId="0" applyFont="1" applyFill="1" applyBorder="1" applyAlignment="1">
      <alignment horizontal="justify"/>
    </xf>
    <xf numFmtId="0" fontId="2" fillId="3" borderId="15" xfId="0" applyFont="1" applyFill="1" applyBorder="1" applyAlignment="1">
      <alignment horizontal="justify"/>
    </xf>
    <xf numFmtId="0" fontId="2" fillId="3" borderId="13" xfId="0" applyFont="1" applyFill="1" applyBorder="1" applyAlignment="1">
      <alignment horizontal="left" wrapText="1"/>
    </xf>
    <xf numFmtId="0" fontId="2" fillId="10" borderId="35" xfId="0" applyFont="1" applyFill="1" applyBorder="1" applyAlignment="1">
      <alignment wrapText="1"/>
    </xf>
    <xf numFmtId="0" fontId="2" fillId="10" borderId="36" xfId="0" applyFont="1" applyFill="1" applyBorder="1" applyAlignment="1">
      <alignment wrapText="1"/>
    </xf>
    <xf numFmtId="0" fontId="2" fillId="10" borderId="15" xfId="0" applyFont="1" applyFill="1" applyBorder="1" applyAlignment="1">
      <alignment horizontal="left"/>
    </xf>
    <xf numFmtId="3" fontId="2" fillId="14" borderId="15" xfId="0" applyNumberFormat="1" applyFont="1" applyFill="1" applyBorder="1" applyAlignment="1">
      <alignment horizontal="right"/>
    </xf>
    <xf numFmtId="0" fontId="2" fillId="11" borderId="13" xfId="0" applyFont="1" applyFill="1" applyBorder="1" applyAlignment="1">
      <alignment wrapText="1"/>
    </xf>
    <xf numFmtId="0" fontId="2" fillId="11" borderId="14" xfId="0" applyFont="1" applyFill="1" applyBorder="1" applyAlignment="1">
      <alignment wrapText="1"/>
    </xf>
    <xf numFmtId="0" fontId="2" fillId="11" borderId="14" xfId="0" applyFont="1" applyFill="1" applyBorder="1" applyAlignment="1"/>
    <xf numFmtId="0" fontId="2" fillId="11" borderId="15" xfId="0" applyFont="1" applyFill="1" applyBorder="1" applyAlignment="1"/>
    <xf numFmtId="0" fontId="2" fillId="11" borderId="12" xfId="0" applyFont="1" applyFill="1" applyBorder="1" applyAlignment="1">
      <alignment wrapText="1"/>
    </xf>
    <xf numFmtId="3" fontId="2" fillId="11" borderId="13" xfId="0" applyNumberFormat="1" applyFont="1" applyFill="1" applyBorder="1" applyAlignment="1">
      <alignment horizontal="right"/>
    </xf>
    <xf numFmtId="3" fontId="2" fillId="12" borderId="15" xfId="0" applyNumberFormat="1" applyFont="1" applyFill="1" applyBorder="1" applyAlignment="1">
      <alignment horizontal="right"/>
    </xf>
    <xf numFmtId="0" fontId="2" fillId="11" borderId="13" xfId="0" applyFont="1" applyFill="1" applyBorder="1" applyAlignment="1"/>
    <xf numFmtId="0" fontId="2" fillId="11" borderId="13" xfId="0" applyFont="1" applyFill="1" applyBorder="1"/>
    <xf numFmtId="0" fontId="2" fillId="11" borderId="15" xfId="0" applyFont="1" applyFill="1" applyBorder="1"/>
    <xf numFmtId="0" fontId="2" fillId="11" borderId="12" xfId="0" applyFont="1" applyFill="1" applyBorder="1" applyAlignment="1">
      <alignment horizontal="left"/>
    </xf>
    <xf numFmtId="0" fontId="2" fillId="10" borderId="36" xfId="0" applyFont="1" applyFill="1" applyBorder="1" applyAlignment="1"/>
    <xf numFmtId="0" fontId="2" fillId="10" borderId="37" xfId="0" applyFont="1" applyFill="1" applyBorder="1" applyAlignment="1"/>
    <xf numFmtId="0" fontId="2" fillId="10" borderId="38" xfId="0" applyFont="1" applyFill="1" applyBorder="1" applyAlignment="1">
      <alignment wrapText="1"/>
    </xf>
    <xf numFmtId="0" fontId="2" fillId="10" borderId="35" xfId="0" applyFont="1" applyFill="1" applyBorder="1" applyAlignment="1"/>
    <xf numFmtId="3" fontId="2" fillId="10" borderId="35" xfId="0" applyNumberFormat="1" applyFont="1" applyFill="1" applyBorder="1" applyAlignment="1"/>
    <xf numFmtId="3" fontId="2" fillId="12" borderId="16" xfId="0" applyNumberFormat="1" applyFont="1" applyFill="1" applyBorder="1" applyAlignment="1">
      <alignment horizontal="right"/>
    </xf>
    <xf numFmtId="0" fontId="2" fillId="10" borderId="35" xfId="0" applyFont="1" applyFill="1" applyBorder="1"/>
    <xf numFmtId="0" fontId="2" fillId="10" borderId="37" xfId="0" applyFont="1" applyFill="1" applyBorder="1"/>
    <xf numFmtId="0" fontId="2" fillId="10" borderId="38" xfId="0" applyFont="1" applyFill="1" applyBorder="1"/>
    <xf numFmtId="0" fontId="2" fillId="7" borderId="13" xfId="0" applyFont="1" applyFill="1" applyBorder="1" applyAlignment="1">
      <alignment horizontal="left"/>
    </xf>
    <xf numFmtId="0" fontId="2" fillId="8" borderId="13" xfId="0" applyFont="1" applyFill="1" applyBorder="1" applyAlignment="1">
      <alignment horizontal="left"/>
    </xf>
    <xf numFmtId="0" fontId="2" fillId="7" borderId="13" xfId="0" applyFont="1" applyFill="1" applyBorder="1" applyAlignment="1">
      <alignment horizontal="left" vertical="top" wrapText="1"/>
    </xf>
    <xf numFmtId="0" fontId="2" fillId="8" borderId="13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/>
    </xf>
    <xf numFmtId="3" fontId="2" fillId="7" borderId="13" xfId="0" applyNumberFormat="1" applyFont="1" applyFill="1" applyBorder="1" applyAlignment="1"/>
    <xf numFmtId="0" fontId="2" fillId="4" borderId="15" xfId="0" applyFont="1" applyFill="1" applyBorder="1"/>
    <xf numFmtId="0" fontId="2" fillId="10" borderId="38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left"/>
    </xf>
    <xf numFmtId="49" fontId="2" fillId="7" borderId="11" xfId="0" applyNumberFormat="1" applyFont="1" applyFill="1" applyBorder="1" applyAlignment="1">
      <alignment horizontal="center"/>
    </xf>
    <xf numFmtId="0" fontId="2" fillId="8" borderId="39" xfId="0" applyFont="1" applyFill="1" applyBorder="1" applyAlignment="1"/>
    <xf numFmtId="0" fontId="2" fillId="8" borderId="40" xfId="0" applyFont="1" applyFill="1" applyBorder="1" applyAlignment="1"/>
    <xf numFmtId="0" fontId="11" fillId="8" borderId="13" xfId="0" applyFont="1" applyFill="1" applyBorder="1" applyAlignment="1">
      <alignment wrapText="1"/>
    </xf>
    <xf numFmtId="0" fontId="11" fillId="8" borderId="14" xfId="0" applyFont="1" applyFill="1" applyBorder="1" applyAlignment="1">
      <alignment wrapText="1"/>
    </xf>
    <xf numFmtId="0" fontId="11" fillId="8" borderId="14" xfId="0" applyFont="1" applyFill="1" applyBorder="1" applyAlignment="1"/>
    <xf numFmtId="0" fontId="11" fillId="8" borderId="39" xfId="0" applyFont="1" applyFill="1" applyBorder="1" applyAlignment="1"/>
    <xf numFmtId="0" fontId="11" fillId="8" borderId="45" xfId="0" applyFont="1" applyFill="1" applyBorder="1" applyAlignment="1">
      <alignment wrapText="1"/>
    </xf>
    <xf numFmtId="0" fontId="11" fillId="8" borderId="40" xfId="0" applyFont="1" applyFill="1" applyBorder="1" applyAlignment="1"/>
    <xf numFmtId="0" fontId="11" fillId="8" borderId="15" xfId="0" applyFont="1" applyFill="1" applyBorder="1" applyAlignment="1"/>
    <xf numFmtId="0" fontId="11" fillId="8" borderId="0" xfId="0" applyFont="1" applyFill="1" applyAlignment="1">
      <alignment wrapText="1"/>
    </xf>
    <xf numFmtId="3" fontId="11" fillId="8" borderId="13" xfId="0" applyNumberFormat="1" applyFont="1" applyFill="1" applyBorder="1" applyAlignment="1">
      <alignment horizontal="right"/>
    </xf>
    <xf numFmtId="3" fontId="11" fillId="8" borderId="15" xfId="0" applyNumberFormat="1" applyFont="1" applyFill="1" applyBorder="1" applyAlignment="1">
      <alignment horizontal="right"/>
    </xf>
    <xf numFmtId="0" fontId="11" fillId="8" borderId="13" xfId="0" applyFont="1" applyFill="1" applyBorder="1" applyAlignment="1">
      <alignment horizontal="center"/>
    </xf>
    <xf numFmtId="0" fontId="11" fillId="8" borderId="15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11" fillId="8" borderId="13" xfId="0" applyFont="1" applyFill="1" applyBorder="1"/>
    <xf numFmtId="0" fontId="2" fillId="7" borderId="13" xfId="0" applyFont="1" applyFill="1" applyBorder="1" applyAlignment="1">
      <alignment horizontal="left" wrapText="1"/>
    </xf>
    <xf numFmtId="0" fontId="2" fillId="7" borderId="12" xfId="0" applyFont="1" applyFill="1" applyBorder="1" applyAlignment="1">
      <alignment horizontal="left" vertical="top" wrapText="1"/>
    </xf>
    <xf numFmtId="0" fontId="2" fillId="7" borderId="13" xfId="0" applyFont="1" applyFill="1" applyBorder="1" applyAlignment="1">
      <alignment horizontal="left" vertical="center" wrapText="1"/>
    </xf>
    <xf numFmtId="0" fontId="2" fillId="7" borderId="14" xfId="0" applyFont="1" applyFill="1" applyBorder="1" applyAlignment="1">
      <alignment horizontal="left" vertical="center" wrapText="1"/>
    </xf>
    <xf numFmtId="0" fontId="2" fillId="7" borderId="12" xfId="0" applyFont="1" applyFill="1" applyBorder="1" applyAlignment="1">
      <alignment horizontal="left" vertical="center" wrapText="1"/>
    </xf>
    <xf numFmtId="3" fontId="2" fillId="7" borderId="13" xfId="0" applyNumberFormat="1" applyFont="1" applyFill="1" applyBorder="1" applyAlignment="1">
      <alignment horizontal="right" vertical="center"/>
    </xf>
    <xf numFmtId="3" fontId="2" fillId="7" borderId="15" xfId="0" applyNumberFormat="1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wrapText="1"/>
    </xf>
    <xf numFmtId="0" fontId="2" fillId="8" borderId="3" xfId="0" applyFont="1" applyFill="1" applyBorder="1" applyAlignment="1">
      <alignment wrapText="1"/>
    </xf>
    <xf numFmtId="0" fontId="2" fillId="9" borderId="13" xfId="0" applyFont="1" applyFill="1" applyBorder="1" applyAlignment="1">
      <alignment horizontal="left" wrapText="1"/>
    </xf>
    <xf numFmtId="0" fontId="2" fillId="8" borderId="26" xfId="0" applyFont="1" applyFill="1" applyBorder="1" applyAlignment="1">
      <alignment horizontal="left"/>
    </xf>
    <xf numFmtId="0" fontId="2" fillId="8" borderId="26" xfId="0" applyFont="1" applyFill="1" applyBorder="1" applyAlignment="1">
      <alignment horizontal="left" wrapText="1"/>
    </xf>
    <xf numFmtId="0" fontId="2" fillId="8" borderId="26" xfId="0" applyFont="1" applyFill="1" applyBorder="1" applyAlignment="1">
      <alignment wrapText="1"/>
    </xf>
    <xf numFmtId="0" fontId="2" fillId="8" borderId="29" xfId="0" applyFont="1" applyFill="1" applyBorder="1"/>
    <xf numFmtId="0" fontId="2" fillId="7" borderId="26" xfId="0" applyFont="1" applyFill="1" applyBorder="1" applyAlignment="1">
      <alignment horizontal="left"/>
    </xf>
    <xf numFmtId="0" fontId="2" fillId="7" borderId="26" xfId="0" applyFont="1" applyFill="1" applyBorder="1" applyAlignment="1">
      <alignment horizontal="left" wrapText="1"/>
    </xf>
    <xf numFmtId="0" fontId="2" fillId="7" borderId="27" xfId="0" applyFont="1" applyFill="1" applyBorder="1" applyAlignment="1">
      <alignment horizontal="left" wrapText="1"/>
    </xf>
    <xf numFmtId="0" fontId="11" fillId="7" borderId="38" xfId="0" applyFont="1" applyFill="1" applyBorder="1" applyAlignment="1">
      <alignment horizontal="left"/>
    </xf>
    <xf numFmtId="0" fontId="11" fillId="7" borderId="35" xfId="0" applyFont="1" applyFill="1" applyBorder="1" applyAlignment="1">
      <alignment wrapText="1"/>
    </xf>
    <xf numFmtId="0" fontId="11" fillId="7" borderId="36" xfId="0" applyFont="1" applyFill="1" applyBorder="1" applyAlignment="1">
      <alignment wrapText="1"/>
    </xf>
    <xf numFmtId="0" fontId="11" fillId="7" borderId="36" xfId="0" applyFont="1" applyFill="1" applyBorder="1"/>
    <xf numFmtId="0" fontId="11" fillId="7" borderId="37" xfId="0" applyFont="1" applyFill="1" applyBorder="1"/>
    <xf numFmtId="0" fontId="11" fillId="7" borderId="38" xfId="0" applyFont="1" applyFill="1" applyBorder="1"/>
    <xf numFmtId="0" fontId="11" fillId="7" borderId="38" xfId="0" applyFont="1" applyFill="1" applyBorder="1" applyAlignment="1">
      <alignment horizontal="left" vertical="center" wrapText="1"/>
    </xf>
    <xf numFmtId="3" fontId="11" fillId="7" borderId="35" xfId="0" applyNumberFormat="1" applyFont="1" applyFill="1" applyBorder="1" applyAlignment="1">
      <alignment horizontal="right"/>
    </xf>
    <xf numFmtId="3" fontId="11" fillId="7" borderId="37" xfId="0" applyNumberFormat="1" applyFont="1" applyFill="1" applyBorder="1" applyAlignment="1">
      <alignment horizontal="right"/>
    </xf>
    <xf numFmtId="0" fontId="11" fillId="7" borderId="35" xfId="0" applyFont="1" applyFill="1" applyBorder="1"/>
    <xf numFmtId="0" fontId="11" fillId="7" borderId="35" xfId="0" applyFont="1" applyFill="1" applyBorder="1" applyAlignment="1">
      <alignment horizontal="center"/>
    </xf>
    <xf numFmtId="0" fontId="11" fillId="7" borderId="36" xfId="0" applyFont="1" applyFill="1" applyBorder="1" applyAlignment="1">
      <alignment horizontal="center"/>
    </xf>
    <xf numFmtId="0" fontId="11" fillId="7" borderId="37" xfId="0" applyFont="1" applyFill="1" applyBorder="1" applyAlignment="1">
      <alignment horizontal="center"/>
    </xf>
    <xf numFmtId="0" fontId="11" fillId="7" borderId="35" xfId="0" applyFont="1" applyFill="1" applyBorder="1" applyAlignment="1">
      <alignment horizontal="left" wrapText="1"/>
    </xf>
    <xf numFmtId="0" fontId="2" fillId="10" borderId="12" xfId="0" applyFont="1" applyFill="1" applyBorder="1" applyAlignment="1">
      <alignment horizontal="left"/>
    </xf>
    <xf numFmtId="0" fontId="2" fillId="10" borderId="35" xfId="0" applyFont="1" applyFill="1" applyBorder="1" applyAlignment="1">
      <alignment horizontal="left" wrapText="1"/>
    </xf>
    <xf numFmtId="0" fontId="2" fillId="10" borderId="37" xfId="0" applyFont="1" applyFill="1" applyBorder="1" applyAlignment="1">
      <alignment horizontal="left" wrapText="1"/>
    </xf>
    <xf numFmtId="0" fontId="2" fillId="10" borderId="41" xfId="0" applyFont="1" applyFill="1" applyBorder="1" applyAlignment="1">
      <alignment wrapText="1"/>
    </xf>
    <xf numFmtId="0" fontId="2" fillId="11" borderId="38" xfId="0" applyFont="1" applyFill="1" applyBorder="1" applyAlignment="1">
      <alignment horizontal="justify" wrapText="1"/>
    </xf>
    <xf numFmtId="3" fontId="2" fillId="10" borderId="42" xfId="0" applyNumberFormat="1" applyFont="1" applyFill="1" applyBorder="1" applyAlignment="1">
      <alignment wrapText="1"/>
    </xf>
    <xf numFmtId="3" fontId="2" fillId="12" borderId="41" xfId="0" applyNumberFormat="1" applyFont="1" applyFill="1" applyBorder="1" applyAlignment="1">
      <alignment wrapText="1"/>
    </xf>
    <xf numFmtId="0" fontId="2" fillId="10" borderId="37" xfId="0" applyFont="1" applyFill="1" applyBorder="1" applyAlignment="1">
      <alignment wrapText="1"/>
    </xf>
    <xf numFmtId="0" fontId="2" fillId="10" borderId="42" xfId="0" applyFont="1" applyFill="1" applyBorder="1" applyAlignment="1">
      <alignment wrapText="1"/>
    </xf>
    <xf numFmtId="0" fontId="2" fillId="10" borderId="36" xfId="0" applyFont="1" applyFill="1" applyBorder="1" applyAlignment="1">
      <alignment horizontal="center" wrapText="1"/>
    </xf>
    <xf numFmtId="0" fontId="2" fillId="10" borderId="41" xfId="0" applyFont="1" applyFill="1" applyBorder="1" applyAlignment="1">
      <alignment horizontal="center" wrapText="1"/>
    </xf>
    <xf numFmtId="0" fontId="2" fillId="10" borderId="43" xfId="0" applyFont="1" applyFill="1" applyBorder="1" applyAlignment="1">
      <alignment wrapText="1"/>
    </xf>
    <xf numFmtId="0" fontId="2" fillId="7" borderId="1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5" borderId="0" xfId="0" applyFont="1" applyFill="1" applyBorder="1" applyAlignment="1">
      <alignment horizontal="left"/>
    </xf>
    <xf numFmtId="0" fontId="2" fillId="6" borderId="0" xfId="0" applyFont="1" applyFill="1"/>
    <xf numFmtId="0" fontId="2" fillId="4" borderId="0" xfId="0" applyFont="1" applyFill="1"/>
    <xf numFmtId="0" fontId="2" fillId="5" borderId="0" xfId="0" applyFont="1" applyFill="1" applyBorder="1" applyAlignment="1">
      <alignment horizontal="center" vertical="top" wrapText="1"/>
    </xf>
    <xf numFmtId="0" fontId="2" fillId="5" borderId="0" xfId="0" applyFont="1" applyFill="1" applyBorder="1"/>
    <xf numFmtId="0" fontId="1" fillId="0" borderId="0" xfId="0" applyFont="1" applyBorder="1"/>
    <xf numFmtId="0" fontId="2" fillId="0" borderId="0" xfId="0" applyFont="1" applyBorder="1"/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2" fillId="7" borderId="3" xfId="0" applyFont="1" applyFill="1" applyBorder="1" applyAlignment="1">
      <alignment horizontal="left"/>
    </xf>
    <xf numFmtId="3" fontId="2" fillId="7" borderId="9" xfId="0" applyNumberFormat="1" applyFont="1" applyFill="1" applyBorder="1" applyAlignment="1">
      <alignment horizontal="right" wrapText="1"/>
    </xf>
    <xf numFmtId="3" fontId="2" fillId="7" borderId="11" xfId="0" applyNumberFormat="1" applyFont="1" applyFill="1" applyBorder="1" applyAlignment="1">
      <alignment horizontal="right"/>
    </xf>
    <xf numFmtId="49" fontId="2" fillId="7" borderId="9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0" xfId="0" applyFont="1" applyFill="1"/>
    <xf numFmtId="0" fontId="1" fillId="0" borderId="0" xfId="0" applyFont="1" applyFill="1" applyBorder="1" applyAlignment="1">
      <alignment horizontal="left"/>
    </xf>
    <xf numFmtId="0" fontId="2" fillId="7" borderId="13" xfId="0" applyFont="1" applyFill="1" applyBorder="1"/>
    <xf numFmtId="0" fontId="2" fillId="7" borderId="14" xfId="0" applyFont="1" applyFill="1" applyBorder="1"/>
    <xf numFmtId="0" fontId="1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7" borderId="12" xfId="0" applyFont="1" applyFill="1" applyBorder="1" applyAlignment="1">
      <alignment vertical="top" wrapText="1"/>
    </xf>
    <xf numFmtId="0" fontId="2" fillId="0" borderId="0" xfId="0" applyFont="1" applyFill="1" applyAlignment="1">
      <alignment horizontal="left"/>
    </xf>
    <xf numFmtId="0" fontId="2" fillId="7" borderId="1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/>
    <xf numFmtId="0" fontId="2" fillId="0" borderId="0" xfId="0" applyFont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1" fillId="5" borderId="0" xfId="0" applyFont="1" applyFill="1"/>
    <xf numFmtId="0" fontId="2" fillId="4" borderId="0" xfId="0" applyFont="1" applyFill="1" applyBorder="1"/>
    <xf numFmtId="0" fontId="1" fillId="6" borderId="0" xfId="0" applyFont="1" applyFill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CA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T36"/>
  <sheetViews>
    <sheetView tabSelected="1" zoomScaleNormal="100" workbookViewId="0">
      <selection activeCell="G27" sqref="G27"/>
    </sheetView>
  </sheetViews>
  <sheetFormatPr defaultColWidth="9.28515625" defaultRowHeight="15" x14ac:dyDescent="0.25"/>
  <cols>
    <col min="1" max="1" width="3.5703125" style="2" customWidth="1"/>
    <col min="2" max="2" width="24" style="2" customWidth="1"/>
    <col min="3" max="3" width="20" style="2" customWidth="1"/>
    <col min="4" max="4" width="8.85546875" style="2" customWidth="1"/>
    <col min="5" max="5" width="10.5703125" style="2" customWidth="1"/>
    <col min="6" max="6" width="11.7109375" style="2" customWidth="1"/>
    <col min="7" max="7" width="28.5703125" style="2" customWidth="1"/>
    <col min="8" max="8" width="17.140625" style="2" customWidth="1"/>
    <col min="9" max="9" width="10.85546875" style="2" customWidth="1"/>
    <col min="10" max="10" width="8.5703125" style="2" customWidth="1"/>
    <col min="11" max="11" width="45.42578125" style="2" customWidth="1"/>
    <col min="12" max="12" width="9.85546875" style="2" bestFit="1" customWidth="1"/>
    <col min="13" max="13" width="10.28515625" style="2" customWidth="1"/>
    <col min="14" max="14" width="8.7109375" style="2" customWidth="1"/>
    <col min="15" max="15" width="8.42578125" style="2" customWidth="1"/>
    <col min="16" max="16" width="10" style="2" customWidth="1"/>
    <col min="17" max="17" width="10.85546875" style="2" customWidth="1"/>
    <col min="18" max="18" width="20" style="2" customWidth="1"/>
    <col min="19" max="19" width="8.85546875" style="2" customWidth="1"/>
    <col min="20" max="20" width="42.5703125" style="309" customWidth="1"/>
    <col min="21" max="21" width="20.85546875" style="2" customWidth="1"/>
    <col min="22" max="16384" width="9.28515625" style="2"/>
  </cols>
  <sheetData>
    <row r="1" spans="1:202" ht="19.5" thickBot="1" x14ac:dyDescent="0.35">
      <c r="A1" s="337" t="s">
        <v>288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299"/>
    </row>
    <row r="2" spans="1:202" ht="27.2" customHeight="1" thickBot="1" x14ac:dyDescent="0.35">
      <c r="A2" s="338" t="s">
        <v>0</v>
      </c>
      <c r="B2" s="339" t="s">
        <v>1</v>
      </c>
      <c r="C2" s="339"/>
      <c r="D2" s="339"/>
      <c r="E2" s="339"/>
      <c r="F2" s="339"/>
      <c r="G2" s="338" t="s">
        <v>2</v>
      </c>
      <c r="H2" s="340" t="s">
        <v>3</v>
      </c>
      <c r="I2" s="340" t="s">
        <v>4</v>
      </c>
      <c r="J2" s="338" t="s">
        <v>5</v>
      </c>
      <c r="K2" s="338" t="s">
        <v>6</v>
      </c>
      <c r="L2" s="341" t="s">
        <v>197</v>
      </c>
      <c r="M2" s="341"/>
      <c r="N2" s="342" t="s">
        <v>192</v>
      </c>
      <c r="O2" s="342"/>
      <c r="P2" s="343" t="s">
        <v>193</v>
      </c>
      <c r="Q2" s="343"/>
      <c r="R2" s="342" t="s">
        <v>7</v>
      </c>
      <c r="S2" s="344"/>
      <c r="T2" s="300"/>
    </row>
    <row r="3" spans="1:202" ht="105" thickBot="1" x14ac:dyDescent="0.3">
      <c r="A3" s="338"/>
      <c r="B3" s="295" t="s">
        <v>8</v>
      </c>
      <c r="C3" s="296" t="s">
        <v>9</v>
      </c>
      <c r="D3" s="296" t="s">
        <v>10</v>
      </c>
      <c r="E3" s="296" t="s">
        <v>11</v>
      </c>
      <c r="F3" s="297" t="s">
        <v>12</v>
      </c>
      <c r="G3" s="338"/>
      <c r="H3" s="340"/>
      <c r="I3" s="340"/>
      <c r="J3" s="338"/>
      <c r="K3" s="338"/>
      <c r="L3" s="112" t="s">
        <v>13</v>
      </c>
      <c r="M3" s="113" t="s">
        <v>14</v>
      </c>
      <c r="N3" s="293" t="s">
        <v>15</v>
      </c>
      <c r="O3" s="294" t="s">
        <v>16</v>
      </c>
      <c r="P3" s="114" t="s">
        <v>198</v>
      </c>
      <c r="Q3" s="115" t="s">
        <v>199</v>
      </c>
      <c r="R3" s="298" t="s">
        <v>17</v>
      </c>
      <c r="S3" s="294" t="s">
        <v>18</v>
      </c>
      <c r="T3" s="299"/>
    </row>
    <row r="4" spans="1:202" s="6" customFormat="1" ht="45" x14ac:dyDescent="0.25">
      <c r="A4" s="7">
        <v>1</v>
      </c>
      <c r="B4" s="116" t="s">
        <v>19</v>
      </c>
      <c r="C4" s="117" t="s">
        <v>20</v>
      </c>
      <c r="D4" s="117">
        <v>61988677</v>
      </c>
      <c r="E4" s="117">
        <v>102156611</v>
      </c>
      <c r="F4" s="118">
        <v>600136329</v>
      </c>
      <c r="G4" s="119" t="s">
        <v>21</v>
      </c>
      <c r="H4" s="116" t="s">
        <v>22</v>
      </c>
      <c r="I4" s="117" t="s">
        <v>23</v>
      </c>
      <c r="J4" s="118" t="s">
        <v>23</v>
      </c>
      <c r="K4" s="75" t="s">
        <v>127</v>
      </c>
      <c r="L4" s="120">
        <v>4500000</v>
      </c>
      <c r="M4" s="121">
        <f t="shared" ref="M4" si="0">L4*0.85</f>
        <v>3825000</v>
      </c>
      <c r="N4" s="122">
        <v>2025</v>
      </c>
      <c r="O4" s="118">
        <v>2027</v>
      </c>
      <c r="P4" s="123"/>
      <c r="Q4" s="73"/>
      <c r="R4" s="124" t="s">
        <v>24</v>
      </c>
      <c r="S4" s="124" t="s">
        <v>25</v>
      </c>
      <c r="T4" s="301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</row>
    <row r="5" spans="1:202" s="303" customFormat="1" ht="45" x14ac:dyDescent="0.25">
      <c r="A5" s="11">
        <v>2</v>
      </c>
      <c r="B5" s="77" t="s">
        <v>26</v>
      </c>
      <c r="C5" s="86" t="s">
        <v>20</v>
      </c>
      <c r="D5" s="86">
        <v>75029120</v>
      </c>
      <c r="E5" s="86">
        <v>600136311</v>
      </c>
      <c r="F5" s="87">
        <v>60013631</v>
      </c>
      <c r="G5" s="88" t="s">
        <v>27</v>
      </c>
      <c r="H5" s="77" t="s">
        <v>22</v>
      </c>
      <c r="I5" s="86" t="s">
        <v>23</v>
      </c>
      <c r="J5" s="87" t="s">
        <v>23</v>
      </c>
      <c r="K5" s="78" t="s">
        <v>128</v>
      </c>
      <c r="L5" s="125">
        <v>4000000</v>
      </c>
      <c r="M5" s="201">
        <f t="shared" ref="M5:M21" si="1">L5*0.85</f>
        <v>3400000</v>
      </c>
      <c r="N5" s="89">
        <v>2022</v>
      </c>
      <c r="O5" s="87">
        <v>2027</v>
      </c>
      <c r="P5" s="126"/>
      <c r="Q5" s="127"/>
      <c r="R5" s="80" t="s">
        <v>24</v>
      </c>
      <c r="S5" s="80" t="s">
        <v>25</v>
      </c>
      <c r="T5" s="14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  <c r="AK5" s="302"/>
      <c r="AL5" s="302"/>
      <c r="AM5" s="302"/>
      <c r="AN5" s="302"/>
      <c r="AO5" s="302"/>
      <c r="AP5" s="302"/>
      <c r="AQ5" s="302"/>
      <c r="AR5" s="302"/>
      <c r="AS5" s="302"/>
      <c r="AT5" s="302"/>
      <c r="AU5" s="302"/>
      <c r="AV5" s="302"/>
      <c r="AW5" s="302"/>
      <c r="AX5" s="302"/>
      <c r="AY5" s="302"/>
      <c r="AZ5" s="302"/>
      <c r="BA5" s="302"/>
      <c r="BB5" s="302"/>
      <c r="BC5" s="302"/>
      <c r="BD5" s="302"/>
      <c r="BE5" s="302"/>
      <c r="BF5" s="302"/>
      <c r="BG5" s="302"/>
      <c r="BH5" s="302"/>
      <c r="BI5" s="302"/>
      <c r="BJ5" s="302"/>
      <c r="BK5" s="302"/>
      <c r="BL5" s="302"/>
      <c r="BM5" s="302"/>
      <c r="BN5" s="302"/>
      <c r="BO5" s="302"/>
      <c r="BP5" s="302"/>
      <c r="BQ5" s="302"/>
      <c r="BR5" s="302"/>
      <c r="BS5" s="302"/>
      <c r="BT5" s="302"/>
      <c r="BU5" s="302"/>
      <c r="BV5" s="302"/>
      <c r="BW5" s="302"/>
      <c r="BX5" s="302"/>
      <c r="BY5" s="302"/>
      <c r="BZ5" s="302"/>
      <c r="CA5" s="302"/>
      <c r="CB5" s="302"/>
      <c r="CC5" s="302"/>
      <c r="CD5" s="302"/>
      <c r="CE5" s="302"/>
      <c r="CF5" s="302"/>
      <c r="CG5" s="302"/>
      <c r="CH5" s="302"/>
      <c r="CI5" s="302"/>
      <c r="CJ5" s="302"/>
      <c r="CK5" s="302"/>
      <c r="CL5" s="302"/>
      <c r="CM5" s="302"/>
      <c r="CN5" s="302"/>
      <c r="CO5" s="302"/>
      <c r="CP5" s="302"/>
      <c r="CQ5" s="302"/>
      <c r="CR5" s="302"/>
      <c r="CS5" s="302"/>
      <c r="CT5" s="302"/>
    </row>
    <row r="6" spans="1:202" s="303" customFormat="1" ht="45" x14ac:dyDescent="0.25">
      <c r="A6" s="11">
        <v>3</v>
      </c>
      <c r="B6" s="77" t="s">
        <v>26</v>
      </c>
      <c r="C6" s="86" t="s">
        <v>20</v>
      </c>
      <c r="D6" s="86">
        <v>75029120</v>
      </c>
      <c r="E6" s="86">
        <v>600136311</v>
      </c>
      <c r="F6" s="87">
        <v>60013631</v>
      </c>
      <c r="G6" s="88" t="s">
        <v>28</v>
      </c>
      <c r="H6" s="77" t="s">
        <v>22</v>
      </c>
      <c r="I6" s="86" t="s">
        <v>23</v>
      </c>
      <c r="J6" s="87" t="s">
        <v>23</v>
      </c>
      <c r="K6" s="78" t="s">
        <v>200</v>
      </c>
      <c r="L6" s="125">
        <v>10000000</v>
      </c>
      <c r="M6" s="201">
        <f t="shared" si="1"/>
        <v>8500000</v>
      </c>
      <c r="N6" s="89">
        <v>2022</v>
      </c>
      <c r="O6" s="87">
        <v>2027</v>
      </c>
      <c r="P6" s="126"/>
      <c r="Q6" s="127"/>
      <c r="R6" s="80" t="s">
        <v>24</v>
      </c>
      <c r="S6" s="80" t="s">
        <v>25</v>
      </c>
      <c r="T6" s="14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2"/>
      <c r="AP6" s="302"/>
      <c r="AQ6" s="302"/>
      <c r="AR6" s="302"/>
      <c r="AS6" s="302"/>
      <c r="AT6" s="302"/>
      <c r="AU6" s="302"/>
      <c r="AV6" s="302"/>
      <c r="AW6" s="302"/>
      <c r="AX6" s="302"/>
      <c r="AY6" s="302"/>
      <c r="AZ6" s="302"/>
      <c r="BA6" s="302"/>
      <c r="BB6" s="302"/>
      <c r="BC6" s="302"/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2"/>
      <c r="BO6" s="302"/>
      <c r="BP6" s="302"/>
      <c r="BQ6" s="302"/>
      <c r="BR6" s="302"/>
      <c r="BS6" s="302"/>
      <c r="BT6" s="302"/>
      <c r="BU6" s="302"/>
      <c r="BV6" s="302"/>
      <c r="BW6" s="302"/>
      <c r="BX6" s="302"/>
      <c r="BY6" s="302"/>
      <c r="BZ6" s="302"/>
      <c r="CA6" s="302"/>
      <c r="CB6" s="302"/>
      <c r="CC6" s="302"/>
      <c r="CD6" s="302"/>
      <c r="CE6" s="302"/>
      <c r="CF6" s="302"/>
      <c r="CG6" s="302"/>
      <c r="CH6" s="302"/>
      <c r="CI6" s="302"/>
      <c r="CJ6" s="302"/>
      <c r="CK6" s="302"/>
      <c r="CL6" s="302"/>
      <c r="CM6" s="302"/>
      <c r="CN6" s="302"/>
      <c r="CO6" s="302"/>
      <c r="CP6" s="302"/>
      <c r="CQ6" s="302"/>
      <c r="CR6" s="302"/>
      <c r="CS6" s="302"/>
      <c r="CT6" s="302"/>
    </row>
    <row r="7" spans="1:202" s="303" customFormat="1" ht="45" x14ac:dyDescent="0.25">
      <c r="A7" s="11">
        <v>4</v>
      </c>
      <c r="B7" s="77" t="s">
        <v>26</v>
      </c>
      <c r="C7" s="86" t="s">
        <v>20</v>
      </c>
      <c r="D7" s="86">
        <v>75029120</v>
      </c>
      <c r="E7" s="86">
        <v>600136311</v>
      </c>
      <c r="F7" s="87">
        <v>60013631</v>
      </c>
      <c r="G7" s="88" t="s">
        <v>240</v>
      </c>
      <c r="H7" s="77" t="s">
        <v>22</v>
      </c>
      <c r="I7" s="86" t="s">
        <v>23</v>
      </c>
      <c r="J7" s="87" t="s">
        <v>23</v>
      </c>
      <c r="K7" s="78" t="s">
        <v>129</v>
      </c>
      <c r="L7" s="125">
        <v>3000000</v>
      </c>
      <c r="M7" s="201">
        <f t="shared" si="1"/>
        <v>2550000</v>
      </c>
      <c r="N7" s="89">
        <v>2025</v>
      </c>
      <c r="O7" s="87">
        <v>2027</v>
      </c>
      <c r="P7" s="126"/>
      <c r="Q7" s="127"/>
      <c r="R7" s="80" t="s">
        <v>24</v>
      </c>
      <c r="S7" s="80" t="s">
        <v>25</v>
      </c>
      <c r="T7" s="14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  <c r="BC7" s="302"/>
      <c r="BD7" s="302"/>
      <c r="BE7" s="302"/>
      <c r="BF7" s="302"/>
      <c r="BG7" s="302"/>
      <c r="BH7" s="302"/>
      <c r="BI7" s="302"/>
      <c r="BJ7" s="302"/>
      <c r="BK7" s="302"/>
      <c r="BL7" s="302"/>
      <c r="BM7" s="302"/>
      <c r="BN7" s="302"/>
      <c r="BO7" s="302"/>
      <c r="BP7" s="302"/>
      <c r="BQ7" s="302"/>
      <c r="BR7" s="302"/>
      <c r="BS7" s="302"/>
      <c r="BT7" s="302"/>
      <c r="BU7" s="302"/>
      <c r="BV7" s="302"/>
      <c r="BW7" s="302"/>
      <c r="BX7" s="302"/>
      <c r="BY7" s="302"/>
      <c r="BZ7" s="302"/>
      <c r="CA7" s="302"/>
      <c r="CB7" s="302"/>
      <c r="CC7" s="302"/>
      <c r="CD7" s="302"/>
      <c r="CE7" s="302"/>
      <c r="CF7" s="302"/>
      <c r="CG7" s="302"/>
      <c r="CH7" s="302"/>
      <c r="CI7" s="302"/>
      <c r="CJ7" s="302"/>
      <c r="CK7" s="302"/>
      <c r="CL7" s="302"/>
      <c r="CM7" s="302"/>
      <c r="CN7" s="302"/>
      <c r="CO7" s="302"/>
      <c r="CP7" s="302"/>
      <c r="CQ7" s="302"/>
      <c r="CR7" s="302"/>
      <c r="CS7" s="302"/>
      <c r="CT7" s="302"/>
      <c r="CU7" s="302"/>
      <c r="CV7" s="302"/>
      <c r="CW7" s="302"/>
      <c r="CX7" s="302"/>
      <c r="CY7" s="302"/>
      <c r="CZ7" s="302"/>
      <c r="DA7" s="302"/>
      <c r="DB7" s="302"/>
      <c r="DC7" s="302"/>
      <c r="DD7" s="302"/>
      <c r="DE7" s="302"/>
      <c r="DF7" s="302"/>
      <c r="DG7" s="302"/>
      <c r="DH7" s="302"/>
      <c r="DI7" s="302"/>
      <c r="DJ7" s="302"/>
      <c r="DK7" s="302"/>
      <c r="DL7" s="302"/>
      <c r="DM7" s="302"/>
      <c r="DN7" s="302"/>
      <c r="DO7" s="302"/>
      <c r="DP7" s="302"/>
      <c r="DQ7" s="302"/>
      <c r="DR7" s="302"/>
      <c r="DS7" s="302"/>
      <c r="DT7" s="302"/>
      <c r="DU7" s="302"/>
      <c r="DV7" s="302"/>
      <c r="DW7" s="302"/>
      <c r="DX7" s="302"/>
      <c r="DY7" s="302"/>
      <c r="DZ7" s="302"/>
      <c r="EA7" s="302"/>
      <c r="EB7" s="302"/>
      <c r="EC7" s="302"/>
      <c r="ED7" s="302"/>
      <c r="EE7" s="302"/>
      <c r="EF7" s="302"/>
      <c r="EG7" s="302"/>
      <c r="EH7" s="302"/>
      <c r="EI7" s="302"/>
      <c r="EJ7" s="302"/>
      <c r="EK7" s="302"/>
      <c r="EL7" s="302"/>
      <c r="EM7" s="302"/>
      <c r="EN7" s="302"/>
      <c r="EO7" s="302"/>
      <c r="EP7" s="302"/>
      <c r="EQ7" s="302"/>
      <c r="ER7" s="302"/>
      <c r="ES7" s="302"/>
      <c r="ET7" s="302"/>
      <c r="EU7" s="302"/>
      <c r="EV7" s="302"/>
      <c r="EW7" s="302"/>
      <c r="EX7" s="302"/>
      <c r="EY7" s="302"/>
      <c r="EZ7" s="302"/>
      <c r="FA7" s="302"/>
      <c r="FB7" s="302"/>
      <c r="FC7" s="302"/>
      <c r="FD7" s="302"/>
      <c r="FE7" s="302"/>
      <c r="FF7" s="302"/>
      <c r="FG7" s="302"/>
      <c r="FH7" s="302"/>
      <c r="FI7" s="302"/>
      <c r="FJ7" s="302"/>
      <c r="FK7" s="302"/>
      <c r="FL7" s="302"/>
      <c r="FM7" s="302"/>
      <c r="FN7" s="302"/>
      <c r="FO7" s="302"/>
      <c r="FP7" s="302"/>
      <c r="FQ7" s="302"/>
      <c r="FR7" s="302"/>
      <c r="FS7" s="302"/>
      <c r="FT7" s="302"/>
      <c r="FU7" s="302"/>
      <c r="FV7" s="302"/>
      <c r="FW7" s="302"/>
      <c r="FX7" s="302"/>
      <c r="FY7" s="302"/>
      <c r="FZ7" s="302"/>
      <c r="GA7" s="302"/>
      <c r="GB7" s="302"/>
      <c r="GC7" s="302"/>
      <c r="GD7" s="302"/>
      <c r="GE7" s="302"/>
      <c r="GF7" s="302"/>
      <c r="GG7" s="302"/>
      <c r="GH7" s="302"/>
      <c r="GI7" s="302"/>
      <c r="GJ7" s="302"/>
      <c r="GK7" s="302"/>
      <c r="GL7" s="302"/>
      <c r="GM7" s="302"/>
      <c r="GN7" s="302"/>
      <c r="GO7" s="302"/>
      <c r="GP7" s="302"/>
      <c r="GQ7" s="302"/>
      <c r="GR7" s="302"/>
      <c r="GS7" s="302"/>
      <c r="GT7" s="302"/>
    </row>
    <row r="8" spans="1:202" s="303" customFormat="1" ht="135" x14ac:dyDescent="0.25">
      <c r="A8" s="11">
        <v>5</v>
      </c>
      <c r="B8" s="77" t="s">
        <v>26</v>
      </c>
      <c r="C8" s="86" t="s">
        <v>20</v>
      </c>
      <c r="D8" s="86">
        <v>75029120</v>
      </c>
      <c r="E8" s="86">
        <v>600136311</v>
      </c>
      <c r="F8" s="87">
        <v>60013631</v>
      </c>
      <c r="G8" s="88" t="s">
        <v>233</v>
      </c>
      <c r="H8" s="77" t="s">
        <v>22</v>
      </c>
      <c r="I8" s="86" t="s">
        <v>23</v>
      </c>
      <c r="J8" s="87" t="s">
        <v>23</v>
      </c>
      <c r="K8" s="78" t="s">
        <v>234</v>
      </c>
      <c r="L8" s="125">
        <v>1000000</v>
      </c>
      <c r="M8" s="201">
        <f t="shared" si="1"/>
        <v>850000</v>
      </c>
      <c r="N8" s="89">
        <v>2025</v>
      </c>
      <c r="O8" s="87">
        <v>2027</v>
      </c>
      <c r="P8" s="126"/>
      <c r="Q8" s="127"/>
      <c r="R8" s="80" t="s">
        <v>24</v>
      </c>
      <c r="S8" s="80" t="s">
        <v>25</v>
      </c>
      <c r="T8" s="14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  <c r="AP8" s="302"/>
      <c r="AQ8" s="302"/>
      <c r="AR8" s="302"/>
      <c r="AS8" s="302"/>
      <c r="AT8" s="302"/>
      <c r="AU8" s="302"/>
      <c r="AV8" s="302"/>
      <c r="AW8" s="302"/>
      <c r="AX8" s="302"/>
      <c r="AY8" s="302"/>
      <c r="AZ8" s="302"/>
      <c r="BA8" s="302"/>
      <c r="BB8" s="302"/>
      <c r="BC8" s="302"/>
      <c r="BD8" s="302"/>
      <c r="BE8" s="302"/>
      <c r="BF8" s="302"/>
      <c r="BG8" s="302"/>
      <c r="BH8" s="302"/>
      <c r="BI8" s="302"/>
      <c r="BJ8" s="302"/>
      <c r="BK8" s="302"/>
      <c r="BL8" s="302"/>
      <c r="BM8" s="302"/>
      <c r="BN8" s="302"/>
      <c r="BO8" s="302"/>
      <c r="BP8" s="302"/>
      <c r="BQ8" s="302"/>
      <c r="BR8" s="302"/>
      <c r="BS8" s="302"/>
      <c r="BT8" s="302"/>
      <c r="BU8" s="302"/>
      <c r="BV8" s="302"/>
      <c r="BW8" s="302"/>
      <c r="BX8" s="302"/>
      <c r="BY8" s="302"/>
      <c r="BZ8" s="302"/>
      <c r="CA8" s="302"/>
      <c r="CB8" s="302"/>
      <c r="CC8" s="302"/>
      <c r="CD8" s="302"/>
      <c r="CE8" s="302"/>
      <c r="CF8" s="302"/>
      <c r="CG8" s="302"/>
      <c r="CH8" s="302"/>
      <c r="CI8" s="302"/>
      <c r="CJ8" s="302"/>
      <c r="CK8" s="302"/>
      <c r="CL8" s="302"/>
      <c r="CM8" s="302"/>
      <c r="CN8" s="302"/>
      <c r="CO8" s="302"/>
      <c r="CP8" s="302"/>
      <c r="CQ8" s="302"/>
      <c r="CR8" s="302"/>
      <c r="CS8" s="302"/>
      <c r="CT8" s="302"/>
      <c r="CU8" s="302"/>
      <c r="CV8" s="302"/>
      <c r="CW8" s="302"/>
      <c r="CX8" s="302"/>
      <c r="CY8" s="302"/>
      <c r="CZ8" s="302"/>
      <c r="DA8" s="302"/>
      <c r="DB8" s="302"/>
      <c r="DC8" s="302"/>
      <c r="DD8" s="302"/>
      <c r="DE8" s="302"/>
      <c r="DF8" s="302"/>
      <c r="DG8" s="302"/>
      <c r="DH8" s="302"/>
      <c r="DI8" s="302"/>
      <c r="DJ8" s="302"/>
      <c r="DK8" s="302"/>
      <c r="DL8" s="302"/>
      <c r="DM8" s="302"/>
      <c r="DN8" s="302"/>
      <c r="DO8" s="302"/>
      <c r="DP8" s="302"/>
      <c r="DQ8" s="302"/>
      <c r="DR8" s="302"/>
      <c r="DS8" s="302"/>
      <c r="DT8" s="302"/>
      <c r="DU8" s="302"/>
      <c r="DV8" s="302"/>
      <c r="DW8" s="302"/>
      <c r="DX8" s="302"/>
      <c r="DY8" s="302"/>
      <c r="DZ8" s="302"/>
      <c r="EA8" s="302"/>
      <c r="EB8" s="302"/>
      <c r="EC8" s="302"/>
      <c r="ED8" s="302"/>
      <c r="EE8" s="302"/>
      <c r="EF8" s="302"/>
      <c r="EG8" s="302"/>
      <c r="EH8" s="302"/>
      <c r="EI8" s="302"/>
      <c r="EJ8" s="302"/>
      <c r="EK8" s="302"/>
      <c r="EL8" s="302"/>
      <c r="EM8" s="302"/>
      <c r="EN8" s="302"/>
      <c r="EO8" s="302"/>
      <c r="EP8" s="302"/>
      <c r="EQ8" s="302"/>
      <c r="ER8" s="302"/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E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</row>
    <row r="9" spans="1:202" s="303" customFormat="1" ht="46.5" customHeight="1" x14ac:dyDescent="0.25">
      <c r="A9" s="11">
        <v>6</v>
      </c>
      <c r="B9" s="77" t="s">
        <v>26</v>
      </c>
      <c r="C9" s="86" t="s">
        <v>20</v>
      </c>
      <c r="D9" s="86">
        <v>75029120</v>
      </c>
      <c r="E9" s="86">
        <v>600136311</v>
      </c>
      <c r="F9" s="87">
        <v>60013631</v>
      </c>
      <c r="G9" s="88" t="s">
        <v>29</v>
      </c>
      <c r="H9" s="77" t="s">
        <v>22</v>
      </c>
      <c r="I9" s="86" t="s">
        <v>23</v>
      </c>
      <c r="J9" s="87" t="s">
        <v>23</v>
      </c>
      <c r="K9" s="78" t="s">
        <v>235</v>
      </c>
      <c r="L9" s="163">
        <v>500000</v>
      </c>
      <c r="M9" s="201">
        <f t="shared" si="1"/>
        <v>425000</v>
      </c>
      <c r="N9" s="71">
        <v>2025</v>
      </c>
      <c r="O9" s="228">
        <v>2027</v>
      </c>
      <c r="P9" s="71"/>
      <c r="Q9" s="228"/>
      <c r="R9" s="80" t="s">
        <v>24</v>
      </c>
      <c r="S9" s="80" t="s">
        <v>25</v>
      </c>
      <c r="T9" s="14"/>
      <c r="U9" s="302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02"/>
      <c r="AK9" s="302"/>
      <c r="AL9" s="302"/>
      <c r="AM9" s="302"/>
      <c r="AN9" s="302"/>
      <c r="AO9" s="302"/>
      <c r="AP9" s="302"/>
      <c r="AQ9" s="302"/>
      <c r="AR9" s="302"/>
      <c r="AS9" s="302"/>
      <c r="AT9" s="302"/>
      <c r="AU9" s="302"/>
      <c r="AV9" s="302"/>
      <c r="AW9" s="302"/>
      <c r="AX9" s="302"/>
      <c r="AY9" s="302"/>
      <c r="AZ9" s="302"/>
      <c r="BA9" s="302"/>
      <c r="BB9" s="302"/>
      <c r="BC9" s="302"/>
      <c r="BD9" s="302"/>
      <c r="BE9" s="302"/>
      <c r="BF9" s="302"/>
      <c r="BG9" s="302"/>
      <c r="BH9" s="302"/>
      <c r="BI9" s="302"/>
      <c r="BJ9" s="302"/>
      <c r="BK9" s="302"/>
      <c r="BL9" s="302"/>
      <c r="BM9" s="302"/>
      <c r="BN9" s="302"/>
      <c r="BO9" s="302"/>
      <c r="BP9" s="302"/>
      <c r="BQ9" s="302"/>
      <c r="BR9" s="302"/>
      <c r="BS9" s="302"/>
      <c r="BT9" s="302"/>
      <c r="BU9" s="302"/>
      <c r="BV9" s="302"/>
      <c r="BW9" s="302"/>
      <c r="BX9" s="302"/>
      <c r="BY9" s="302"/>
      <c r="BZ9" s="302"/>
      <c r="CA9" s="302"/>
      <c r="CB9" s="302"/>
      <c r="CC9" s="302"/>
      <c r="CD9" s="302"/>
      <c r="CE9" s="302"/>
      <c r="CF9" s="302"/>
      <c r="CG9" s="302"/>
      <c r="CH9" s="302"/>
      <c r="CI9" s="302"/>
      <c r="CJ9" s="302"/>
      <c r="CK9" s="302"/>
      <c r="CL9" s="302"/>
      <c r="CM9" s="302"/>
      <c r="CN9" s="302"/>
      <c r="CO9" s="302"/>
      <c r="CP9" s="302"/>
      <c r="CQ9" s="302"/>
      <c r="CR9" s="302"/>
      <c r="CS9" s="302"/>
      <c r="CT9" s="302"/>
      <c r="CU9" s="302"/>
      <c r="CV9" s="302"/>
      <c r="CW9" s="302"/>
      <c r="CX9" s="302"/>
      <c r="CY9" s="302"/>
      <c r="CZ9" s="302"/>
      <c r="DA9" s="302"/>
      <c r="DB9" s="302"/>
      <c r="DC9" s="302"/>
      <c r="DD9" s="302"/>
      <c r="DE9" s="302"/>
      <c r="DF9" s="302"/>
      <c r="DG9" s="302"/>
      <c r="DH9" s="302"/>
      <c r="DI9" s="302"/>
      <c r="DJ9" s="302"/>
      <c r="DK9" s="302"/>
      <c r="DL9" s="302"/>
      <c r="DM9" s="302"/>
      <c r="DN9" s="302"/>
      <c r="DO9" s="302"/>
      <c r="DP9" s="302"/>
      <c r="DQ9" s="302"/>
      <c r="DR9" s="302"/>
      <c r="DS9" s="302"/>
      <c r="DT9" s="302"/>
      <c r="DU9" s="302"/>
      <c r="DV9" s="302"/>
      <c r="DW9" s="302"/>
      <c r="DX9" s="302"/>
      <c r="DY9" s="302"/>
      <c r="DZ9" s="302"/>
      <c r="EA9" s="302"/>
      <c r="EB9" s="302"/>
      <c r="EC9" s="302"/>
      <c r="ED9" s="302"/>
      <c r="EE9" s="302"/>
      <c r="EF9" s="302"/>
      <c r="EG9" s="302"/>
      <c r="EH9" s="302"/>
      <c r="EI9" s="302"/>
      <c r="EJ9" s="302"/>
      <c r="EK9" s="302"/>
      <c r="EL9" s="302"/>
      <c r="EM9" s="302"/>
      <c r="EN9" s="302"/>
      <c r="EO9" s="302"/>
      <c r="EP9" s="302"/>
      <c r="EQ9" s="302"/>
      <c r="ER9" s="302"/>
      <c r="ES9" s="302"/>
      <c r="ET9" s="302"/>
      <c r="EU9" s="302"/>
      <c r="EV9" s="302"/>
      <c r="EW9" s="302"/>
      <c r="EX9" s="302"/>
      <c r="EY9" s="302"/>
      <c r="EZ9" s="302"/>
      <c r="FA9" s="302"/>
      <c r="FB9" s="302"/>
      <c r="FC9" s="302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E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</row>
    <row r="10" spans="1:202" s="6" customFormat="1" ht="50.25" customHeight="1" x14ac:dyDescent="0.25">
      <c r="A10" s="12">
        <v>7</v>
      </c>
      <c r="B10" s="128" t="s">
        <v>30</v>
      </c>
      <c r="C10" s="129" t="s">
        <v>20</v>
      </c>
      <c r="D10" s="130">
        <v>75029111</v>
      </c>
      <c r="E10" s="130">
        <v>107623064</v>
      </c>
      <c r="F10" s="131">
        <v>650020626</v>
      </c>
      <c r="G10" s="132" t="s">
        <v>167</v>
      </c>
      <c r="H10" s="128" t="s">
        <v>22</v>
      </c>
      <c r="I10" s="130" t="s">
        <v>23</v>
      </c>
      <c r="J10" s="131" t="s">
        <v>23</v>
      </c>
      <c r="K10" s="132" t="s">
        <v>168</v>
      </c>
      <c r="L10" s="133">
        <v>1700000</v>
      </c>
      <c r="M10" s="79">
        <f t="shared" si="1"/>
        <v>1445000</v>
      </c>
      <c r="N10" s="128">
        <v>2023</v>
      </c>
      <c r="O10" s="131">
        <v>2024</v>
      </c>
      <c r="P10" s="134" t="s">
        <v>31</v>
      </c>
      <c r="Q10" s="135"/>
      <c r="R10" s="136" t="s">
        <v>179</v>
      </c>
      <c r="S10" s="136" t="s">
        <v>25</v>
      </c>
      <c r="T10" s="301"/>
      <c r="U10" s="304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</row>
    <row r="11" spans="1:202" s="6" customFormat="1" ht="46.5" customHeight="1" x14ac:dyDescent="0.25">
      <c r="A11" s="12">
        <v>8</v>
      </c>
      <c r="B11" s="128" t="s">
        <v>204</v>
      </c>
      <c r="C11" s="129" t="s">
        <v>20</v>
      </c>
      <c r="D11" s="130">
        <v>75029111</v>
      </c>
      <c r="E11" s="130">
        <v>107623064</v>
      </c>
      <c r="F11" s="131">
        <v>650020626</v>
      </c>
      <c r="G11" s="132" t="s">
        <v>205</v>
      </c>
      <c r="H11" s="128" t="s">
        <v>22</v>
      </c>
      <c r="I11" s="130" t="s">
        <v>23</v>
      </c>
      <c r="J11" s="131" t="s">
        <v>23</v>
      </c>
      <c r="K11" s="132" t="s">
        <v>280</v>
      </c>
      <c r="L11" s="133">
        <v>2000000</v>
      </c>
      <c r="M11" s="79">
        <f t="shared" si="1"/>
        <v>1700000</v>
      </c>
      <c r="N11" s="128">
        <v>2025</v>
      </c>
      <c r="O11" s="131">
        <v>2027</v>
      </c>
      <c r="P11" s="169"/>
      <c r="Q11" s="170"/>
      <c r="R11" s="136" t="s">
        <v>24</v>
      </c>
      <c r="S11" s="136" t="s">
        <v>25</v>
      </c>
      <c r="T11" s="301"/>
      <c r="U11" s="304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</row>
    <row r="12" spans="1:202" s="303" customFormat="1" ht="41.25" customHeight="1" x14ac:dyDescent="0.25">
      <c r="A12" s="11">
        <v>9</v>
      </c>
      <c r="B12" s="77" t="s">
        <v>32</v>
      </c>
      <c r="C12" s="86" t="s">
        <v>20</v>
      </c>
      <c r="D12" s="86">
        <v>75029138</v>
      </c>
      <c r="E12" s="86">
        <v>102156638</v>
      </c>
      <c r="F12" s="87">
        <v>600136337</v>
      </c>
      <c r="G12" s="88" t="s">
        <v>33</v>
      </c>
      <c r="H12" s="77" t="s">
        <v>22</v>
      </c>
      <c r="I12" s="86" t="s">
        <v>23</v>
      </c>
      <c r="J12" s="87" t="s">
        <v>23</v>
      </c>
      <c r="K12" s="78" t="s">
        <v>130</v>
      </c>
      <c r="L12" s="125">
        <v>2000000</v>
      </c>
      <c r="M12" s="201">
        <f t="shared" si="1"/>
        <v>1700000</v>
      </c>
      <c r="N12" s="89">
        <v>2026</v>
      </c>
      <c r="O12" s="87">
        <v>2027</v>
      </c>
      <c r="P12" s="126"/>
      <c r="Q12" s="127"/>
      <c r="R12" s="137" t="s">
        <v>24</v>
      </c>
      <c r="S12" s="137" t="s">
        <v>25</v>
      </c>
      <c r="T12" s="14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  <c r="BR12" s="302"/>
      <c r="BS12" s="302"/>
      <c r="BT12" s="302"/>
      <c r="BU12" s="302"/>
      <c r="BV12" s="302"/>
      <c r="BW12" s="302"/>
      <c r="BX12" s="302"/>
      <c r="BY12" s="302"/>
      <c r="BZ12" s="302"/>
      <c r="CA12" s="302"/>
      <c r="CB12" s="302"/>
      <c r="CC12" s="302"/>
      <c r="CD12" s="302"/>
      <c r="CE12" s="302"/>
      <c r="CF12" s="302"/>
      <c r="CG12" s="302"/>
      <c r="CH12" s="302"/>
      <c r="CI12" s="302"/>
      <c r="CJ12" s="302"/>
      <c r="CK12" s="302"/>
      <c r="CL12" s="302"/>
      <c r="CM12" s="302"/>
      <c r="CN12" s="302"/>
      <c r="CO12" s="302"/>
      <c r="CP12" s="302"/>
      <c r="CQ12" s="302"/>
      <c r="CR12" s="302"/>
      <c r="CS12" s="302"/>
      <c r="CT12" s="302"/>
      <c r="CU12" s="302"/>
      <c r="CV12" s="302"/>
      <c r="CW12" s="302"/>
      <c r="CX12" s="302"/>
      <c r="CY12" s="302"/>
      <c r="CZ12" s="302"/>
      <c r="DA12" s="302"/>
      <c r="DB12" s="302"/>
      <c r="DC12" s="302"/>
      <c r="DD12" s="302"/>
      <c r="DE12" s="302"/>
      <c r="DF12" s="302"/>
      <c r="DG12" s="302"/>
      <c r="DH12" s="302"/>
      <c r="DI12" s="302"/>
      <c r="DJ12" s="302"/>
      <c r="DK12" s="302"/>
      <c r="DL12" s="302"/>
      <c r="DM12" s="302"/>
      <c r="DN12" s="302"/>
      <c r="DO12" s="302"/>
      <c r="DP12" s="302"/>
      <c r="DQ12" s="302"/>
      <c r="DR12" s="302"/>
      <c r="DS12" s="302"/>
      <c r="DT12" s="302"/>
      <c r="DU12" s="302"/>
      <c r="DV12" s="302"/>
      <c r="DW12" s="302"/>
      <c r="DX12" s="302"/>
      <c r="DY12" s="302"/>
      <c r="DZ12" s="302"/>
      <c r="EA12" s="302"/>
      <c r="EB12" s="302"/>
      <c r="EC12" s="302"/>
      <c r="ED12" s="302"/>
      <c r="EE12" s="302"/>
      <c r="EF12" s="302"/>
      <c r="EG12" s="302"/>
      <c r="EH12" s="302"/>
      <c r="EI12" s="302"/>
      <c r="EJ12" s="302"/>
      <c r="EK12" s="302"/>
      <c r="EL12" s="302"/>
      <c r="EM12" s="302"/>
      <c r="EN12" s="302"/>
      <c r="EO12" s="302"/>
      <c r="EP12" s="302"/>
      <c r="EQ12" s="302"/>
      <c r="ER12" s="302"/>
      <c r="ES12" s="302"/>
      <c r="ET12" s="302"/>
      <c r="EU12" s="302"/>
      <c r="EV12" s="302"/>
      <c r="EW12" s="302"/>
      <c r="EX12" s="302"/>
      <c r="EY12" s="302"/>
      <c r="EZ12" s="302"/>
      <c r="FA12" s="302"/>
      <c r="FB12" s="302"/>
      <c r="FC12" s="302"/>
      <c r="FD12" s="302"/>
      <c r="FE12" s="302"/>
      <c r="FF12" s="302"/>
      <c r="FG12" s="302"/>
      <c r="FH12" s="302"/>
      <c r="FI12" s="302"/>
      <c r="FJ12" s="302"/>
      <c r="FK12" s="302"/>
      <c r="FL12" s="302"/>
      <c r="FM12" s="302"/>
      <c r="FN12" s="302"/>
      <c r="FO12" s="302"/>
      <c r="FP12" s="302"/>
      <c r="FQ12" s="302"/>
      <c r="FR12" s="302"/>
      <c r="FS12" s="302"/>
      <c r="FT12" s="302"/>
      <c r="FU12" s="302"/>
      <c r="FV12" s="302"/>
      <c r="FW12" s="302"/>
      <c r="FX12" s="302"/>
      <c r="FY12" s="302"/>
      <c r="FZ12" s="302"/>
      <c r="GA12" s="302"/>
      <c r="GB12" s="302"/>
      <c r="GC12" s="302"/>
      <c r="GD12" s="302"/>
      <c r="GE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</row>
    <row r="13" spans="1:202" s="303" customFormat="1" ht="48" customHeight="1" x14ac:dyDescent="0.25">
      <c r="A13" s="11">
        <v>10</v>
      </c>
      <c r="B13" s="77" t="s">
        <v>32</v>
      </c>
      <c r="C13" s="86" t="s">
        <v>20</v>
      </c>
      <c r="D13" s="86">
        <v>75029138</v>
      </c>
      <c r="E13" s="86">
        <v>102156638</v>
      </c>
      <c r="F13" s="87">
        <v>600136337</v>
      </c>
      <c r="G13" s="88" t="s">
        <v>34</v>
      </c>
      <c r="H13" s="77" t="s">
        <v>22</v>
      </c>
      <c r="I13" s="86" t="s">
        <v>23</v>
      </c>
      <c r="J13" s="87" t="s">
        <v>23</v>
      </c>
      <c r="K13" s="78" t="s">
        <v>35</v>
      </c>
      <c r="L13" s="125">
        <v>700000</v>
      </c>
      <c r="M13" s="201">
        <f t="shared" si="1"/>
        <v>595000</v>
      </c>
      <c r="N13" s="89">
        <v>2025</v>
      </c>
      <c r="O13" s="87">
        <v>2027</v>
      </c>
      <c r="P13" s="126"/>
      <c r="Q13" s="127"/>
      <c r="R13" s="137" t="s">
        <v>24</v>
      </c>
      <c r="S13" s="137" t="s">
        <v>25</v>
      </c>
      <c r="T13" s="14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2"/>
      <c r="AI13" s="302"/>
      <c r="AJ13" s="302"/>
      <c r="AK13" s="302"/>
      <c r="AL13" s="302"/>
      <c r="AM13" s="302"/>
      <c r="AN13" s="302"/>
      <c r="AO13" s="302"/>
      <c r="AP13" s="302"/>
      <c r="AQ13" s="302"/>
      <c r="AR13" s="302"/>
      <c r="AS13" s="302"/>
      <c r="AT13" s="302"/>
      <c r="AU13" s="302"/>
      <c r="AV13" s="302"/>
      <c r="AW13" s="302"/>
      <c r="AX13" s="302"/>
      <c r="AY13" s="302"/>
      <c r="AZ13" s="302"/>
      <c r="BA13" s="302"/>
      <c r="BB13" s="302"/>
      <c r="BC13" s="302"/>
      <c r="BD13" s="302"/>
      <c r="BE13" s="302"/>
      <c r="BF13" s="302"/>
      <c r="BG13" s="302"/>
      <c r="BH13" s="302"/>
      <c r="BI13" s="302"/>
      <c r="BJ13" s="302"/>
      <c r="BK13" s="302"/>
      <c r="BL13" s="302"/>
      <c r="BM13" s="302"/>
      <c r="BN13" s="302"/>
      <c r="BO13" s="302"/>
      <c r="BP13" s="302"/>
      <c r="BQ13" s="302"/>
      <c r="BR13" s="302"/>
      <c r="BS13" s="302"/>
      <c r="BT13" s="302"/>
      <c r="BU13" s="302"/>
      <c r="BV13" s="302"/>
      <c r="BW13" s="302"/>
      <c r="BX13" s="302"/>
      <c r="BY13" s="302"/>
      <c r="BZ13" s="302"/>
      <c r="CA13" s="302"/>
      <c r="CB13" s="302"/>
      <c r="CC13" s="302"/>
      <c r="CD13" s="302"/>
      <c r="CE13" s="302"/>
      <c r="CF13" s="302"/>
      <c r="CG13" s="302"/>
      <c r="CH13" s="302"/>
      <c r="CI13" s="302"/>
      <c r="CJ13" s="302"/>
      <c r="CK13" s="302"/>
      <c r="CL13" s="302"/>
      <c r="CM13" s="302"/>
      <c r="CN13" s="302"/>
      <c r="CO13" s="302"/>
      <c r="CP13" s="302"/>
      <c r="CQ13" s="302"/>
      <c r="CR13" s="302"/>
      <c r="CS13" s="302"/>
      <c r="CT13" s="302"/>
      <c r="CU13" s="302"/>
      <c r="CV13" s="302"/>
      <c r="CW13" s="302"/>
      <c r="CX13" s="302"/>
      <c r="CY13" s="302"/>
      <c r="CZ13" s="302"/>
      <c r="DA13" s="302"/>
      <c r="DB13" s="302"/>
      <c r="DC13" s="302"/>
      <c r="DD13" s="302"/>
      <c r="DE13" s="302"/>
      <c r="DF13" s="302"/>
      <c r="DG13" s="302"/>
      <c r="DH13" s="302"/>
      <c r="DI13" s="302"/>
      <c r="DJ13" s="302"/>
      <c r="DK13" s="302"/>
      <c r="DL13" s="302"/>
      <c r="DM13" s="302"/>
      <c r="DN13" s="302"/>
      <c r="DO13" s="302"/>
      <c r="DP13" s="302"/>
      <c r="DQ13" s="302"/>
      <c r="DR13" s="302"/>
      <c r="DS13" s="302"/>
      <c r="DT13" s="302"/>
      <c r="DU13" s="302"/>
      <c r="DV13" s="302"/>
      <c r="DW13" s="302"/>
      <c r="DX13" s="302"/>
      <c r="DY13" s="302"/>
      <c r="DZ13" s="302"/>
      <c r="EA13" s="302"/>
      <c r="EB13" s="302"/>
      <c r="EC13" s="302"/>
      <c r="ED13" s="302"/>
      <c r="EE13" s="302"/>
      <c r="EF13" s="302"/>
      <c r="EG13" s="302"/>
      <c r="EH13" s="302"/>
      <c r="EI13" s="302"/>
      <c r="EJ13" s="302"/>
      <c r="EK13" s="302"/>
      <c r="EL13" s="302"/>
      <c r="EM13" s="302"/>
      <c r="EN13" s="302"/>
      <c r="EO13" s="302"/>
      <c r="EP13" s="302"/>
      <c r="EQ13" s="302"/>
      <c r="ER13" s="302"/>
      <c r="ES13" s="302"/>
      <c r="ET13" s="302"/>
      <c r="EU13" s="302"/>
      <c r="EV13" s="302"/>
      <c r="EW13" s="302"/>
      <c r="EX13" s="302"/>
      <c r="EY13" s="302"/>
      <c r="EZ13" s="302"/>
      <c r="FA13" s="302"/>
      <c r="FB13" s="302"/>
      <c r="FC13" s="302"/>
      <c r="FD13" s="302"/>
      <c r="FE13" s="302"/>
      <c r="FF13" s="302"/>
      <c r="FG13" s="302"/>
      <c r="FH13" s="302"/>
      <c r="FI13" s="302"/>
      <c r="FJ13" s="302"/>
      <c r="FK13" s="302"/>
      <c r="FL13" s="302"/>
      <c r="FM13" s="302"/>
      <c r="FN13" s="302"/>
      <c r="FO13" s="302"/>
      <c r="FP13" s="302"/>
      <c r="FQ13" s="302"/>
      <c r="FR13" s="302"/>
      <c r="FS13" s="302"/>
      <c r="FT13" s="302"/>
      <c r="FU13" s="302"/>
      <c r="FV13" s="302"/>
      <c r="FW13" s="302"/>
      <c r="FX13" s="302"/>
      <c r="FY13" s="302"/>
      <c r="FZ13" s="302"/>
      <c r="GA13" s="302"/>
      <c r="GB13" s="302"/>
      <c r="GC13" s="302"/>
      <c r="GD13" s="302"/>
      <c r="GE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</row>
    <row r="14" spans="1:202" s="6" customFormat="1" ht="45" customHeight="1" x14ac:dyDescent="0.25">
      <c r="A14" s="12">
        <v>11</v>
      </c>
      <c r="B14" s="128" t="s">
        <v>36</v>
      </c>
      <c r="C14" s="129" t="s">
        <v>20</v>
      </c>
      <c r="D14" s="129">
        <v>61988731</v>
      </c>
      <c r="E14" s="129">
        <v>107623862</v>
      </c>
      <c r="F14" s="138">
        <v>600136302</v>
      </c>
      <c r="G14" s="132" t="s">
        <v>37</v>
      </c>
      <c r="H14" s="128" t="s">
        <v>22</v>
      </c>
      <c r="I14" s="129" t="s">
        <v>23</v>
      </c>
      <c r="J14" s="138" t="s">
        <v>23</v>
      </c>
      <c r="K14" s="132" t="s">
        <v>184</v>
      </c>
      <c r="L14" s="139">
        <v>4000000</v>
      </c>
      <c r="M14" s="79">
        <f t="shared" si="1"/>
        <v>3400000</v>
      </c>
      <c r="N14" s="140">
        <v>2022</v>
      </c>
      <c r="O14" s="138">
        <v>2024</v>
      </c>
      <c r="P14" s="141" t="s">
        <v>31</v>
      </c>
      <c r="Q14" s="142"/>
      <c r="R14" s="143" t="s">
        <v>24</v>
      </c>
      <c r="S14" s="143" t="s">
        <v>25</v>
      </c>
      <c r="T14" s="301"/>
      <c r="U14" s="305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</row>
    <row r="15" spans="1:202" s="6" customFormat="1" ht="48" customHeight="1" x14ac:dyDescent="0.25">
      <c r="A15" s="12">
        <v>12</v>
      </c>
      <c r="B15" s="128" t="s">
        <v>36</v>
      </c>
      <c r="C15" s="129" t="s">
        <v>20</v>
      </c>
      <c r="D15" s="129">
        <v>61988731</v>
      </c>
      <c r="E15" s="129">
        <v>107623862</v>
      </c>
      <c r="F15" s="138">
        <v>600136302</v>
      </c>
      <c r="G15" s="132" t="s">
        <v>38</v>
      </c>
      <c r="H15" s="128" t="s">
        <v>22</v>
      </c>
      <c r="I15" s="129" t="s">
        <v>23</v>
      </c>
      <c r="J15" s="138" t="s">
        <v>23</v>
      </c>
      <c r="K15" s="132" t="s">
        <v>185</v>
      </c>
      <c r="L15" s="139">
        <v>4000000</v>
      </c>
      <c r="M15" s="79">
        <f t="shared" si="1"/>
        <v>3400000</v>
      </c>
      <c r="N15" s="140">
        <v>2022</v>
      </c>
      <c r="O15" s="138">
        <v>2024</v>
      </c>
      <c r="P15" s="141" t="s">
        <v>31</v>
      </c>
      <c r="Q15" s="142"/>
      <c r="R15" s="143" t="s">
        <v>24</v>
      </c>
      <c r="S15" s="143" t="s">
        <v>25</v>
      </c>
      <c r="T15" s="301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</row>
    <row r="16" spans="1:202" s="6" customFormat="1" ht="48" customHeight="1" x14ac:dyDescent="0.25">
      <c r="A16" s="12">
        <v>13</v>
      </c>
      <c r="B16" s="128" t="s">
        <v>180</v>
      </c>
      <c r="C16" s="129" t="s">
        <v>20</v>
      </c>
      <c r="D16" s="129">
        <v>61988731</v>
      </c>
      <c r="E16" s="129">
        <v>107623862</v>
      </c>
      <c r="F16" s="138">
        <v>600136302</v>
      </c>
      <c r="G16" s="132" t="s">
        <v>182</v>
      </c>
      <c r="H16" s="128" t="s">
        <v>22</v>
      </c>
      <c r="I16" s="129" t="s">
        <v>23</v>
      </c>
      <c r="J16" s="138" t="s">
        <v>23</v>
      </c>
      <c r="K16" s="132" t="s">
        <v>181</v>
      </c>
      <c r="L16" s="139">
        <v>6000000</v>
      </c>
      <c r="M16" s="79">
        <f t="shared" si="1"/>
        <v>5100000</v>
      </c>
      <c r="N16" s="140">
        <v>2023</v>
      </c>
      <c r="O16" s="138">
        <v>2024</v>
      </c>
      <c r="P16" s="141" t="s">
        <v>31</v>
      </c>
      <c r="Q16" s="142"/>
      <c r="R16" s="143" t="s">
        <v>183</v>
      </c>
      <c r="S16" s="143" t="s">
        <v>89</v>
      </c>
      <c r="T16" s="301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</row>
    <row r="17" spans="1:202" s="303" customFormat="1" ht="38.25" customHeight="1" x14ac:dyDescent="0.25">
      <c r="A17" s="11">
        <v>14</v>
      </c>
      <c r="B17" s="77" t="s">
        <v>39</v>
      </c>
      <c r="C17" s="164" t="s">
        <v>40</v>
      </c>
      <c r="D17" s="164">
        <v>70998426</v>
      </c>
      <c r="E17" s="164">
        <v>107624087</v>
      </c>
      <c r="F17" s="228">
        <v>674000412</v>
      </c>
      <c r="G17" s="78" t="s">
        <v>221</v>
      </c>
      <c r="H17" s="77" t="s">
        <v>22</v>
      </c>
      <c r="I17" s="164" t="s">
        <v>23</v>
      </c>
      <c r="J17" s="228" t="s">
        <v>41</v>
      </c>
      <c r="K17" s="137" t="s">
        <v>222</v>
      </c>
      <c r="L17" s="125">
        <v>7000000</v>
      </c>
      <c r="M17" s="201">
        <v>5950000</v>
      </c>
      <c r="N17" s="71">
        <v>2025</v>
      </c>
      <c r="O17" s="228">
        <v>2025</v>
      </c>
      <c r="P17" s="126"/>
      <c r="Q17" s="127"/>
      <c r="R17" s="80" t="s">
        <v>272</v>
      </c>
      <c r="S17" s="80" t="s">
        <v>89</v>
      </c>
      <c r="T17" s="14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2"/>
      <c r="AI17" s="302"/>
      <c r="AJ17" s="302"/>
      <c r="AK17" s="302"/>
      <c r="AL17" s="302"/>
      <c r="AM17" s="302"/>
      <c r="AN17" s="302"/>
      <c r="AO17" s="302"/>
      <c r="AP17" s="302"/>
      <c r="AQ17" s="302"/>
      <c r="AR17" s="302"/>
      <c r="AS17" s="302"/>
      <c r="AT17" s="302"/>
      <c r="AU17" s="302"/>
      <c r="AV17" s="302"/>
      <c r="AW17" s="302"/>
      <c r="AX17" s="302"/>
      <c r="AY17" s="302"/>
      <c r="AZ17" s="302"/>
      <c r="BA17" s="302"/>
      <c r="BB17" s="302"/>
      <c r="BC17" s="302"/>
      <c r="BD17" s="302"/>
      <c r="BE17" s="302"/>
      <c r="BF17" s="302"/>
      <c r="BG17" s="302"/>
      <c r="BH17" s="302"/>
      <c r="BI17" s="302"/>
      <c r="BJ17" s="302"/>
      <c r="BK17" s="302"/>
      <c r="BL17" s="302"/>
      <c r="BM17" s="302"/>
      <c r="BN17" s="302"/>
      <c r="BO17" s="302"/>
      <c r="BP17" s="302"/>
      <c r="BQ17" s="302"/>
      <c r="BR17" s="302"/>
      <c r="BS17" s="302"/>
      <c r="BT17" s="302"/>
      <c r="BU17" s="302"/>
      <c r="BV17" s="302"/>
      <c r="BW17" s="302"/>
      <c r="BX17" s="302"/>
      <c r="BY17" s="302"/>
      <c r="BZ17" s="302"/>
      <c r="CA17" s="302"/>
      <c r="CB17" s="302"/>
      <c r="CC17" s="302"/>
      <c r="CD17" s="302"/>
      <c r="CE17" s="302"/>
      <c r="CF17" s="302"/>
      <c r="CG17" s="302"/>
      <c r="CH17" s="302"/>
      <c r="CI17" s="302"/>
      <c r="CJ17" s="302"/>
      <c r="CK17" s="302"/>
      <c r="CL17" s="302"/>
      <c r="CM17" s="302"/>
      <c r="CN17" s="302"/>
      <c r="CO17" s="302"/>
      <c r="CP17" s="302"/>
      <c r="CQ17" s="302"/>
      <c r="CR17" s="302"/>
      <c r="CS17" s="302"/>
      <c r="CT17" s="302"/>
      <c r="CU17" s="302"/>
      <c r="CV17" s="302"/>
      <c r="CW17" s="302"/>
      <c r="CX17" s="302"/>
      <c r="CY17" s="302"/>
      <c r="CZ17" s="302"/>
      <c r="DA17" s="302"/>
      <c r="DB17" s="302"/>
      <c r="DC17" s="302"/>
      <c r="DD17" s="302"/>
      <c r="DE17" s="302"/>
      <c r="DF17" s="302"/>
      <c r="DG17" s="302"/>
      <c r="DH17" s="302"/>
      <c r="DI17" s="302"/>
      <c r="DJ17" s="302"/>
      <c r="DK17" s="302"/>
      <c r="DL17" s="302"/>
      <c r="DM17" s="302"/>
      <c r="DN17" s="302"/>
      <c r="DO17" s="302"/>
      <c r="DP17" s="302"/>
      <c r="DQ17" s="302"/>
      <c r="DR17" s="302"/>
      <c r="DS17" s="302"/>
      <c r="DT17" s="302"/>
      <c r="DU17" s="302"/>
      <c r="DV17" s="302"/>
      <c r="DW17" s="302"/>
      <c r="DX17" s="302"/>
      <c r="DY17" s="302"/>
      <c r="DZ17" s="302"/>
      <c r="EA17" s="302"/>
      <c r="EB17" s="302"/>
      <c r="EC17" s="302"/>
      <c r="ED17" s="302"/>
      <c r="EE17" s="302"/>
      <c r="EF17" s="302"/>
      <c r="EG17" s="302"/>
      <c r="EH17" s="302"/>
      <c r="EI17" s="302"/>
      <c r="EJ17" s="302"/>
      <c r="EK17" s="302"/>
      <c r="EL17" s="302"/>
      <c r="EM17" s="302"/>
      <c r="EN17" s="302"/>
      <c r="EO17" s="302"/>
      <c r="EP17" s="302"/>
      <c r="EQ17" s="302"/>
      <c r="ER17" s="302"/>
      <c r="ES17" s="302"/>
      <c r="ET17" s="302"/>
      <c r="EU17" s="302"/>
      <c r="EV17" s="302"/>
      <c r="EW17" s="302"/>
      <c r="EX17" s="302"/>
      <c r="EY17" s="302"/>
      <c r="EZ17" s="302"/>
      <c r="FA17" s="302"/>
      <c r="FB17" s="302"/>
      <c r="FC17" s="302"/>
      <c r="FD17" s="302"/>
      <c r="FE17" s="302"/>
      <c r="FF17" s="302"/>
      <c r="FG17" s="302"/>
      <c r="FH17" s="302"/>
      <c r="FI17" s="302"/>
      <c r="FJ17" s="302"/>
      <c r="FK17" s="302"/>
      <c r="FL17" s="302"/>
      <c r="FM17" s="302"/>
      <c r="FN17" s="302"/>
      <c r="FO17" s="302"/>
      <c r="FP17" s="302"/>
      <c r="FQ17" s="302"/>
      <c r="FR17" s="302"/>
      <c r="FS17" s="302"/>
      <c r="FT17" s="302"/>
      <c r="FU17" s="302"/>
      <c r="FV17" s="302"/>
      <c r="FW17" s="302"/>
      <c r="FX17" s="302"/>
      <c r="FY17" s="302"/>
      <c r="FZ17" s="302"/>
      <c r="GA17" s="302"/>
      <c r="GB17" s="302"/>
      <c r="GC17" s="302"/>
      <c r="GD17" s="302"/>
      <c r="GE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</row>
    <row r="18" spans="1:202" s="303" customFormat="1" ht="62.25" customHeight="1" x14ac:dyDescent="0.25">
      <c r="A18" s="11">
        <v>15</v>
      </c>
      <c r="B18" s="77" t="s">
        <v>39</v>
      </c>
      <c r="C18" s="164" t="s">
        <v>40</v>
      </c>
      <c r="D18" s="164">
        <v>70998426</v>
      </c>
      <c r="E18" s="164">
        <v>107624087</v>
      </c>
      <c r="F18" s="228">
        <v>674000412</v>
      </c>
      <c r="G18" s="78" t="s">
        <v>223</v>
      </c>
      <c r="H18" s="77" t="s">
        <v>22</v>
      </c>
      <c r="I18" s="164" t="s">
        <v>23</v>
      </c>
      <c r="J18" s="228" t="s">
        <v>41</v>
      </c>
      <c r="K18" s="137" t="s">
        <v>224</v>
      </c>
      <c r="L18" s="125">
        <v>10000000</v>
      </c>
      <c r="M18" s="201">
        <v>8500000</v>
      </c>
      <c r="N18" s="71">
        <v>2027</v>
      </c>
      <c r="O18" s="228">
        <v>2028</v>
      </c>
      <c r="P18" s="126" t="s">
        <v>31</v>
      </c>
      <c r="Q18" s="127"/>
      <c r="R18" s="80" t="s">
        <v>24</v>
      </c>
      <c r="S18" s="80" t="s">
        <v>25</v>
      </c>
      <c r="T18" s="14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  <c r="BR18" s="302"/>
      <c r="BS18" s="302"/>
      <c r="BT18" s="302"/>
      <c r="BU18" s="302"/>
      <c r="BV18" s="302"/>
      <c r="BW18" s="302"/>
      <c r="BX18" s="302"/>
      <c r="BY18" s="302"/>
      <c r="BZ18" s="302"/>
      <c r="CA18" s="302"/>
      <c r="CB18" s="302"/>
      <c r="CC18" s="302"/>
      <c r="CD18" s="302"/>
      <c r="CE18" s="302"/>
      <c r="CF18" s="302"/>
      <c r="CG18" s="302"/>
      <c r="CH18" s="302"/>
      <c r="CI18" s="302"/>
      <c r="CJ18" s="302"/>
      <c r="CK18" s="302"/>
      <c r="CL18" s="302"/>
      <c r="CM18" s="302"/>
      <c r="CN18" s="302"/>
      <c r="CO18" s="302"/>
      <c r="CP18" s="302"/>
      <c r="CQ18" s="302"/>
      <c r="CR18" s="302"/>
      <c r="CS18" s="302"/>
      <c r="CT18" s="302"/>
      <c r="CU18" s="302"/>
      <c r="CV18" s="302"/>
      <c r="CW18" s="302"/>
      <c r="CX18" s="302"/>
      <c r="CY18" s="302"/>
      <c r="CZ18" s="302"/>
      <c r="DA18" s="302"/>
      <c r="DB18" s="302"/>
      <c r="DC18" s="302"/>
      <c r="DD18" s="302"/>
      <c r="DE18" s="302"/>
      <c r="DF18" s="302"/>
      <c r="DG18" s="302"/>
      <c r="DH18" s="302"/>
      <c r="DI18" s="302"/>
      <c r="DJ18" s="302"/>
      <c r="DK18" s="302"/>
      <c r="DL18" s="302"/>
      <c r="DM18" s="302"/>
      <c r="DN18" s="302"/>
      <c r="DO18" s="302"/>
      <c r="DP18" s="302"/>
      <c r="DQ18" s="302"/>
      <c r="DR18" s="302"/>
      <c r="DS18" s="302"/>
      <c r="DT18" s="302"/>
      <c r="DU18" s="302"/>
      <c r="DV18" s="302"/>
      <c r="DW18" s="302"/>
      <c r="DX18" s="302"/>
      <c r="DY18" s="302"/>
      <c r="DZ18" s="302"/>
      <c r="EA18" s="302"/>
      <c r="EB18" s="302"/>
      <c r="EC18" s="302"/>
      <c r="ED18" s="302"/>
      <c r="EE18" s="302"/>
      <c r="EF18" s="302"/>
      <c r="EG18" s="302"/>
      <c r="EH18" s="302"/>
      <c r="EI18" s="302"/>
      <c r="EJ18" s="302"/>
      <c r="EK18" s="302"/>
      <c r="EL18" s="302"/>
      <c r="EM18" s="302"/>
      <c r="EN18" s="302"/>
      <c r="EO18" s="302"/>
      <c r="EP18" s="302"/>
      <c r="EQ18" s="302"/>
      <c r="ER18" s="302"/>
      <c r="ES18" s="302"/>
      <c r="ET18" s="302"/>
      <c r="EU18" s="302"/>
      <c r="EV18" s="302"/>
      <c r="EW18" s="302"/>
      <c r="EX18" s="302"/>
      <c r="EY18" s="302"/>
      <c r="EZ18" s="302"/>
      <c r="FA18" s="302"/>
      <c r="FB18" s="302"/>
      <c r="FC18" s="302"/>
      <c r="FD18" s="302"/>
      <c r="FE18" s="302"/>
      <c r="FF18" s="302"/>
      <c r="FG18" s="302"/>
      <c r="FH18" s="302"/>
      <c r="FI18" s="302"/>
      <c r="FJ18" s="302"/>
      <c r="FK18" s="302"/>
      <c r="FL18" s="302"/>
      <c r="FM18" s="302"/>
      <c r="FN18" s="302"/>
      <c r="FO18" s="302"/>
      <c r="FP18" s="302"/>
      <c r="FQ18" s="302"/>
      <c r="FR18" s="302"/>
      <c r="FS18" s="302"/>
      <c r="FT18" s="302"/>
      <c r="FU18" s="302"/>
      <c r="FV18" s="302"/>
      <c r="FW18" s="302"/>
      <c r="FX18" s="302"/>
      <c r="FY18" s="302"/>
      <c r="FZ18" s="302"/>
      <c r="GA18" s="302"/>
      <c r="GB18" s="302"/>
      <c r="GC18" s="302"/>
      <c r="GD18" s="302"/>
      <c r="GE18" s="302"/>
      <c r="GF18" s="302"/>
      <c r="GG18" s="302"/>
      <c r="GH18" s="302"/>
      <c r="GI18" s="302"/>
      <c r="GJ18" s="302"/>
      <c r="GK18" s="302"/>
      <c r="GL18" s="302"/>
      <c r="GM18" s="302"/>
      <c r="GN18" s="302"/>
      <c r="GO18" s="302"/>
      <c r="GP18" s="302"/>
      <c r="GQ18" s="302"/>
      <c r="GR18" s="302"/>
      <c r="GS18" s="302"/>
      <c r="GT18" s="302"/>
    </row>
    <row r="19" spans="1:202" s="303" customFormat="1" ht="62.25" customHeight="1" x14ac:dyDescent="0.25">
      <c r="A19" s="11">
        <v>16</v>
      </c>
      <c r="B19" s="77" t="s">
        <v>39</v>
      </c>
      <c r="C19" s="164" t="s">
        <v>40</v>
      </c>
      <c r="D19" s="164">
        <v>70998426</v>
      </c>
      <c r="E19" s="164">
        <v>107624087</v>
      </c>
      <c r="F19" s="228">
        <v>674000412</v>
      </c>
      <c r="G19" s="78" t="s">
        <v>225</v>
      </c>
      <c r="H19" s="77" t="s">
        <v>22</v>
      </c>
      <c r="I19" s="164" t="s">
        <v>23</v>
      </c>
      <c r="J19" s="228" t="s">
        <v>41</v>
      </c>
      <c r="K19" s="137" t="s">
        <v>226</v>
      </c>
      <c r="L19" s="125">
        <v>1000000</v>
      </c>
      <c r="M19" s="201">
        <v>850000</v>
      </c>
      <c r="N19" s="71">
        <v>2026</v>
      </c>
      <c r="O19" s="228">
        <v>2026</v>
      </c>
      <c r="P19" s="126"/>
      <c r="Q19" s="127"/>
      <c r="R19" s="80" t="s">
        <v>24</v>
      </c>
      <c r="S19" s="80" t="s">
        <v>25</v>
      </c>
      <c r="T19" s="14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302"/>
      <c r="AH19" s="302"/>
      <c r="AI19" s="302"/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2"/>
      <c r="AW19" s="302"/>
      <c r="AX19" s="302"/>
      <c r="AY19" s="302"/>
      <c r="AZ19" s="302"/>
      <c r="BA19" s="302"/>
      <c r="BB19" s="302"/>
      <c r="BC19" s="302"/>
      <c r="BD19" s="302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  <c r="BO19" s="302"/>
      <c r="BP19" s="302"/>
      <c r="BQ19" s="302"/>
      <c r="BR19" s="302"/>
      <c r="BS19" s="302"/>
      <c r="BT19" s="302"/>
      <c r="BU19" s="302"/>
      <c r="BV19" s="302"/>
      <c r="BW19" s="302"/>
      <c r="BX19" s="302"/>
      <c r="BY19" s="302"/>
      <c r="BZ19" s="302"/>
      <c r="CA19" s="302"/>
      <c r="CB19" s="302"/>
      <c r="CC19" s="302"/>
      <c r="CD19" s="302"/>
      <c r="CE19" s="302"/>
      <c r="CF19" s="302"/>
      <c r="CG19" s="302"/>
      <c r="CH19" s="302"/>
      <c r="CI19" s="302"/>
      <c r="CJ19" s="302"/>
      <c r="CK19" s="302"/>
      <c r="CL19" s="302"/>
      <c r="CM19" s="302"/>
      <c r="CN19" s="302"/>
      <c r="CO19" s="302"/>
      <c r="CP19" s="302"/>
      <c r="CQ19" s="302"/>
      <c r="CR19" s="302"/>
      <c r="CS19" s="302"/>
      <c r="CT19" s="302"/>
      <c r="CU19" s="302"/>
      <c r="CV19" s="302"/>
      <c r="CW19" s="302"/>
      <c r="CX19" s="302"/>
      <c r="CY19" s="302"/>
      <c r="CZ19" s="302"/>
      <c r="DA19" s="302"/>
      <c r="DB19" s="302"/>
      <c r="DC19" s="302"/>
      <c r="DD19" s="302"/>
      <c r="DE19" s="302"/>
      <c r="DF19" s="302"/>
      <c r="DG19" s="302"/>
      <c r="DH19" s="302"/>
      <c r="DI19" s="302"/>
      <c r="DJ19" s="302"/>
      <c r="DK19" s="302"/>
      <c r="DL19" s="302"/>
      <c r="DM19" s="302"/>
      <c r="DN19" s="302"/>
      <c r="DO19" s="302"/>
      <c r="DP19" s="302"/>
      <c r="DQ19" s="302"/>
      <c r="DR19" s="302"/>
      <c r="DS19" s="302"/>
      <c r="DT19" s="302"/>
      <c r="DU19" s="302"/>
      <c r="DV19" s="302"/>
      <c r="DW19" s="302"/>
      <c r="DX19" s="302"/>
      <c r="DY19" s="302"/>
      <c r="DZ19" s="302"/>
      <c r="EA19" s="302"/>
      <c r="EB19" s="302"/>
      <c r="EC19" s="302"/>
      <c r="ED19" s="302"/>
      <c r="EE19" s="302"/>
      <c r="EF19" s="302"/>
      <c r="EG19" s="302"/>
      <c r="EH19" s="302"/>
      <c r="EI19" s="302"/>
      <c r="EJ19" s="302"/>
      <c r="EK19" s="302"/>
      <c r="EL19" s="302"/>
      <c r="EM19" s="302"/>
      <c r="EN19" s="302"/>
      <c r="EO19" s="302"/>
      <c r="EP19" s="302"/>
      <c r="EQ19" s="302"/>
      <c r="ER19" s="302"/>
      <c r="ES19" s="302"/>
      <c r="ET19" s="302"/>
      <c r="EU19" s="302"/>
      <c r="EV19" s="302"/>
      <c r="EW19" s="302"/>
      <c r="EX19" s="302"/>
      <c r="EY19" s="302"/>
      <c r="EZ19" s="302"/>
      <c r="FA19" s="302"/>
      <c r="FB19" s="302"/>
      <c r="FC19" s="302"/>
      <c r="FD19" s="302"/>
      <c r="FE19" s="302"/>
      <c r="FF19" s="302"/>
      <c r="FG19" s="302"/>
      <c r="FH19" s="302"/>
      <c r="FI19" s="302"/>
      <c r="FJ19" s="302"/>
      <c r="FK19" s="302"/>
      <c r="FL19" s="302"/>
      <c r="FM19" s="302"/>
      <c r="FN19" s="302"/>
      <c r="FO19" s="302"/>
      <c r="FP19" s="302"/>
      <c r="FQ19" s="302"/>
      <c r="FR19" s="302"/>
      <c r="FS19" s="302"/>
      <c r="FT19" s="302"/>
      <c r="FU19" s="302"/>
      <c r="FV19" s="302"/>
      <c r="FW19" s="302"/>
      <c r="FX19" s="302"/>
      <c r="FY19" s="302"/>
      <c r="FZ19" s="302"/>
      <c r="GA19" s="302"/>
      <c r="GB19" s="302"/>
      <c r="GC19" s="302"/>
      <c r="GD19" s="302"/>
      <c r="GE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</row>
    <row r="20" spans="1:202" s="303" customFormat="1" ht="91.5" customHeight="1" x14ac:dyDescent="0.25">
      <c r="A20" s="177">
        <v>17</v>
      </c>
      <c r="B20" s="202" t="s">
        <v>186</v>
      </c>
      <c r="C20" s="203" t="s">
        <v>188</v>
      </c>
      <c r="D20" s="204">
        <v>70240655</v>
      </c>
      <c r="E20" s="204">
        <v>150007396</v>
      </c>
      <c r="F20" s="205">
        <v>610300814</v>
      </c>
      <c r="G20" s="206" t="s">
        <v>49</v>
      </c>
      <c r="H20" s="202" t="s">
        <v>22</v>
      </c>
      <c r="I20" s="204" t="s">
        <v>23</v>
      </c>
      <c r="J20" s="205" t="s">
        <v>23</v>
      </c>
      <c r="K20" s="206" t="s">
        <v>126</v>
      </c>
      <c r="L20" s="207">
        <v>300000</v>
      </c>
      <c r="M20" s="208">
        <f t="shared" si="1"/>
        <v>255000</v>
      </c>
      <c r="N20" s="209">
        <v>2023</v>
      </c>
      <c r="O20" s="205">
        <v>2025</v>
      </c>
      <c r="P20" s="210"/>
      <c r="Q20" s="211"/>
      <c r="R20" s="212" t="s">
        <v>24</v>
      </c>
      <c r="S20" s="212" t="s">
        <v>25</v>
      </c>
      <c r="T20" s="14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2"/>
      <c r="AW20" s="302"/>
      <c r="AX20" s="302"/>
      <c r="AY20" s="302"/>
      <c r="AZ20" s="302"/>
      <c r="BA20" s="302"/>
      <c r="BB20" s="302"/>
      <c r="BC20" s="302"/>
      <c r="BD20" s="302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  <c r="BO20" s="302"/>
      <c r="BP20" s="302"/>
      <c r="BQ20" s="302"/>
      <c r="BR20" s="302"/>
      <c r="BS20" s="302"/>
      <c r="BT20" s="302"/>
      <c r="BU20" s="302"/>
      <c r="BV20" s="302"/>
      <c r="BW20" s="302"/>
      <c r="BX20" s="302"/>
      <c r="BY20" s="302"/>
      <c r="BZ20" s="302"/>
      <c r="CA20" s="302"/>
      <c r="CB20" s="302"/>
      <c r="CC20" s="302"/>
      <c r="CD20" s="302"/>
      <c r="CE20" s="302"/>
      <c r="CF20" s="302"/>
      <c r="CG20" s="302"/>
      <c r="CH20" s="302"/>
      <c r="CI20" s="302"/>
      <c r="CJ20" s="302"/>
      <c r="CK20" s="302"/>
      <c r="CL20" s="302"/>
      <c r="CM20" s="302"/>
      <c r="CN20" s="302"/>
      <c r="CO20" s="302"/>
      <c r="CP20" s="302"/>
      <c r="CQ20" s="302"/>
      <c r="CR20" s="302"/>
      <c r="CS20" s="302"/>
      <c r="CT20" s="302"/>
      <c r="CU20" s="302"/>
      <c r="CV20" s="302"/>
      <c r="CW20" s="302"/>
      <c r="CX20" s="302"/>
      <c r="CY20" s="302"/>
      <c r="CZ20" s="302"/>
      <c r="DA20" s="302"/>
      <c r="DB20" s="302"/>
      <c r="DC20" s="302"/>
      <c r="DD20" s="302"/>
      <c r="DE20" s="302"/>
      <c r="DF20" s="302"/>
      <c r="DG20" s="302"/>
      <c r="DH20" s="302"/>
      <c r="DI20" s="302"/>
      <c r="DJ20" s="302"/>
      <c r="DK20" s="302"/>
      <c r="DL20" s="302"/>
      <c r="DM20" s="302"/>
      <c r="DN20" s="302"/>
      <c r="DO20" s="302"/>
      <c r="DP20" s="302"/>
      <c r="DQ20" s="302"/>
      <c r="DR20" s="302"/>
      <c r="DS20" s="302"/>
      <c r="DT20" s="302"/>
      <c r="DU20" s="302"/>
      <c r="DV20" s="302"/>
      <c r="DW20" s="302"/>
      <c r="DX20" s="302"/>
      <c r="DY20" s="302"/>
      <c r="DZ20" s="302"/>
      <c r="EA20" s="302"/>
      <c r="EB20" s="302"/>
      <c r="EC20" s="302"/>
      <c r="ED20" s="302"/>
      <c r="EE20" s="302"/>
      <c r="EF20" s="302"/>
      <c r="EG20" s="302"/>
      <c r="EH20" s="302"/>
      <c r="EI20" s="302"/>
      <c r="EJ20" s="302"/>
      <c r="EK20" s="302"/>
      <c r="EL20" s="302"/>
      <c r="EM20" s="302"/>
      <c r="EN20" s="302"/>
      <c r="EO20" s="302"/>
      <c r="EP20" s="302"/>
      <c r="EQ20" s="302"/>
      <c r="ER20" s="302"/>
      <c r="ES20" s="302"/>
      <c r="ET20" s="302"/>
      <c r="EU20" s="302"/>
      <c r="EV20" s="302"/>
      <c r="EW20" s="302"/>
      <c r="EX20" s="302"/>
      <c r="EY20" s="302"/>
      <c r="EZ20" s="302"/>
      <c r="FA20" s="302"/>
      <c r="FB20" s="302"/>
      <c r="FC20" s="302"/>
      <c r="FD20" s="302"/>
      <c r="FE20" s="302"/>
      <c r="FF20" s="302"/>
      <c r="FG20" s="302"/>
      <c r="FH20" s="302"/>
      <c r="FI20" s="302"/>
      <c r="FJ20" s="302"/>
      <c r="FK20" s="302"/>
      <c r="FL20" s="302"/>
      <c r="FM20" s="302"/>
      <c r="FN20" s="302"/>
      <c r="FO20" s="302"/>
      <c r="FP20" s="302"/>
      <c r="FQ20" s="302"/>
      <c r="FR20" s="302"/>
      <c r="FS20" s="302"/>
      <c r="FT20" s="302"/>
      <c r="FU20" s="302"/>
      <c r="FV20" s="302"/>
      <c r="FW20" s="302"/>
      <c r="FX20" s="302"/>
      <c r="FY20" s="302"/>
      <c r="FZ20" s="302"/>
      <c r="GA20" s="302"/>
      <c r="GB20" s="302"/>
      <c r="GC20" s="302"/>
      <c r="GD20" s="302"/>
      <c r="GE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</row>
    <row r="21" spans="1:202" ht="210.75" thickBot="1" x14ac:dyDescent="0.3">
      <c r="A21" s="229">
        <v>18</v>
      </c>
      <c r="B21" s="198" t="s">
        <v>186</v>
      </c>
      <c r="C21" s="199" t="s">
        <v>187</v>
      </c>
      <c r="D21" s="213">
        <v>70240655</v>
      </c>
      <c r="E21" s="213">
        <v>150007396</v>
      </c>
      <c r="F21" s="214">
        <v>610300814</v>
      </c>
      <c r="G21" s="215" t="s">
        <v>189</v>
      </c>
      <c r="H21" s="216" t="s">
        <v>22</v>
      </c>
      <c r="I21" s="213" t="s">
        <v>23</v>
      </c>
      <c r="J21" s="214" t="s">
        <v>23</v>
      </c>
      <c r="K21" s="215" t="s">
        <v>207</v>
      </c>
      <c r="L21" s="217">
        <v>5000000</v>
      </c>
      <c r="M21" s="218">
        <f t="shared" si="1"/>
        <v>4250000</v>
      </c>
      <c r="N21" s="216">
        <v>2023</v>
      </c>
      <c r="O21" s="214">
        <v>2025</v>
      </c>
      <c r="P21" s="219"/>
      <c r="Q21" s="220"/>
      <c r="R21" s="230" t="s">
        <v>231</v>
      </c>
      <c r="S21" s="221" t="s">
        <v>25</v>
      </c>
      <c r="T21" s="306"/>
      <c r="U21" s="307"/>
      <c r="V21" s="307"/>
      <c r="W21" s="307"/>
      <c r="X21" s="307"/>
      <c r="Y21" s="307"/>
      <c r="Z21" s="307"/>
      <c r="AA21" s="299"/>
      <c r="AB21" s="307"/>
    </row>
    <row r="24" spans="1:202" x14ac:dyDescent="0.25">
      <c r="B24" s="2" t="s">
        <v>291</v>
      </c>
      <c r="L24" s="308"/>
    </row>
    <row r="25" spans="1:202" x14ac:dyDescent="0.25">
      <c r="L25" s="308"/>
    </row>
    <row r="28" spans="1:202" x14ac:dyDescent="0.25">
      <c r="A28" s="2" t="s">
        <v>50</v>
      </c>
    </row>
    <row r="29" spans="1:202" x14ac:dyDescent="0.25">
      <c r="A29" s="2" t="s">
        <v>51</v>
      </c>
    </row>
    <row r="30" spans="1:202" x14ac:dyDescent="0.25">
      <c r="A30" s="2" t="s">
        <v>52</v>
      </c>
    </row>
    <row r="32" spans="1:202" x14ac:dyDescent="0.25">
      <c r="A32" s="2" t="s">
        <v>53</v>
      </c>
    </row>
    <row r="34" spans="1:1" x14ac:dyDescent="0.25">
      <c r="A34" s="2" t="s">
        <v>54</v>
      </c>
    </row>
    <row r="36" spans="1:1" x14ac:dyDescent="0.25">
      <c r="A36" s="2" t="s">
        <v>55</v>
      </c>
    </row>
  </sheetData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ageMargins left="0.70866141732283461" right="0.70866141732283461" top="0.3543307086614173" bottom="0.3543307086614173" header="0.31496062992125984" footer="0.31496062992125984"/>
  <pageSetup paperSize="9" scale="35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89"/>
  <sheetViews>
    <sheetView topLeftCell="A55" zoomScaleNormal="100" workbookViewId="0">
      <selection activeCell="G69" sqref="G69"/>
    </sheetView>
  </sheetViews>
  <sheetFormatPr defaultColWidth="9.28515625" defaultRowHeight="15" x14ac:dyDescent="0.25"/>
  <cols>
    <col min="1" max="1" width="5.42578125" style="3" customWidth="1"/>
    <col min="2" max="2" width="24.5703125" style="2" customWidth="1"/>
    <col min="3" max="3" width="16.7109375" style="2" customWidth="1"/>
    <col min="4" max="4" width="10.140625" style="2" bestFit="1" customWidth="1"/>
    <col min="5" max="6" width="10.5703125" style="2" customWidth="1"/>
    <col min="7" max="7" width="27.7109375" style="2" customWidth="1"/>
    <col min="8" max="8" width="16" style="2" customWidth="1"/>
    <col min="9" max="9" width="10.28515625" style="2" customWidth="1"/>
    <col min="10" max="10" width="9.28515625" style="2" customWidth="1"/>
    <col min="11" max="11" width="41" style="2" customWidth="1"/>
    <col min="12" max="12" width="15.7109375" style="2" customWidth="1"/>
    <col min="13" max="13" width="11.140625" style="2" customWidth="1"/>
    <col min="14" max="14" width="7.85546875" style="2" customWidth="1"/>
    <col min="15" max="15" width="8" style="2" customWidth="1"/>
    <col min="16" max="16" width="5.7109375" style="2" customWidth="1"/>
    <col min="17" max="17" width="6.85546875" style="2" customWidth="1"/>
    <col min="18" max="18" width="9" style="2" customWidth="1"/>
    <col min="19" max="19" width="6.7109375" style="2" customWidth="1"/>
    <col min="20" max="20" width="11.28515625" style="2" customWidth="1"/>
    <col min="21" max="21" width="9.7109375" style="2" customWidth="1"/>
    <col min="22" max="22" width="9.85546875" style="2" customWidth="1"/>
    <col min="23" max="23" width="7.7109375" style="2" customWidth="1"/>
    <col min="24" max="24" width="10.42578125" style="2" customWidth="1"/>
    <col min="25" max="25" width="25.5703125" style="2" customWidth="1"/>
    <col min="26" max="26" width="12" style="2" customWidth="1"/>
    <col min="27" max="27" width="43" style="309" customWidth="1"/>
    <col min="28" max="28" width="15.42578125" style="2" customWidth="1"/>
    <col min="29" max="16384" width="9.28515625" style="2"/>
  </cols>
  <sheetData>
    <row r="1" spans="1:28" ht="18" customHeight="1" thickBot="1" x14ac:dyDescent="0.35">
      <c r="A1" s="337" t="s">
        <v>289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</row>
    <row r="2" spans="1:28" ht="29.1" customHeight="1" thickBot="1" x14ac:dyDescent="0.35">
      <c r="A2" s="338" t="s">
        <v>0</v>
      </c>
      <c r="B2" s="353" t="s">
        <v>1</v>
      </c>
      <c r="C2" s="338"/>
      <c r="D2" s="338"/>
      <c r="E2" s="338"/>
      <c r="F2" s="338"/>
      <c r="G2" s="338" t="s">
        <v>2</v>
      </c>
      <c r="H2" s="340" t="s">
        <v>56</v>
      </c>
      <c r="I2" s="340" t="s">
        <v>4</v>
      </c>
      <c r="J2" s="338" t="s">
        <v>5</v>
      </c>
      <c r="K2" s="338" t="s">
        <v>6</v>
      </c>
      <c r="L2" s="341" t="s">
        <v>191</v>
      </c>
      <c r="M2" s="341"/>
      <c r="N2" s="354" t="s">
        <v>192</v>
      </c>
      <c r="O2" s="355"/>
      <c r="P2" s="340" t="s">
        <v>193</v>
      </c>
      <c r="Q2" s="340"/>
      <c r="R2" s="340"/>
      <c r="S2" s="340"/>
      <c r="T2" s="340"/>
      <c r="U2" s="340"/>
      <c r="V2" s="340"/>
      <c r="W2" s="340"/>
      <c r="X2" s="340"/>
      <c r="Y2" s="342" t="s">
        <v>7</v>
      </c>
      <c r="Z2" s="342"/>
      <c r="AA2" s="300"/>
    </row>
    <row r="3" spans="1:28" ht="14.85" customHeight="1" thickBot="1" x14ac:dyDescent="0.3">
      <c r="A3" s="338"/>
      <c r="B3" s="356" t="s">
        <v>8</v>
      </c>
      <c r="C3" s="357" t="s">
        <v>9</v>
      </c>
      <c r="D3" s="357" t="s">
        <v>10</v>
      </c>
      <c r="E3" s="357" t="s">
        <v>11</v>
      </c>
      <c r="F3" s="348" t="s">
        <v>12</v>
      </c>
      <c r="G3" s="338"/>
      <c r="H3" s="340"/>
      <c r="I3" s="340"/>
      <c r="J3" s="338"/>
      <c r="K3" s="338"/>
      <c r="L3" s="346" t="s">
        <v>13</v>
      </c>
      <c r="M3" s="347" t="s">
        <v>14</v>
      </c>
      <c r="N3" s="349" t="s">
        <v>15</v>
      </c>
      <c r="O3" s="351" t="s">
        <v>16</v>
      </c>
      <c r="P3" s="339" t="s">
        <v>57</v>
      </c>
      <c r="Q3" s="339"/>
      <c r="R3" s="339"/>
      <c r="S3" s="339"/>
      <c r="T3" s="345" t="s">
        <v>58</v>
      </c>
      <c r="U3" s="345" t="s">
        <v>59</v>
      </c>
      <c r="V3" s="345" t="s">
        <v>60</v>
      </c>
      <c r="W3" s="345" t="s">
        <v>61</v>
      </c>
      <c r="X3" s="345" t="s">
        <v>62</v>
      </c>
      <c r="Y3" s="346" t="s">
        <v>17</v>
      </c>
      <c r="Z3" s="347" t="s">
        <v>18</v>
      </c>
    </row>
    <row r="4" spans="1:28" ht="80.099999999999994" customHeight="1" thickBot="1" x14ac:dyDescent="0.3">
      <c r="A4" s="338"/>
      <c r="B4" s="356"/>
      <c r="C4" s="357"/>
      <c r="D4" s="357"/>
      <c r="E4" s="357"/>
      <c r="F4" s="348"/>
      <c r="G4" s="338"/>
      <c r="H4" s="340"/>
      <c r="I4" s="340"/>
      <c r="J4" s="338"/>
      <c r="K4" s="338"/>
      <c r="L4" s="346"/>
      <c r="M4" s="347"/>
      <c r="N4" s="350"/>
      <c r="O4" s="352"/>
      <c r="P4" s="293" t="s">
        <v>63</v>
      </c>
      <c r="Q4" s="90" t="s">
        <v>194</v>
      </c>
      <c r="R4" s="90" t="s">
        <v>195</v>
      </c>
      <c r="S4" s="294" t="s">
        <v>196</v>
      </c>
      <c r="T4" s="345"/>
      <c r="U4" s="345"/>
      <c r="V4" s="345"/>
      <c r="W4" s="345"/>
      <c r="X4" s="345"/>
      <c r="Y4" s="346"/>
      <c r="Z4" s="347"/>
    </row>
    <row r="5" spans="1:28" s="69" customFormat="1" ht="156" customHeight="1" x14ac:dyDescent="0.25">
      <c r="A5" s="310">
        <v>1</v>
      </c>
      <c r="B5" s="15" t="s">
        <v>19</v>
      </c>
      <c r="C5" s="16" t="s">
        <v>20</v>
      </c>
      <c r="D5" s="17">
        <v>61988677</v>
      </c>
      <c r="E5" s="17">
        <v>102156611</v>
      </c>
      <c r="F5" s="18">
        <v>600136329</v>
      </c>
      <c r="G5" s="19" t="s">
        <v>64</v>
      </c>
      <c r="H5" s="20" t="s">
        <v>22</v>
      </c>
      <c r="I5" s="17" t="s">
        <v>23</v>
      </c>
      <c r="J5" s="18" t="s">
        <v>23</v>
      </c>
      <c r="K5" s="19" t="s">
        <v>144</v>
      </c>
      <c r="L5" s="311">
        <v>15000000</v>
      </c>
      <c r="M5" s="312">
        <f t="shared" ref="M5:M52" si="0">L5*0.85</f>
        <v>12750000</v>
      </c>
      <c r="N5" s="313" t="s">
        <v>258</v>
      </c>
      <c r="O5" s="231" t="s">
        <v>172</v>
      </c>
      <c r="P5" s="21" t="s">
        <v>31</v>
      </c>
      <c r="Q5" s="22" t="s">
        <v>31</v>
      </c>
      <c r="R5" s="22"/>
      <c r="S5" s="23" t="s">
        <v>31</v>
      </c>
      <c r="T5" s="21"/>
      <c r="U5" s="22" t="s">
        <v>31</v>
      </c>
      <c r="V5" s="22"/>
      <c r="W5" s="22"/>
      <c r="X5" s="23" t="s">
        <v>31</v>
      </c>
      <c r="Y5" s="314" t="s">
        <v>274</v>
      </c>
      <c r="Z5" s="18" t="s">
        <v>25</v>
      </c>
      <c r="AA5" s="315"/>
    </row>
    <row r="6" spans="1:28" s="316" customFormat="1" ht="66.75" customHeight="1" x14ac:dyDescent="0.25">
      <c r="A6" s="24">
        <v>2</v>
      </c>
      <c r="B6" s="25" t="s">
        <v>19</v>
      </c>
      <c r="C6" s="26" t="s">
        <v>20</v>
      </c>
      <c r="D6" s="27">
        <v>61988677</v>
      </c>
      <c r="E6" s="27">
        <v>102156611</v>
      </c>
      <c r="F6" s="28">
        <v>600136329</v>
      </c>
      <c r="G6" s="29" t="s">
        <v>65</v>
      </c>
      <c r="H6" s="30" t="s">
        <v>22</v>
      </c>
      <c r="I6" s="27" t="s">
        <v>23</v>
      </c>
      <c r="J6" s="28" t="s">
        <v>23</v>
      </c>
      <c r="K6" s="29" t="s">
        <v>145</v>
      </c>
      <c r="L6" s="31">
        <v>3500000</v>
      </c>
      <c r="M6" s="32">
        <f t="shared" si="0"/>
        <v>2975000</v>
      </c>
      <c r="N6" s="91" t="s">
        <v>171</v>
      </c>
      <c r="O6" s="92" t="s">
        <v>172</v>
      </c>
      <c r="P6" s="33"/>
      <c r="Q6" s="34"/>
      <c r="R6" s="34"/>
      <c r="S6" s="35" t="s">
        <v>31</v>
      </c>
      <c r="T6" s="33" t="s">
        <v>31</v>
      </c>
      <c r="U6" s="34"/>
      <c r="V6" s="34"/>
      <c r="W6" s="34"/>
      <c r="X6" s="35" t="s">
        <v>31</v>
      </c>
      <c r="Y6" s="222" t="s">
        <v>24</v>
      </c>
      <c r="Z6" s="28" t="s">
        <v>25</v>
      </c>
      <c r="AA6" s="315"/>
      <c r="AB6" s="69"/>
    </row>
    <row r="7" spans="1:28" s="69" customFormat="1" ht="48" customHeight="1" x14ac:dyDescent="0.25">
      <c r="A7" s="24">
        <v>3</v>
      </c>
      <c r="B7" s="25" t="s">
        <v>19</v>
      </c>
      <c r="C7" s="26" t="s">
        <v>20</v>
      </c>
      <c r="D7" s="27">
        <v>61988677</v>
      </c>
      <c r="E7" s="27">
        <v>102156611</v>
      </c>
      <c r="F7" s="28">
        <v>600136329</v>
      </c>
      <c r="G7" s="29" t="s">
        <v>67</v>
      </c>
      <c r="H7" s="30" t="s">
        <v>22</v>
      </c>
      <c r="I7" s="27" t="s">
        <v>23</v>
      </c>
      <c r="J7" s="28" t="s">
        <v>23</v>
      </c>
      <c r="K7" s="29" t="s">
        <v>131</v>
      </c>
      <c r="L7" s="31">
        <v>2300000</v>
      </c>
      <c r="M7" s="32">
        <f t="shared" si="0"/>
        <v>1955000</v>
      </c>
      <c r="N7" s="93" t="s">
        <v>66</v>
      </c>
      <c r="O7" s="92" t="s">
        <v>68</v>
      </c>
      <c r="P7" s="33"/>
      <c r="Q7" s="34"/>
      <c r="R7" s="34" t="s">
        <v>31</v>
      </c>
      <c r="S7" s="35"/>
      <c r="T7" s="33"/>
      <c r="U7" s="34"/>
      <c r="V7" s="34"/>
      <c r="W7" s="34" t="s">
        <v>31</v>
      </c>
      <c r="X7" s="35"/>
      <c r="Y7" s="222" t="s">
        <v>179</v>
      </c>
      <c r="Z7" s="28" t="s">
        <v>25</v>
      </c>
      <c r="AA7" s="317"/>
    </row>
    <row r="8" spans="1:28" s="69" customFormat="1" ht="48" customHeight="1" x14ac:dyDescent="0.25">
      <c r="A8" s="24">
        <v>4</v>
      </c>
      <c r="B8" s="25" t="s">
        <v>19</v>
      </c>
      <c r="C8" s="26" t="s">
        <v>20</v>
      </c>
      <c r="D8" s="27">
        <v>61988677</v>
      </c>
      <c r="E8" s="27">
        <v>102156611</v>
      </c>
      <c r="F8" s="28">
        <v>600136329</v>
      </c>
      <c r="G8" s="29" t="s">
        <v>169</v>
      </c>
      <c r="H8" s="30" t="s">
        <v>22</v>
      </c>
      <c r="I8" s="27" t="s">
        <v>23</v>
      </c>
      <c r="J8" s="28" t="s">
        <v>23</v>
      </c>
      <c r="K8" s="29" t="s">
        <v>170</v>
      </c>
      <c r="L8" s="31">
        <v>1000000</v>
      </c>
      <c r="M8" s="32">
        <f t="shared" si="0"/>
        <v>850000</v>
      </c>
      <c r="N8" s="93" t="s">
        <v>171</v>
      </c>
      <c r="O8" s="92" t="s">
        <v>172</v>
      </c>
      <c r="P8" s="33"/>
      <c r="Q8" s="34" t="s">
        <v>31</v>
      </c>
      <c r="R8" s="34"/>
      <c r="S8" s="35"/>
      <c r="T8" s="33"/>
      <c r="U8" s="34"/>
      <c r="V8" s="34"/>
      <c r="W8" s="34" t="s">
        <v>31</v>
      </c>
      <c r="X8" s="35"/>
      <c r="Y8" s="222" t="s">
        <v>24</v>
      </c>
      <c r="Z8" s="94" t="s">
        <v>25</v>
      </c>
      <c r="AA8" s="317"/>
    </row>
    <row r="9" spans="1:28" s="69" customFormat="1" ht="48" customHeight="1" x14ac:dyDescent="0.25">
      <c r="A9" s="24">
        <v>5</v>
      </c>
      <c r="B9" s="25" t="s">
        <v>19</v>
      </c>
      <c r="C9" s="26" t="s">
        <v>20</v>
      </c>
      <c r="D9" s="27">
        <v>61988677</v>
      </c>
      <c r="E9" s="27">
        <v>102156611</v>
      </c>
      <c r="F9" s="28">
        <v>600136329</v>
      </c>
      <c r="G9" s="29" t="s">
        <v>212</v>
      </c>
      <c r="H9" s="30" t="s">
        <v>22</v>
      </c>
      <c r="I9" s="27" t="s">
        <v>23</v>
      </c>
      <c r="J9" s="28" t="s">
        <v>23</v>
      </c>
      <c r="K9" s="29" t="s">
        <v>211</v>
      </c>
      <c r="L9" s="31">
        <v>10000000</v>
      </c>
      <c r="M9" s="32">
        <f t="shared" si="0"/>
        <v>8500000</v>
      </c>
      <c r="N9" s="93" t="s">
        <v>171</v>
      </c>
      <c r="O9" s="92" t="s">
        <v>258</v>
      </c>
      <c r="P9" s="33"/>
      <c r="Q9" s="34"/>
      <c r="R9" s="34"/>
      <c r="S9" s="35"/>
      <c r="T9" s="33"/>
      <c r="U9" s="34"/>
      <c r="V9" s="34"/>
      <c r="W9" s="34"/>
      <c r="X9" s="35"/>
      <c r="Y9" s="222" t="s">
        <v>272</v>
      </c>
      <c r="Z9" s="94" t="s">
        <v>25</v>
      </c>
      <c r="AA9" s="317"/>
    </row>
    <row r="10" spans="1:28" s="69" customFormat="1" ht="48" customHeight="1" x14ac:dyDescent="0.25">
      <c r="A10" s="24">
        <v>6</v>
      </c>
      <c r="B10" s="25" t="s">
        <v>19</v>
      </c>
      <c r="C10" s="26" t="s">
        <v>20</v>
      </c>
      <c r="D10" s="27">
        <v>61988677</v>
      </c>
      <c r="E10" s="27">
        <v>102156611</v>
      </c>
      <c r="F10" s="28">
        <v>600136329</v>
      </c>
      <c r="G10" s="29" t="s">
        <v>228</v>
      </c>
      <c r="H10" s="30" t="s">
        <v>22</v>
      </c>
      <c r="I10" s="27" t="s">
        <v>23</v>
      </c>
      <c r="J10" s="28" t="s">
        <v>23</v>
      </c>
      <c r="K10" s="29" t="s">
        <v>257</v>
      </c>
      <c r="L10" s="31">
        <v>2000000</v>
      </c>
      <c r="M10" s="32">
        <f t="shared" ref="M10:M11" si="1">L10*0.85</f>
        <v>1700000</v>
      </c>
      <c r="N10" s="93" t="s">
        <v>258</v>
      </c>
      <c r="O10" s="92" t="s">
        <v>172</v>
      </c>
      <c r="P10" s="33"/>
      <c r="Q10" s="34"/>
      <c r="R10" s="34"/>
      <c r="S10" s="35"/>
      <c r="T10" s="33"/>
      <c r="U10" s="34"/>
      <c r="V10" s="34" t="s">
        <v>31</v>
      </c>
      <c r="W10" s="34" t="s">
        <v>31</v>
      </c>
      <c r="X10" s="35"/>
      <c r="Y10" s="222" t="s">
        <v>24</v>
      </c>
      <c r="Z10" s="94" t="s">
        <v>25</v>
      </c>
      <c r="AA10" s="317"/>
    </row>
    <row r="11" spans="1:28" s="69" customFormat="1" ht="48" customHeight="1" x14ac:dyDescent="0.25">
      <c r="A11" s="24">
        <v>7</v>
      </c>
      <c r="B11" s="25" t="s">
        <v>19</v>
      </c>
      <c r="C11" s="26" t="s">
        <v>20</v>
      </c>
      <c r="D11" s="27">
        <v>61988677</v>
      </c>
      <c r="E11" s="27">
        <v>102156611</v>
      </c>
      <c r="F11" s="28">
        <v>600136329</v>
      </c>
      <c r="G11" s="29" t="s">
        <v>275</v>
      </c>
      <c r="H11" s="318" t="s">
        <v>22</v>
      </c>
      <c r="I11" s="319" t="s">
        <v>23</v>
      </c>
      <c r="J11" s="94" t="s">
        <v>23</v>
      </c>
      <c r="K11" s="29" t="s">
        <v>276</v>
      </c>
      <c r="L11" s="82">
        <v>1500000</v>
      </c>
      <c r="M11" s="32">
        <f t="shared" si="1"/>
        <v>1275000</v>
      </c>
      <c r="N11" s="93" t="s">
        <v>258</v>
      </c>
      <c r="O11" s="92" t="s">
        <v>172</v>
      </c>
      <c r="P11" s="33"/>
      <c r="Q11" s="34"/>
      <c r="R11" s="34"/>
      <c r="S11" s="35"/>
      <c r="T11" s="33"/>
      <c r="U11" s="34"/>
      <c r="V11" s="34" t="s">
        <v>31</v>
      </c>
      <c r="W11" s="34" t="s">
        <v>31</v>
      </c>
      <c r="X11" s="35"/>
      <c r="Y11" s="222" t="s">
        <v>24</v>
      </c>
      <c r="Z11" s="94" t="s">
        <v>25</v>
      </c>
      <c r="AA11" s="317"/>
    </row>
    <row r="12" spans="1:28" s="69" customFormat="1" ht="43.5" customHeight="1" x14ac:dyDescent="0.25">
      <c r="A12" s="36">
        <v>8</v>
      </c>
      <c r="B12" s="182" t="s">
        <v>26</v>
      </c>
      <c r="C12" s="183" t="s">
        <v>20</v>
      </c>
      <c r="D12" s="37">
        <v>75029120</v>
      </c>
      <c r="E12" s="37">
        <v>600136311</v>
      </c>
      <c r="F12" s="38">
        <v>60013631</v>
      </c>
      <c r="G12" s="186" t="s">
        <v>69</v>
      </c>
      <c r="H12" s="39" t="s">
        <v>22</v>
      </c>
      <c r="I12" s="37" t="s">
        <v>23</v>
      </c>
      <c r="J12" s="38" t="s">
        <v>23</v>
      </c>
      <c r="K12" s="186" t="s">
        <v>132</v>
      </c>
      <c r="L12" s="188">
        <v>2500000</v>
      </c>
      <c r="M12" s="189">
        <f t="shared" si="0"/>
        <v>2125000</v>
      </c>
      <c r="N12" s="191">
        <v>2023</v>
      </c>
      <c r="O12" s="190">
        <v>2023</v>
      </c>
      <c r="P12" s="191"/>
      <c r="Q12" s="192"/>
      <c r="R12" s="192" t="s">
        <v>31</v>
      </c>
      <c r="S12" s="190"/>
      <c r="T12" s="191"/>
      <c r="U12" s="192"/>
      <c r="V12" s="192"/>
      <c r="W12" s="192"/>
      <c r="X12" s="190"/>
      <c r="Y12" s="223" t="s">
        <v>179</v>
      </c>
      <c r="Z12" s="38" t="s">
        <v>25</v>
      </c>
      <c r="AA12" s="315"/>
    </row>
    <row r="13" spans="1:28" s="69" customFormat="1" ht="72" customHeight="1" x14ac:dyDescent="0.25">
      <c r="A13" s="36">
        <v>9</v>
      </c>
      <c r="B13" s="182" t="s">
        <v>26</v>
      </c>
      <c r="C13" s="183" t="s">
        <v>20</v>
      </c>
      <c r="D13" s="37">
        <v>75029120</v>
      </c>
      <c r="E13" s="37">
        <v>600136311</v>
      </c>
      <c r="F13" s="38">
        <v>60013631</v>
      </c>
      <c r="G13" s="186" t="s">
        <v>70</v>
      </c>
      <c r="H13" s="39" t="s">
        <v>22</v>
      </c>
      <c r="I13" s="37" t="s">
        <v>23</v>
      </c>
      <c r="J13" s="38" t="s">
        <v>23</v>
      </c>
      <c r="K13" s="186" t="s">
        <v>133</v>
      </c>
      <c r="L13" s="188">
        <v>5000000</v>
      </c>
      <c r="M13" s="189">
        <f t="shared" si="0"/>
        <v>4250000</v>
      </c>
      <c r="N13" s="191">
        <v>2023</v>
      </c>
      <c r="O13" s="190">
        <v>2024</v>
      </c>
      <c r="P13" s="191"/>
      <c r="Q13" s="192" t="s">
        <v>31</v>
      </c>
      <c r="R13" s="192" t="s">
        <v>31</v>
      </c>
      <c r="S13" s="190"/>
      <c r="T13" s="191"/>
      <c r="U13" s="192" t="s">
        <v>31</v>
      </c>
      <c r="V13" s="192"/>
      <c r="W13" s="192"/>
      <c r="X13" s="190" t="s">
        <v>31</v>
      </c>
      <c r="Y13" s="223" t="s">
        <v>179</v>
      </c>
      <c r="Z13" s="38" t="s">
        <v>25</v>
      </c>
      <c r="AA13" s="320"/>
    </row>
    <row r="14" spans="1:28" s="69" customFormat="1" ht="53.25" customHeight="1" x14ac:dyDescent="0.25">
      <c r="A14" s="36">
        <v>10</v>
      </c>
      <c r="B14" s="182" t="s">
        <v>26</v>
      </c>
      <c r="C14" s="183" t="s">
        <v>20</v>
      </c>
      <c r="D14" s="37">
        <v>75029120</v>
      </c>
      <c r="E14" s="37">
        <v>600136311</v>
      </c>
      <c r="F14" s="38">
        <v>60013631</v>
      </c>
      <c r="G14" s="186" t="s">
        <v>71</v>
      </c>
      <c r="H14" s="39" t="s">
        <v>22</v>
      </c>
      <c r="I14" s="37" t="s">
        <v>23</v>
      </c>
      <c r="J14" s="38" t="s">
        <v>23</v>
      </c>
      <c r="K14" s="186" t="s">
        <v>134</v>
      </c>
      <c r="L14" s="188">
        <v>3000000</v>
      </c>
      <c r="M14" s="189">
        <f t="shared" si="0"/>
        <v>2550000</v>
      </c>
      <c r="N14" s="191">
        <v>2023</v>
      </c>
      <c r="O14" s="190">
        <v>2024</v>
      </c>
      <c r="P14" s="191"/>
      <c r="Q14" s="192"/>
      <c r="R14" s="192"/>
      <c r="S14" s="190"/>
      <c r="T14" s="191"/>
      <c r="U14" s="192"/>
      <c r="V14" s="192"/>
      <c r="W14" s="192"/>
      <c r="X14" s="190" t="s">
        <v>31</v>
      </c>
      <c r="Y14" s="223" t="s">
        <v>248</v>
      </c>
      <c r="Z14" s="38" t="s">
        <v>25</v>
      </c>
      <c r="AA14" s="315"/>
    </row>
    <row r="15" spans="1:28" s="69" customFormat="1" ht="53.25" customHeight="1" x14ac:dyDescent="0.25">
      <c r="A15" s="36">
        <v>11</v>
      </c>
      <c r="B15" s="182" t="s">
        <v>26</v>
      </c>
      <c r="C15" s="183" t="s">
        <v>20</v>
      </c>
      <c r="D15" s="37">
        <v>75029120</v>
      </c>
      <c r="E15" s="37">
        <v>600136311</v>
      </c>
      <c r="F15" s="38">
        <v>60013631</v>
      </c>
      <c r="G15" s="186" t="s">
        <v>213</v>
      </c>
      <c r="H15" s="39" t="s">
        <v>22</v>
      </c>
      <c r="I15" s="37" t="s">
        <v>23</v>
      </c>
      <c r="J15" s="38" t="s">
        <v>23</v>
      </c>
      <c r="K15" s="186" t="s">
        <v>214</v>
      </c>
      <c r="L15" s="188">
        <v>8000000</v>
      </c>
      <c r="M15" s="189">
        <f t="shared" si="0"/>
        <v>6800000</v>
      </c>
      <c r="N15" s="191">
        <v>2024</v>
      </c>
      <c r="O15" s="190">
        <v>2025</v>
      </c>
      <c r="P15" s="191"/>
      <c r="Q15" s="192"/>
      <c r="R15" s="192" t="s">
        <v>31</v>
      </c>
      <c r="S15" s="190" t="s">
        <v>31</v>
      </c>
      <c r="T15" s="191"/>
      <c r="U15" s="192"/>
      <c r="V15" s="192"/>
      <c r="W15" s="192" t="s">
        <v>31</v>
      </c>
      <c r="X15" s="190" t="s">
        <v>31</v>
      </c>
      <c r="Y15" s="223" t="s">
        <v>24</v>
      </c>
      <c r="Z15" s="38"/>
      <c r="AA15" s="315"/>
    </row>
    <row r="16" spans="1:28" s="69" customFormat="1" ht="60" customHeight="1" x14ac:dyDescent="0.25">
      <c r="A16" s="36">
        <v>12</v>
      </c>
      <c r="B16" s="182" t="s">
        <v>26</v>
      </c>
      <c r="C16" s="183" t="s">
        <v>20</v>
      </c>
      <c r="D16" s="37">
        <v>75029120</v>
      </c>
      <c r="E16" s="37">
        <v>600136311</v>
      </c>
      <c r="F16" s="38">
        <v>60013631</v>
      </c>
      <c r="G16" s="186" t="s">
        <v>161</v>
      </c>
      <c r="H16" s="39" t="s">
        <v>22</v>
      </c>
      <c r="I16" s="37" t="s">
        <v>23</v>
      </c>
      <c r="J16" s="38" t="s">
        <v>23</v>
      </c>
      <c r="K16" s="186" t="s">
        <v>162</v>
      </c>
      <c r="L16" s="188">
        <v>10000000</v>
      </c>
      <c r="M16" s="189">
        <f t="shared" si="0"/>
        <v>8500000</v>
      </c>
      <c r="N16" s="191">
        <v>2024</v>
      </c>
      <c r="O16" s="190">
        <v>2025</v>
      </c>
      <c r="P16" s="191" t="s">
        <v>31</v>
      </c>
      <c r="Q16" s="192"/>
      <c r="R16" s="192"/>
      <c r="S16" s="190" t="s">
        <v>31</v>
      </c>
      <c r="T16" s="191"/>
      <c r="U16" s="192" t="s">
        <v>31</v>
      </c>
      <c r="V16" s="192"/>
      <c r="W16" s="192"/>
      <c r="X16" s="190" t="s">
        <v>31</v>
      </c>
      <c r="Y16" s="223" t="s">
        <v>24</v>
      </c>
      <c r="Z16" s="38"/>
      <c r="AA16" s="320"/>
    </row>
    <row r="17" spans="1:28" s="69" customFormat="1" ht="66" customHeight="1" x14ac:dyDescent="0.25">
      <c r="A17" s="36">
        <v>13</v>
      </c>
      <c r="B17" s="182" t="s">
        <v>26</v>
      </c>
      <c r="C17" s="183" t="s">
        <v>20</v>
      </c>
      <c r="D17" s="37">
        <v>75029120</v>
      </c>
      <c r="E17" s="37">
        <v>600136311</v>
      </c>
      <c r="F17" s="38">
        <v>60013631</v>
      </c>
      <c r="G17" s="186" t="s">
        <v>163</v>
      </c>
      <c r="H17" s="39" t="s">
        <v>22</v>
      </c>
      <c r="I17" s="37" t="s">
        <v>23</v>
      </c>
      <c r="J17" s="38" t="s">
        <v>23</v>
      </c>
      <c r="K17" s="186" t="s">
        <v>164</v>
      </c>
      <c r="L17" s="188">
        <v>6000000</v>
      </c>
      <c r="M17" s="189">
        <f t="shared" si="0"/>
        <v>5100000</v>
      </c>
      <c r="N17" s="191">
        <v>2024</v>
      </c>
      <c r="O17" s="190">
        <v>2025</v>
      </c>
      <c r="P17" s="191"/>
      <c r="Q17" s="192" t="s">
        <v>31</v>
      </c>
      <c r="R17" s="192"/>
      <c r="S17" s="190" t="s">
        <v>31</v>
      </c>
      <c r="T17" s="191"/>
      <c r="U17" s="192"/>
      <c r="V17" s="192"/>
      <c r="W17" s="192"/>
      <c r="X17" s="190" t="s">
        <v>31</v>
      </c>
      <c r="Y17" s="223" t="s">
        <v>24</v>
      </c>
      <c r="Z17" s="38"/>
      <c r="AA17" s="320"/>
    </row>
    <row r="18" spans="1:28" s="69" customFormat="1" ht="66" customHeight="1" x14ac:dyDescent="0.25">
      <c r="A18" s="36">
        <v>14</v>
      </c>
      <c r="B18" s="182" t="s">
        <v>241</v>
      </c>
      <c r="C18" s="183" t="s">
        <v>20</v>
      </c>
      <c r="D18" s="37">
        <v>75029120</v>
      </c>
      <c r="E18" s="37">
        <v>600136311</v>
      </c>
      <c r="F18" s="232">
        <v>600136311</v>
      </c>
      <c r="G18" s="186" t="s">
        <v>242</v>
      </c>
      <c r="H18" s="233" t="s">
        <v>22</v>
      </c>
      <c r="I18" s="37" t="s">
        <v>23</v>
      </c>
      <c r="J18" s="38" t="s">
        <v>23</v>
      </c>
      <c r="K18" s="186" t="s">
        <v>243</v>
      </c>
      <c r="L18" s="188">
        <v>5000000</v>
      </c>
      <c r="M18" s="189">
        <v>4250000</v>
      </c>
      <c r="N18" s="191">
        <v>2025</v>
      </c>
      <c r="O18" s="190">
        <v>2027</v>
      </c>
      <c r="P18" s="191" t="s">
        <v>31</v>
      </c>
      <c r="Q18" s="192" t="s">
        <v>31</v>
      </c>
      <c r="R18" s="192" t="s">
        <v>31</v>
      </c>
      <c r="S18" s="190" t="s">
        <v>31</v>
      </c>
      <c r="T18" s="191"/>
      <c r="U18" s="192" t="s">
        <v>31</v>
      </c>
      <c r="V18" s="192"/>
      <c r="W18" s="192"/>
      <c r="X18" s="190" t="s">
        <v>31</v>
      </c>
      <c r="Y18" s="223" t="s">
        <v>24</v>
      </c>
      <c r="Z18" s="38"/>
      <c r="AA18" s="320"/>
    </row>
    <row r="19" spans="1:28" s="69" customFormat="1" ht="66" customHeight="1" x14ac:dyDescent="0.25">
      <c r="A19" s="36">
        <v>15</v>
      </c>
      <c r="B19" s="234" t="s">
        <v>241</v>
      </c>
      <c r="C19" s="235" t="s">
        <v>20</v>
      </c>
      <c r="D19" s="236">
        <v>75029120</v>
      </c>
      <c r="E19" s="236">
        <v>600136311</v>
      </c>
      <c r="F19" s="237">
        <v>600136311</v>
      </c>
      <c r="G19" s="238" t="s">
        <v>79</v>
      </c>
      <c r="H19" s="239" t="s">
        <v>22</v>
      </c>
      <c r="I19" s="236" t="s">
        <v>23</v>
      </c>
      <c r="J19" s="240" t="s">
        <v>23</v>
      </c>
      <c r="K19" s="241" t="s">
        <v>251</v>
      </c>
      <c r="L19" s="242">
        <v>10000000</v>
      </c>
      <c r="M19" s="243">
        <v>8500000</v>
      </c>
      <c r="N19" s="244">
        <v>2025</v>
      </c>
      <c r="O19" s="245">
        <v>2027</v>
      </c>
      <c r="P19" s="244" t="s">
        <v>31</v>
      </c>
      <c r="Q19" s="246" t="s">
        <v>31</v>
      </c>
      <c r="R19" s="246" t="s">
        <v>31</v>
      </c>
      <c r="S19" s="245" t="s">
        <v>31</v>
      </c>
      <c r="T19" s="244"/>
      <c r="U19" s="246" t="s">
        <v>31</v>
      </c>
      <c r="V19" s="246"/>
      <c r="W19" s="246"/>
      <c r="X19" s="245" t="s">
        <v>31</v>
      </c>
      <c r="Y19" s="247" t="s">
        <v>24</v>
      </c>
      <c r="Z19" s="240" t="s">
        <v>25</v>
      </c>
      <c r="AA19" s="320"/>
    </row>
    <row r="20" spans="1:28" s="69" customFormat="1" ht="47.25" customHeight="1" x14ac:dyDescent="0.25">
      <c r="A20" s="24">
        <v>16</v>
      </c>
      <c r="B20" s="25" t="s">
        <v>30</v>
      </c>
      <c r="C20" s="26" t="s">
        <v>20</v>
      </c>
      <c r="D20" s="26">
        <v>75029111</v>
      </c>
      <c r="E20" s="26">
        <v>102156387</v>
      </c>
      <c r="F20" s="81">
        <v>650020626</v>
      </c>
      <c r="G20" s="29" t="s">
        <v>72</v>
      </c>
      <c r="H20" s="25" t="s">
        <v>22</v>
      </c>
      <c r="I20" s="26" t="s">
        <v>23</v>
      </c>
      <c r="J20" s="81" t="s">
        <v>23</v>
      </c>
      <c r="K20" s="29" t="s">
        <v>73</v>
      </c>
      <c r="L20" s="82">
        <v>500000</v>
      </c>
      <c r="M20" s="32">
        <f>L20*0.85</f>
        <v>425000</v>
      </c>
      <c r="N20" s="83">
        <v>2022</v>
      </c>
      <c r="O20" s="84">
        <v>2023</v>
      </c>
      <c r="P20" s="42" t="s">
        <v>31</v>
      </c>
      <c r="Q20" s="43" t="s">
        <v>31</v>
      </c>
      <c r="R20" s="43"/>
      <c r="S20" s="41" t="s">
        <v>31</v>
      </c>
      <c r="T20" s="42" t="s">
        <v>31</v>
      </c>
      <c r="U20" s="43" t="s">
        <v>31</v>
      </c>
      <c r="V20" s="43"/>
      <c r="W20" s="43"/>
      <c r="X20" s="41" t="s">
        <v>31</v>
      </c>
      <c r="Y20" s="224" t="s">
        <v>206</v>
      </c>
      <c r="Z20" s="40" t="s">
        <v>25</v>
      </c>
      <c r="AA20" s="321"/>
      <c r="AB20" s="322"/>
    </row>
    <row r="21" spans="1:28" s="69" customFormat="1" ht="47.25" customHeight="1" x14ac:dyDescent="0.25">
      <c r="A21" s="24">
        <v>17</v>
      </c>
      <c r="B21" s="25" t="s">
        <v>30</v>
      </c>
      <c r="C21" s="26" t="s">
        <v>20</v>
      </c>
      <c r="D21" s="26">
        <v>75029111</v>
      </c>
      <c r="E21" s="26">
        <v>102156387</v>
      </c>
      <c r="F21" s="81">
        <v>650020626</v>
      </c>
      <c r="G21" s="29" t="s">
        <v>74</v>
      </c>
      <c r="H21" s="25" t="s">
        <v>22</v>
      </c>
      <c r="I21" s="26" t="s">
        <v>23</v>
      </c>
      <c r="J21" s="81" t="s">
        <v>23</v>
      </c>
      <c r="K21" s="29" t="s">
        <v>146</v>
      </c>
      <c r="L21" s="82">
        <v>1500000</v>
      </c>
      <c r="M21" s="32">
        <f t="shared" ref="M21:M24" si="2">L21*0.85</f>
        <v>1275000</v>
      </c>
      <c r="N21" s="83">
        <v>2024</v>
      </c>
      <c r="O21" s="84">
        <v>2025</v>
      </c>
      <c r="P21" s="42" t="s">
        <v>31</v>
      </c>
      <c r="Q21" s="43" t="s">
        <v>31</v>
      </c>
      <c r="R21" s="43"/>
      <c r="S21" s="41" t="s">
        <v>31</v>
      </c>
      <c r="T21" s="42"/>
      <c r="U21" s="43"/>
      <c r="V21" s="43"/>
      <c r="W21" s="43"/>
      <c r="X21" s="41"/>
      <c r="Y21" s="248" t="s">
        <v>249</v>
      </c>
      <c r="Z21" s="40" t="s">
        <v>25</v>
      </c>
      <c r="AA21" s="315"/>
    </row>
    <row r="22" spans="1:28" s="69" customFormat="1" ht="58.5" customHeight="1" x14ac:dyDescent="0.25">
      <c r="A22" s="24">
        <v>18</v>
      </c>
      <c r="B22" s="25" t="s">
        <v>30</v>
      </c>
      <c r="C22" s="26" t="s">
        <v>20</v>
      </c>
      <c r="D22" s="26">
        <v>75029111</v>
      </c>
      <c r="E22" s="26">
        <v>102156387</v>
      </c>
      <c r="F22" s="81">
        <v>650020626</v>
      </c>
      <c r="G22" s="29" t="s">
        <v>165</v>
      </c>
      <c r="H22" s="25" t="s">
        <v>22</v>
      </c>
      <c r="I22" s="26" t="s">
        <v>23</v>
      </c>
      <c r="J22" s="81" t="s">
        <v>23</v>
      </c>
      <c r="K22" s="29" t="s">
        <v>166</v>
      </c>
      <c r="L22" s="82">
        <v>1000000</v>
      </c>
      <c r="M22" s="32">
        <f t="shared" si="2"/>
        <v>850000</v>
      </c>
      <c r="N22" s="83">
        <v>2024</v>
      </c>
      <c r="O22" s="84">
        <v>2025</v>
      </c>
      <c r="P22" s="42" t="s">
        <v>31</v>
      </c>
      <c r="Q22" s="43"/>
      <c r="R22" s="43" t="s">
        <v>31</v>
      </c>
      <c r="S22" s="41" t="s">
        <v>31</v>
      </c>
      <c r="T22" s="42"/>
      <c r="U22" s="43"/>
      <c r="V22" s="43"/>
      <c r="W22" s="43"/>
      <c r="X22" s="41" t="s">
        <v>31</v>
      </c>
      <c r="Y22" s="224" t="s">
        <v>250</v>
      </c>
      <c r="Z22" s="40"/>
      <c r="AA22" s="315"/>
    </row>
    <row r="23" spans="1:28" s="69" customFormat="1" ht="58.5" customHeight="1" x14ac:dyDescent="0.25">
      <c r="A23" s="24">
        <v>19</v>
      </c>
      <c r="B23" s="95" t="s">
        <v>30</v>
      </c>
      <c r="C23" s="26" t="s">
        <v>20</v>
      </c>
      <c r="D23" s="96">
        <v>75029111</v>
      </c>
      <c r="E23" s="96">
        <v>107623064</v>
      </c>
      <c r="F23" s="97">
        <v>650020626</v>
      </c>
      <c r="G23" s="29" t="s">
        <v>82</v>
      </c>
      <c r="H23" s="30" t="s">
        <v>22</v>
      </c>
      <c r="I23" s="27" t="s">
        <v>23</v>
      </c>
      <c r="J23" s="28" t="s">
        <v>23</v>
      </c>
      <c r="K23" s="29" t="s">
        <v>83</v>
      </c>
      <c r="L23" s="82">
        <v>3500000</v>
      </c>
      <c r="M23" s="32">
        <f t="shared" si="2"/>
        <v>2975000</v>
      </c>
      <c r="N23" s="33">
        <v>2022</v>
      </c>
      <c r="O23" s="35">
        <v>2024</v>
      </c>
      <c r="P23" s="33" t="s">
        <v>31</v>
      </c>
      <c r="Q23" s="34" t="s">
        <v>31</v>
      </c>
      <c r="R23" s="34" t="s">
        <v>31</v>
      </c>
      <c r="S23" s="35" t="s">
        <v>31</v>
      </c>
      <c r="T23" s="33"/>
      <c r="U23" s="34"/>
      <c r="V23" s="34"/>
      <c r="W23" s="34"/>
      <c r="X23" s="35" t="s">
        <v>31</v>
      </c>
      <c r="Y23" s="222" t="s">
        <v>179</v>
      </c>
      <c r="Z23" s="94" t="s">
        <v>25</v>
      </c>
      <c r="AA23" s="315"/>
    </row>
    <row r="24" spans="1:28" s="69" customFormat="1" ht="90" customHeight="1" x14ac:dyDescent="0.25">
      <c r="A24" s="24">
        <v>20</v>
      </c>
      <c r="B24" s="95" t="s">
        <v>30</v>
      </c>
      <c r="C24" s="26" t="s">
        <v>20</v>
      </c>
      <c r="D24" s="96">
        <v>75029111</v>
      </c>
      <c r="E24" s="96">
        <v>107623064</v>
      </c>
      <c r="F24" s="97">
        <v>650020626</v>
      </c>
      <c r="G24" s="249" t="s">
        <v>284</v>
      </c>
      <c r="H24" s="30" t="s">
        <v>22</v>
      </c>
      <c r="I24" s="27" t="s">
        <v>23</v>
      </c>
      <c r="J24" s="28" t="s">
        <v>23</v>
      </c>
      <c r="K24" s="323" t="s">
        <v>279</v>
      </c>
      <c r="L24" s="82">
        <v>500000</v>
      </c>
      <c r="M24" s="32">
        <f t="shared" si="2"/>
        <v>425000</v>
      </c>
      <c r="N24" s="33">
        <v>2025</v>
      </c>
      <c r="O24" s="35">
        <v>2027</v>
      </c>
      <c r="P24" s="33"/>
      <c r="Q24" s="34" t="s">
        <v>31</v>
      </c>
      <c r="R24" s="34" t="s">
        <v>31</v>
      </c>
      <c r="S24" s="35" t="s">
        <v>31</v>
      </c>
      <c r="T24" s="33"/>
      <c r="U24" s="34" t="s">
        <v>31</v>
      </c>
      <c r="V24" s="34"/>
      <c r="W24" s="34"/>
      <c r="X24" s="35"/>
      <c r="Y24" s="222" t="s">
        <v>24</v>
      </c>
      <c r="Z24" s="94" t="s">
        <v>25</v>
      </c>
      <c r="AA24" s="315"/>
    </row>
    <row r="25" spans="1:28" s="69" customFormat="1" ht="77.25" customHeight="1" x14ac:dyDescent="0.25">
      <c r="A25" s="36">
        <v>21</v>
      </c>
      <c r="B25" s="182" t="s">
        <v>32</v>
      </c>
      <c r="C25" s="183" t="s">
        <v>20</v>
      </c>
      <c r="D25" s="37">
        <v>75029138</v>
      </c>
      <c r="E25" s="37">
        <v>102156638</v>
      </c>
      <c r="F25" s="38">
        <v>600136337</v>
      </c>
      <c r="G25" s="186" t="s">
        <v>75</v>
      </c>
      <c r="H25" s="39" t="s">
        <v>22</v>
      </c>
      <c r="I25" s="37" t="s">
        <v>23</v>
      </c>
      <c r="J25" s="38" t="s">
        <v>23</v>
      </c>
      <c r="K25" s="186" t="s">
        <v>287</v>
      </c>
      <c r="L25" s="56">
        <v>10000000</v>
      </c>
      <c r="M25" s="189">
        <f t="shared" si="0"/>
        <v>8500000</v>
      </c>
      <c r="N25" s="191">
        <v>2025</v>
      </c>
      <c r="O25" s="190">
        <v>2027</v>
      </c>
      <c r="P25" s="191"/>
      <c r="Q25" s="192" t="s">
        <v>31</v>
      </c>
      <c r="R25" s="192"/>
      <c r="S25" s="190" t="s">
        <v>31</v>
      </c>
      <c r="T25" s="191"/>
      <c r="U25" s="192" t="s">
        <v>31</v>
      </c>
      <c r="V25" s="192"/>
      <c r="W25" s="192"/>
      <c r="X25" s="192" t="s">
        <v>31</v>
      </c>
      <c r="Y25" s="225" t="s">
        <v>173</v>
      </c>
      <c r="Z25" s="58" t="s">
        <v>25</v>
      </c>
      <c r="AA25" s="315"/>
    </row>
    <row r="26" spans="1:28" s="69" customFormat="1" ht="60" x14ac:dyDescent="0.25">
      <c r="A26" s="36">
        <v>22</v>
      </c>
      <c r="B26" s="182" t="s">
        <v>32</v>
      </c>
      <c r="C26" s="183" t="s">
        <v>20</v>
      </c>
      <c r="D26" s="37">
        <v>75029138</v>
      </c>
      <c r="E26" s="37">
        <v>102156638</v>
      </c>
      <c r="F26" s="38">
        <v>600136337</v>
      </c>
      <c r="G26" s="186" t="s">
        <v>76</v>
      </c>
      <c r="H26" s="39" t="s">
        <v>22</v>
      </c>
      <c r="I26" s="37" t="s">
        <v>23</v>
      </c>
      <c r="J26" s="38" t="s">
        <v>23</v>
      </c>
      <c r="K26" s="186" t="s">
        <v>147</v>
      </c>
      <c r="L26" s="188">
        <v>2000000</v>
      </c>
      <c r="M26" s="189">
        <f t="shared" si="0"/>
        <v>1700000</v>
      </c>
      <c r="N26" s="191">
        <v>2023</v>
      </c>
      <c r="O26" s="190">
        <v>2024</v>
      </c>
      <c r="P26" s="191"/>
      <c r="Q26" s="192"/>
      <c r="R26" s="192" t="s">
        <v>31</v>
      </c>
      <c r="S26" s="190"/>
      <c r="T26" s="191"/>
      <c r="U26" s="192"/>
      <c r="V26" s="192"/>
      <c r="W26" s="192"/>
      <c r="X26" s="57"/>
      <c r="Y26" s="225" t="s">
        <v>179</v>
      </c>
      <c r="Z26" s="58" t="s">
        <v>25</v>
      </c>
      <c r="AA26" s="320"/>
    </row>
    <row r="27" spans="1:28" s="69" customFormat="1" ht="36.75" customHeight="1" x14ac:dyDescent="0.25">
      <c r="A27" s="36">
        <v>23</v>
      </c>
      <c r="B27" s="182" t="s">
        <v>32</v>
      </c>
      <c r="C27" s="183" t="s">
        <v>20</v>
      </c>
      <c r="D27" s="37">
        <v>75029138</v>
      </c>
      <c r="E27" s="37">
        <v>102156638</v>
      </c>
      <c r="F27" s="38">
        <v>600136337</v>
      </c>
      <c r="G27" s="186" t="s">
        <v>77</v>
      </c>
      <c r="H27" s="39" t="s">
        <v>22</v>
      </c>
      <c r="I27" s="37" t="s">
        <v>23</v>
      </c>
      <c r="J27" s="38" t="s">
        <v>23</v>
      </c>
      <c r="K27" s="186" t="s">
        <v>135</v>
      </c>
      <c r="L27" s="188">
        <v>1000000</v>
      </c>
      <c r="M27" s="189">
        <f t="shared" si="0"/>
        <v>850000</v>
      </c>
      <c r="N27" s="191">
        <v>2026</v>
      </c>
      <c r="O27" s="190">
        <v>2027</v>
      </c>
      <c r="P27" s="191"/>
      <c r="Q27" s="192"/>
      <c r="R27" s="192"/>
      <c r="S27" s="190"/>
      <c r="T27" s="191"/>
      <c r="U27" s="192"/>
      <c r="V27" s="192"/>
      <c r="W27" s="192"/>
      <c r="X27" s="57"/>
      <c r="Y27" s="225" t="s">
        <v>24</v>
      </c>
      <c r="Z27" s="58" t="s">
        <v>25</v>
      </c>
      <c r="AA27" s="315"/>
    </row>
    <row r="28" spans="1:28" s="69" customFormat="1" ht="49.5" customHeight="1" x14ac:dyDescent="0.25">
      <c r="A28" s="36">
        <v>24</v>
      </c>
      <c r="B28" s="182" t="s">
        <v>32</v>
      </c>
      <c r="C28" s="183" t="s">
        <v>20</v>
      </c>
      <c r="D28" s="37">
        <v>75029138</v>
      </c>
      <c r="E28" s="37">
        <v>102156638</v>
      </c>
      <c r="F28" s="38">
        <v>600136337</v>
      </c>
      <c r="G28" s="186" t="s">
        <v>256</v>
      </c>
      <c r="H28" s="39" t="s">
        <v>22</v>
      </c>
      <c r="I28" s="37" t="s">
        <v>23</v>
      </c>
      <c r="J28" s="38" t="s">
        <v>23</v>
      </c>
      <c r="K28" s="186" t="s">
        <v>227</v>
      </c>
      <c r="L28" s="188">
        <v>1000000</v>
      </c>
      <c r="M28" s="189">
        <f t="shared" si="0"/>
        <v>850000</v>
      </c>
      <c r="N28" s="191">
        <v>2026</v>
      </c>
      <c r="O28" s="190">
        <v>2027</v>
      </c>
      <c r="P28" s="191"/>
      <c r="Q28" s="192"/>
      <c r="R28" s="192"/>
      <c r="S28" s="190"/>
      <c r="T28" s="191"/>
      <c r="U28" s="192"/>
      <c r="V28" s="192" t="s">
        <v>31</v>
      </c>
      <c r="W28" s="192" t="s">
        <v>31</v>
      </c>
      <c r="X28" s="57"/>
      <c r="Y28" s="225" t="s">
        <v>24</v>
      </c>
      <c r="Z28" s="58" t="s">
        <v>25</v>
      </c>
      <c r="AA28" s="315"/>
    </row>
    <row r="29" spans="1:28" s="69" customFormat="1" ht="78" customHeight="1" x14ac:dyDescent="0.25">
      <c r="A29" s="36">
        <v>25</v>
      </c>
      <c r="B29" s="182" t="s">
        <v>32</v>
      </c>
      <c r="C29" s="183" t="s">
        <v>20</v>
      </c>
      <c r="D29" s="37">
        <v>75029138</v>
      </c>
      <c r="E29" s="37">
        <v>102156638</v>
      </c>
      <c r="F29" s="38">
        <v>600136337</v>
      </c>
      <c r="G29" s="186" t="s">
        <v>228</v>
      </c>
      <c r="H29" s="39" t="s">
        <v>22</v>
      </c>
      <c r="I29" s="37" t="s">
        <v>23</v>
      </c>
      <c r="J29" s="38" t="s">
        <v>23</v>
      </c>
      <c r="K29" s="186" t="s">
        <v>244</v>
      </c>
      <c r="L29" s="188">
        <v>3000000</v>
      </c>
      <c r="M29" s="189">
        <f t="shared" si="0"/>
        <v>2550000</v>
      </c>
      <c r="N29" s="191">
        <v>2026</v>
      </c>
      <c r="O29" s="190">
        <v>2027</v>
      </c>
      <c r="P29" s="191"/>
      <c r="Q29" s="192"/>
      <c r="R29" s="192"/>
      <c r="S29" s="190"/>
      <c r="T29" s="191"/>
      <c r="U29" s="192"/>
      <c r="V29" s="192" t="s">
        <v>31</v>
      </c>
      <c r="W29" s="192" t="s">
        <v>31</v>
      </c>
      <c r="X29" s="57"/>
      <c r="Y29" s="225" t="s">
        <v>24</v>
      </c>
      <c r="Z29" s="58" t="s">
        <v>25</v>
      </c>
      <c r="AA29" s="315"/>
    </row>
    <row r="30" spans="1:28" s="69" customFormat="1" ht="45" x14ac:dyDescent="0.25">
      <c r="A30" s="24">
        <v>26</v>
      </c>
      <c r="B30" s="25" t="s">
        <v>78</v>
      </c>
      <c r="C30" s="26" t="s">
        <v>20</v>
      </c>
      <c r="D30" s="27">
        <v>75029146</v>
      </c>
      <c r="E30" s="27">
        <v>102156646</v>
      </c>
      <c r="F30" s="28">
        <v>600136345</v>
      </c>
      <c r="G30" s="29" t="s">
        <v>79</v>
      </c>
      <c r="H30" s="30" t="s">
        <v>22</v>
      </c>
      <c r="I30" s="27" t="s">
        <v>23</v>
      </c>
      <c r="J30" s="28" t="s">
        <v>23</v>
      </c>
      <c r="K30" s="29" t="s">
        <v>148</v>
      </c>
      <c r="L30" s="31">
        <v>4000000</v>
      </c>
      <c r="M30" s="32">
        <f t="shared" si="0"/>
        <v>3400000</v>
      </c>
      <c r="N30" s="33">
        <v>2022</v>
      </c>
      <c r="O30" s="35">
        <v>2023</v>
      </c>
      <c r="P30" s="33" t="s">
        <v>31</v>
      </c>
      <c r="Q30" s="34"/>
      <c r="R30" s="34" t="s">
        <v>31</v>
      </c>
      <c r="S30" s="35"/>
      <c r="T30" s="33"/>
      <c r="U30" s="34"/>
      <c r="V30" s="34"/>
      <c r="W30" s="34"/>
      <c r="X30" s="41" t="s">
        <v>31</v>
      </c>
      <c r="Y30" s="224" t="s">
        <v>260</v>
      </c>
      <c r="Z30" s="40" t="s">
        <v>25</v>
      </c>
      <c r="AA30" s="324"/>
    </row>
    <row r="31" spans="1:28" s="69" customFormat="1" ht="45" x14ac:dyDescent="0.25">
      <c r="A31" s="24">
        <v>27</v>
      </c>
      <c r="B31" s="25" t="s">
        <v>78</v>
      </c>
      <c r="C31" s="26" t="s">
        <v>20</v>
      </c>
      <c r="D31" s="27">
        <v>75029146</v>
      </c>
      <c r="E31" s="27">
        <v>102156646</v>
      </c>
      <c r="F31" s="28">
        <v>600136345</v>
      </c>
      <c r="G31" s="29" t="s">
        <v>80</v>
      </c>
      <c r="H31" s="30" t="s">
        <v>22</v>
      </c>
      <c r="I31" s="27" t="s">
        <v>23</v>
      </c>
      <c r="J31" s="28" t="s">
        <v>23</v>
      </c>
      <c r="K31" s="29" t="s">
        <v>236</v>
      </c>
      <c r="L31" s="31">
        <v>2500000</v>
      </c>
      <c r="M31" s="32">
        <f t="shared" si="0"/>
        <v>2125000</v>
      </c>
      <c r="N31" s="33">
        <v>2024</v>
      </c>
      <c r="O31" s="35">
        <v>2025</v>
      </c>
      <c r="P31" s="33"/>
      <c r="Q31" s="34" t="s">
        <v>31</v>
      </c>
      <c r="R31" s="34"/>
      <c r="S31" s="35"/>
      <c r="T31" s="33"/>
      <c r="U31" s="34"/>
      <c r="V31" s="34"/>
      <c r="W31" s="34" t="s">
        <v>31</v>
      </c>
      <c r="X31" s="41"/>
      <c r="Y31" s="224" t="s">
        <v>24</v>
      </c>
      <c r="Z31" s="40" t="s">
        <v>25</v>
      </c>
      <c r="AA31" s="324"/>
    </row>
    <row r="32" spans="1:28" s="69" customFormat="1" ht="75" x14ac:dyDescent="0.25">
      <c r="A32" s="24">
        <v>28</v>
      </c>
      <c r="B32" s="250" t="s">
        <v>78</v>
      </c>
      <c r="C32" s="251" t="s">
        <v>20</v>
      </c>
      <c r="D32" s="60">
        <v>75029146</v>
      </c>
      <c r="E32" s="60">
        <v>102156646</v>
      </c>
      <c r="F32" s="61">
        <v>600136345</v>
      </c>
      <c r="G32" s="252" t="s">
        <v>271</v>
      </c>
      <c r="H32" s="59" t="s">
        <v>22</v>
      </c>
      <c r="I32" s="60" t="s">
        <v>23</v>
      </c>
      <c r="J32" s="61" t="s">
        <v>23</v>
      </c>
      <c r="K32" s="252" t="s">
        <v>255</v>
      </c>
      <c r="L32" s="253">
        <v>10000000</v>
      </c>
      <c r="M32" s="254">
        <f t="shared" si="0"/>
        <v>8500000</v>
      </c>
      <c r="N32" s="59">
        <v>2024</v>
      </c>
      <c r="O32" s="61">
        <v>2025</v>
      </c>
      <c r="P32" s="59"/>
      <c r="Q32" s="60"/>
      <c r="R32" s="60" t="s">
        <v>31</v>
      </c>
      <c r="S32" s="61" t="s">
        <v>31</v>
      </c>
      <c r="T32" s="59"/>
      <c r="U32" s="60"/>
      <c r="V32" s="60"/>
      <c r="W32" s="60" t="s">
        <v>31</v>
      </c>
      <c r="X32" s="255" t="s">
        <v>31</v>
      </c>
      <c r="Y32" s="250" t="s">
        <v>286</v>
      </c>
      <c r="Z32" s="292" t="s">
        <v>25</v>
      </c>
      <c r="AA32" s="324"/>
    </row>
    <row r="33" spans="1:27" s="69" customFormat="1" ht="90" x14ac:dyDescent="0.25">
      <c r="A33" s="24">
        <v>29</v>
      </c>
      <c r="B33" s="250" t="s">
        <v>78</v>
      </c>
      <c r="C33" s="251" t="s">
        <v>20</v>
      </c>
      <c r="D33" s="60">
        <v>75029146</v>
      </c>
      <c r="E33" s="60">
        <v>102156646</v>
      </c>
      <c r="F33" s="61">
        <v>600136345</v>
      </c>
      <c r="G33" s="252" t="s">
        <v>238</v>
      </c>
      <c r="H33" s="59" t="s">
        <v>22</v>
      </c>
      <c r="I33" s="60" t="s">
        <v>23</v>
      </c>
      <c r="J33" s="61" t="s">
        <v>23</v>
      </c>
      <c r="K33" s="252" t="s">
        <v>261</v>
      </c>
      <c r="L33" s="253">
        <v>10000000</v>
      </c>
      <c r="M33" s="254">
        <f t="shared" si="0"/>
        <v>8500000</v>
      </c>
      <c r="N33" s="59">
        <v>2025</v>
      </c>
      <c r="O33" s="61">
        <v>2027</v>
      </c>
      <c r="P33" s="59" t="s">
        <v>31</v>
      </c>
      <c r="Q33" s="60" t="s">
        <v>31</v>
      </c>
      <c r="R33" s="60" t="s">
        <v>31</v>
      </c>
      <c r="S33" s="61" t="s">
        <v>31</v>
      </c>
      <c r="T33" s="59"/>
      <c r="U33" s="60"/>
      <c r="V33" s="60" t="s">
        <v>31</v>
      </c>
      <c r="W33" s="60"/>
      <c r="X33" s="255" t="s">
        <v>31</v>
      </c>
      <c r="Y33" s="250" t="s">
        <v>277</v>
      </c>
      <c r="Z33" s="292" t="s">
        <v>25</v>
      </c>
      <c r="AA33" s="324"/>
    </row>
    <row r="34" spans="1:27" s="69" customFormat="1" ht="60" x14ac:dyDescent="0.25">
      <c r="A34" s="24">
        <v>30</v>
      </c>
      <c r="B34" s="250" t="s">
        <v>78</v>
      </c>
      <c r="C34" s="251" t="s">
        <v>20</v>
      </c>
      <c r="D34" s="60">
        <v>75029146</v>
      </c>
      <c r="E34" s="60">
        <v>102156646</v>
      </c>
      <c r="F34" s="61">
        <v>600136345</v>
      </c>
      <c r="G34" s="252" t="s">
        <v>239</v>
      </c>
      <c r="H34" s="59" t="s">
        <v>22</v>
      </c>
      <c r="I34" s="60" t="s">
        <v>23</v>
      </c>
      <c r="J34" s="61" t="s">
        <v>23</v>
      </c>
      <c r="K34" s="252" t="s">
        <v>245</v>
      </c>
      <c r="L34" s="253">
        <v>5000000</v>
      </c>
      <c r="M34" s="254">
        <f t="shared" si="0"/>
        <v>4250000</v>
      </c>
      <c r="N34" s="59">
        <v>2025</v>
      </c>
      <c r="O34" s="61">
        <v>2027</v>
      </c>
      <c r="P34" s="59"/>
      <c r="Q34" s="60" t="s">
        <v>31</v>
      </c>
      <c r="R34" s="60" t="s">
        <v>31</v>
      </c>
      <c r="S34" s="61" t="s">
        <v>31</v>
      </c>
      <c r="T34" s="59"/>
      <c r="U34" s="60"/>
      <c r="V34" s="60"/>
      <c r="W34" s="60"/>
      <c r="X34" s="255" t="s">
        <v>31</v>
      </c>
      <c r="Y34" s="250" t="s">
        <v>237</v>
      </c>
      <c r="Z34" s="292" t="s">
        <v>25</v>
      </c>
      <c r="AA34" s="324"/>
    </row>
    <row r="35" spans="1:27" s="69" customFormat="1" ht="48.75" customHeight="1" x14ac:dyDescent="0.25">
      <c r="A35" s="24">
        <v>31</v>
      </c>
      <c r="B35" s="250" t="s">
        <v>78</v>
      </c>
      <c r="C35" s="251" t="s">
        <v>20</v>
      </c>
      <c r="D35" s="60">
        <v>75029146</v>
      </c>
      <c r="E35" s="60">
        <v>102156646</v>
      </c>
      <c r="F35" s="61">
        <v>600136345</v>
      </c>
      <c r="G35" s="325" t="s">
        <v>74</v>
      </c>
      <c r="H35" s="59" t="s">
        <v>22</v>
      </c>
      <c r="I35" s="60" t="s">
        <v>23</v>
      </c>
      <c r="J35" s="61" t="s">
        <v>23</v>
      </c>
      <c r="K35" s="85" t="s">
        <v>278</v>
      </c>
      <c r="L35" s="253">
        <v>5000000</v>
      </c>
      <c r="M35" s="254">
        <f t="shared" si="0"/>
        <v>4250000</v>
      </c>
      <c r="N35" s="59">
        <v>2026</v>
      </c>
      <c r="O35" s="61">
        <v>2028</v>
      </c>
      <c r="P35" s="59"/>
      <c r="Q35" s="60" t="s">
        <v>31</v>
      </c>
      <c r="R35" s="60" t="s">
        <v>31</v>
      </c>
      <c r="S35" s="61" t="s">
        <v>31</v>
      </c>
      <c r="T35" s="59"/>
      <c r="U35" s="60"/>
      <c r="V35" s="60"/>
      <c r="W35" s="60"/>
      <c r="X35" s="255"/>
      <c r="Y35" s="250" t="s">
        <v>24</v>
      </c>
      <c r="Z35" s="292" t="s">
        <v>25</v>
      </c>
      <c r="AA35" s="324"/>
    </row>
    <row r="36" spans="1:27" s="69" customFormat="1" ht="94.5" customHeight="1" x14ac:dyDescent="0.25">
      <c r="A36" s="36">
        <v>32</v>
      </c>
      <c r="B36" s="182" t="s">
        <v>36</v>
      </c>
      <c r="C36" s="183" t="s">
        <v>20</v>
      </c>
      <c r="D36" s="37">
        <v>61988731</v>
      </c>
      <c r="E36" s="37">
        <v>107623862</v>
      </c>
      <c r="F36" s="38">
        <v>600136302</v>
      </c>
      <c r="G36" s="186" t="s">
        <v>81</v>
      </c>
      <c r="H36" s="39" t="s">
        <v>22</v>
      </c>
      <c r="I36" s="37" t="s">
        <v>23</v>
      </c>
      <c r="J36" s="38" t="s">
        <v>23</v>
      </c>
      <c r="K36" s="186" t="s">
        <v>285</v>
      </c>
      <c r="L36" s="56">
        <v>9000000</v>
      </c>
      <c r="M36" s="189">
        <f t="shared" si="0"/>
        <v>7650000</v>
      </c>
      <c r="N36" s="191">
        <v>2022</v>
      </c>
      <c r="O36" s="190">
        <v>2027</v>
      </c>
      <c r="P36" s="191" t="s">
        <v>31</v>
      </c>
      <c r="Q36" s="192" t="s">
        <v>31</v>
      </c>
      <c r="R36" s="192" t="s">
        <v>31</v>
      </c>
      <c r="S36" s="190" t="s">
        <v>31</v>
      </c>
      <c r="T36" s="191"/>
      <c r="U36" s="192"/>
      <c r="V36" s="192"/>
      <c r="W36" s="192"/>
      <c r="X36" s="190" t="s">
        <v>31</v>
      </c>
      <c r="Y36" s="223" t="s">
        <v>286</v>
      </c>
      <c r="Z36" s="38" t="s">
        <v>25</v>
      </c>
      <c r="AA36" s="326"/>
    </row>
    <row r="37" spans="1:27" s="69" customFormat="1" ht="62.25" customHeight="1" x14ac:dyDescent="0.25">
      <c r="A37" s="36">
        <v>33</v>
      </c>
      <c r="B37" s="182" t="s">
        <v>36</v>
      </c>
      <c r="C37" s="183" t="s">
        <v>20</v>
      </c>
      <c r="D37" s="37">
        <v>61988731</v>
      </c>
      <c r="E37" s="37">
        <v>107623862</v>
      </c>
      <c r="F37" s="38">
        <v>600136302</v>
      </c>
      <c r="G37" s="186" t="s">
        <v>82</v>
      </c>
      <c r="H37" s="39" t="s">
        <v>22</v>
      </c>
      <c r="I37" s="37" t="s">
        <v>23</v>
      </c>
      <c r="J37" s="38" t="s">
        <v>23</v>
      </c>
      <c r="K37" s="186" t="s">
        <v>83</v>
      </c>
      <c r="L37" s="56">
        <v>6000000</v>
      </c>
      <c r="M37" s="189">
        <f t="shared" si="0"/>
        <v>5100000</v>
      </c>
      <c r="N37" s="191">
        <v>2022</v>
      </c>
      <c r="O37" s="190">
        <v>2024</v>
      </c>
      <c r="P37" s="191" t="s">
        <v>31</v>
      </c>
      <c r="Q37" s="192" t="s">
        <v>31</v>
      </c>
      <c r="R37" s="192" t="s">
        <v>31</v>
      </c>
      <c r="S37" s="190" t="s">
        <v>31</v>
      </c>
      <c r="T37" s="191"/>
      <c r="U37" s="192"/>
      <c r="V37" s="192"/>
      <c r="W37" s="192"/>
      <c r="X37" s="190" t="s">
        <v>31</v>
      </c>
      <c r="Y37" s="223" t="s">
        <v>46</v>
      </c>
      <c r="Z37" s="38" t="s">
        <v>25</v>
      </c>
      <c r="AA37" s="326"/>
    </row>
    <row r="38" spans="1:27" s="69" customFormat="1" ht="47.25" customHeight="1" x14ac:dyDescent="0.25">
      <c r="A38" s="36">
        <v>34</v>
      </c>
      <c r="B38" s="182" t="s">
        <v>36</v>
      </c>
      <c r="C38" s="183" t="s">
        <v>20</v>
      </c>
      <c r="D38" s="37">
        <v>61988731</v>
      </c>
      <c r="E38" s="37">
        <v>107623862</v>
      </c>
      <c r="F38" s="38">
        <v>600136302</v>
      </c>
      <c r="G38" s="186" t="s">
        <v>84</v>
      </c>
      <c r="H38" s="39" t="s">
        <v>22</v>
      </c>
      <c r="I38" s="37" t="s">
        <v>23</v>
      </c>
      <c r="J38" s="38" t="s">
        <v>23</v>
      </c>
      <c r="K38" s="186" t="s">
        <v>149</v>
      </c>
      <c r="L38" s="56">
        <v>3500000</v>
      </c>
      <c r="M38" s="189">
        <f t="shared" si="0"/>
        <v>2975000</v>
      </c>
      <c r="N38" s="191">
        <v>2022</v>
      </c>
      <c r="O38" s="190">
        <v>2027</v>
      </c>
      <c r="P38" s="191"/>
      <c r="Q38" s="192"/>
      <c r="R38" s="192" t="s">
        <v>31</v>
      </c>
      <c r="S38" s="190" t="s">
        <v>31</v>
      </c>
      <c r="T38" s="191"/>
      <c r="U38" s="192"/>
      <c r="V38" s="192"/>
      <c r="W38" s="192" t="s">
        <v>31</v>
      </c>
      <c r="X38" s="190"/>
      <c r="Y38" s="223" t="s">
        <v>46</v>
      </c>
      <c r="Z38" s="38" t="s">
        <v>89</v>
      </c>
      <c r="AA38" s="326"/>
    </row>
    <row r="39" spans="1:27" s="69" customFormat="1" ht="47.25" customHeight="1" thickBot="1" x14ac:dyDescent="0.3">
      <c r="A39" s="36">
        <v>35</v>
      </c>
      <c r="B39" s="182" t="s">
        <v>36</v>
      </c>
      <c r="C39" s="183" t="s">
        <v>20</v>
      </c>
      <c r="D39" s="37">
        <v>61988731</v>
      </c>
      <c r="E39" s="37">
        <v>107623862</v>
      </c>
      <c r="F39" s="38">
        <v>600136302</v>
      </c>
      <c r="G39" s="186" t="s">
        <v>209</v>
      </c>
      <c r="H39" s="39" t="s">
        <v>22</v>
      </c>
      <c r="I39" s="37" t="s">
        <v>23</v>
      </c>
      <c r="J39" s="38" t="s">
        <v>23</v>
      </c>
      <c r="K39" s="186" t="s">
        <v>210</v>
      </c>
      <c r="L39" s="56">
        <v>200000000</v>
      </c>
      <c r="M39" s="189">
        <f t="shared" si="0"/>
        <v>170000000</v>
      </c>
      <c r="N39" s="191">
        <v>2025</v>
      </c>
      <c r="O39" s="190">
        <v>2026</v>
      </c>
      <c r="P39" s="191"/>
      <c r="Q39" s="192"/>
      <c r="R39" s="192"/>
      <c r="S39" s="190"/>
      <c r="T39" s="191"/>
      <c r="U39" s="192"/>
      <c r="V39" s="192"/>
      <c r="W39" s="192"/>
      <c r="X39" s="190"/>
      <c r="Y39" s="223" t="s">
        <v>46</v>
      </c>
      <c r="Z39" s="38" t="s">
        <v>89</v>
      </c>
      <c r="AA39" s="326"/>
    </row>
    <row r="40" spans="1:27" s="69" customFormat="1" ht="77.25" customHeight="1" thickBot="1" x14ac:dyDescent="0.3">
      <c r="A40" s="36">
        <v>36</v>
      </c>
      <c r="B40" s="182" t="s">
        <v>36</v>
      </c>
      <c r="C40" s="183" t="s">
        <v>20</v>
      </c>
      <c r="D40" s="37">
        <v>61988731</v>
      </c>
      <c r="E40" s="37">
        <v>107623862</v>
      </c>
      <c r="F40" s="38">
        <v>600136302</v>
      </c>
      <c r="G40" s="256" t="s">
        <v>267</v>
      </c>
      <c r="H40" s="187" t="s">
        <v>22</v>
      </c>
      <c r="I40" s="184" t="s">
        <v>23</v>
      </c>
      <c r="J40" s="185" t="s">
        <v>23</v>
      </c>
      <c r="K40" s="257" t="s">
        <v>268</v>
      </c>
      <c r="L40" s="56">
        <v>9000000</v>
      </c>
      <c r="M40" s="189">
        <f t="shared" si="0"/>
        <v>7650000</v>
      </c>
      <c r="N40" s="191">
        <v>2025</v>
      </c>
      <c r="O40" s="190">
        <v>2027</v>
      </c>
      <c r="P40" s="191" t="s">
        <v>31</v>
      </c>
      <c r="Q40" s="192" t="s">
        <v>31</v>
      </c>
      <c r="R40" s="192" t="s">
        <v>31</v>
      </c>
      <c r="S40" s="190" t="s">
        <v>31</v>
      </c>
      <c r="T40" s="191"/>
      <c r="U40" s="192" t="s">
        <v>31</v>
      </c>
      <c r="V40" s="192"/>
      <c r="W40" s="192"/>
      <c r="X40" s="190"/>
      <c r="Y40" s="187" t="s">
        <v>24</v>
      </c>
      <c r="Z40" s="185" t="s">
        <v>25</v>
      </c>
      <c r="AA40" s="326"/>
    </row>
    <row r="41" spans="1:27" s="69" customFormat="1" ht="47.25" customHeight="1" x14ac:dyDescent="0.25">
      <c r="A41" s="36">
        <v>37</v>
      </c>
      <c r="B41" s="182" t="s">
        <v>36</v>
      </c>
      <c r="C41" s="183" t="s">
        <v>20</v>
      </c>
      <c r="D41" s="37">
        <v>61988731</v>
      </c>
      <c r="E41" s="37">
        <v>107623862</v>
      </c>
      <c r="F41" s="38">
        <v>600136302</v>
      </c>
      <c r="G41" s="256" t="s">
        <v>269</v>
      </c>
      <c r="H41" s="187" t="s">
        <v>22</v>
      </c>
      <c r="I41" s="184" t="s">
        <v>23</v>
      </c>
      <c r="J41" s="185" t="s">
        <v>23</v>
      </c>
      <c r="K41" s="257" t="s">
        <v>270</v>
      </c>
      <c r="L41" s="56">
        <v>3000000</v>
      </c>
      <c r="M41" s="189">
        <f t="shared" si="0"/>
        <v>2550000</v>
      </c>
      <c r="N41" s="191">
        <v>2025</v>
      </c>
      <c r="O41" s="190">
        <v>2027</v>
      </c>
      <c r="P41" s="191" t="s">
        <v>31</v>
      </c>
      <c r="Q41" s="192" t="s">
        <v>31</v>
      </c>
      <c r="R41" s="192"/>
      <c r="S41" s="190" t="s">
        <v>31</v>
      </c>
      <c r="T41" s="191"/>
      <c r="U41" s="192"/>
      <c r="V41" s="192" t="s">
        <v>31</v>
      </c>
      <c r="W41" s="192"/>
      <c r="X41" s="190"/>
      <c r="Y41" s="187" t="s">
        <v>24</v>
      </c>
      <c r="Z41" s="185" t="s">
        <v>25</v>
      </c>
      <c r="AA41" s="326"/>
    </row>
    <row r="42" spans="1:27" s="69" customFormat="1" ht="52.5" customHeight="1" x14ac:dyDescent="0.25">
      <c r="A42" s="24">
        <v>38</v>
      </c>
      <c r="B42" s="25" t="s">
        <v>85</v>
      </c>
      <c r="C42" s="26" t="s">
        <v>86</v>
      </c>
      <c r="D42" s="27">
        <v>75029154</v>
      </c>
      <c r="E42" s="27">
        <v>102156476</v>
      </c>
      <c r="F42" s="81">
        <v>600136264</v>
      </c>
      <c r="G42" s="29" t="s">
        <v>137</v>
      </c>
      <c r="H42" s="30" t="s">
        <v>22</v>
      </c>
      <c r="I42" s="27" t="s">
        <v>23</v>
      </c>
      <c r="J42" s="81" t="s">
        <v>45</v>
      </c>
      <c r="K42" s="85" t="s">
        <v>150</v>
      </c>
      <c r="L42" s="31">
        <v>1700000</v>
      </c>
      <c r="M42" s="32">
        <f t="shared" si="0"/>
        <v>1445000</v>
      </c>
      <c r="N42" s="33">
        <v>2023</v>
      </c>
      <c r="O42" s="35">
        <v>2025</v>
      </c>
      <c r="P42" s="59"/>
      <c r="Q42" s="60" t="s">
        <v>31</v>
      </c>
      <c r="R42" s="60" t="s">
        <v>31</v>
      </c>
      <c r="S42" s="61" t="s">
        <v>31</v>
      </c>
      <c r="T42" s="33"/>
      <c r="U42" s="34"/>
      <c r="V42" s="34"/>
      <c r="W42" s="34"/>
      <c r="X42" s="35"/>
      <c r="Y42" s="222" t="s">
        <v>24</v>
      </c>
      <c r="Z42" s="28" t="s">
        <v>25</v>
      </c>
      <c r="AA42" s="324"/>
    </row>
    <row r="43" spans="1:27" s="69" customFormat="1" ht="56.25" customHeight="1" x14ac:dyDescent="0.25">
      <c r="A43" s="36">
        <v>39</v>
      </c>
      <c r="B43" s="182" t="s">
        <v>87</v>
      </c>
      <c r="C43" s="183" t="s">
        <v>40</v>
      </c>
      <c r="D43" s="184">
        <v>70998434</v>
      </c>
      <c r="E43" s="184">
        <v>102168351</v>
      </c>
      <c r="F43" s="185">
        <v>650026217</v>
      </c>
      <c r="G43" s="186" t="s">
        <v>215</v>
      </c>
      <c r="H43" s="187" t="s">
        <v>22</v>
      </c>
      <c r="I43" s="184" t="s">
        <v>23</v>
      </c>
      <c r="J43" s="185" t="s">
        <v>41</v>
      </c>
      <c r="K43" s="186" t="s">
        <v>216</v>
      </c>
      <c r="L43" s="188">
        <v>90000000</v>
      </c>
      <c r="M43" s="189">
        <v>76500000</v>
      </c>
      <c r="N43" s="191">
        <v>2023</v>
      </c>
      <c r="O43" s="190">
        <v>2025</v>
      </c>
      <c r="P43" s="191"/>
      <c r="Q43" s="192"/>
      <c r="R43" s="192"/>
      <c r="S43" s="190"/>
      <c r="T43" s="191"/>
      <c r="U43" s="192"/>
      <c r="V43" s="192"/>
      <c r="W43" s="192"/>
      <c r="X43" s="190"/>
      <c r="Y43" s="223" t="s">
        <v>273</v>
      </c>
      <c r="Z43" s="185" t="s">
        <v>89</v>
      </c>
      <c r="AA43" s="315"/>
    </row>
    <row r="44" spans="1:27" s="69" customFormat="1" ht="38.25" customHeight="1" x14ac:dyDescent="0.25">
      <c r="A44" s="36">
        <v>40</v>
      </c>
      <c r="B44" s="182" t="s">
        <v>87</v>
      </c>
      <c r="C44" s="183" t="s">
        <v>40</v>
      </c>
      <c r="D44" s="184">
        <v>70998434</v>
      </c>
      <c r="E44" s="184">
        <v>102168351</v>
      </c>
      <c r="F44" s="185">
        <v>650026217</v>
      </c>
      <c r="G44" s="186" t="s">
        <v>253</v>
      </c>
      <c r="H44" s="187" t="s">
        <v>22</v>
      </c>
      <c r="I44" s="184" t="s">
        <v>23</v>
      </c>
      <c r="J44" s="185" t="s">
        <v>41</v>
      </c>
      <c r="K44" s="186" t="s">
        <v>247</v>
      </c>
      <c r="L44" s="188">
        <v>2600000</v>
      </c>
      <c r="M44" s="189">
        <v>2210000</v>
      </c>
      <c r="N44" s="191">
        <v>2025</v>
      </c>
      <c r="O44" s="190">
        <v>2025</v>
      </c>
      <c r="P44" s="191" t="s">
        <v>31</v>
      </c>
      <c r="Q44" s="192" t="s">
        <v>31</v>
      </c>
      <c r="R44" s="192" t="s">
        <v>31</v>
      </c>
      <c r="S44" s="190" t="s">
        <v>31</v>
      </c>
      <c r="T44" s="191"/>
      <c r="U44" s="192"/>
      <c r="V44" s="192"/>
      <c r="W44" s="192"/>
      <c r="X44" s="190" t="s">
        <v>31</v>
      </c>
      <c r="Y44" s="223" t="s">
        <v>273</v>
      </c>
      <c r="Z44" s="185" t="s">
        <v>25</v>
      </c>
      <c r="AA44" s="315"/>
    </row>
    <row r="45" spans="1:27" s="69" customFormat="1" ht="48" customHeight="1" x14ac:dyDescent="0.25">
      <c r="A45" s="44">
        <v>41</v>
      </c>
      <c r="B45" s="45" t="s">
        <v>43</v>
      </c>
      <c r="C45" s="46" t="s">
        <v>44</v>
      </c>
      <c r="D45" s="47">
        <v>47655607</v>
      </c>
      <c r="E45" s="47">
        <v>47655607</v>
      </c>
      <c r="F45" s="48">
        <v>600135861</v>
      </c>
      <c r="G45" s="49" t="s">
        <v>88</v>
      </c>
      <c r="H45" s="50" t="s">
        <v>22</v>
      </c>
      <c r="I45" s="47" t="s">
        <v>23</v>
      </c>
      <c r="J45" s="48" t="s">
        <v>45</v>
      </c>
      <c r="K45" s="49" t="s">
        <v>136</v>
      </c>
      <c r="L45" s="55">
        <v>47000000</v>
      </c>
      <c r="M45" s="51">
        <f t="shared" si="0"/>
        <v>39950000</v>
      </c>
      <c r="N45" s="53">
        <v>2021</v>
      </c>
      <c r="O45" s="52">
        <v>2022</v>
      </c>
      <c r="P45" s="62"/>
      <c r="Q45" s="63"/>
      <c r="R45" s="63"/>
      <c r="S45" s="64"/>
      <c r="T45" s="62"/>
      <c r="U45" s="63"/>
      <c r="V45" s="63"/>
      <c r="W45" s="63"/>
      <c r="X45" s="64"/>
      <c r="Y45" s="226" t="s">
        <v>179</v>
      </c>
      <c r="Z45" s="48" t="s">
        <v>89</v>
      </c>
      <c r="AA45" s="315"/>
    </row>
    <row r="46" spans="1:27" s="69" customFormat="1" ht="174.75" customHeight="1" x14ac:dyDescent="0.25">
      <c r="A46" s="44">
        <v>42</v>
      </c>
      <c r="B46" s="45" t="s">
        <v>43</v>
      </c>
      <c r="C46" s="46" t="s">
        <v>44</v>
      </c>
      <c r="D46" s="47">
        <v>47655607</v>
      </c>
      <c r="E46" s="47">
        <v>47655607</v>
      </c>
      <c r="F46" s="48">
        <v>600135861</v>
      </c>
      <c r="G46" s="49" t="s">
        <v>90</v>
      </c>
      <c r="H46" s="50" t="s">
        <v>22</v>
      </c>
      <c r="I46" s="47" t="s">
        <v>23</v>
      </c>
      <c r="J46" s="65" t="s">
        <v>45</v>
      </c>
      <c r="K46" s="49" t="s">
        <v>190</v>
      </c>
      <c r="L46" s="98">
        <v>6200000</v>
      </c>
      <c r="M46" s="51">
        <f t="shared" si="0"/>
        <v>5270000</v>
      </c>
      <c r="N46" s="53">
        <v>2023</v>
      </c>
      <c r="O46" s="52">
        <v>2024</v>
      </c>
      <c r="P46" s="33" t="s">
        <v>31</v>
      </c>
      <c r="Q46" s="34" t="s">
        <v>31</v>
      </c>
      <c r="R46" s="34"/>
      <c r="S46" s="35" t="s">
        <v>31</v>
      </c>
      <c r="T46" s="33"/>
      <c r="U46" s="34"/>
      <c r="V46" s="34"/>
      <c r="W46" s="34"/>
      <c r="X46" s="35" t="s">
        <v>31</v>
      </c>
      <c r="Y46" s="226" t="s">
        <v>179</v>
      </c>
      <c r="Z46" s="48" t="s">
        <v>25</v>
      </c>
      <c r="AA46" s="315"/>
    </row>
    <row r="47" spans="1:27" s="69" customFormat="1" ht="167.25" customHeight="1" x14ac:dyDescent="0.25">
      <c r="A47" s="44">
        <v>43</v>
      </c>
      <c r="B47" s="45" t="s">
        <v>43</v>
      </c>
      <c r="C47" s="46" t="s">
        <v>44</v>
      </c>
      <c r="D47" s="47">
        <v>47655607</v>
      </c>
      <c r="E47" s="47">
        <v>47655607</v>
      </c>
      <c r="F47" s="48">
        <v>600135861</v>
      </c>
      <c r="G47" s="66" t="s">
        <v>141</v>
      </c>
      <c r="H47" s="50" t="s">
        <v>22</v>
      </c>
      <c r="I47" s="47" t="s">
        <v>23</v>
      </c>
      <c r="J47" s="65" t="s">
        <v>45</v>
      </c>
      <c r="K47" s="66" t="s">
        <v>142</v>
      </c>
      <c r="L47" s="67">
        <v>12000000</v>
      </c>
      <c r="M47" s="51">
        <f t="shared" si="0"/>
        <v>10200000</v>
      </c>
      <c r="N47" s="76">
        <v>2022</v>
      </c>
      <c r="O47" s="68">
        <v>2024</v>
      </c>
      <c r="P47" s="53" t="s">
        <v>31</v>
      </c>
      <c r="Q47" s="54" t="s">
        <v>31</v>
      </c>
      <c r="R47" s="54" t="s">
        <v>31</v>
      </c>
      <c r="S47" s="52" t="s">
        <v>31</v>
      </c>
      <c r="T47" s="62"/>
      <c r="U47" s="54" t="s">
        <v>31</v>
      </c>
      <c r="V47" s="54"/>
      <c r="W47" s="54"/>
      <c r="X47" s="52" t="s">
        <v>31</v>
      </c>
      <c r="Y47" s="258" t="s">
        <v>259</v>
      </c>
      <c r="Z47" s="48" t="s">
        <v>25</v>
      </c>
      <c r="AA47" s="324"/>
    </row>
    <row r="48" spans="1:27" s="69" customFormat="1" ht="87.75" customHeight="1" x14ac:dyDescent="0.25">
      <c r="A48" s="44">
        <v>44</v>
      </c>
      <c r="B48" s="45" t="s">
        <v>43</v>
      </c>
      <c r="C48" s="46" t="s">
        <v>44</v>
      </c>
      <c r="D48" s="47">
        <v>47655607</v>
      </c>
      <c r="E48" s="47">
        <v>47655607</v>
      </c>
      <c r="F48" s="48">
        <v>600135861</v>
      </c>
      <c r="G48" s="66" t="s">
        <v>232</v>
      </c>
      <c r="H48" s="50" t="s">
        <v>22</v>
      </c>
      <c r="I48" s="47" t="s">
        <v>23</v>
      </c>
      <c r="J48" s="65" t="s">
        <v>45</v>
      </c>
      <c r="K48" s="66" t="s">
        <v>252</v>
      </c>
      <c r="L48" s="67">
        <v>1000000</v>
      </c>
      <c r="M48" s="51">
        <v>850000</v>
      </c>
      <c r="N48" s="76">
        <v>2024</v>
      </c>
      <c r="O48" s="68">
        <v>2026</v>
      </c>
      <c r="P48" s="53"/>
      <c r="Q48" s="54" t="s">
        <v>31</v>
      </c>
      <c r="R48" s="54"/>
      <c r="S48" s="52"/>
      <c r="T48" s="62"/>
      <c r="U48" s="54"/>
      <c r="V48" s="54" t="s">
        <v>31</v>
      </c>
      <c r="W48" s="54"/>
      <c r="X48" s="52"/>
      <c r="Y48" s="258" t="s">
        <v>24</v>
      </c>
      <c r="Z48" s="48" t="s">
        <v>25</v>
      </c>
      <c r="AA48" s="324"/>
    </row>
    <row r="49" spans="1:27" s="69" customFormat="1" ht="87.75" customHeight="1" x14ac:dyDescent="0.25">
      <c r="A49" s="44">
        <v>45</v>
      </c>
      <c r="B49" s="45" t="s">
        <v>43</v>
      </c>
      <c r="C49" s="46" t="s">
        <v>44</v>
      </c>
      <c r="D49" s="47">
        <v>47655607</v>
      </c>
      <c r="E49" s="47">
        <v>47655607</v>
      </c>
      <c r="F49" s="48">
        <v>600135861</v>
      </c>
      <c r="G49" s="66" t="s">
        <v>281</v>
      </c>
      <c r="H49" s="50" t="s">
        <v>22</v>
      </c>
      <c r="I49" s="47" t="s">
        <v>23</v>
      </c>
      <c r="J49" s="65" t="s">
        <v>45</v>
      </c>
      <c r="K49" s="66" t="s">
        <v>282</v>
      </c>
      <c r="L49" s="67">
        <v>3000000</v>
      </c>
      <c r="M49" s="51">
        <v>2550000</v>
      </c>
      <c r="N49" s="76">
        <v>2025</v>
      </c>
      <c r="O49" s="68">
        <v>2027</v>
      </c>
      <c r="P49" s="53"/>
      <c r="Q49" s="54" t="s">
        <v>31</v>
      </c>
      <c r="R49" s="54" t="s">
        <v>31</v>
      </c>
      <c r="S49" s="52" t="s">
        <v>31</v>
      </c>
      <c r="T49" s="62"/>
      <c r="U49" s="54"/>
      <c r="V49" s="54"/>
      <c r="W49" s="54"/>
      <c r="X49" s="52"/>
      <c r="Y49" s="258" t="s">
        <v>283</v>
      </c>
      <c r="Z49" s="48" t="s">
        <v>25</v>
      </c>
      <c r="AA49" s="324"/>
    </row>
    <row r="50" spans="1:27" s="69" customFormat="1" ht="93" customHeight="1" x14ac:dyDescent="0.25">
      <c r="A50" s="36">
        <v>46</v>
      </c>
      <c r="B50" s="182" t="s">
        <v>47</v>
      </c>
      <c r="C50" s="183" t="s">
        <v>48</v>
      </c>
      <c r="D50" s="37">
        <v>70240655</v>
      </c>
      <c r="E50" s="37">
        <v>150007396</v>
      </c>
      <c r="F50" s="38">
        <v>610300814</v>
      </c>
      <c r="G50" s="186" t="s">
        <v>49</v>
      </c>
      <c r="H50" s="39" t="s">
        <v>22</v>
      </c>
      <c r="I50" s="37" t="s">
        <v>23</v>
      </c>
      <c r="J50" s="38" t="s">
        <v>23</v>
      </c>
      <c r="K50" s="186" t="s">
        <v>208</v>
      </c>
      <c r="L50" s="188">
        <v>300000</v>
      </c>
      <c r="M50" s="189">
        <f t="shared" si="0"/>
        <v>255000</v>
      </c>
      <c r="N50" s="191">
        <v>2023</v>
      </c>
      <c r="O50" s="190">
        <v>2025</v>
      </c>
      <c r="P50" s="191"/>
      <c r="Q50" s="192" t="s">
        <v>31</v>
      </c>
      <c r="R50" s="192"/>
      <c r="S50" s="190"/>
      <c r="T50" s="191"/>
      <c r="U50" s="192"/>
      <c r="V50" s="192" t="s">
        <v>31</v>
      </c>
      <c r="W50" s="192"/>
      <c r="X50" s="190"/>
      <c r="Y50" s="223" t="s">
        <v>24</v>
      </c>
      <c r="Z50" s="38" t="s">
        <v>25</v>
      </c>
      <c r="AA50" s="324"/>
    </row>
    <row r="51" spans="1:27" ht="225" x14ac:dyDescent="0.25">
      <c r="A51" s="36">
        <v>47</v>
      </c>
      <c r="B51" s="39" t="s">
        <v>47</v>
      </c>
      <c r="C51" s="183" t="s">
        <v>48</v>
      </c>
      <c r="D51" s="37">
        <v>70240655</v>
      </c>
      <c r="E51" s="37">
        <v>150007396</v>
      </c>
      <c r="F51" s="38">
        <v>610300814</v>
      </c>
      <c r="G51" s="99" t="s">
        <v>189</v>
      </c>
      <c r="H51" s="39" t="s">
        <v>22</v>
      </c>
      <c r="I51" s="37" t="s">
        <v>23</v>
      </c>
      <c r="J51" s="38" t="s">
        <v>23</v>
      </c>
      <c r="K51" s="186" t="s">
        <v>207</v>
      </c>
      <c r="L51" s="168">
        <v>5000000</v>
      </c>
      <c r="M51" s="189">
        <f t="shared" si="0"/>
        <v>4250000</v>
      </c>
      <c r="N51" s="39">
        <v>2023</v>
      </c>
      <c r="O51" s="38">
        <v>2025</v>
      </c>
      <c r="P51" s="187"/>
      <c r="Q51" s="184"/>
      <c r="R51" s="184"/>
      <c r="S51" s="185"/>
      <c r="T51" s="187"/>
      <c r="U51" s="184"/>
      <c r="V51" s="192" t="s">
        <v>31</v>
      </c>
      <c r="W51" s="184"/>
      <c r="X51" s="185"/>
      <c r="Y51" s="223" t="s">
        <v>231</v>
      </c>
      <c r="Z51" s="185" t="s">
        <v>25</v>
      </c>
      <c r="AA51" s="327"/>
    </row>
    <row r="52" spans="1:27" ht="166.5" customHeight="1" x14ac:dyDescent="0.25">
      <c r="A52" s="259">
        <v>48</v>
      </c>
      <c r="B52" s="39" t="s">
        <v>47</v>
      </c>
      <c r="C52" s="183" t="s">
        <v>48</v>
      </c>
      <c r="D52" s="37">
        <v>70240655</v>
      </c>
      <c r="E52" s="37">
        <v>150007396</v>
      </c>
      <c r="F52" s="38">
        <v>610300814</v>
      </c>
      <c r="G52" s="260" t="s">
        <v>229</v>
      </c>
      <c r="H52" s="39" t="s">
        <v>22</v>
      </c>
      <c r="I52" s="37" t="s">
        <v>23</v>
      </c>
      <c r="J52" s="38" t="s">
        <v>23</v>
      </c>
      <c r="K52" s="261" t="s">
        <v>230</v>
      </c>
      <c r="L52" s="188">
        <v>500000</v>
      </c>
      <c r="M52" s="189">
        <f t="shared" si="0"/>
        <v>425000</v>
      </c>
      <c r="N52" s="191">
        <v>2025</v>
      </c>
      <c r="O52" s="190">
        <v>2027</v>
      </c>
      <c r="P52" s="191"/>
      <c r="Q52" s="192"/>
      <c r="R52" s="192"/>
      <c r="S52" s="190"/>
      <c r="T52" s="191"/>
      <c r="U52" s="192"/>
      <c r="V52" s="192" t="s">
        <v>31</v>
      </c>
      <c r="W52" s="192"/>
      <c r="X52" s="190"/>
      <c r="Y52" s="223" t="s">
        <v>24</v>
      </c>
      <c r="Z52" s="262" t="s">
        <v>25</v>
      </c>
      <c r="AA52" s="327"/>
    </row>
    <row r="53" spans="1:27" ht="112.5" customHeight="1" x14ac:dyDescent="0.25">
      <c r="A53" s="263">
        <v>49</v>
      </c>
      <c r="B53" s="100" t="s">
        <v>151</v>
      </c>
      <c r="C53" s="101" t="s">
        <v>151</v>
      </c>
      <c r="D53" s="96">
        <v>29445191</v>
      </c>
      <c r="E53" s="96">
        <v>181044340</v>
      </c>
      <c r="F53" s="102">
        <v>691004790</v>
      </c>
      <c r="G53" s="103" t="s">
        <v>71</v>
      </c>
      <c r="H53" s="100" t="s">
        <v>22</v>
      </c>
      <c r="I53" s="96" t="s">
        <v>23</v>
      </c>
      <c r="J53" s="102" t="s">
        <v>23</v>
      </c>
      <c r="K53" s="264" t="s">
        <v>265</v>
      </c>
      <c r="L53" s="104">
        <v>1200000</v>
      </c>
      <c r="M53" s="105">
        <f t="shared" ref="M53:M58" si="3">L53*0.85</f>
        <v>1020000</v>
      </c>
      <c r="N53" s="106">
        <v>2023</v>
      </c>
      <c r="O53" s="102">
        <v>2025</v>
      </c>
      <c r="P53" s="107"/>
      <c r="Q53" s="108"/>
      <c r="R53" s="108"/>
      <c r="S53" s="109" t="s">
        <v>31</v>
      </c>
      <c r="T53" s="107"/>
      <c r="U53" s="108"/>
      <c r="V53" s="108" t="s">
        <v>31</v>
      </c>
      <c r="W53" s="108"/>
      <c r="X53" s="109" t="s">
        <v>31</v>
      </c>
      <c r="Y53" s="265" t="s">
        <v>220</v>
      </c>
      <c r="Z53" s="110" t="s">
        <v>25</v>
      </c>
      <c r="AA53" s="327"/>
    </row>
    <row r="54" spans="1:27" ht="45" x14ac:dyDescent="0.25">
      <c r="A54" s="24">
        <v>50</v>
      </c>
      <c r="B54" s="25" t="s">
        <v>151</v>
      </c>
      <c r="C54" s="26" t="s">
        <v>151</v>
      </c>
      <c r="D54" s="27">
        <v>29445191</v>
      </c>
      <c r="E54" s="27">
        <v>181044340</v>
      </c>
      <c r="F54" s="28">
        <v>691004790</v>
      </c>
      <c r="G54" s="29" t="s">
        <v>152</v>
      </c>
      <c r="H54" s="25" t="s">
        <v>22</v>
      </c>
      <c r="I54" s="27" t="s">
        <v>23</v>
      </c>
      <c r="J54" s="28" t="s">
        <v>23</v>
      </c>
      <c r="K54" s="85" t="s">
        <v>153</v>
      </c>
      <c r="L54" s="31">
        <v>300000</v>
      </c>
      <c r="M54" s="32">
        <f t="shared" si="3"/>
        <v>255000</v>
      </c>
      <c r="N54" s="30">
        <v>2023</v>
      </c>
      <c r="O54" s="28">
        <v>2024</v>
      </c>
      <c r="P54" s="33"/>
      <c r="Q54" s="34"/>
      <c r="R54" s="34"/>
      <c r="S54" s="35"/>
      <c r="T54" s="33"/>
      <c r="U54" s="34"/>
      <c r="V54" s="34" t="s">
        <v>31</v>
      </c>
      <c r="W54" s="34" t="s">
        <v>31</v>
      </c>
      <c r="X54" s="35"/>
      <c r="Y54" s="222" t="s">
        <v>179</v>
      </c>
      <c r="Z54" s="94" t="s">
        <v>25</v>
      </c>
      <c r="AA54" s="327"/>
    </row>
    <row r="55" spans="1:27" ht="45" x14ac:dyDescent="0.25">
      <c r="A55" s="24">
        <v>51</v>
      </c>
      <c r="B55" s="25" t="s">
        <v>151</v>
      </c>
      <c r="C55" s="26" t="s">
        <v>151</v>
      </c>
      <c r="D55" s="27">
        <v>29445191</v>
      </c>
      <c r="E55" s="27">
        <v>181044340</v>
      </c>
      <c r="F55" s="28">
        <v>691004790</v>
      </c>
      <c r="G55" s="111" t="s">
        <v>154</v>
      </c>
      <c r="H55" s="25" t="s">
        <v>22</v>
      </c>
      <c r="I55" s="27" t="s">
        <v>23</v>
      </c>
      <c r="J55" s="28" t="s">
        <v>23</v>
      </c>
      <c r="K55" s="85" t="s">
        <v>266</v>
      </c>
      <c r="L55" s="31">
        <v>5000000</v>
      </c>
      <c r="M55" s="32">
        <f t="shared" si="3"/>
        <v>4250000</v>
      </c>
      <c r="N55" s="30">
        <v>2025</v>
      </c>
      <c r="O55" s="28">
        <v>2028</v>
      </c>
      <c r="P55" s="33"/>
      <c r="Q55" s="34" t="s">
        <v>31</v>
      </c>
      <c r="R55" s="34" t="s">
        <v>31</v>
      </c>
      <c r="S55" s="35"/>
      <c r="T55" s="33"/>
      <c r="U55" s="34"/>
      <c r="V55" s="34" t="s">
        <v>31</v>
      </c>
      <c r="W55" s="34"/>
      <c r="X55" s="35"/>
      <c r="Y55" s="222" t="s">
        <v>24</v>
      </c>
      <c r="Z55" s="94" t="s">
        <v>25</v>
      </c>
      <c r="AA55" s="327"/>
    </row>
    <row r="56" spans="1:27" ht="45" x14ac:dyDescent="0.25">
      <c r="A56" s="24">
        <v>52</v>
      </c>
      <c r="B56" s="25" t="s">
        <v>151</v>
      </c>
      <c r="C56" s="26" t="s">
        <v>151</v>
      </c>
      <c r="D56" s="27">
        <v>29445191</v>
      </c>
      <c r="E56" s="27">
        <v>181044340</v>
      </c>
      <c r="F56" s="28">
        <v>691004790</v>
      </c>
      <c r="G56" s="111" t="s">
        <v>264</v>
      </c>
      <c r="H56" s="25" t="s">
        <v>22</v>
      </c>
      <c r="I56" s="27" t="s">
        <v>23</v>
      </c>
      <c r="J56" s="28" t="s">
        <v>23</v>
      </c>
      <c r="K56" s="85" t="s">
        <v>246</v>
      </c>
      <c r="L56" s="31">
        <v>600000</v>
      </c>
      <c r="M56" s="32">
        <f t="shared" si="3"/>
        <v>510000</v>
      </c>
      <c r="N56" s="30">
        <v>2024</v>
      </c>
      <c r="O56" s="28">
        <v>2027</v>
      </c>
      <c r="P56" s="33"/>
      <c r="Q56" s="34" t="s">
        <v>31</v>
      </c>
      <c r="R56" s="34"/>
      <c r="S56" s="35"/>
      <c r="T56" s="33"/>
      <c r="U56" s="34"/>
      <c r="V56" s="34" t="s">
        <v>31</v>
      </c>
      <c r="W56" s="34" t="s">
        <v>31</v>
      </c>
      <c r="X56" s="35"/>
      <c r="Y56" s="222" t="s">
        <v>143</v>
      </c>
      <c r="Z56" s="94" t="s">
        <v>25</v>
      </c>
      <c r="AA56" s="327"/>
    </row>
    <row r="57" spans="1:27" ht="60" x14ac:dyDescent="0.25">
      <c r="A57" s="24">
        <v>53</v>
      </c>
      <c r="B57" s="25" t="s">
        <v>151</v>
      </c>
      <c r="C57" s="26" t="s">
        <v>151</v>
      </c>
      <c r="D57" s="27">
        <v>29445191</v>
      </c>
      <c r="E57" s="27">
        <v>181044340</v>
      </c>
      <c r="F57" s="28">
        <v>691004790</v>
      </c>
      <c r="G57" s="111" t="s">
        <v>155</v>
      </c>
      <c r="H57" s="25" t="s">
        <v>22</v>
      </c>
      <c r="I57" s="27" t="s">
        <v>23</v>
      </c>
      <c r="J57" s="28" t="s">
        <v>23</v>
      </c>
      <c r="K57" s="85" t="s">
        <v>156</v>
      </c>
      <c r="L57" s="227">
        <v>5000000</v>
      </c>
      <c r="M57" s="32">
        <f>L57*0.85</f>
        <v>4250000</v>
      </c>
      <c r="N57" s="30">
        <v>2025</v>
      </c>
      <c r="O57" s="28">
        <v>2027</v>
      </c>
      <c r="P57" s="33"/>
      <c r="Q57" s="34" t="s">
        <v>31</v>
      </c>
      <c r="R57" s="34"/>
      <c r="S57" s="35"/>
      <c r="T57" s="33"/>
      <c r="U57" s="34"/>
      <c r="V57" s="34" t="s">
        <v>31</v>
      </c>
      <c r="W57" s="34" t="s">
        <v>31</v>
      </c>
      <c r="X57" s="35"/>
      <c r="Y57" s="222" t="s">
        <v>24</v>
      </c>
      <c r="Z57" s="94" t="s">
        <v>25</v>
      </c>
      <c r="AA57" s="327"/>
    </row>
    <row r="58" spans="1:27" s="329" customFormat="1" ht="75.75" thickBot="1" x14ac:dyDescent="0.3">
      <c r="A58" s="266">
        <v>54</v>
      </c>
      <c r="B58" s="267" t="s">
        <v>151</v>
      </c>
      <c r="C58" s="268" t="s">
        <v>151</v>
      </c>
      <c r="D58" s="269">
        <v>29445191</v>
      </c>
      <c r="E58" s="269">
        <v>181044340</v>
      </c>
      <c r="F58" s="270">
        <v>691004790</v>
      </c>
      <c r="G58" s="271" t="s">
        <v>262</v>
      </c>
      <c r="H58" s="267" t="s">
        <v>22</v>
      </c>
      <c r="I58" s="269" t="s">
        <v>23</v>
      </c>
      <c r="J58" s="270" t="s">
        <v>23</v>
      </c>
      <c r="K58" s="272" t="s">
        <v>263</v>
      </c>
      <c r="L58" s="273">
        <v>5000000</v>
      </c>
      <c r="M58" s="274">
        <f t="shared" si="3"/>
        <v>4250000</v>
      </c>
      <c r="N58" s="275">
        <v>2025</v>
      </c>
      <c r="O58" s="270">
        <v>2028</v>
      </c>
      <c r="P58" s="276"/>
      <c r="Q58" s="277" t="s">
        <v>31</v>
      </c>
      <c r="R58" s="277" t="s">
        <v>31</v>
      </c>
      <c r="S58" s="278" t="s">
        <v>31</v>
      </c>
      <c r="T58" s="276" t="s">
        <v>31</v>
      </c>
      <c r="U58" s="277"/>
      <c r="V58" s="277" t="s">
        <v>31</v>
      </c>
      <c r="W58" s="277"/>
      <c r="X58" s="278" t="s">
        <v>31</v>
      </c>
      <c r="Y58" s="279" t="s">
        <v>143</v>
      </c>
      <c r="Z58" s="270" t="s">
        <v>25</v>
      </c>
      <c r="AA58" s="328"/>
    </row>
    <row r="59" spans="1:27" x14ac:dyDescent="0.25">
      <c r="AA59" s="327"/>
    </row>
    <row r="61" spans="1:27" x14ac:dyDescent="0.25">
      <c r="A61" s="2" t="s">
        <v>291</v>
      </c>
      <c r="L61" s="308"/>
    </row>
    <row r="62" spans="1:27" x14ac:dyDescent="0.25">
      <c r="L62" s="308"/>
    </row>
    <row r="66" spans="1:27" x14ac:dyDescent="0.25">
      <c r="A66" s="2" t="s">
        <v>50</v>
      </c>
    </row>
    <row r="67" spans="1:27" x14ac:dyDescent="0.25">
      <c r="A67" s="330" t="s">
        <v>91</v>
      </c>
    </row>
    <row r="68" spans="1:27" x14ac:dyDescent="0.25">
      <c r="A68" s="2" t="s">
        <v>51</v>
      </c>
    </row>
    <row r="69" spans="1:27" x14ac:dyDescent="0.25">
      <c r="A69" s="2" t="s">
        <v>52</v>
      </c>
    </row>
    <row r="71" spans="1:27" x14ac:dyDescent="0.25">
      <c r="A71" s="2" t="s">
        <v>92</v>
      </c>
    </row>
    <row r="72" spans="1:27" s="331" customFormat="1" x14ac:dyDescent="0.25">
      <c r="B72" s="2"/>
      <c r="S72" s="2"/>
      <c r="T72" s="2"/>
      <c r="AA72" s="332"/>
    </row>
    <row r="73" spans="1:27" x14ac:dyDescent="0.25">
      <c r="A73" s="2" t="s">
        <v>93</v>
      </c>
    </row>
    <row r="74" spans="1:27" x14ac:dyDescent="0.25">
      <c r="A74" s="2" t="s">
        <v>94</v>
      </c>
    </row>
    <row r="75" spans="1:27" x14ac:dyDescent="0.25">
      <c r="A75" s="2" t="s">
        <v>95</v>
      </c>
    </row>
    <row r="76" spans="1:27" x14ac:dyDescent="0.25">
      <c r="A76" s="2" t="s">
        <v>96</v>
      </c>
    </row>
    <row r="77" spans="1:27" x14ac:dyDescent="0.25">
      <c r="A77" s="2" t="s">
        <v>97</v>
      </c>
    </row>
    <row r="78" spans="1:27" x14ac:dyDescent="0.25">
      <c r="A78" s="2" t="s">
        <v>98</v>
      </c>
    </row>
    <row r="79" spans="1:27" x14ac:dyDescent="0.25">
      <c r="A79" s="2" t="s">
        <v>99</v>
      </c>
    </row>
    <row r="80" spans="1:27" x14ac:dyDescent="0.25">
      <c r="A80" s="2" t="s">
        <v>100</v>
      </c>
    </row>
    <row r="81" spans="1:1" x14ac:dyDescent="0.25">
      <c r="A81" s="2" t="s">
        <v>101</v>
      </c>
    </row>
    <row r="82" spans="1:1" x14ac:dyDescent="0.25">
      <c r="A82" s="2" t="s">
        <v>102</v>
      </c>
    </row>
    <row r="83" spans="1:1" x14ac:dyDescent="0.25">
      <c r="A83" s="2"/>
    </row>
    <row r="84" spans="1:1" x14ac:dyDescent="0.25">
      <c r="A84" s="2" t="s">
        <v>103</v>
      </c>
    </row>
    <row r="85" spans="1:1" x14ac:dyDescent="0.25">
      <c r="A85" s="2" t="s">
        <v>104</v>
      </c>
    </row>
    <row r="87" spans="1:1" x14ac:dyDescent="0.25">
      <c r="A87" s="3" t="s">
        <v>105</v>
      </c>
    </row>
    <row r="88" spans="1:1" x14ac:dyDescent="0.25">
      <c r="A88" s="2" t="s">
        <v>106</v>
      </c>
    </row>
    <row r="89" spans="1:1" x14ac:dyDescent="0.25">
      <c r="A89" s="3" t="s">
        <v>107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X3:X4"/>
    <mergeCell ref="Y3:Y4"/>
    <mergeCell ref="Z3:Z4"/>
    <mergeCell ref="P3:S3"/>
    <mergeCell ref="T3:T4"/>
    <mergeCell ref="U3:U4"/>
    <mergeCell ref="V3:V4"/>
    <mergeCell ref="W3:W4"/>
  </mergeCells>
  <pageMargins left="0.70866141732283472" right="0.70866141732283472" top="0.39370078740157483" bottom="0.39370078740157483" header="0.51181102362204722" footer="0.51181102362204722"/>
  <pageSetup paperSize="9" scale="34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40"/>
  <sheetViews>
    <sheetView topLeftCell="B7" zoomScaleNormal="100" workbookViewId="0">
      <selection activeCell="E15" sqref="E15"/>
    </sheetView>
  </sheetViews>
  <sheetFormatPr defaultColWidth="8.7109375" defaultRowHeight="15" x14ac:dyDescent="0.25"/>
  <cols>
    <col min="1" max="1" width="14.28515625" style="2" hidden="1" customWidth="1"/>
    <col min="2" max="2" width="5.42578125" style="2" customWidth="1"/>
    <col min="3" max="3" width="23.42578125" style="2" customWidth="1"/>
    <col min="4" max="4" width="21.28515625" style="2" customWidth="1"/>
    <col min="5" max="5" width="10.85546875" style="2" customWidth="1"/>
    <col min="6" max="6" width="32.42578125" style="2" customWidth="1"/>
    <col min="7" max="7" width="15.5703125" style="2" customWidth="1"/>
    <col min="8" max="8" width="10.5703125" style="2" customWidth="1"/>
    <col min="9" max="9" width="9" style="2" customWidth="1"/>
    <col min="10" max="10" width="41" style="2" customWidth="1"/>
    <col min="11" max="11" width="9.7109375" style="2" customWidth="1"/>
    <col min="12" max="12" width="9" style="2" customWidth="1"/>
    <col min="13" max="13" width="8.28515625" style="2" customWidth="1"/>
    <col min="14" max="14" width="6.7109375" style="2" customWidth="1"/>
    <col min="15" max="16" width="8" style="2" customWidth="1"/>
    <col min="17" max="18" width="9.5703125" style="2" customWidth="1"/>
    <col min="19" max="19" width="14.42578125" style="2" customWidth="1"/>
    <col min="20" max="20" width="15.42578125" style="2" customWidth="1"/>
    <col min="21" max="21" width="36" style="2" customWidth="1"/>
    <col min="22" max="16384" width="8.7109375" style="2"/>
  </cols>
  <sheetData>
    <row r="1" spans="1:56" ht="21.75" customHeight="1" thickBot="1" x14ac:dyDescent="0.35">
      <c r="A1" s="363" t="s">
        <v>290</v>
      </c>
      <c r="B1" s="363"/>
      <c r="C1" s="363"/>
      <c r="D1" s="363"/>
      <c r="E1" s="363"/>
      <c r="F1" s="364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00"/>
    </row>
    <row r="2" spans="1:56" ht="45" customHeight="1" thickBot="1" x14ac:dyDescent="0.3">
      <c r="A2" s="365" t="s">
        <v>108</v>
      </c>
      <c r="B2" s="338" t="s">
        <v>0</v>
      </c>
      <c r="C2" s="366" t="s">
        <v>109</v>
      </c>
      <c r="D2" s="366"/>
      <c r="E2" s="339"/>
      <c r="F2" s="338" t="s">
        <v>2</v>
      </c>
      <c r="G2" s="340" t="s">
        <v>56</v>
      </c>
      <c r="H2" s="340" t="s">
        <v>4</v>
      </c>
      <c r="I2" s="340" t="s">
        <v>5</v>
      </c>
      <c r="J2" s="338" t="s">
        <v>110</v>
      </c>
      <c r="K2" s="341" t="s">
        <v>201</v>
      </c>
      <c r="L2" s="341"/>
      <c r="M2" s="342" t="s">
        <v>192</v>
      </c>
      <c r="N2" s="342"/>
      <c r="O2" s="368" t="s">
        <v>202</v>
      </c>
      <c r="P2" s="369"/>
      <c r="Q2" s="369"/>
      <c r="R2" s="369"/>
      <c r="S2" s="370" t="s">
        <v>7</v>
      </c>
      <c r="T2" s="342"/>
    </row>
    <row r="3" spans="1:56" ht="22.35" customHeight="1" thickBot="1" x14ac:dyDescent="0.3">
      <c r="A3" s="365"/>
      <c r="B3" s="338"/>
      <c r="C3" s="371" t="s">
        <v>111</v>
      </c>
      <c r="D3" s="372" t="s">
        <v>112</v>
      </c>
      <c r="E3" s="373" t="s">
        <v>113</v>
      </c>
      <c r="F3" s="338"/>
      <c r="G3" s="340"/>
      <c r="H3" s="340"/>
      <c r="I3" s="340"/>
      <c r="J3" s="338"/>
      <c r="K3" s="346" t="s">
        <v>114</v>
      </c>
      <c r="L3" s="359" t="s">
        <v>14</v>
      </c>
      <c r="M3" s="346" t="s">
        <v>15</v>
      </c>
      <c r="N3" s="347" t="s">
        <v>16</v>
      </c>
      <c r="O3" s="361" t="s">
        <v>57</v>
      </c>
      <c r="P3" s="362"/>
      <c r="Q3" s="362"/>
      <c r="R3" s="362"/>
      <c r="S3" s="358" t="s">
        <v>115</v>
      </c>
      <c r="T3" s="360" t="s">
        <v>18</v>
      </c>
    </row>
    <row r="4" spans="1:56" ht="94.5" customHeight="1" thickBot="1" x14ac:dyDescent="0.3">
      <c r="A4" s="365"/>
      <c r="B4" s="338"/>
      <c r="C4" s="371"/>
      <c r="D4" s="372"/>
      <c r="E4" s="373"/>
      <c r="F4" s="367"/>
      <c r="G4" s="340"/>
      <c r="H4" s="340"/>
      <c r="I4" s="340"/>
      <c r="J4" s="338"/>
      <c r="K4" s="346"/>
      <c r="L4" s="359"/>
      <c r="M4" s="346"/>
      <c r="N4" s="347"/>
      <c r="O4" s="144" t="s">
        <v>63</v>
      </c>
      <c r="P4" s="145" t="s">
        <v>194</v>
      </c>
      <c r="Q4" s="145" t="s">
        <v>195</v>
      </c>
      <c r="R4" s="146" t="s">
        <v>203</v>
      </c>
      <c r="S4" s="359"/>
      <c r="T4" s="360"/>
    </row>
    <row r="5" spans="1:56" s="6" customFormat="1" ht="77.25" customHeight="1" x14ac:dyDescent="0.25">
      <c r="A5" s="4">
        <v>2</v>
      </c>
      <c r="B5" s="7">
        <v>1</v>
      </c>
      <c r="C5" s="8" t="s">
        <v>116</v>
      </c>
      <c r="D5" s="9" t="s">
        <v>117</v>
      </c>
      <c r="E5" s="10">
        <v>62331698</v>
      </c>
      <c r="F5" s="193" t="s">
        <v>118</v>
      </c>
      <c r="G5" s="9" t="s">
        <v>22</v>
      </c>
      <c r="H5" s="9" t="s">
        <v>23</v>
      </c>
      <c r="I5" s="10" t="s">
        <v>41</v>
      </c>
      <c r="J5" s="70" t="s">
        <v>140</v>
      </c>
      <c r="K5" s="147">
        <v>320000</v>
      </c>
      <c r="L5" s="148">
        <f>K5*0.85</f>
        <v>272000</v>
      </c>
      <c r="M5" s="72">
        <v>2023</v>
      </c>
      <c r="N5" s="149">
        <v>2023</v>
      </c>
      <c r="O5" s="72"/>
      <c r="P5" s="5"/>
      <c r="Q5" s="5"/>
      <c r="R5" s="73" t="s">
        <v>31</v>
      </c>
      <c r="S5" s="75" t="s">
        <v>179</v>
      </c>
      <c r="T5" s="74" t="s">
        <v>25</v>
      </c>
      <c r="U5" s="333"/>
      <c r="V5" s="13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</row>
    <row r="6" spans="1:56" s="6" customFormat="1" ht="94.5" customHeight="1" x14ac:dyDescent="0.25">
      <c r="A6" s="4"/>
      <c r="B6" s="12">
        <v>2</v>
      </c>
      <c r="C6" s="194" t="s">
        <v>116</v>
      </c>
      <c r="D6" s="195" t="s">
        <v>117</v>
      </c>
      <c r="E6" s="196">
        <v>62331698</v>
      </c>
      <c r="F6" s="197" t="s">
        <v>158</v>
      </c>
      <c r="G6" s="195" t="s">
        <v>22</v>
      </c>
      <c r="H6" s="195" t="s">
        <v>23</v>
      </c>
      <c r="I6" s="196" t="s">
        <v>41</v>
      </c>
      <c r="J6" s="150" t="s">
        <v>159</v>
      </c>
      <c r="K6" s="151">
        <v>1200000</v>
      </c>
      <c r="L6" s="152">
        <f>K6*0.85</f>
        <v>1020000</v>
      </c>
      <c r="M6" s="153">
        <v>2023</v>
      </c>
      <c r="N6" s="154">
        <v>2024</v>
      </c>
      <c r="O6" s="153"/>
      <c r="P6" s="171" t="s">
        <v>31</v>
      </c>
      <c r="Q6" s="155"/>
      <c r="R6" s="156"/>
      <c r="S6" s="157" t="s">
        <v>160</v>
      </c>
      <c r="T6" s="158" t="s">
        <v>42</v>
      </c>
      <c r="U6" s="333"/>
      <c r="V6" s="13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</row>
    <row r="7" spans="1:56" s="303" customFormat="1" ht="62.25" customHeight="1" x14ac:dyDescent="0.25">
      <c r="A7" s="334">
        <v>3</v>
      </c>
      <c r="B7" s="11">
        <v>3</v>
      </c>
      <c r="C7" s="159" t="s">
        <v>138</v>
      </c>
      <c r="D7" s="160" t="s">
        <v>117</v>
      </c>
      <c r="E7" s="161">
        <v>62331701</v>
      </c>
      <c r="F7" s="159" t="s">
        <v>119</v>
      </c>
      <c r="G7" s="160" t="s">
        <v>22</v>
      </c>
      <c r="H7" s="160" t="s">
        <v>23</v>
      </c>
      <c r="I7" s="161" t="s">
        <v>23</v>
      </c>
      <c r="J7" s="162" t="s">
        <v>139</v>
      </c>
      <c r="K7" s="163">
        <v>200000</v>
      </c>
      <c r="L7" s="172">
        <f>K7*0.85</f>
        <v>170000</v>
      </c>
      <c r="M7" s="71">
        <v>2025</v>
      </c>
      <c r="N7" s="228">
        <v>2025</v>
      </c>
      <c r="O7" s="71"/>
      <c r="P7" s="164"/>
      <c r="Q7" s="164"/>
      <c r="R7" s="127" t="s">
        <v>31</v>
      </c>
      <c r="S7" s="78" t="s">
        <v>175</v>
      </c>
      <c r="T7" s="165" t="s">
        <v>25</v>
      </c>
      <c r="U7" s="335"/>
      <c r="V7" s="302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</row>
    <row r="8" spans="1:56" s="303" customFormat="1" ht="48" customHeight="1" x14ac:dyDescent="0.25">
      <c r="A8" s="334"/>
      <c r="B8" s="11">
        <v>4</v>
      </c>
      <c r="C8" s="159" t="s">
        <v>138</v>
      </c>
      <c r="D8" s="160" t="s">
        <v>117</v>
      </c>
      <c r="E8" s="161">
        <v>62331701</v>
      </c>
      <c r="F8" s="159" t="s">
        <v>157</v>
      </c>
      <c r="G8" s="160" t="s">
        <v>22</v>
      </c>
      <c r="H8" s="160" t="s">
        <v>23</v>
      </c>
      <c r="I8" s="161" t="s">
        <v>23</v>
      </c>
      <c r="J8" s="11" t="s">
        <v>174</v>
      </c>
      <c r="K8" s="163">
        <v>1500000</v>
      </c>
      <c r="L8" s="172">
        <f>K8*0.85</f>
        <v>1275000</v>
      </c>
      <c r="M8" s="71">
        <v>2025</v>
      </c>
      <c r="N8" s="228">
        <v>2027</v>
      </c>
      <c r="O8" s="71"/>
      <c r="P8" s="164"/>
      <c r="Q8" s="164"/>
      <c r="R8" s="127"/>
      <c r="S8" s="166" t="s">
        <v>178</v>
      </c>
      <c r="T8" s="165" t="s">
        <v>25</v>
      </c>
      <c r="U8" s="335"/>
      <c r="V8" s="302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</row>
    <row r="9" spans="1:56" ht="45.75" customHeight="1" x14ac:dyDescent="0.25">
      <c r="A9" s="307"/>
      <c r="B9" s="280">
        <v>5</v>
      </c>
      <c r="C9" s="173" t="s">
        <v>219</v>
      </c>
      <c r="D9" s="174" t="s">
        <v>20</v>
      </c>
      <c r="E9" s="200">
        <v>75083051</v>
      </c>
      <c r="F9" s="176" t="s">
        <v>176</v>
      </c>
      <c r="G9" s="174" t="s">
        <v>22</v>
      </c>
      <c r="H9" s="174" t="s">
        <v>23</v>
      </c>
      <c r="I9" s="175" t="s">
        <v>23</v>
      </c>
      <c r="J9" s="177" t="s">
        <v>177</v>
      </c>
      <c r="K9" s="178">
        <v>580000</v>
      </c>
      <c r="L9" s="167">
        <f>K9*0.85</f>
        <v>493000</v>
      </c>
      <c r="M9" s="176">
        <v>2024</v>
      </c>
      <c r="N9" s="175">
        <v>2026</v>
      </c>
      <c r="O9" s="176"/>
      <c r="P9" s="179" t="s">
        <v>31</v>
      </c>
      <c r="Q9" s="174"/>
      <c r="R9" s="175"/>
      <c r="S9" s="180" t="s">
        <v>24</v>
      </c>
      <c r="T9" s="181" t="s">
        <v>25</v>
      </c>
      <c r="U9" s="1"/>
    </row>
    <row r="10" spans="1:56" ht="78.75" customHeight="1" thickBot="1" x14ac:dyDescent="0.3">
      <c r="A10" s="307"/>
      <c r="B10" s="281">
        <v>6</v>
      </c>
      <c r="C10" s="198" t="s">
        <v>219</v>
      </c>
      <c r="D10" s="199" t="s">
        <v>20</v>
      </c>
      <c r="E10" s="282">
        <v>75083051</v>
      </c>
      <c r="F10" s="199" t="s">
        <v>217</v>
      </c>
      <c r="G10" s="199" t="s">
        <v>22</v>
      </c>
      <c r="H10" s="199" t="s">
        <v>23</v>
      </c>
      <c r="I10" s="283" t="s">
        <v>23</v>
      </c>
      <c r="J10" s="284" t="s">
        <v>254</v>
      </c>
      <c r="K10" s="285">
        <v>4500000</v>
      </c>
      <c r="L10" s="286">
        <f t="shared" ref="L10" si="0">K10*0.85</f>
        <v>3825000</v>
      </c>
      <c r="M10" s="198">
        <v>2024</v>
      </c>
      <c r="N10" s="287">
        <v>2026</v>
      </c>
      <c r="O10" s="288"/>
      <c r="P10" s="289" t="s">
        <v>31</v>
      </c>
      <c r="Q10" s="289" t="s">
        <v>31</v>
      </c>
      <c r="R10" s="290" t="s">
        <v>31</v>
      </c>
      <c r="S10" s="215" t="s">
        <v>218</v>
      </c>
      <c r="T10" s="291" t="s">
        <v>25</v>
      </c>
    </row>
    <row r="11" spans="1:56" x14ac:dyDescent="0.25">
      <c r="A11" s="307"/>
      <c r="B11" s="336"/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</row>
    <row r="13" spans="1:56" x14ac:dyDescent="0.25">
      <c r="B13" s="2" t="s">
        <v>291</v>
      </c>
      <c r="K13" s="308"/>
    </row>
    <row r="16" spans="1:56" x14ac:dyDescent="0.25">
      <c r="A16" s="307" t="s">
        <v>120</v>
      </c>
      <c r="B16" s="307"/>
    </row>
    <row r="17" spans="1:2" x14ac:dyDescent="0.25">
      <c r="A17" s="307"/>
      <c r="B17" s="307" t="s">
        <v>121</v>
      </c>
    </row>
    <row r="18" spans="1:2" ht="15.95" customHeight="1" x14ac:dyDescent="0.25">
      <c r="B18" s="2" t="s">
        <v>122</v>
      </c>
    </row>
    <row r="19" spans="1:2" x14ac:dyDescent="0.25">
      <c r="B19" s="2" t="s">
        <v>51</v>
      </c>
    </row>
    <row r="20" spans="1:2" x14ac:dyDescent="0.25">
      <c r="B20" s="2" t="s">
        <v>52</v>
      </c>
    </row>
    <row r="22" spans="1:2" x14ac:dyDescent="0.25">
      <c r="B22" s="2" t="s">
        <v>92</v>
      </c>
    </row>
    <row r="24" spans="1:2" x14ac:dyDescent="0.25">
      <c r="A24" s="2" t="s">
        <v>123</v>
      </c>
      <c r="B24" s="2" t="s">
        <v>124</v>
      </c>
    </row>
    <row r="25" spans="1:2" x14ac:dyDescent="0.25">
      <c r="A25" s="2" t="s">
        <v>102</v>
      </c>
      <c r="B25" s="2" t="s">
        <v>94</v>
      </c>
    </row>
    <row r="26" spans="1:2" x14ac:dyDescent="0.25">
      <c r="B26" s="2" t="s">
        <v>95</v>
      </c>
    </row>
    <row r="27" spans="1:2" x14ac:dyDescent="0.25">
      <c r="B27" s="2" t="s">
        <v>96</v>
      </c>
    </row>
    <row r="28" spans="1:2" x14ac:dyDescent="0.25">
      <c r="B28" s="2" t="s">
        <v>97</v>
      </c>
    </row>
    <row r="29" spans="1:2" x14ac:dyDescent="0.25">
      <c r="B29" s="2" t="s">
        <v>98</v>
      </c>
    </row>
    <row r="30" spans="1:2" x14ac:dyDescent="0.25">
      <c r="B30" s="2" t="s">
        <v>99</v>
      </c>
    </row>
    <row r="32" spans="1:2" x14ac:dyDescent="0.25">
      <c r="B32" s="2" t="s">
        <v>125</v>
      </c>
    </row>
    <row r="33" spans="2:2" x14ac:dyDescent="0.25">
      <c r="B33" s="2" t="s">
        <v>102</v>
      </c>
    </row>
    <row r="35" spans="2:2" x14ac:dyDescent="0.25">
      <c r="B35" s="2" t="s">
        <v>103</v>
      </c>
    </row>
    <row r="36" spans="2:2" x14ac:dyDescent="0.25">
      <c r="B36" s="2" t="s">
        <v>104</v>
      </c>
    </row>
    <row r="37" spans="2:2" ht="15.95" customHeight="1" x14ac:dyDescent="0.25"/>
    <row r="38" spans="2:2" x14ac:dyDescent="0.25">
      <c r="B38" s="2" t="s">
        <v>105</v>
      </c>
    </row>
    <row r="39" spans="2:2" x14ac:dyDescent="0.25">
      <c r="B39" s="2" t="s">
        <v>106</v>
      </c>
    </row>
    <row r="40" spans="2:2" x14ac:dyDescent="0.25">
      <c r="B40" s="2" t="s">
        <v>107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M2:N2"/>
    <mergeCell ref="O2:R2"/>
    <mergeCell ref="S2:T2"/>
    <mergeCell ref="C3:C4"/>
    <mergeCell ref="D3:D4"/>
    <mergeCell ref="E3:E4"/>
    <mergeCell ref="S3:S4"/>
    <mergeCell ref="T3:T4"/>
    <mergeCell ref="K3:K4"/>
    <mergeCell ref="L3:L4"/>
    <mergeCell ref="M3:M4"/>
    <mergeCell ref="N3:N4"/>
    <mergeCell ref="O3:R3"/>
  </mergeCells>
  <pageMargins left="0.7" right="0.7" top="0.78749999999999998" bottom="0.78749999999999998" header="0.51180555555555496" footer="0.51180555555555496"/>
  <pageSetup paperSize="9" scale="41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MŠ</vt:lpstr>
      <vt:lpstr>ZŠ</vt:lpstr>
      <vt:lpstr>zajmové, neformalní, cel</vt:lpstr>
      <vt:lpstr>MŠ!Oblast_tisku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dc:description/>
  <cp:lastModifiedBy>Veronika Šeligová</cp:lastModifiedBy>
  <cp:revision>8</cp:revision>
  <cp:lastPrinted>2025-09-15T12:41:39Z</cp:lastPrinted>
  <dcterms:created xsi:type="dcterms:W3CDTF">2020-07-22T07:46:04Z</dcterms:created>
  <dcterms:modified xsi:type="dcterms:W3CDTF">2025-09-15T12:43:10Z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Ministerstvo školství, mládeže a tělovýchovy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