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codeName="ThisWorkbook" defaultThemeVersion="124226"/>
  <xr:revisionPtr revIDLastSave="0" documentId="13_ncr:1_{276FC60B-AB2B-435D-8B2B-81CA2CEC8CA3}" xr6:coauthVersionLast="47" xr6:coauthVersionMax="47" xr10:uidLastSave="{00000000-0000-0000-0000-000000000000}"/>
  <bookViews>
    <workbookView xWindow="-108" yWindow="-108" windowWidth="23256" windowHeight="12576" activeTab="1" xr2:uid="{00000000-000D-0000-FFFF-FFFF00000000}"/>
  </bookViews>
  <sheets>
    <sheet name="MŠ" sheetId="2" r:id="rId1"/>
    <sheet name="ZŠ"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3" l="1"/>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7" i="2"/>
  <c r="M6" i="2"/>
  <c r="M5" i="2"/>
  <c r="M4" i="2"/>
</calcChain>
</file>

<file path=xl/sharedStrings.xml><?xml version="1.0" encoding="utf-8"?>
<sst xmlns="http://schemas.openxmlformats.org/spreadsheetml/2006/main" count="968" uniqueCount="338">
  <si>
    <t>Jihočeský</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</si>
  <si>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</si>
  <si>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</si>
  <si>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</si>
  <si>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</si>
  <si>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</si>
  <si>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</si>
  <si>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</si>
  <si>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</si>
  <si>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</si>
  <si>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</si>
  <si>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</si>
  <si>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</si>
  <si>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</si>
  <si>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</si>
  <si>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</si>
  <si>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</si>
  <si>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</si>
  <si>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</si>
  <si>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</si>
  <si>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</si>
  <si>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</si>
  <si>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</si>
  <si>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</si>
  <si>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</si>
  <si>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</si>
  <si>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</si>
  <si>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</si>
  <si>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</si>
  <si>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</si>
  <si>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</si>
  <si>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</si>
  <si>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</si>
  <si>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</si>
  <si>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</si>
  <si>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</si>
  <si>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</si>
  <si>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</si>
  <si>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</si>
  <si>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</si>
  <si>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</si>
  <si>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</si>
  <si>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</si>
  <si>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</si>
  <si>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</si>
  <si>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</si>
  <si>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</si>
  <si>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</si>
  <si>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</si>
  <si>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</si>
  <si>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</si>
  <si>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</si>
  <si>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</si>
  <si>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</si>
  <si>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</si>
  <si>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</si>
  <si>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</si>
  <si>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</si>
  <si>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</si>
  <si>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</si>
  <si>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</si>
  <si>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</si>
  <si>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</si>
  <si>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</si>
  <si>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Město Písek</t>
  </si>
  <si>
    <t>Písek</t>
  </si>
  <si>
    <t>X</t>
  </si>
  <si>
    <t>zpracovaná PD a rozpočet</t>
  </si>
  <si>
    <t>ne</t>
  </si>
  <si>
    <t>Rekonstrukce venkovního areálu do podoby moderního sportoviště pro výuku tělesné výchovy, volnočasových kroužků, v odpoledních hodinách, o víkendech a prázdninách pak sloužící jako komunitní prostor veřejnosti.</t>
  </si>
  <si>
    <t>Základní škola Edvarda Beneše a Mateřská škola Písek, Mírové nám. 1466</t>
  </si>
  <si>
    <t>Město Písek, Velké náměstí 114/3, Vnitřní Město, 397 01 Písek</t>
  </si>
  <si>
    <t>x</t>
  </si>
  <si>
    <t>ZŠ T. Šobra a Mateřská škola Písek</t>
  </si>
  <si>
    <t xml:space="preserve">Město Písek </t>
  </si>
  <si>
    <t>NE</t>
  </si>
  <si>
    <t>Pavilon odborných učeben ZŠ Jana Husa Písek</t>
  </si>
  <si>
    <t>Vybudování odborných učeben se zázemím</t>
  </si>
  <si>
    <t xml:space="preserve">Základní škola Jana Husa a Mateřská škola Písek, Husovo nám.725
</t>
  </si>
  <si>
    <t>ZŠ Svobodná a Mateřská škola Písek</t>
  </si>
  <si>
    <t>Vybudování zázemí pro školní družiny a školní kluby u ZŠ Svobodná Písek</t>
  </si>
  <si>
    <t>Vybudování zázemí pro školní družiny a školní kluby umožňující zvyšování kvality poskytovaných služeb včetně vybavení.Vybudování zázemí pro školní poradenská pracoviště a pro práci s žáky se speciálními vzdělávacími potřebami (klidové zóny, reedukační učebny) včetně vybavení. Vybudování zázemí pro pedagogické i nepedagogické pracovníky škol vedoucí k vyšší kvalitě vzdělávání ve školách (např. kabinety) včetně vybavení.</t>
  </si>
  <si>
    <t>Projektový záměr</t>
  </si>
  <si>
    <t>Ne</t>
  </si>
  <si>
    <t>Zázemí pro školní poradenské pracoviště</t>
  </si>
  <si>
    <t>Komunitní/herní/terapeutická místnost. Pracovny pro školního psychologa, školního speciálního pedagoga, výchovného poradce, školního preventistu apod. Dále pak místnost pro jednání s rodiči, asistenty pedagoga, pracovní místnosti (asistent pedagoga + dítě apod.). V současné době poradenští pracovníci sídlí v prostorech, které nejsou vždy ideální (z pohledu umístění, rozměrů, klidu na práci apod.). Pro některé činnosti s poradenstvím souvisejícími (práce asistentů s dětmi, adaptační kurzy, jiné práce s kolektivem apod.) se hledají vhodné místnosti během provozu školy, nebo se na den a více blokují. Centralizování školní poradenské činnosti na jedno místo povede ke zpřehlednění, provázání. Přístup k odborníkům školního poradenského pracoviště by byl přímo z venku, ale i zevnitř.</t>
  </si>
  <si>
    <t>Studie proveditelnosti</t>
  </si>
  <si>
    <t>6/23</t>
  </si>
  <si>
    <t>12/26</t>
  </si>
  <si>
    <t>12/25</t>
  </si>
  <si>
    <t>12/24</t>
  </si>
  <si>
    <t>1/22</t>
  </si>
  <si>
    <t>12/22</t>
  </si>
  <si>
    <t>1.</t>
  </si>
  <si>
    <t>2.</t>
  </si>
  <si>
    <t>3.</t>
  </si>
  <si>
    <t>4.</t>
  </si>
  <si>
    <t>Vytvoření výukových prostor s využitím pro školní družinu a školní klub vč. vybavení, modernizace učebny dílen</t>
  </si>
  <si>
    <t>Modernizace a vybavení prostor pro vznik učebny se zaměřením na odborné předměty s vazbou na podporované oblasti vč. vybavení, s možností využité též pro účely školní družiny a školního klubu. Dále dojde k modernizaci (zejména vybavení) učebny dílen.</t>
  </si>
  <si>
    <t>8/24</t>
  </si>
  <si>
    <t>3/23</t>
  </si>
  <si>
    <t>11/24</t>
  </si>
  <si>
    <t>1/23</t>
  </si>
  <si>
    <t>Stavební úpravy za účelem vybudování odborných učeben a komunitní tělocvičny u ZŠ T. Šobra Písek</t>
  </si>
  <si>
    <t>1/21</t>
  </si>
  <si>
    <t>Studie, příprava PD</t>
  </si>
  <si>
    <t>Zázemí pro školní pedagogické pracoviště, rozšíření školní družiny a školní jídelny, odborná učebna</t>
  </si>
  <si>
    <t xml:space="preserve">Přístavba školní družiny a školní jídelny z důvodu nedostatečné kapacity, vybudování zázemí pro školské poradenské pracoviště a nové odborné učebny pro výuku pracovních činností (cvičná kuchyňka), včetně vybavení. </t>
  </si>
  <si>
    <r>
      <t xml:space="preserve">Stavební úpravy za účelem vybudování odborných učeben a komunitní tělocvičny u ZŠ T. Šobra Písek (přístavba, nástavba, vnitřní uspořádání výukových prostor s využitím OZE - solární systémy,TČ ) - vybudování  odborných učeben včetně venkovní učebny pro pěstitelství ve skleníku a velkokapacitní výukové přednáškové síně včetně příslušenství (kabinety, sklady) ve vazbě na přírodní vědy, polytechnické vzdělávání (v rámci pracovních činností a výtvarné výchovy dle ŠVP – práce s přírodními a technickými materiály, design a konstruování, pěstitelské práce, příprava pokrmů, práce s laboratorní technikou, využití digitálních technologií) , cizí jazyky, práci s digitálními technologiemi, pořízení souvisejícího vybavení výukovými prostředky a pomůckami pro presenční i distanční výuku formálního, zájmového a neformálního vzdělávání a celoživotního učení, pořízení nábytku, provedení stavebních, technických a technologických úprav stávajících inženýrských sítí včetně konektivity v souvislosti s napojením nově budovaných i rekonstruovaných prostor, provedení úprav souvisejících venkovních prostranství, </t>
    </r>
    <r>
      <rPr>
        <strike/>
        <sz val="11"/>
        <rFont val="Calibri"/>
        <family val="2"/>
        <charset val="238"/>
        <scheme val="minor"/>
      </rPr>
      <t>zvýšení kapacity kmenových ikluzivních tříd</t>
    </r>
    <r>
      <rPr>
        <sz val="11"/>
        <rFont val="Calibri"/>
        <family val="2"/>
        <charset val="238"/>
        <scheme val="minor"/>
      </rPr>
      <t xml:space="preserve"> a vybudování zázemí pro školní poradenské pracoviště a pro práci s žáky se speciálními vzdělávacími potřebami (klidové zóny, reedukační učebny) včetně vybavení, vytvoření vnitřního i venkovního zázemí pro komunitní aktivity při ZŠ včetně vybavení vedoucí k sociální inkluzi (veřejně přístupné prostory pro sportovní aktivity, knihovny, společenské místnosti), které by po vyučování sloužilo jako centrum vzdělanosti a komunitních aktivit, vybudování zázemí pro školní družiny a školní kluby včetně vybavení umožňující zvyšování kvality poskytovaných služeb), vybudování zázemí pro pedagogické i nepedagogické pracovníky škol vedoucí k vyšší kvalitě vzdělávání ve školách</t>
    </r>
  </si>
  <si>
    <t>zpracovaná studie, rozpočet, projektová fiše, probíhá VŘ projektanta</t>
  </si>
  <si>
    <t>Základní škola T.G. Masaryka a Mateřská škola Písek, Čelakovského 24</t>
  </si>
  <si>
    <t>Vybudování jazykové učebny ZŠ T.G. Masaryka</t>
  </si>
  <si>
    <t>Zkvalitnění výuky cizích jazyků spolu s podporou digitálních technologií ve výuce. Dalším cílem projektu je zvelebení venkovního prostranství před
budovou školy pomocí zeleně.</t>
  </si>
  <si>
    <t>3/20</t>
  </si>
  <si>
    <t>8/22</t>
  </si>
  <si>
    <t>Fáze udržitelnosti</t>
  </si>
  <si>
    <t>Vybavení ZŠ E.Beneše - jazyková učebna a přírodovědné předměty</t>
  </si>
  <si>
    <t>06/20</t>
  </si>
  <si>
    <t>09/21</t>
  </si>
  <si>
    <t>udržitelnost 2026</t>
  </si>
  <si>
    <t>Modernizace učeben pro výuku technických předmětů na ZŠ E. Beneše</t>
  </si>
  <si>
    <t>07/21</t>
  </si>
  <si>
    <t>ano</t>
  </si>
  <si>
    <t>vypracovaná studie proveditelnosti; PD pro územní rozhodnutí a stavební povolení, územní rozhodnutí ANO, podaná žádost o stavební povolení</t>
  </si>
  <si>
    <t xml:space="preserve">Základní škola Jana Husa a Mateřská škola Písek,    
                 Husovo nám.725
</t>
  </si>
  <si>
    <t>Modernizace odborných učeben ZŠ Jana Husa, reg. č.: CZ.06.2.67/0.0/0.0/16_063/0003748</t>
  </si>
  <si>
    <t>Vybavení - PC, tiskárna, notebooky, soupravy pro výuku - fyzika (elektřina, mechanika, vakuum, monochord, tellurium), chemie (učitelský set žákovské sety, Bohrův model atomu, vodní laboratoř, digitální váha, souprava PH, souprava elekrtochemie), mikroskopy, el. sporák, interaktivní tabule, dataprojektor,  sady ozobotů, aku vrtací šroubováky,  schdodolez, IT vybavení, zeleň, lavičky</t>
  </si>
  <si>
    <t>1/2020</t>
  </si>
  <si>
    <t>12/2020</t>
  </si>
  <si>
    <t>Realizováno-udržitelnost</t>
  </si>
  <si>
    <t>Základní škola Josefa Kajetána Tyla a Mateřská škola Písek, Tylova 2391</t>
  </si>
  <si>
    <t>Rekonstrukce učeben pro výuku cizích jazyků a ICT + bezbariérový přístup do budov ZŠ J. K. Tyla CZ.06.2.67/0.0/0.0/16_063/0003260</t>
  </si>
  <si>
    <t>Průběh realizace projektu modernizace dvou jazykových a ICT učeben probíhal bez zásadních problémů. Díky realizaci projektu došlo ke zlepšení materiální základny školy a významnému zkvalitnění výuky v rámci klíčové kompetence komunikace v cizích jazycích a práce s digitálními technologiemi. Projektem došlo k modernizaci dvou odborných učeben pro výuku cizích jazyků a informatiky, zajištění bezbariérovosti školy (výtah, schodolez, nájezdová rampa) a zušlechtění venkovního prostranství školy (zeleň).</t>
  </si>
  <si>
    <t>13.7.2015</t>
  </si>
  <si>
    <t>10.9.2021</t>
  </si>
  <si>
    <t>již realizováno</t>
  </si>
  <si>
    <t>Stavební úpravy pro zvýšení kapacity na 11.MŠ, Na Ryšavce 241, 397 01 Písek  CZ.06.2.67/0.0/0.0/18_110/0010130</t>
  </si>
  <si>
    <t>Předmětem projektu byly stavební úpravy pavilonu A pro vybudování zcela nové třídy pro 16 dětí se zázemím (herna, ložnice, sociální zařízení, šatna a přípravna jídel včetně zařizovacích předmětů) a rekonstrukce inženýrských sítí (voda, kanalizace, elektro, topení) v pavilonech B a C, do kterých byly napojeny nové sítě z pavilonu A. Součástí projektu bylo také zajištění bezbariérovosti, a to vybudováním bezbariérového sociálního zařízení a pořízením schodolezu. Dále byl pořízen nový nábytek, výpočetní a audiovizuální technika, výukové prostředky a pomůcky, hračky a environmentální zóna s venkovním herním prvkem.</t>
  </si>
  <si>
    <t>27.7.2017</t>
  </si>
  <si>
    <t>31.12.2020</t>
  </si>
  <si>
    <r>
      <rPr>
        <strike/>
        <sz val="11"/>
        <color theme="1"/>
        <rFont val="Calibri"/>
        <family val="2"/>
        <charset val="238"/>
        <scheme val="minor"/>
      </rPr>
      <t>Rekonstrukce lehkoatletického areálu ZŠ J. K. Tyla Písek</t>
    </r>
    <r>
      <rPr>
        <sz val="11"/>
        <color theme="1"/>
        <rFont val="Calibri"/>
        <family val="2"/>
        <charset val="238"/>
        <scheme val="minor"/>
      </rPr>
      <t xml:space="preserve"> Rekonstrukce sportovního areálu ZŠ a MŠ J. K. Tyla - Písek</t>
    </r>
  </si>
  <si>
    <r>
      <t xml:space="preserve">zpracovaná studie a předběžný rozpočet, </t>
    </r>
    <r>
      <rPr>
        <strike/>
        <sz val="11"/>
        <color theme="1"/>
        <rFont val="Calibri"/>
        <family val="2"/>
        <charset val="238"/>
        <scheme val="minor"/>
      </rPr>
      <t>zadána příprava</t>
    </r>
    <r>
      <rPr>
        <sz val="11"/>
        <color theme="1"/>
        <rFont val="Calibri"/>
        <family val="2"/>
        <charset val="238"/>
        <scheme val="minor"/>
      </rPr>
      <t xml:space="preserve"> zpracována PD (ORI)</t>
    </r>
  </si>
  <si>
    <t>Přístavba učeben technik a řemesl. praktik k budově 1.stupně ZŠ – Vybavení odborných učeben pro tech. vzdělávání, přírodní vědy, cizí jazyky a IT technologie v souvislosti s přístavbou</t>
  </si>
  <si>
    <t xml:space="preserve">Přístavba učeben technik a řemesl. praktik k budově 1.stupně ZŠ – Vybavení odborných učeben pro tech. vzdělávání, přírodní vědy, cizí jazyky a IT technologie v souvislosti s přístavbou         </t>
  </si>
  <si>
    <t>1/19</t>
  </si>
  <si>
    <t>12/20</t>
  </si>
  <si>
    <t>Realizováno</t>
  </si>
  <si>
    <t>Ano</t>
  </si>
  <si>
    <t>Adaptace učeben pro technické vzdělávání při využití digitálních technologií a adaptace odborných učeben - stavební úpravy a vybavení jazykové laboratoře a učebny přírodních věd</t>
  </si>
  <si>
    <t>Adaptace učeben pro polytechnické vzdělávání, jazykovou laboratoř, přírodní vědy, kmenovou inkluzivní třídu</t>
  </si>
  <si>
    <t>6/16</t>
  </si>
  <si>
    <t>8/20</t>
  </si>
  <si>
    <t>Realizace projektu ukončena. Projekt v udržitelnosti</t>
  </si>
  <si>
    <t>Základní škola a mateřská škola Mirovice, okres Písek</t>
  </si>
  <si>
    <t>Město Mirovice</t>
  </si>
  <si>
    <t xml:space="preserve">Výstavba nových učeben pro odborné vzdělávání , školní družinu a rekonstrukce sportoviště </t>
  </si>
  <si>
    <t>Mirovice</t>
  </si>
  <si>
    <t xml:space="preserve">Zbourání staré budovy dílen, stavba nové - vybudování nových odborných učeben a rekonstrukce sportoviště pro komunitní aktivity, výstavba prostor pro školní družinu. </t>
  </si>
  <si>
    <t xml:space="preserve"> 1/23</t>
  </si>
  <si>
    <t xml:space="preserve"> 12/25</t>
  </si>
  <si>
    <t>zpracovaná PD</t>
  </si>
  <si>
    <t xml:space="preserve">Vybavení odborných učeben a školní družiny </t>
  </si>
  <si>
    <t>Základní škola a Mateřská škola Záhoří</t>
  </si>
  <si>
    <t>Obec Záhoří</t>
  </si>
  <si>
    <t>Jazykovka-částečně realizováno</t>
  </si>
  <si>
    <t>Záhoří</t>
  </si>
  <si>
    <t xml:space="preserve">Rekonstrukce se zaměřím na vybavení nabytkem a digitalizaci, tak aby bmohla výuka jazkyů probíhat efektivněji. </t>
  </si>
  <si>
    <t>6/22</t>
  </si>
  <si>
    <t xml:space="preserve"> 12/24</t>
  </si>
  <si>
    <t>neuvedeno</t>
  </si>
  <si>
    <t>Modernizace školního klubu</t>
  </si>
  <si>
    <t>Řemesla ve škole</t>
  </si>
  <si>
    <t>Školní dílny jsou zastaralé, je potřeba rekonstrukce podlah, osvětlení, zařídit novým nábytkem a nářadím</t>
  </si>
  <si>
    <t>Zázemí pro zaměstnance</t>
  </si>
  <si>
    <r>
      <t>Nové zařízení místnosti pro zaměstnance(kanceláře,</t>
    </r>
    <r>
      <rPr>
        <strike/>
        <sz val="11"/>
        <color theme="1"/>
        <rFont val="Calibri"/>
        <family val="2"/>
        <charset val="238"/>
        <scheme val="minor"/>
      </rPr>
      <t xml:space="preserve"> sborovna</t>
    </r>
    <r>
      <rPr>
        <sz val="11"/>
        <color theme="1"/>
        <rFont val="Calibri"/>
        <family val="2"/>
        <charset val="238"/>
        <scheme val="minor"/>
      </rPr>
      <t>, kabinety)</t>
    </r>
  </si>
  <si>
    <t>Učíme se vařit</t>
  </si>
  <si>
    <t>Cvičná kuchyňka potřebuje celkovou rekonstrukcia, podlah, osvětlení, vybavení novým nábytkem a elektrospotřebiči</t>
  </si>
  <si>
    <t>Základní škola a Mateřská škola v Albrechticích nad Vltavou</t>
  </si>
  <si>
    <t>Obec Albrechtice nad Vltavou</t>
  </si>
  <si>
    <t xml:space="preserve">Vybavení  a rekonstrukce odborné učebny Fy – Che </t>
  </si>
  <si>
    <t>Albrechtice nad Vltavou</t>
  </si>
  <si>
    <t>Vybavení  a rekonstrukce odborné učebny Fy – Che, a kabinet</t>
  </si>
  <si>
    <t>zpracovaná PD, připravený rozpočet</t>
  </si>
  <si>
    <t>Bezbariérová škola</t>
  </si>
  <si>
    <r>
      <rPr>
        <strike/>
        <sz val="11"/>
        <rFont val="Calibri"/>
        <family val="2"/>
        <charset val="238"/>
        <scheme val="minor"/>
      </rPr>
      <t>Bezbariérový přístup do školy</t>
    </r>
    <r>
      <rPr>
        <sz val="11"/>
        <rFont val="Calibri"/>
        <family val="2"/>
        <charset val="238"/>
        <scheme val="minor"/>
      </rPr>
      <t xml:space="preserve">, </t>
    </r>
    <r>
      <rPr>
        <strike/>
        <sz val="11"/>
        <rFont val="Calibri"/>
        <family val="2"/>
        <charset val="238"/>
        <scheme val="minor"/>
      </rPr>
      <t>bezbariérové WC</t>
    </r>
    <r>
      <rPr>
        <sz val="11"/>
        <rFont val="Calibri"/>
        <family val="2"/>
        <charset val="238"/>
        <scheme val="minor"/>
      </rPr>
      <t>, schodolez (částečně realizováno)</t>
    </r>
  </si>
  <si>
    <t>částečně zpracovaná PD,  realizovamý bezbariérový přístup a do 6/22 realizované bezbariérové WC</t>
  </si>
  <si>
    <r>
      <rPr>
        <strike/>
        <sz val="11"/>
        <rFont val="Calibri"/>
        <family val="2"/>
        <charset val="238"/>
        <scheme val="minor"/>
      </rPr>
      <t>Vybavení učebny přírodních věd</t>
    </r>
    <r>
      <rPr>
        <sz val="11"/>
        <rFont val="Calibri"/>
        <family val="2"/>
        <charset val="238"/>
        <scheme val="minor"/>
      </rPr>
      <t xml:space="preserve"> a kabinetu (částečně realizováno)</t>
    </r>
  </si>
  <si>
    <t>zpracovaná PD a orientační rozpočet</t>
  </si>
  <si>
    <t>Modernizace a  vybavení školních dílen-učebna polytechniky</t>
  </si>
  <si>
    <t>Modernizace učebny polytechnické výchovy- vybavení školní dílny a kabinetu</t>
  </si>
  <si>
    <t>zpracovaná PD a orientační rozpočetneuvedeno</t>
  </si>
  <si>
    <t>Rekonstrukce cvičné kuchyňky</t>
  </si>
  <si>
    <t>Rekonstrukce a vybavení cvičné kuchyňky a kabinetu</t>
  </si>
  <si>
    <t>Vybavení jazykové učebny</t>
  </si>
  <si>
    <t>Kompletní vybavení jazykové učebny</t>
  </si>
  <si>
    <t xml:space="preserve">Základní škola a Mateřská škola v Albrechticích nad Vltavou                        </t>
  </si>
  <si>
    <t>Konektivita</t>
  </si>
  <si>
    <t>Propojenost IT prostředí ve všech částech školy</t>
  </si>
  <si>
    <t>9/22</t>
  </si>
  <si>
    <t>Osloveny firmy zabývající se konektivitou</t>
  </si>
  <si>
    <t>Přístavba školy</t>
  </si>
  <si>
    <t>Přístavba 2 tříd 1. stupně ZŠ a jazykové učebny</t>
  </si>
  <si>
    <t>Zpracovaná PD, zpracovaný rozpočet</t>
  </si>
  <si>
    <t>Vybavení učebny  přírodních věd</t>
  </si>
  <si>
    <t>ZŠ a MŠ Čimelice</t>
  </si>
  <si>
    <t>Obec Čimelice</t>
  </si>
  <si>
    <t>Vybavení odborných učeben ZŠ</t>
  </si>
  <si>
    <t>Čimelice</t>
  </si>
  <si>
    <t>Pořízení nového vybavení odborných učeben a kabinetů se zaměřením na přírodovědné obory, polytechnické činnosti, cizí jazyky, IT a řemeslnou výrobu</t>
  </si>
  <si>
    <t>Pedagogové zapsali požadované vybavení učeben. Vybrali z nabízených produktů na trhu. Oslovili firmy s dodáním pomůcek.</t>
  </si>
  <si>
    <t>obec Čimelice</t>
  </si>
  <si>
    <t>Propojenost IT prostředí ve všech areálech školy.</t>
  </si>
  <si>
    <t>Byly osloveny firmy zabývající se konektivitou.</t>
  </si>
  <si>
    <t>Navýšení kapacit družiny</t>
  </si>
  <si>
    <t>V souvislosti s demografickým vývojem obce bude potřeba navýšit kapacitu družiny.</t>
  </si>
  <si>
    <t>Je rozpracován projektový záměr.</t>
  </si>
  <si>
    <t>ZŠ Protivín</t>
  </si>
  <si>
    <t>město Protivín</t>
  </si>
  <si>
    <t>Školní kuchyně</t>
  </si>
  <si>
    <t>jihočeský</t>
  </si>
  <si>
    <t>Protivín</t>
  </si>
  <si>
    <t>přebudování kuchyně a jídelny</t>
  </si>
  <si>
    <t>příprava projektu</t>
  </si>
  <si>
    <t>Sociální zařízení</t>
  </si>
  <si>
    <t>Přebudování toalet pro žáky i zaměstnance v obou křídlech historické budovy (výměna stupaček, vybavení, podlahy, elektroinstalace)</t>
  </si>
  <si>
    <t>není potřebné</t>
  </si>
  <si>
    <t>Zázemí sportovní haly, rekonstrukce oplocení školního hřiště</t>
  </si>
  <si>
    <t xml:space="preserve">rekonstrukce šaten, toalet a sprch ve sportovní hale, rekonstrukce stávajícího oplocení školního hřiště, umělá tráva, běžecký ovál </t>
  </si>
  <si>
    <t>5/22</t>
  </si>
  <si>
    <t>Modernizace přednáškové místnosti, administrativní prostory</t>
  </si>
  <si>
    <t>Renovace podlah, instalace zatemnění, výměna elektroinstalace, audiovizuální vybavení, nábytek</t>
  </si>
  <si>
    <t>Rekonstrukce elektroinstalace a osvětlení ve 4 třídách</t>
  </si>
  <si>
    <t>Rekonstrukce elektroinstalace a osvětlení 4 tříd a 2 kabinetů v historické budově - západní křídlo</t>
  </si>
  <si>
    <t>bezbariérová škola - výtahy</t>
  </si>
  <si>
    <t>vybudování výtahů v historické budově</t>
  </si>
  <si>
    <t>12/27</t>
  </si>
  <si>
    <t>6/24</t>
  </si>
  <si>
    <t>9/24</t>
  </si>
  <si>
    <t>Dílny a učebna robotiky v ZŠ (stavební úpravy, elektroinstalace, pořízení nábytku a vybavení)</t>
  </si>
  <si>
    <t>Dílny a učebna robotiky</t>
  </si>
  <si>
    <t>Rekonstrukce pavilonu 1.stupně</t>
  </si>
  <si>
    <t>Rekonstrukce tříd, toalet, šaten, stropních podhledů (výměna stupaček, vybavení, elektroinstalace)</t>
  </si>
  <si>
    <t>8/23</t>
  </si>
  <si>
    <t>praxe s digitálními technologiemi, prohlubování výuky v rámci přírodních věd a polytechnické výchovy</t>
  </si>
  <si>
    <t>výuka dle hygien.norem</t>
  </si>
  <si>
    <t>PD v přípravě</t>
  </si>
  <si>
    <t>realizováno</t>
  </si>
  <si>
    <t>v realizaci</t>
  </si>
  <si>
    <t>zpracovaná PD, částečně v realizaci</t>
  </si>
  <si>
    <t>zabezpečení stravování</t>
  </si>
  <si>
    <t>10/22</t>
  </si>
  <si>
    <t xml:space="preserve">ZŠ Fazole z.ú. </t>
  </si>
  <si>
    <t>RC Fazole, z. s.</t>
  </si>
  <si>
    <t>Výbava počítačové učebny</t>
  </si>
  <si>
    <t>nákup hardwarového a softwarového vybavení počítačové učebny (uživatelské stanice, server, síťová infrastruktura, konektivita, zprovoznění)</t>
  </si>
  <si>
    <t>12/23</t>
  </si>
  <si>
    <t>zajištěný prostor, probíhá výběr dodavatele</t>
  </si>
  <si>
    <t>Základní škola Cesta</t>
  </si>
  <si>
    <t>Sbor Církve bratrské v Písku – Elim, IČO: 73635367</t>
  </si>
  <si>
    <t>02716135</t>
  </si>
  <si>
    <t>Rosteme a jsme přínosem pro druhé</t>
  </si>
  <si>
    <t>Přístavba školy jako zázemí pro kvalitní služby ve vzdělávání a rozvoj komunitních aktivit - vybudování: 5 odborných učeben + kabinetů, zázemí pro školní družinu (2 oddělení + kabinet), zázemí pro školní klub, zázemí školního poradenského pracoviště (reedukační učebna + kabinet), včetně vnitřní konektivity a zázemí pro komunitní aktivity</t>
  </si>
  <si>
    <t>04/2023</t>
  </si>
  <si>
    <t>06/2026</t>
  </si>
  <si>
    <t>zpracovaná PD, 04/22
zastupitelstvo města Písek schválilo odkup pozemku</t>
  </si>
  <si>
    <t>ANO</t>
  </si>
  <si>
    <t>Základní škola a Mateřská škola Mirotice, okres Písek</t>
  </si>
  <si>
    <t>Město Mirotice</t>
  </si>
  <si>
    <t>Výuka virtuální realitou</t>
  </si>
  <si>
    <t>Mirotice</t>
  </si>
  <si>
    <t xml:space="preserve">Nákup virtuálních brýlý pro jednu třídu v počtu cca 25 kusů, potřebného hardwaru a softwaru pro výuku virtuální realitou </t>
  </si>
  <si>
    <t>Stavební úpravy a rekonstrukce školní kuchyně ZŠ</t>
  </si>
  <si>
    <t>Stavební úpravy a rekonstrukce školní kuchyně, (elektro, voda, odpady), nové spotřbiče, lapol, úprava výdeje jídla a příjmu použitého nádobí</t>
  </si>
  <si>
    <t>01/24</t>
  </si>
  <si>
    <t>Rekonstrukce přípravny a výdejů jídel MŠ Mirotice</t>
  </si>
  <si>
    <t>Rekonstrukce stávajících výdejen a přípravny jídel pro mateřskou školu včetně vybavení a infrastruktury</t>
  </si>
  <si>
    <t>01/23</t>
  </si>
  <si>
    <t>zpracována PD</t>
  </si>
  <si>
    <t xml:space="preserve">Rekonstrukce šaten </t>
  </si>
  <si>
    <t xml:space="preserve">Vybavení šatními skříňkami a rekonstrukce osvětlení šaten </t>
  </si>
  <si>
    <t>Oprava parket v učebnách - kmenové třídy</t>
  </si>
  <si>
    <t>Výměna podlahových krytin kmenových učeben</t>
  </si>
  <si>
    <t>7/23</t>
  </si>
  <si>
    <t>Vybudování fitness tělocvičny včetně zázemí</t>
  </si>
  <si>
    <t>Revitalizace prostor bývalé kotelny na fitness tělocvičnu - stavební práce, osvětlení, vzduchotechnika a pořízení sportovního vybavení</t>
  </si>
  <si>
    <t>1/24</t>
  </si>
  <si>
    <t>Celková rekonstrukce hřiště fotbal + atletika + zázemí</t>
  </si>
  <si>
    <t>Vybudování multifunkčního sportovního hřiště se zázemím na pozemku svěřeném do užívání základní školy</t>
  </si>
  <si>
    <t>Oplocení a rekonstrukce škol. zahrady</t>
  </si>
  <si>
    <t>Rekonstrukce oplocení areálu školní zahrady</t>
  </si>
  <si>
    <t>Odvlhčení šaten a suterénu MŠ</t>
  </si>
  <si>
    <t>Asanace prostor školy umístěných pod úrovní terénu - odvlhčení</t>
  </si>
  <si>
    <t>Rekonstrukce zázemí šaten tělocvičny v budově ZŠ</t>
  </si>
  <si>
    <t>Rekonstrukce šatních prostor s vybudováním nových sociálních zařízení</t>
  </si>
  <si>
    <t>Zpevněná parkovací plocha pro zaměstnance za školou</t>
  </si>
  <si>
    <t>Vyasfaltování parkovací plochy pro osobní vozidla zaměstnanců</t>
  </si>
  <si>
    <t>Učební pomůcky pro žáky se SVP</t>
  </si>
  <si>
    <t>Nákup pomůcek pro žáky se speciálními vzdělávacími potřebami</t>
  </si>
  <si>
    <t>Solární panely – výroba el.energie, ohřev vody MŠ, ZŠ</t>
  </si>
  <si>
    <t>Podpora alternativních zdrojů energií (eletřina - ohřev vody)</t>
  </si>
  <si>
    <t>Sunstopy – zastínění tříd jižní strany</t>
  </si>
  <si>
    <t>Instalace vnějšího zastínění oken tříd jižní strany budovy základní školy</t>
  </si>
  <si>
    <t>Tepelná čerpadla – vytápění budov MŠ + ZŠ</t>
  </si>
  <si>
    <t>Přechod na vytápění pomocí tepelných čerpadel - hlubinné vrty - vytápění ZŠ a MŠ</t>
  </si>
  <si>
    <t>Renovace dveří a zárubní v MŠ + ZŠ</t>
  </si>
  <si>
    <t xml:space="preserve">Výměna dveří učeben ZŠ a MŠ </t>
  </si>
  <si>
    <t>Přístavba jedné třídy v mateřské škole - rozšíření kapacity</t>
  </si>
  <si>
    <t>Vybudování nové třídy Mateřské školy včetně zázemí</t>
  </si>
  <si>
    <t>zpracovává se PD</t>
  </si>
  <si>
    <t>Nové herní prvky pro děti zahrada MŠ</t>
  </si>
  <si>
    <t>Rozšíření a revitalizace stávajícího hřiště mateřské školy - nové herní prvky včetně instalace</t>
  </si>
  <si>
    <t>MŠ Dobev</t>
  </si>
  <si>
    <t>Obec Dobev</t>
  </si>
  <si>
    <t xml:space="preserve">MŠ Oldřichov </t>
  </si>
  <si>
    <t>Dobev</t>
  </si>
  <si>
    <t>Výstavba mateřské školky v místní části Oldřichov</t>
  </si>
  <si>
    <t>Kapacita 2x 24 dětí, vlastní pozemek,  sítě přivedeny na hranici pozemku,  podepsána smlouva o dílo, PD včetně prováděcí dokumentace kompletní, přiznána dotace z Krajského investičního fondu ve výši 10 mil. CZK</t>
  </si>
  <si>
    <t>MŠ Čimelice - sociální zařízení</t>
  </si>
  <si>
    <t>Rekonstrukce nových sociálních zařízení pro děti MŠ</t>
  </si>
  <si>
    <t>8/25</t>
  </si>
  <si>
    <t>vypracovaná projektová dokumentace</t>
  </si>
  <si>
    <t>MŠ Čimelice - venkovní polytechnická učebna</t>
  </si>
  <si>
    <t xml:space="preserve">Písek </t>
  </si>
  <si>
    <t>Vybudování polytechnické venkovní učebny</t>
  </si>
  <si>
    <t>monitoring dostupných možností na trhu</t>
  </si>
  <si>
    <t>Stavební úpravy pro navýšení kapacity v MŠ Sluníčko Písek</t>
  </si>
  <si>
    <t>Stavební úpravy pro navýšení kapacity v MŠ Sluníčko včetně změny vnitřního uspořádání výukových prostor v MŠ, aby mohlo dojít k postupnému snižování počtu dětí ve třídě, a tím ke zvyšování kvality předškolního vzdělávání, adaptace nevyužívaných prostor na odborné učebny nebo jejich vybudování pro zvyšování kvality podmínek v MŠ pro poskytování vzdělávání, modernizace infrastruktury (technické i technologické) i hygienického zázemí MŠ, stavební i technické úpravy zázemí a venkovních prostor MŠ, vybudování venkovních skladů, realizace opatření pro bezbariérový přístup MŠ, venkovní úpravy, pořízení vybavení. </t>
  </si>
  <si>
    <t>Projektová dokumentace</t>
  </si>
  <si>
    <t>vybavení školního klubu a rekonstrukce podlah a osvětlení</t>
  </si>
  <si>
    <t>Hlavním cílem projektu je zkvalitnění výuky cizích jazyků spolu s podporou digitálních technologií ve výuce a modernizace vyučování přírodovědného předmětu, fyziky. To bude zajištěno skrze modernizaci jazykové učebny (též pro výuku informatiky) a modernizace učebny přírodních věd (fyziky).</t>
  </si>
  <si>
    <t xml:space="preserve">Hlavním cílem projektu je zkvalitnění výuky předmětů technické činnosti (volitelný předmět, 6.ročník) a pracovní činnosti (hlavní předmět pro 7. až 9. ročník). To bude zajištěno skrze modernizaci technické učebny (dílen). Učebny elektrotechniky poslouží v rámci výuky technických činností a pracovních činností pro výuku základů robotiky, designu a konstruování a základů programování. </t>
  </si>
  <si>
    <t>Základní škola a Mateřská škola Kluky, okres Písek</t>
  </si>
  <si>
    <t>Obec Kluky</t>
  </si>
  <si>
    <t>Vybudování a vybavení učebny polytechniky a dílen</t>
  </si>
  <si>
    <t>Kluky</t>
  </si>
  <si>
    <t>Přestavba stávajících půdních prostor venkovské školy na učebnu polytechniky a dílen.</t>
  </si>
  <si>
    <t>Aktualizovaný strategický rámec - textová část -  včetně investičních záměrů (ty bez změny)  byl znovu schválen spolu s celým dokumentem MAP Řídícím výborem v červnu 2023.</t>
  </si>
  <si>
    <t>Základní škola Josefa Kajetána Tyla a Mateřská škola Písek, Tylova 2391 (probíhá udržitelnost)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</si>
</sst>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11"/>
      <name val="Cambria"/>
      <family val="1"/>
      <charset val="238"/>
    </font>
    <font>
      <strike/>
      <sz val="11"/>
      <name val="Calibri"/>
      <family val="2"/>
      <charset val="238"/>
      <scheme val="minor"/>
    </font>
    <font>
      <sz val="11"/>
      <color theme="1"/>
      <name val="Calibri"/>
      <family val="2"/>
      <charset val="238"/>
    </font>
    <font>
      <strike/>
      <sz val="11"/>
      <color theme="1"/>
      <name val="Calibri"/>
      <family val="2"/>
      <charset val="238"/>
      <scheme val="minor"/>
    </font>
    <font>
      <sz val="10.5"/>
      <name val="Calibri"/>
      <family val="2"/>
      <charset val="238"/>
      <scheme val="minor"/>
    </font>
    <font>
      <sz val="10"/>
      <color theme="1"/>
      <name val="ＭＳ ゴシック"/>
    </font>
    <font>
      <sz val="10.5"/>
      <color theme="1"/>
      <name val="MS Gothic"/>
      <family val="3"/>
      <charset val="238"/>
    </font>
    <font>
      <sz val="9"/>
      <name val="Verdana"/>
      <family val="2"/>
      <charset val="238"/>
    </font>
    <font>
      <sz val="10.5"/>
      <name val="Calibri"/>
      <family val="2"/>
      <charset val="238"/>
    </font>
  </fonts>
  <fills count="3">
    <fill>
      <patternFill patternType="none"/>
    </fill>
    <fill>
      <patternFill patternType="gray125"/>
    </fill>
    <fill>
      <patternFill patternType="solid">
        <fgColor theme="0"/>
        <bgColor indexed="64"/>
      </patternFill>
    </fill>
  </fills>
  <borders count="55">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1">
    <xf numFmtId="0" fontId="0" fillId="0" borderId="0"/>
  </cellStyleXfs>
  <cellXfs count="312">
    <xf numFmtId="0" fontId="0" fillId="0" borderId="0" xfId="0"/>
    <xf numFmtId="0" fontId="0" fillId="0" borderId="0" xfId="0" applyProtection="1">
      <protection locked="0"/>
    </xf>
    <xf numFmtId="3" fontId="0" fillId="0" borderId="0" xfId="0" applyNumberFormat="1" applyProtection="1">
      <protection locked="0"/>
    </xf>
    <xf numFmtId="0" fontId="3" fillId="0" borderId="0" xfId="0" applyFont="1" applyProtection="1">
      <protection locked="0"/>
    </xf>
    <xf numFmtId="0" fontId="10" fillId="0" borderId="0" xfId="0" applyFont="1" applyProtection="1">
      <protection locked="0"/>
    </xf>
    <xf numFmtId="3" fontId="10" fillId="0" borderId="0" xfId="0" applyNumberFormat="1" applyFont="1" applyProtection="1">
      <protection locked="0"/>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0" fillId="0" borderId="26"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13" xfId="0" applyBorder="1" applyAlignment="1" applyProtection="1">
      <alignment horizontal="center" vertical="center" wrapText="1"/>
      <protection locked="0"/>
    </xf>
    <xf numFmtId="3" fontId="0" fillId="0" borderId="26" xfId="0" applyNumberFormat="1" applyBorder="1" applyAlignment="1" applyProtection="1">
      <alignment horizontal="center" vertical="center" wrapText="1"/>
      <protection locked="0"/>
    </xf>
    <xf numFmtId="0" fontId="0" fillId="2" borderId="13" xfId="0" applyFill="1"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0" fontId="5" fillId="2" borderId="3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7" xfId="0" applyFont="1" applyFill="1" applyBorder="1" applyAlignment="1">
      <alignment horizontal="center" vertical="center" wrapText="1"/>
    </xf>
    <xf numFmtId="3" fontId="7" fillId="0" borderId="36" xfId="0" applyNumberFormat="1" applyFont="1" applyBorder="1" applyAlignment="1">
      <alignment vertical="center" wrapText="1"/>
    </xf>
    <xf numFmtId="3" fontId="7" fillId="0" borderId="37" xfId="0" applyNumberFormat="1" applyFont="1" applyBorder="1" applyAlignment="1">
      <alignment vertical="center" wrapText="1"/>
    </xf>
    <xf numFmtId="0" fontId="7" fillId="2" borderId="36"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0" borderId="44" xfId="0" applyFont="1" applyBorder="1" applyAlignment="1">
      <alignment horizontal="center" vertical="center" wrapText="1"/>
    </xf>
    <xf numFmtId="0" fontId="0" fillId="0" borderId="26" xfId="0" applyBorder="1" applyAlignment="1" applyProtection="1">
      <alignment horizontal="left" vertical="center" wrapText="1"/>
      <protection locked="0"/>
    </xf>
    <xf numFmtId="0" fontId="0" fillId="0" borderId="43" xfId="0" applyBorder="1" applyAlignment="1" applyProtection="1">
      <alignment horizontal="center" vertical="center" wrapText="1"/>
      <protection locked="0"/>
    </xf>
    <xf numFmtId="0" fontId="0" fillId="0" borderId="43" xfId="0" applyBorder="1" applyAlignment="1" applyProtection="1">
      <alignment horizontal="left" vertical="center" wrapText="1"/>
      <protection locked="0"/>
    </xf>
    <xf numFmtId="3" fontId="0" fillId="0" borderId="43" xfId="0" applyNumberForma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3" fontId="3" fillId="2" borderId="23" xfId="0" applyNumberFormat="1" applyFont="1" applyFill="1" applyBorder="1" applyAlignment="1" applyProtection="1">
      <alignment horizontal="center" vertical="center"/>
      <protection locked="0"/>
    </xf>
    <xf numFmtId="49" fontId="3" fillId="2" borderId="23" xfId="0" applyNumberFormat="1"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wrapText="1"/>
      <protection locked="0"/>
    </xf>
    <xf numFmtId="0" fontId="3" fillId="2" borderId="43" xfId="0" applyFont="1" applyFill="1" applyBorder="1" applyAlignment="1" applyProtection="1">
      <alignment horizontal="center" vertical="center"/>
      <protection locked="0"/>
    </xf>
    <xf numFmtId="49" fontId="3" fillId="2" borderId="46" xfId="0" applyNumberFormat="1" applyFont="1" applyFill="1" applyBorder="1" applyAlignment="1" applyProtection="1">
      <alignment horizontal="center" vertical="center"/>
      <protection locked="0"/>
    </xf>
    <xf numFmtId="49" fontId="3" fillId="2" borderId="43" xfId="0" applyNumberFormat="1"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protection locked="0"/>
    </xf>
    <xf numFmtId="49" fontId="3" fillId="2" borderId="48" xfId="0" applyNumberFormat="1" applyFont="1" applyFill="1" applyBorder="1" applyAlignment="1" applyProtection="1">
      <alignment horizontal="center" vertical="center"/>
      <protection locked="0"/>
    </xf>
    <xf numFmtId="0" fontId="3" fillId="2" borderId="48" xfId="0" applyFont="1" applyFill="1" applyBorder="1" applyProtection="1">
      <protection locked="0"/>
    </xf>
    <xf numFmtId="0" fontId="3" fillId="2" borderId="49"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wrapText="1"/>
      <protection locked="0"/>
    </xf>
    <xf numFmtId="0" fontId="3" fillId="2" borderId="46"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wrapText="1"/>
      <protection locked="0"/>
    </xf>
    <xf numFmtId="49" fontId="3" fillId="2" borderId="29" xfId="0" applyNumberFormat="1" applyFont="1" applyFill="1" applyBorder="1" applyAlignment="1" applyProtection="1">
      <alignment horizontal="center" vertical="center"/>
      <protection locked="0"/>
    </xf>
    <xf numFmtId="49" fontId="3" fillId="2" borderId="42" xfId="0" applyNumberFormat="1" applyFont="1" applyFill="1" applyBorder="1" applyAlignment="1" applyProtection="1">
      <alignment horizontal="center" vertical="center"/>
      <protection locked="0"/>
    </xf>
    <xf numFmtId="0" fontId="3" fillId="2" borderId="46" xfId="0" applyFont="1" applyFill="1" applyBorder="1" applyAlignment="1" applyProtection="1">
      <alignment vertical="center"/>
      <protection locked="0"/>
    </xf>
    <xf numFmtId="3" fontId="3" fillId="2" borderId="2" xfId="0" applyNumberFormat="1" applyFont="1" applyFill="1" applyBorder="1" applyAlignment="1" applyProtection="1">
      <alignment horizontal="center" vertical="center"/>
      <protection locked="0"/>
    </xf>
    <xf numFmtId="3" fontId="3" fillId="2" borderId="52" xfId="0" applyNumberFormat="1" applyFont="1" applyFill="1" applyBorder="1" applyAlignment="1" applyProtection="1">
      <alignment horizontal="center" vertical="center"/>
      <protection locked="0"/>
    </xf>
    <xf numFmtId="3" fontId="3" fillId="2" borderId="53" xfId="0" applyNumberFormat="1" applyFont="1" applyFill="1" applyBorder="1" applyAlignment="1" applyProtection="1">
      <alignment horizontal="center" vertical="center" wrapText="1"/>
      <protection locked="0"/>
    </xf>
    <xf numFmtId="3" fontId="3" fillId="2" borderId="3" xfId="0" applyNumberFormat="1" applyFont="1" applyFill="1" applyBorder="1" applyAlignment="1" applyProtection="1">
      <alignment horizontal="center" vertical="center"/>
      <protection locked="0"/>
    </xf>
    <xf numFmtId="0" fontId="0" fillId="2" borderId="24" xfId="0"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35" xfId="0" applyFont="1" applyFill="1" applyBorder="1" applyAlignment="1" applyProtection="1">
      <alignment vertical="center" wrapText="1"/>
      <protection locked="0"/>
    </xf>
    <xf numFmtId="0" fontId="3" fillId="2" borderId="35" xfId="0" applyFont="1" applyFill="1" applyBorder="1" applyAlignment="1" applyProtection="1">
      <alignment horizontal="left" vertical="center" wrapText="1"/>
      <protection locked="0"/>
    </xf>
    <xf numFmtId="0" fontId="0" fillId="2" borderId="46" xfId="0" applyFill="1" applyBorder="1" applyAlignment="1" applyProtection="1">
      <alignment horizontal="center" vertical="center" wrapText="1"/>
      <protection locked="0"/>
    </xf>
    <xf numFmtId="0" fontId="3" fillId="2" borderId="19" xfId="0" applyFont="1" applyFill="1" applyBorder="1" applyAlignment="1" applyProtection="1">
      <alignment vertical="center" wrapText="1"/>
      <protection locked="0"/>
    </xf>
    <xf numFmtId="0" fontId="3" fillId="2" borderId="13" xfId="0" applyFont="1" applyFill="1" applyBorder="1" applyAlignment="1" applyProtection="1">
      <alignment wrapText="1"/>
      <protection locked="0"/>
    </xf>
    <xf numFmtId="0" fontId="0" fillId="2" borderId="23" xfId="0"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protection locked="0"/>
    </xf>
    <xf numFmtId="0" fontId="0" fillId="2" borderId="29" xfId="0" applyFill="1" applyBorder="1" applyAlignment="1" applyProtection="1">
      <alignment horizontal="left" vertical="center" wrapText="1"/>
      <protection locked="0"/>
    </xf>
    <xf numFmtId="0" fontId="0" fillId="2" borderId="23" xfId="0" applyFill="1" applyBorder="1" applyAlignment="1" applyProtection="1">
      <alignment wrapText="1"/>
      <protection locked="0"/>
    </xf>
    <xf numFmtId="0" fontId="0" fillId="2" borderId="19" xfId="0" applyFill="1" applyBorder="1" applyAlignment="1" applyProtection="1">
      <alignment wrapText="1"/>
      <protection locked="0"/>
    </xf>
    <xf numFmtId="0" fontId="3" fillId="2" borderId="19"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center" wrapText="1"/>
      <protection locked="0"/>
    </xf>
    <xf numFmtId="0" fontId="3" fillId="2" borderId="23" xfId="0" applyFont="1" applyFill="1" applyBorder="1" applyAlignment="1" applyProtection="1">
      <alignment horizontal="center"/>
      <protection locked="0"/>
    </xf>
    <xf numFmtId="0" fontId="25" fillId="2" borderId="23" xfId="0" applyFont="1" applyFill="1" applyBorder="1" applyAlignment="1">
      <alignment horizontal="center"/>
    </xf>
    <xf numFmtId="0" fontId="3" fillId="2" borderId="23" xfId="0" applyFont="1" applyFill="1" applyBorder="1" applyAlignment="1" applyProtection="1">
      <alignment wrapText="1"/>
      <protection locked="0"/>
    </xf>
    <xf numFmtId="0" fontId="3" fillId="2" borderId="23" xfId="0" applyFont="1" applyFill="1" applyBorder="1" applyAlignment="1" applyProtection="1">
      <alignment horizontal="center" vertical="center" wrapText="1"/>
      <protection locked="0"/>
    </xf>
    <xf numFmtId="49" fontId="3" fillId="2" borderId="23" xfId="0" applyNumberFormat="1" applyFont="1" applyFill="1" applyBorder="1" applyAlignment="1" applyProtection="1">
      <alignment horizontal="center" vertical="center" wrapText="1" shrinkToFit="1"/>
      <protection locked="0"/>
    </xf>
    <xf numFmtId="0" fontId="1" fillId="2" borderId="23" xfId="0" applyFont="1" applyFill="1" applyBorder="1" applyAlignment="1" applyProtection="1">
      <alignment horizontal="center"/>
      <protection locked="0"/>
    </xf>
    <xf numFmtId="0" fontId="3" fillId="2" borderId="23" xfId="0" applyFont="1" applyFill="1" applyBorder="1" applyAlignment="1" applyProtection="1">
      <alignment horizontal="center" vertical="center"/>
      <protection locked="0"/>
    </xf>
    <xf numFmtId="0" fontId="26" fillId="2" borderId="23" xfId="0" applyFont="1" applyFill="1" applyBorder="1" applyAlignment="1">
      <alignment wrapText="1"/>
    </xf>
    <xf numFmtId="3" fontId="26" fillId="2" borderId="23" xfId="0" applyNumberFormat="1" applyFont="1" applyFill="1" applyBorder="1" applyAlignment="1">
      <alignment horizontal="center" wrapText="1"/>
    </xf>
    <xf numFmtId="0" fontId="3" fillId="2" borderId="23" xfId="0" applyFont="1" applyFill="1" applyBorder="1" applyProtection="1">
      <protection locked="0"/>
    </xf>
    <xf numFmtId="0" fontId="1" fillId="2" borderId="23" xfId="0" applyFont="1" applyFill="1" applyBorder="1" applyProtection="1">
      <protection locked="0"/>
    </xf>
    <xf numFmtId="0" fontId="1" fillId="2" borderId="23" xfId="0" applyFont="1" applyFill="1" applyBorder="1" applyAlignment="1" applyProtection="1">
      <alignment wrapText="1"/>
      <protection locked="0"/>
    </xf>
    <xf numFmtId="0" fontId="3" fillId="2" borderId="23" xfId="0" applyFont="1" applyFill="1" applyBorder="1"/>
    <xf numFmtId="0" fontId="3" fillId="2" borderId="18" xfId="0" applyFont="1" applyFill="1" applyBorder="1" applyAlignment="1" applyProtection="1">
      <alignment horizontal="center" vertical="center" wrapText="1" shrinkToFit="1"/>
      <protection locked="0"/>
    </xf>
    <xf numFmtId="0" fontId="3" fillId="2" borderId="19" xfId="0" applyFont="1" applyFill="1" applyBorder="1" applyAlignment="1" applyProtection="1">
      <alignment horizontal="center" wrapText="1"/>
      <protection locked="0"/>
    </xf>
    <xf numFmtId="0" fontId="3" fillId="2" borderId="19" xfId="0" applyFont="1" applyFill="1" applyBorder="1" applyAlignment="1" applyProtection="1">
      <alignment horizontal="center"/>
      <protection locked="0"/>
    </xf>
    <xf numFmtId="0" fontId="25" fillId="2" borderId="19" xfId="0" applyFont="1" applyFill="1" applyBorder="1" applyAlignment="1">
      <alignment horizontal="center"/>
    </xf>
    <xf numFmtId="0" fontId="3" fillId="2" borderId="19" xfId="0" applyFont="1" applyFill="1" applyBorder="1" applyAlignment="1" applyProtection="1">
      <alignment wrapText="1"/>
      <protection locked="0"/>
    </xf>
    <xf numFmtId="0" fontId="3" fillId="2" borderId="19" xfId="0" applyFont="1" applyFill="1" applyBorder="1" applyAlignment="1" applyProtection="1">
      <alignment horizontal="center" vertical="center" wrapText="1"/>
      <protection locked="0"/>
    </xf>
    <xf numFmtId="3" fontId="3" fillId="2" borderId="19" xfId="0" applyNumberFormat="1" applyFont="1" applyFill="1" applyBorder="1" applyAlignment="1" applyProtection="1">
      <alignment horizontal="center"/>
      <protection locked="0"/>
    </xf>
    <xf numFmtId="49" fontId="3" fillId="2" borderId="19" xfId="0" applyNumberFormat="1" applyFont="1" applyFill="1" applyBorder="1" applyAlignment="1" applyProtection="1">
      <alignment horizontal="center" vertical="center" wrapText="1" shrinkToFit="1"/>
      <protection locked="0"/>
    </xf>
    <xf numFmtId="0" fontId="1" fillId="2" borderId="19" xfId="0" applyFont="1" applyFill="1" applyBorder="1" applyAlignment="1" applyProtection="1">
      <alignment horizontal="center"/>
      <protection locked="0"/>
    </xf>
    <xf numFmtId="0" fontId="1" fillId="2" borderId="19" xfId="0" applyFont="1" applyFill="1" applyBorder="1" applyAlignment="1" applyProtection="1">
      <alignment horizontal="center" wrapText="1"/>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wrapText="1" shrinkToFit="1"/>
      <protection locked="0"/>
    </xf>
    <xf numFmtId="0" fontId="3" fillId="2" borderId="24"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wrapText="1"/>
      <protection locked="0"/>
    </xf>
    <xf numFmtId="0" fontId="3" fillId="2" borderId="13" xfId="0" applyFont="1" applyFill="1" applyBorder="1" applyAlignment="1" applyProtection="1">
      <alignment horizontal="center"/>
      <protection locked="0"/>
    </xf>
    <xf numFmtId="0" fontId="25" fillId="2" borderId="13" xfId="0" applyFont="1" applyFill="1" applyBorder="1" applyAlignment="1">
      <alignment horizontal="center"/>
    </xf>
    <xf numFmtId="0" fontId="26" fillId="2" borderId="13" xfId="0" applyFont="1" applyFill="1" applyBorder="1" applyAlignment="1">
      <alignment wrapText="1"/>
    </xf>
    <xf numFmtId="0" fontId="3" fillId="2" borderId="13" xfId="0" applyFont="1" applyFill="1" applyBorder="1" applyAlignment="1" applyProtection="1">
      <alignment horizontal="center" vertical="center" wrapText="1"/>
      <protection locked="0"/>
    </xf>
    <xf numFmtId="0" fontId="3" fillId="2" borderId="13" xfId="0" applyFont="1" applyFill="1" applyBorder="1"/>
    <xf numFmtId="3" fontId="26" fillId="2" borderId="13" xfId="0" applyNumberFormat="1" applyFont="1" applyFill="1" applyBorder="1" applyAlignment="1">
      <alignment horizontal="center" wrapText="1"/>
    </xf>
    <xf numFmtId="49" fontId="3" fillId="2" borderId="13" xfId="0" applyNumberFormat="1" applyFont="1" applyFill="1" applyBorder="1" applyAlignment="1" applyProtection="1">
      <alignment horizontal="center" vertical="center" wrapText="1" shrinkToFit="1"/>
      <protection locked="0"/>
    </xf>
    <xf numFmtId="0" fontId="3" fillId="2" borderId="13" xfId="0" applyFont="1" applyFill="1" applyBorder="1" applyProtection="1">
      <protection locked="0"/>
    </xf>
    <xf numFmtId="0" fontId="1" fillId="2" borderId="13" xfId="0" applyFont="1" applyFill="1" applyBorder="1" applyProtection="1">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0" fillId="2" borderId="19" xfId="0" applyFill="1" applyBorder="1" applyAlignment="1">
      <alignment vertical="center" wrapText="1"/>
    </xf>
    <xf numFmtId="0" fontId="0" fillId="2" borderId="20" xfId="0" applyFill="1" applyBorder="1" applyAlignment="1" applyProtection="1">
      <alignment vertical="center" wrapText="1"/>
      <protection locked="0"/>
    </xf>
    <xf numFmtId="3" fontId="3" fillId="2" borderId="50" xfId="0" applyNumberFormat="1" applyFont="1" applyFill="1" applyBorder="1" applyAlignment="1" applyProtection="1">
      <alignment horizontal="center" vertical="center"/>
      <protection locked="0"/>
    </xf>
    <xf numFmtId="49" fontId="3" fillId="2" borderId="19" xfId="0" applyNumberFormat="1"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3" fillId="0" borderId="26"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center" vertical="center" wrapText="1"/>
      <protection locked="0"/>
    </xf>
    <xf numFmtId="3" fontId="0" fillId="0" borderId="13" xfId="0" applyNumberForma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3" fontId="0" fillId="2" borderId="26" xfId="0" applyNumberFormat="1" applyFill="1" applyBorder="1" applyAlignment="1" applyProtection="1">
      <alignment horizontal="center" vertical="center" wrapText="1"/>
      <protection locked="0"/>
    </xf>
    <xf numFmtId="3" fontId="0" fillId="2" borderId="23" xfId="0" applyNumberFormat="1" applyFill="1" applyBorder="1" applyAlignment="1" applyProtection="1">
      <alignment horizontal="center" vertical="center" wrapText="1"/>
      <protection locked="0"/>
    </xf>
    <xf numFmtId="3" fontId="0" fillId="2" borderId="46" xfId="0" applyNumberFormat="1" applyFill="1" applyBorder="1" applyAlignment="1" applyProtection="1">
      <alignment horizontal="center" vertical="center" wrapText="1"/>
      <protection locked="0"/>
    </xf>
    <xf numFmtId="3" fontId="0" fillId="2" borderId="13" xfId="0" applyNumberForma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3" fontId="5" fillId="0" borderId="8"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 fillId="0" borderId="0" xfId="0" applyFont="1" applyProtection="1">
      <protection locked="0"/>
    </xf>
    <xf numFmtId="0" fontId="0" fillId="2" borderId="0" xfId="0" applyFill="1" applyAlignment="1" applyProtection="1">
      <alignment horizontal="center"/>
      <protection locked="0"/>
    </xf>
    <xf numFmtId="0" fontId="3" fillId="2" borderId="13" xfId="0" applyFont="1" applyFill="1" applyBorder="1" applyAlignment="1">
      <alignment wrapText="1"/>
    </xf>
    <xf numFmtId="3" fontId="0" fillId="2" borderId="43" xfId="0" applyNumberFormat="1" applyFill="1" applyBorder="1" applyAlignment="1" applyProtection="1">
      <alignment horizontal="center" vertical="center" wrapText="1"/>
      <protection locked="0"/>
    </xf>
    <xf numFmtId="0" fontId="0" fillId="2" borderId="0" xfId="0" applyFill="1"/>
    <xf numFmtId="0" fontId="0" fillId="2" borderId="22"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3" fontId="3" fillId="2" borderId="23" xfId="0" applyNumberFormat="1" applyFont="1" applyFill="1" applyBorder="1" applyAlignment="1" applyProtection="1">
      <alignment horizontal="center" vertical="center" wrapText="1"/>
      <protection locked="0"/>
    </xf>
    <xf numFmtId="3" fontId="0" fillId="2" borderId="29" xfId="0" applyNumberFormat="1" applyFill="1" applyBorder="1" applyAlignment="1" applyProtection="1">
      <alignment horizontal="center" vertical="center" wrapText="1"/>
      <protection locked="0"/>
    </xf>
    <xf numFmtId="0" fontId="0" fillId="2" borderId="23" xfId="0" applyFill="1" applyBorder="1" applyProtection="1">
      <protection locked="0"/>
    </xf>
    <xf numFmtId="0" fontId="0" fillId="2" borderId="23" xfId="0" applyFill="1" applyBorder="1" applyAlignment="1" applyProtection="1">
      <alignment vertical="center" wrapText="1"/>
      <protection locked="0"/>
    </xf>
    <xf numFmtId="0" fontId="0" fillId="2" borderId="24"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wrapText="1"/>
      <protection locked="0"/>
    </xf>
    <xf numFmtId="0" fontId="22" fillId="2" borderId="23" xfId="0" applyFont="1" applyFill="1" applyBorder="1" applyAlignment="1" applyProtection="1">
      <alignment horizontal="left"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3" fillId="2" borderId="13" xfId="0" applyFont="1" applyFill="1" applyBorder="1" applyAlignment="1" applyProtection="1">
      <alignment horizontal="left" vertical="center" wrapText="1"/>
      <protection locked="0"/>
    </xf>
    <xf numFmtId="3" fontId="3" fillId="2" borderId="13" xfId="0" applyNumberFormat="1" applyFont="1" applyFill="1" applyBorder="1" applyAlignment="1" applyProtection="1">
      <alignment horizontal="center" vertical="center" wrapText="1"/>
      <protection locked="0"/>
    </xf>
    <xf numFmtId="3" fontId="0" fillId="2" borderId="48" xfId="0" applyNumberFormat="1" applyFill="1" applyBorder="1" applyAlignment="1" applyProtection="1">
      <alignment horizontal="center" vertical="center" wrapText="1"/>
      <protection locked="0"/>
    </xf>
    <xf numFmtId="49" fontId="3" fillId="2" borderId="13" xfId="0" applyNumberFormat="1" applyFont="1" applyFill="1" applyBorder="1" applyAlignment="1" applyProtection="1">
      <alignment horizontal="center" vertical="center"/>
      <protection locked="0"/>
    </xf>
    <xf numFmtId="0" fontId="0" fillId="2" borderId="13" xfId="0" applyFill="1" applyBorder="1" applyProtection="1">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3" fillId="2" borderId="19" xfId="0" applyFont="1" applyFill="1" applyBorder="1" applyAlignment="1" applyProtection="1">
      <alignment horizontal="left" vertical="center" wrapText="1"/>
      <protection locked="0"/>
    </xf>
    <xf numFmtId="3" fontId="3" fillId="2" borderId="19" xfId="0" applyNumberFormat="1" applyFont="1" applyFill="1" applyBorder="1" applyAlignment="1" applyProtection="1">
      <alignment horizontal="center" vertical="center" wrapText="1"/>
      <protection locked="0"/>
    </xf>
    <xf numFmtId="0" fontId="20" fillId="2" borderId="19"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0" fillId="2" borderId="19" xfId="0" applyFill="1" applyBorder="1" applyAlignment="1" applyProtection="1">
      <alignment horizontal="center" vertical="center" wrapText="1" shrinkToFit="1"/>
      <protection locked="0"/>
    </xf>
    <xf numFmtId="0" fontId="0" fillId="2" borderId="20" xfId="0" applyFill="1" applyBorder="1" applyAlignment="1" applyProtection="1">
      <alignment horizontal="center" vertical="center"/>
      <protection locked="0"/>
    </xf>
    <xf numFmtId="0" fontId="0" fillId="2" borderId="19" xfId="0" applyFill="1" applyBorder="1" applyProtection="1">
      <protection locked="0"/>
    </xf>
    <xf numFmtId="0" fontId="0" fillId="2" borderId="19" xfId="0" applyFill="1" applyBorder="1" applyAlignment="1" applyProtection="1">
      <alignment vertical="center" wrapText="1"/>
      <protection locked="0"/>
    </xf>
    <xf numFmtId="0" fontId="3" fillId="2" borderId="22" xfId="0" applyFont="1" applyFill="1" applyBorder="1" applyAlignment="1" applyProtection="1">
      <alignment horizontal="center" vertical="center" wrapText="1"/>
      <protection locked="0"/>
    </xf>
    <xf numFmtId="0" fontId="0" fillId="2" borderId="23" xfId="0" applyFill="1" applyBorder="1" applyAlignment="1">
      <alignment horizontal="center" wrapText="1"/>
    </xf>
    <xf numFmtId="0" fontId="0" fillId="2" borderId="40" xfId="0" applyFill="1" applyBorder="1" applyAlignment="1" applyProtection="1">
      <alignment horizontal="center" vertical="center"/>
      <protection locked="0"/>
    </xf>
    <xf numFmtId="0" fontId="0" fillId="2" borderId="43" xfId="0" applyFill="1" applyBorder="1" applyAlignment="1" applyProtection="1">
      <alignment horizontal="center" vertical="center" wrapText="1"/>
      <protection locked="0"/>
    </xf>
    <xf numFmtId="0" fontId="0" fillId="2" borderId="4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Protection="1">
      <protection locked="0"/>
    </xf>
    <xf numFmtId="0" fontId="0" fillId="2" borderId="34" xfId="0" applyFill="1" applyBorder="1" applyAlignment="1" applyProtection="1">
      <alignment horizontal="center" vertical="center"/>
      <protection locked="0"/>
    </xf>
    <xf numFmtId="0" fontId="3" fillId="2" borderId="24" xfId="0"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protection locked="0"/>
    </xf>
    <xf numFmtId="0" fontId="3" fillId="2"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protection locked="0"/>
    </xf>
    <xf numFmtId="0" fontId="3" fillId="2" borderId="26" xfId="0" applyFont="1" applyFill="1" applyBorder="1" applyAlignment="1" applyProtection="1">
      <alignment horizontal="left" vertical="center" wrapText="1"/>
      <protection locked="0"/>
    </xf>
    <xf numFmtId="3" fontId="3" fillId="2" borderId="26" xfId="0" applyNumberFormat="1"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wrapText="1"/>
      <protection locked="0"/>
    </xf>
    <xf numFmtId="1" fontId="0" fillId="2" borderId="29" xfId="0" applyNumberFormat="1" applyFill="1" applyBorder="1" applyAlignment="1" applyProtection="1">
      <alignment horizontal="center" vertical="center" wrapText="1"/>
      <protection locked="0"/>
    </xf>
    <xf numFmtId="0" fontId="0" fillId="2" borderId="22" xfId="0" applyFill="1" applyBorder="1" applyAlignment="1" applyProtection="1">
      <alignment horizontal="center" vertical="center"/>
      <protection locked="0"/>
    </xf>
    <xf numFmtId="1" fontId="0" fillId="2" borderId="23" xfId="0" applyNumberFormat="1"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3" fontId="0" fillId="2" borderId="51" xfId="0" applyNumberFormat="1" applyFill="1" applyBorder="1" applyAlignment="1" applyProtection="1">
      <alignment horizontal="center" vertical="center"/>
      <protection locked="0"/>
    </xf>
    <xf numFmtId="49" fontId="0" fillId="2" borderId="13" xfId="0" applyNumberFormat="1" applyFill="1" applyBorder="1" applyAlignment="1" applyProtection="1">
      <alignment horizontal="center" vertical="center"/>
      <protection locked="0"/>
    </xf>
    <xf numFmtId="0" fontId="0" fillId="2" borderId="23" xfId="0" applyFill="1" applyBorder="1" applyAlignment="1">
      <alignment horizontal="center" vertical="center"/>
    </xf>
    <xf numFmtId="3" fontId="0" fillId="2" borderId="1" xfId="0" applyNumberForma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3" fontId="11" fillId="2" borderId="25" xfId="0" applyNumberFormat="1" applyFont="1" applyFill="1" applyBorder="1" applyAlignment="1" applyProtection="1">
      <alignment horizontal="center"/>
      <protection locked="0"/>
    </xf>
    <xf numFmtId="3" fontId="11" fillId="2" borderId="26" xfId="0" applyNumberFormat="1" applyFont="1" applyFill="1" applyBorder="1" applyAlignment="1" applyProtection="1">
      <alignment horizontal="center"/>
      <protection locked="0"/>
    </xf>
    <xf numFmtId="3" fontId="11" fillId="2" borderId="27" xfId="0" applyNumberFormat="1" applyFont="1" applyFill="1" applyBorder="1" applyAlignment="1" applyProtection="1">
      <alignment horizontal="center"/>
      <protection locked="0"/>
    </xf>
    <xf numFmtId="3" fontId="5" fillId="2" borderId="50" xfId="0" applyNumberFormat="1" applyFont="1" applyFill="1" applyBorder="1" applyAlignment="1">
      <alignment horizontal="center" vertical="center"/>
    </xf>
    <xf numFmtId="3" fontId="5" fillId="2" borderId="20" xfId="0" applyNumberFormat="1" applyFont="1" applyFill="1" applyBorder="1" applyAlignment="1">
      <alignment horizontal="center" vertical="center"/>
    </xf>
    <xf numFmtId="0" fontId="5" fillId="2" borderId="25" xfId="0" applyFont="1" applyFill="1" applyBorder="1" applyAlignment="1">
      <alignment horizontal="center" vertical="top" wrapText="1"/>
    </xf>
    <xf numFmtId="0" fontId="5" fillId="2" borderId="27" xfId="0" applyFont="1" applyFill="1" applyBorder="1" applyAlignment="1">
      <alignment horizontal="center" vertical="top" wrapText="1"/>
    </xf>
    <xf numFmtId="0" fontId="12" fillId="2" borderId="31" xfId="0" applyFont="1" applyFill="1" applyBorder="1" applyAlignment="1">
      <alignment horizontal="center" vertical="center"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3" fontId="7" fillId="2" borderId="1" xfId="0" applyNumberFormat="1" applyFont="1" applyFill="1" applyBorder="1" applyAlignment="1">
      <alignment horizontal="center" vertical="center" wrapText="1"/>
    </xf>
    <xf numFmtId="3" fontId="7" fillId="2" borderId="24" xfId="0" applyNumberFormat="1"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3" fontId="7" fillId="2" borderId="14"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0" fillId="2" borderId="19" xfId="0" applyFill="1" applyBorder="1" applyAlignment="1">
      <alignment horizontal="center" vertical="center"/>
    </xf>
    <xf numFmtId="3" fontId="0" fillId="2" borderId="19" xfId="0" applyNumberForma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0" fillId="2" borderId="48" xfId="0" applyFill="1" applyBorder="1" applyAlignment="1" applyProtection="1">
      <alignment horizontal="center" vertical="center" wrapText="1"/>
      <protection locked="0"/>
    </xf>
    <xf numFmtId="0" fontId="0" fillId="2" borderId="48" xfId="0" applyFill="1" applyBorder="1" applyAlignment="1" applyProtection="1">
      <alignment horizontal="center" vertical="center"/>
      <protection locked="0"/>
    </xf>
    <xf numFmtId="1" fontId="0" fillId="2" borderId="48"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3" fontId="3" fillId="2" borderId="19" xfId="0" applyNumberFormat="1" applyFont="1" applyFill="1" applyBorder="1" applyAlignment="1" applyProtection="1">
      <alignment horizontal="center" vertical="center"/>
      <protection locked="0"/>
    </xf>
    <xf numFmtId="0" fontId="3" fillId="2" borderId="19" xfId="0" applyFont="1" applyFill="1" applyBorder="1" applyProtection="1">
      <protection locked="0"/>
    </xf>
    <xf numFmtId="3" fontId="3" fillId="2" borderId="13" xfId="0" applyNumberFormat="1" applyFont="1"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3" fontId="0" fillId="2" borderId="29" xfId="0" applyNumberFormat="1" applyFill="1" applyBorder="1" applyAlignment="1" applyProtection="1">
      <alignment horizontal="center" vertical="center"/>
      <protection locked="0"/>
    </xf>
    <xf numFmtId="49" fontId="0" fillId="2" borderId="29" xfId="0" applyNumberFormat="1"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3" fontId="0" fillId="2" borderId="23"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left" vertical="center" wrapText="1"/>
      <protection locked="0"/>
    </xf>
    <xf numFmtId="3" fontId="0" fillId="2" borderId="13" xfId="0" applyNumberForma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wrapText="1"/>
      <protection locked="0"/>
    </xf>
    <xf numFmtId="3" fontId="3" fillId="2" borderId="43" xfId="0" applyNumberFormat="1"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0" fillId="2" borderId="18" xfId="0" applyFill="1" applyBorder="1" applyAlignment="1" applyProtection="1">
      <alignment horizontal="center" wrapText="1"/>
      <protection locked="0"/>
    </xf>
    <xf numFmtId="0" fontId="0" fillId="2" borderId="19" xfId="0" applyFill="1" applyBorder="1" applyAlignment="1" applyProtection="1">
      <alignment horizontal="center" wrapText="1"/>
      <protection locked="0"/>
    </xf>
    <xf numFmtId="3" fontId="0" fillId="2" borderId="19" xfId="0" applyNumberFormat="1" applyFill="1" applyBorder="1" applyAlignment="1" applyProtection="1">
      <alignment wrapText="1"/>
      <protection locked="0"/>
    </xf>
    <xf numFmtId="0" fontId="0" fillId="2" borderId="20" xfId="0" applyFill="1" applyBorder="1" applyProtection="1">
      <protection locked="0"/>
    </xf>
    <xf numFmtId="0" fontId="0" fillId="2" borderId="22" xfId="0" applyFill="1" applyBorder="1" applyAlignment="1" applyProtection="1">
      <alignment horizontal="center" wrapText="1"/>
      <protection locked="0"/>
    </xf>
    <xf numFmtId="0" fontId="0" fillId="2" borderId="23" xfId="0" applyFill="1" applyBorder="1" applyAlignment="1" applyProtection="1">
      <alignment horizontal="center" wrapText="1"/>
      <protection locked="0"/>
    </xf>
    <xf numFmtId="3" fontId="0" fillId="2" borderId="23" xfId="0" applyNumberFormat="1" applyFill="1" applyBorder="1" applyAlignment="1" applyProtection="1">
      <alignment wrapText="1"/>
      <protection locked="0"/>
    </xf>
    <xf numFmtId="0" fontId="0" fillId="2" borderId="24" xfId="0" applyFill="1" applyBorder="1" applyProtection="1">
      <protection locked="0"/>
    </xf>
    <xf numFmtId="0" fontId="0" fillId="2" borderId="36" xfId="0" applyFill="1" applyBorder="1" applyAlignment="1" applyProtection="1">
      <alignment horizontal="center" wrapText="1"/>
      <protection locked="0"/>
    </xf>
    <xf numFmtId="0" fontId="0" fillId="2" borderId="42" xfId="0" applyFill="1" applyBorder="1" applyAlignment="1" applyProtection="1">
      <alignment horizontal="center" wrapText="1"/>
      <protection locked="0"/>
    </xf>
    <xf numFmtId="0" fontId="0" fillId="2" borderId="42" xfId="0" applyFill="1" applyBorder="1" applyAlignment="1" applyProtection="1">
      <alignment wrapText="1"/>
      <protection locked="0"/>
    </xf>
    <xf numFmtId="3" fontId="0" fillId="2" borderId="42" xfId="0" applyNumberFormat="1" applyFill="1" applyBorder="1" applyAlignment="1" applyProtection="1">
      <alignment wrapText="1"/>
      <protection locked="0"/>
    </xf>
    <xf numFmtId="0" fontId="0" fillId="2" borderId="42" xfId="0" applyFill="1" applyBorder="1" applyProtection="1">
      <protection locked="0"/>
    </xf>
    <xf numFmtId="0" fontId="0" fillId="2" borderId="37" xfId="0" applyFill="1" applyBorder="1" applyProtection="1">
      <protection locked="0"/>
    </xf>
    <xf numFmtId="0" fontId="0" fillId="2" borderId="12" xfId="0" applyFill="1" applyBorder="1" applyAlignment="1" applyProtection="1">
      <alignment horizontal="center" vertical="center" wrapText="1" shrinkToFit="1"/>
      <protection locked="0"/>
    </xf>
    <xf numFmtId="0" fontId="0" fillId="2" borderId="13" xfId="0" applyFill="1" applyBorder="1" applyAlignment="1" applyProtection="1">
      <alignment horizontal="center" vertical="center" wrapText="1" shrinkToFit="1"/>
      <protection locked="0"/>
    </xf>
    <xf numFmtId="49" fontId="0" fillId="2" borderId="13" xfId="0" applyNumberForma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left" vertical="center" wrapText="1" shrinkToFit="1"/>
      <protection locked="0"/>
    </xf>
    <xf numFmtId="0" fontId="24"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3" fontId="0" fillId="2" borderId="0" xfId="0" applyNumberFormat="1" applyFill="1" applyProtection="1">
      <protection locked="0"/>
    </xf>
    <xf numFmtId="0" fontId="2" fillId="2" borderId="0" xfId="0" applyFont="1" applyFill="1" applyProtection="1">
      <protection locked="0"/>
    </xf>
    <xf numFmtId="0" fontId="0" fillId="2" borderId="0" xfId="0" applyFill="1" applyAlignment="1" applyProtection="1">
      <alignment vertical="center"/>
      <protection locked="0"/>
    </xf>
    <xf numFmtId="0" fontId="3" fillId="2" borderId="0" xfId="0" applyFont="1" applyFill="1" applyProtection="1">
      <protection locked="0"/>
    </xf>
    <xf numFmtId="0" fontId="1" fillId="2" borderId="0" xfId="0" applyFont="1" applyFill="1" applyProtection="1">
      <protection locked="0"/>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S24"/>
  <sheetViews>
    <sheetView topLeftCell="A7" zoomScale="90" zoomScaleNormal="90" workbookViewId="0">
      <selection activeCell="A10" sqref="A10:A14"/>
    </sheetView>
  </sheetViews>
  <sheetFormatPr defaultRowHeight="14.4"/>
  <cols>
    <col min="2" max="2" width="15.88671875" customWidth="1"/>
    <col min="3" max="3" width="13" customWidth="1"/>
    <col min="4" max="4" width="13.88671875" customWidth="1"/>
    <col min="5" max="5" width="14.6640625" customWidth="1"/>
    <col min="6" max="6" width="16.33203125" customWidth="1"/>
    <col min="7" max="7" width="14.33203125" customWidth="1"/>
    <col min="8" max="8" width="11.5546875" customWidth="1"/>
    <col min="9" max="9" width="12" customWidth="1"/>
    <col min="10" max="10" width="10.44140625" customWidth="1"/>
    <col min="11" max="11" width="48" customWidth="1"/>
    <col min="12" max="12" width="15" customWidth="1"/>
    <col min="13" max="13" width="14.5546875" customWidth="1"/>
    <col min="16" max="16" width="12.33203125" customWidth="1"/>
    <col min="17" max="17" width="12.5546875" customWidth="1"/>
    <col min="18" max="18" width="31.88671875" customWidth="1"/>
    <col min="19" max="19" width="13.109375" customWidth="1"/>
  </cols>
  <sheetData>
    <row r="1" spans="1:19" ht="18.600000000000001" thickBot="1">
      <c r="A1" s="132" t="s">
        <v>1</v>
      </c>
      <c r="B1" s="133"/>
      <c r="C1" s="133"/>
      <c r="D1" s="133"/>
      <c r="E1" s="133"/>
      <c r="F1" s="133"/>
      <c r="G1" s="133"/>
      <c r="H1" s="133"/>
      <c r="I1" s="133"/>
      <c r="J1" s="133"/>
      <c r="K1" s="133"/>
      <c r="L1" s="133"/>
      <c r="M1" s="133"/>
      <c r="N1" s="133"/>
      <c r="O1" s="133"/>
      <c r="P1" s="133"/>
      <c r="Q1" s="133"/>
      <c r="R1" s="133"/>
      <c r="S1" s="134"/>
    </row>
    <row r="2" spans="1:19" ht="15">
      <c r="A2" s="135" t="s">
        <v>2</v>
      </c>
      <c r="B2" s="137" t="s">
        <v>3</v>
      </c>
      <c r="C2" s="138"/>
      <c r="D2" s="138"/>
      <c r="E2" s="138"/>
      <c r="F2" s="139"/>
      <c r="G2" s="135" t="s">
        <v>4</v>
      </c>
      <c r="H2" s="140" t="s">
        <v>5</v>
      </c>
      <c r="I2" s="142" t="s">
        <v>6</v>
      </c>
      <c r="J2" s="135" t="s">
        <v>7</v>
      </c>
      <c r="K2" s="135" t="s">
        <v>8</v>
      </c>
      <c r="L2" s="144" t="s">
        <v>9</v>
      </c>
      <c r="M2" s="145"/>
      <c r="N2" s="130" t="s">
        <v>10</v>
      </c>
      <c r="O2" s="131"/>
      <c r="P2" s="128" t="s">
        <v>11</v>
      </c>
      <c r="Q2" s="129"/>
      <c r="R2" s="130" t="s">
        <v>12</v>
      </c>
      <c r="S2" s="131"/>
    </row>
    <row r="3" spans="1:19" ht="98.4" thickBot="1">
      <c r="A3" s="136"/>
      <c r="B3" s="18" t="s">
        <v>13</v>
      </c>
      <c r="C3" s="19" t="s">
        <v>14</v>
      </c>
      <c r="D3" s="19" t="s">
        <v>15</v>
      </c>
      <c r="E3" s="19" t="s">
        <v>16</v>
      </c>
      <c r="F3" s="20" t="s">
        <v>17</v>
      </c>
      <c r="G3" s="136"/>
      <c r="H3" s="141"/>
      <c r="I3" s="143"/>
      <c r="J3" s="136"/>
      <c r="K3" s="136"/>
      <c r="L3" s="21" t="s">
        <v>18</v>
      </c>
      <c r="M3" s="22" t="s">
        <v>19</v>
      </c>
      <c r="N3" s="9" t="s">
        <v>20</v>
      </c>
      <c r="O3" s="10" t="s">
        <v>21</v>
      </c>
      <c r="P3" s="23" t="s">
        <v>22</v>
      </c>
      <c r="Q3" s="24" t="s">
        <v>23</v>
      </c>
      <c r="R3" s="25" t="s">
        <v>24</v>
      </c>
      <c r="S3" s="10" t="s">
        <v>25</v>
      </c>
    </row>
    <row r="4" spans="1:19" s="13" customFormat="1" ht="110.4" customHeight="1" thickBot="1">
      <c r="A4" s="31" t="s">
        <v>93</v>
      </c>
      <c r="B4" s="11" t="s">
        <v>311</v>
      </c>
      <c r="C4" s="11" t="s">
        <v>312</v>
      </c>
      <c r="D4" s="11">
        <v>71005994</v>
      </c>
      <c r="E4" s="11">
        <v>600062236</v>
      </c>
      <c r="F4" s="11">
        <v>108053296</v>
      </c>
      <c r="G4" s="11" t="s">
        <v>313</v>
      </c>
      <c r="H4" s="11" t="s">
        <v>0</v>
      </c>
      <c r="I4" s="11" t="s">
        <v>65</v>
      </c>
      <c r="J4" s="11" t="s">
        <v>314</v>
      </c>
      <c r="K4" s="26" t="s">
        <v>315</v>
      </c>
      <c r="L4" s="15">
        <v>59500000</v>
      </c>
      <c r="M4" s="15">
        <f>L4/100*70</f>
        <v>41650000</v>
      </c>
      <c r="N4" s="121" t="s">
        <v>228</v>
      </c>
      <c r="O4" s="121" t="s">
        <v>99</v>
      </c>
      <c r="P4" s="120" t="s">
        <v>72</v>
      </c>
      <c r="Q4" s="120"/>
      <c r="R4" s="120" t="s">
        <v>316</v>
      </c>
      <c r="S4" s="17" t="s">
        <v>122</v>
      </c>
    </row>
    <row r="5" spans="1:19" s="1" customFormat="1" ht="71.400000000000006" customHeight="1" thickBot="1">
      <c r="A5" s="31" t="s">
        <v>94</v>
      </c>
      <c r="B5" s="11" t="s">
        <v>204</v>
      </c>
      <c r="C5" s="11" t="s">
        <v>205</v>
      </c>
      <c r="D5" s="11">
        <v>71005153</v>
      </c>
      <c r="E5" s="11">
        <v>108053253</v>
      </c>
      <c r="F5" s="11">
        <v>650051548</v>
      </c>
      <c r="G5" s="11" t="s">
        <v>317</v>
      </c>
      <c r="H5" s="11" t="s">
        <v>0</v>
      </c>
      <c r="I5" s="11" t="s">
        <v>65</v>
      </c>
      <c r="J5" s="11" t="s">
        <v>207</v>
      </c>
      <c r="K5" s="26" t="s">
        <v>318</v>
      </c>
      <c r="L5" s="15">
        <v>2500000</v>
      </c>
      <c r="M5" s="15">
        <f>L5/100*70</f>
        <v>1750000</v>
      </c>
      <c r="N5" s="114" t="s">
        <v>228</v>
      </c>
      <c r="O5" s="114" t="s">
        <v>319</v>
      </c>
      <c r="P5" s="11"/>
      <c r="Q5" s="11" t="s">
        <v>72</v>
      </c>
      <c r="R5" s="11" t="s">
        <v>320</v>
      </c>
      <c r="S5" s="17" t="s">
        <v>68</v>
      </c>
    </row>
    <row r="6" spans="1:19" s="1" customFormat="1" ht="87.6" customHeight="1" thickBot="1">
      <c r="A6" s="32" t="s">
        <v>95</v>
      </c>
      <c r="B6" s="27" t="s">
        <v>204</v>
      </c>
      <c r="C6" s="27" t="s">
        <v>205</v>
      </c>
      <c r="D6" s="27">
        <v>71005153</v>
      </c>
      <c r="E6" s="27">
        <v>108053253</v>
      </c>
      <c r="F6" s="27">
        <v>650051548</v>
      </c>
      <c r="G6" s="27" t="s">
        <v>321</v>
      </c>
      <c r="H6" s="27" t="s">
        <v>0</v>
      </c>
      <c r="I6" s="27" t="s">
        <v>322</v>
      </c>
      <c r="J6" s="27" t="s">
        <v>207</v>
      </c>
      <c r="K6" s="28" t="s">
        <v>323</v>
      </c>
      <c r="L6" s="29">
        <v>1000000</v>
      </c>
      <c r="M6" s="15">
        <f>L6/100*70</f>
        <v>700000</v>
      </c>
      <c r="N6" s="114" t="s">
        <v>228</v>
      </c>
      <c r="O6" s="114" t="s">
        <v>319</v>
      </c>
      <c r="P6" s="27" t="s">
        <v>72</v>
      </c>
      <c r="Q6" s="27"/>
      <c r="R6" s="27" t="s">
        <v>324</v>
      </c>
      <c r="S6" s="30" t="s">
        <v>68</v>
      </c>
    </row>
    <row r="7" spans="1:19" s="1" customFormat="1" ht="186.6" customHeight="1" thickBot="1">
      <c r="A7" s="12" t="s">
        <v>96</v>
      </c>
      <c r="B7" s="14" t="s">
        <v>79</v>
      </c>
      <c r="C7" s="14" t="s">
        <v>64</v>
      </c>
      <c r="D7" s="14">
        <v>70943842</v>
      </c>
      <c r="E7" s="14">
        <v>600062112</v>
      </c>
      <c r="F7" s="14">
        <v>600062112</v>
      </c>
      <c r="G7" s="14" t="s">
        <v>325</v>
      </c>
      <c r="H7" s="14" t="s">
        <v>0</v>
      </c>
      <c r="I7" s="14" t="s">
        <v>65</v>
      </c>
      <c r="J7" s="14" t="s">
        <v>65</v>
      </c>
      <c r="K7" s="16" t="s">
        <v>326</v>
      </c>
      <c r="L7" s="122">
        <v>39000000</v>
      </c>
      <c r="M7" s="122">
        <f>L7/100*70</f>
        <v>27300000</v>
      </c>
      <c r="N7" s="114" t="s">
        <v>104</v>
      </c>
      <c r="O7" s="114" t="s">
        <v>90</v>
      </c>
      <c r="P7" s="14" t="s">
        <v>72</v>
      </c>
      <c r="Q7" s="14" t="s">
        <v>72</v>
      </c>
      <c r="R7" s="14" t="s">
        <v>327</v>
      </c>
      <c r="S7" s="123" t="s">
        <v>83</v>
      </c>
    </row>
    <row r="8" spans="1:19">
      <c r="A8" s="1"/>
      <c r="B8" s="1"/>
      <c r="C8" s="1"/>
      <c r="D8" s="1"/>
      <c r="E8" s="1"/>
      <c r="F8" s="1"/>
      <c r="G8" s="1"/>
      <c r="H8" s="1"/>
      <c r="I8" s="1"/>
      <c r="J8" s="1"/>
      <c r="K8" s="1"/>
      <c r="L8" s="2"/>
      <c r="M8" s="2"/>
      <c r="N8" s="1"/>
      <c r="O8" s="1"/>
      <c r="P8" s="1"/>
      <c r="Q8" s="1"/>
      <c r="R8" s="1"/>
      <c r="S8" s="1"/>
    </row>
    <row r="9" spans="1:19">
      <c r="A9" s="1"/>
      <c r="B9" s="1"/>
      <c r="C9" s="1"/>
      <c r="D9" s="1"/>
      <c r="E9" s="1"/>
      <c r="F9" s="1"/>
      <c r="G9" s="1"/>
      <c r="H9" s="1"/>
      <c r="I9" s="1"/>
      <c r="J9" s="1"/>
      <c r="K9" s="1"/>
      <c r="L9" s="2"/>
      <c r="M9" s="2"/>
      <c r="N9" s="1"/>
      <c r="O9" s="1"/>
      <c r="P9" s="1"/>
      <c r="Q9" s="1"/>
      <c r="R9" s="1"/>
      <c r="S9" s="1"/>
    </row>
    <row r="10" spans="1:19">
      <c r="A10" s="1"/>
      <c r="B10" s="1"/>
      <c r="C10" s="1"/>
      <c r="D10" s="1"/>
      <c r="E10" s="1"/>
      <c r="F10" s="1"/>
      <c r="G10" s="1"/>
      <c r="H10" s="1"/>
      <c r="I10" s="1"/>
      <c r="J10" s="1"/>
      <c r="K10" s="1"/>
      <c r="L10" s="2"/>
      <c r="M10" s="2"/>
      <c r="N10" s="1"/>
      <c r="O10" s="1"/>
      <c r="P10" s="1"/>
      <c r="Q10" s="1"/>
      <c r="R10" s="1"/>
      <c r="S10" s="1"/>
    </row>
    <row r="11" spans="1:19">
      <c r="A11" s="1"/>
      <c r="B11" s="176" t="s">
        <v>336</v>
      </c>
      <c r="C11" s="176"/>
      <c r="D11" s="176"/>
      <c r="E11" s="176"/>
      <c r="F11" s="176"/>
      <c r="G11" s="176"/>
      <c r="H11" s="176"/>
      <c r="I11" s="176"/>
      <c r="J11" s="176"/>
      <c r="K11" s="176"/>
      <c r="L11" s="2"/>
      <c r="M11" s="2"/>
      <c r="N11" s="1"/>
      <c r="O11" s="1"/>
      <c r="P11" s="1"/>
      <c r="Q11" s="1"/>
      <c r="R11" s="1"/>
      <c r="S11" s="1"/>
    </row>
    <row r="12" spans="1:19">
      <c r="A12" s="1"/>
      <c r="B12" s="1"/>
      <c r="C12" s="1"/>
      <c r="D12" s="1"/>
      <c r="E12" s="1"/>
      <c r="F12" s="1"/>
      <c r="G12" s="1"/>
      <c r="H12" s="1"/>
      <c r="I12" s="1"/>
      <c r="J12" s="1"/>
      <c r="K12" s="1"/>
      <c r="L12" s="2"/>
      <c r="M12" s="2"/>
      <c r="N12" s="1"/>
      <c r="O12" s="1"/>
      <c r="P12" s="1"/>
      <c r="Q12" s="1"/>
      <c r="R12" s="1"/>
      <c r="S12" s="1"/>
    </row>
    <row r="13" spans="1:19">
      <c r="A13" s="1"/>
      <c r="B13" s="1"/>
      <c r="C13" s="1"/>
      <c r="D13" s="1"/>
      <c r="E13" s="1"/>
      <c r="F13" s="1"/>
      <c r="G13" s="1"/>
      <c r="H13" s="1"/>
      <c r="I13" s="1"/>
      <c r="J13" s="1"/>
      <c r="K13" s="1"/>
      <c r="L13" s="2"/>
      <c r="M13" s="2"/>
      <c r="N13" s="1"/>
      <c r="O13" s="1"/>
      <c r="P13" s="1"/>
      <c r="Q13" s="1"/>
      <c r="R13" s="1"/>
      <c r="S13" s="1"/>
    </row>
    <row r="14" spans="1:19">
      <c r="A14" s="1" t="s">
        <v>26</v>
      </c>
      <c r="B14" s="1"/>
      <c r="C14" s="1"/>
      <c r="D14" s="1"/>
      <c r="E14" s="1"/>
      <c r="F14" s="1"/>
      <c r="G14" s="1"/>
      <c r="H14" s="1"/>
      <c r="I14" s="1"/>
      <c r="J14" s="1"/>
      <c r="K14" s="1"/>
      <c r="L14" s="2"/>
      <c r="M14" s="2"/>
      <c r="N14" s="1"/>
      <c r="O14" s="1"/>
      <c r="P14" s="1"/>
      <c r="Q14" s="1"/>
      <c r="R14" s="1"/>
      <c r="S14" s="1"/>
    </row>
    <row r="15" spans="1:19">
      <c r="A15" s="1" t="s">
        <v>27</v>
      </c>
      <c r="B15" s="1"/>
      <c r="C15" s="1"/>
      <c r="D15" s="1"/>
      <c r="E15" s="1"/>
      <c r="F15" s="1"/>
      <c r="G15" s="1"/>
      <c r="H15" s="1"/>
      <c r="I15" s="1"/>
      <c r="J15" s="1"/>
      <c r="K15" s="1"/>
      <c r="L15" s="2"/>
      <c r="M15" s="2"/>
      <c r="N15" s="1"/>
      <c r="O15" s="1"/>
      <c r="P15" s="1"/>
      <c r="Q15" s="1"/>
      <c r="R15" s="1"/>
      <c r="S15" s="1"/>
    </row>
    <row r="16" spans="1:19">
      <c r="A16" s="1" t="s">
        <v>28</v>
      </c>
      <c r="B16" s="1"/>
      <c r="C16" s="1"/>
      <c r="D16" s="1"/>
      <c r="E16" s="1"/>
      <c r="F16" s="1"/>
      <c r="G16" s="1"/>
      <c r="H16" s="1"/>
      <c r="I16" s="1"/>
      <c r="J16" s="1"/>
      <c r="K16" s="1"/>
      <c r="L16" s="2"/>
      <c r="M16" s="2"/>
      <c r="N16" s="1"/>
      <c r="O16" s="1"/>
      <c r="P16" s="1"/>
      <c r="Q16" s="1"/>
      <c r="R16" s="1"/>
      <c r="S16" s="1"/>
    </row>
    <row r="17" spans="1:19">
      <c r="A17" s="1"/>
      <c r="B17" s="1"/>
      <c r="C17" s="1"/>
      <c r="D17" s="1"/>
      <c r="E17" s="1"/>
      <c r="F17" s="1"/>
      <c r="G17" s="1"/>
      <c r="H17" s="1"/>
      <c r="I17" s="1"/>
      <c r="J17" s="1"/>
      <c r="K17" s="1"/>
      <c r="L17" s="2"/>
      <c r="M17" s="2"/>
      <c r="N17" s="1"/>
      <c r="O17" s="1"/>
      <c r="P17" s="1"/>
      <c r="Q17" s="1"/>
      <c r="R17" s="1"/>
      <c r="S17" s="1"/>
    </row>
    <row r="18" spans="1:19">
      <c r="A18" s="1" t="s">
        <v>29</v>
      </c>
      <c r="B18" s="1"/>
      <c r="C18" s="1"/>
      <c r="D18" s="1"/>
      <c r="E18" s="1"/>
      <c r="F18" s="1"/>
      <c r="G18" s="1"/>
      <c r="H18" s="1"/>
      <c r="I18" s="1"/>
      <c r="J18" s="1"/>
      <c r="K18" s="1"/>
      <c r="L18" s="2"/>
      <c r="M18" s="2"/>
      <c r="N18" s="1"/>
      <c r="O18" s="1"/>
      <c r="P18" s="1"/>
      <c r="Q18" s="1"/>
      <c r="R18" s="1"/>
      <c r="S18" s="1"/>
    </row>
    <row r="19" spans="1:19">
      <c r="A19" s="1"/>
      <c r="B19" s="1"/>
      <c r="C19" s="1"/>
      <c r="D19" s="1"/>
      <c r="E19" s="1"/>
      <c r="F19" s="1"/>
      <c r="G19" s="1"/>
      <c r="H19" s="1"/>
      <c r="I19" s="1"/>
      <c r="J19" s="1"/>
      <c r="K19" s="1"/>
      <c r="L19" s="2"/>
      <c r="M19" s="2"/>
      <c r="N19" s="1"/>
      <c r="O19" s="1"/>
      <c r="P19" s="1"/>
      <c r="Q19" s="1"/>
      <c r="R19" s="1"/>
      <c r="S19" s="1"/>
    </row>
    <row r="20" spans="1:19">
      <c r="A20" s="3" t="s">
        <v>30</v>
      </c>
      <c r="B20" s="3"/>
      <c r="C20" s="3"/>
      <c r="D20" s="4"/>
      <c r="E20" s="4"/>
      <c r="F20" s="4"/>
      <c r="G20" s="4"/>
      <c r="H20" s="4"/>
      <c r="I20" s="4"/>
      <c r="J20" s="4"/>
      <c r="K20" s="4"/>
      <c r="L20" s="5"/>
      <c r="M20" s="5"/>
      <c r="N20" s="4"/>
      <c r="O20" s="4"/>
      <c r="P20" s="4"/>
      <c r="Q20" s="4"/>
      <c r="R20" s="4"/>
      <c r="S20" s="4"/>
    </row>
    <row r="21" spans="1:19">
      <c r="A21" s="1"/>
      <c r="B21" s="1"/>
      <c r="C21" s="1"/>
      <c r="D21" s="1"/>
      <c r="E21" s="1"/>
      <c r="F21" s="1"/>
      <c r="G21" s="1"/>
      <c r="H21" s="1"/>
      <c r="I21" s="1"/>
      <c r="J21" s="1"/>
      <c r="K21" s="1"/>
      <c r="L21" s="2"/>
      <c r="M21" s="2"/>
      <c r="N21" s="1"/>
      <c r="O21" s="1"/>
      <c r="P21" s="1"/>
      <c r="Q21" s="1"/>
      <c r="R21" s="1"/>
      <c r="S21" s="1"/>
    </row>
    <row r="22" spans="1:19">
      <c r="A22" s="3" t="s">
        <v>31</v>
      </c>
      <c r="B22" s="3"/>
      <c r="C22" s="3"/>
      <c r="D22" s="1"/>
      <c r="E22" s="1"/>
      <c r="F22" s="1"/>
      <c r="G22" s="1"/>
      <c r="H22" s="1"/>
      <c r="I22" s="1"/>
      <c r="J22" s="1"/>
      <c r="K22" s="1"/>
      <c r="L22" s="2"/>
      <c r="M22" s="2"/>
      <c r="N22" s="1"/>
      <c r="O22" s="1"/>
      <c r="P22" s="1"/>
      <c r="Q22" s="1"/>
      <c r="R22" s="1"/>
      <c r="S22" s="1"/>
    </row>
    <row r="23" spans="1:19">
      <c r="A23" s="1"/>
      <c r="B23" s="1"/>
      <c r="C23" s="1"/>
      <c r="D23" s="1"/>
      <c r="E23" s="1"/>
      <c r="F23" s="1"/>
      <c r="G23" s="1"/>
      <c r="H23" s="1"/>
      <c r="I23" s="1"/>
      <c r="J23" s="1"/>
      <c r="K23" s="1"/>
      <c r="L23" s="2"/>
      <c r="M23" s="2"/>
      <c r="N23" s="1"/>
      <c r="O23" s="1"/>
      <c r="P23" s="1"/>
      <c r="Q23" s="1"/>
      <c r="R23" s="1"/>
      <c r="S23" s="1"/>
    </row>
    <row r="24" spans="1:19">
      <c r="A24" s="3"/>
      <c r="B24" s="1"/>
      <c r="C24" s="1"/>
      <c r="D24" s="1"/>
      <c r="E24" s="1"/>
      <c r="F24" s="1"/>
      <c r="G24" s="1"/>
      <c r="H24" s="1"/>
      <c r="I24" s="1"/>
      <c r="J24" s="1"/>
      <c r="K24" s="1"/>
      <c r="L24" s="2"/>
      <c r="M24" s="2"/>
      <c r="N24" s="1"/>
      <c r="O24" s="1"/>
      <c r="P24" s="1"/>
      <c r="Q24" s="1"/>
      <c r="R24" s="1"/>
      <c r="S24" s="1"/>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4"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BC96"/>
  <sheetViews>
    <sheetView tabSelected="1" topLeftCell="A64" zoomScale="85" zoomScaleNormal="85" workbookViewId="0">
      <selection activeCell="D3" sqref="D3:D4"/>
    </sheetView>
  </sheetViews>
  <sheetFormatPr defaultRowHeight="14.4"/>
  <cols>
    <col min="1" max="1" width="8.88671875" style="180"/>
    <col min="2" max="2" width="42.109375" style="180" customWidth="1"/>
    <col min="3" max="3" width="21.5546875" style="180" customWidth="1"/>
    <col min="4" max="4" width="16" style="180" customWidth="1"/>
    <col min="5" max="5" width="16.33203125" style="180" customWidth="1"/>
    <col min="6" max="6" width="17.6640625" style="180" customWidth="1"/>
    <col min="7" max="7" width="26.33203125" style="180" customWidth="1"/>
    <col min="8" max="8" width="13.6640625" style="180" customWidth="1"/>
    <col min="9" max="9" width="13.109375" style="180" customWidth="1"/>
    <col min="10" max="10" width="12.6640625" style="180" customWidth="1"/>
    <col min="11" max="11" width="68.5546875" style="180" customWidth="1"/>
    <col min="12" max="12" width="15" style="180" customWidth="1"/>
    <col min="13" max="13" width="16" style="180" customWidth="1"/>
    <col min="14" max="15" width="8.88671875" style="180"/>
    <col min="16" max="16" width="11" style="180" customWidth="1"/>
    <col min="17" max="17" width="10.33203125" style="180" customWidth="1"/>
    <col min="18" max="18" width="11.44140625" style="180" customWidth="1"/>
    <col min="19" max="19" width="12.109375" style="180" customWidth="1"/>
    <col min="20" max="20" width="13.5546875" style="180" customWidth="1"/>
    <col min="21" max="21" width="13.33203125" style="180" customWidth="1"/>
    <col min="22" max="22" width="11.88671875" style="180" customWidth="1"/>
    <col min="23" max="23" width="12.109375" style="180" customWidth="1"/>
    <col min="24" max="24" width="17.44140625" style="180" customWidth="1"/>
    <col min="25" max="25" width="25.88671875" style="180" customWidth="1"/>
    <col min="26" max="26" width="11.88671875" style="180" customWidth="1"/>
    <col min="27" max="16384" width="8.88671875" style="180"/>
  </cols>
  <sheetData>
    <row r="1" spans="1:26" ht="18.600000000000001" thickBot="1">
      <c r="A1" s="239" t="s">
        <v>32</v>
      </c>
      <c r="B1" s="240"/>
      <c r="C1" s="240"/>
      <c r="D1" s="240"/>
      <c r="E1" s="240"/>
      <c r="F1" s="240"/>
      <c r="G1" s="240"/>
      <c r="H1" s="240"/>
      <c r="I1" s="240"/>
      <c r="J1" s="240"/>
      <c r="K1" s="240"/>
      <c r="L1" s="240"/>
      <c r="M1" s="240"/>
      <c r="N1" s="240"/>
      <c r="O1" s="240"/>
      <c r="P1" s="240"/>
      <c r="Q1" s="240"/>
      <c r="R1" s="240"/>
      <c r="S1" s="240"/>
      <c r="T1" s="240"/>
      <c r="U1" s="240"/>
      <c r="V1" s="240"/>
      <c r="W1" s="240"/>
      <c r="X1" s="240"/>
      <c r="Y1" s="240"/>
      <c r="Z1" s="241"/>
    </row>
    <row r="2" spans="1:26" ht="26.25" customHeight="1" thickBot="1">
      <c r="A2" s="157" t="s">
        <v>2</v>
      </c>
      <c r="B2" s="160" t="s">
        <v>3</v>
      </c>
      <c r="C2" s="161"/>
      <c r="D2" s="161"/>
      <c r="E2" s="161"/>
      <c r="F2" s="162"/>
      <c r="G2" s="163" t="s">
        <v>4</v>
      </c>
      <c r="H2" s="166" t="s">
        <v>33</v>
      </c>
      <c r="I2" s="173" t="s">
        <v>6</v>
      </c>
      <c r="J2" s="166" t="s">
        <v>7</v>
      </c>
      <c r="K2" s="148" t="s">
        <v>8</v>
      </c>
      <c r="L2" s="242" t="s">
        <v>34</v>
      </c>
      <c r="M2" s="243"/>
      <c r="N2" s="244" t="s">
        <v>10</v>
      </c>
      <c r="O2" s="245"/>
      <c r="P2" s="160" t="s">
        <v>35</v>
      </c>
      <c r="Q2" s="161"/>
      <c r="R2" s="161"/>
      <c r="S2" s="161"/>
      <c r="T2" s="161"/>
      <c r="U2" s="161"/>
      <c r="V2" s="161"/>
      <c r="W2" s="246"/>
      <c r="X2" s="246"/>
      <c r="Y2" s="247" t="s">
        <v>12</v>
      </c>
      <c r="Z2" s="248"/>
    </row>
    <row r="3" spans="1:26">
      <c r="A3" s="158"/>
      <c r="B3" s="163" t="s">
        <v>13</v>
      </c>
      <c r="C3" s="171" t="s">
        <v>14</v>
      </c>
      <c r="D3" s="171" t="s">
        <v>15</v>
      </c>
      <c r="E3" s="171" t="s">
        <v>16</v>
      </c>
      <c r="F3" s="153" t="s">
        <v>17</v>
      </c>
      <c r="G3" s="164"/>
      <c r="H3" s="167"/>
      <c r="I3" s="174"/>
      <c r="J3" s="167"/>
      <c r="K3" s="169"/>
      <c r="L3" s="249" t="s">
        <v>18</v>
      </c>
      <c r="M3" s="250" t="s">
        <v>36</v>
      </c>
      <c r="N3" s="251" t="s">
        <v>20</v>
      </c>
      <c r="O3" s="252" t="s">
        <v>21</v>
      </c>
      <c r="P3" s="146" t="s">
        <v>37</v>
      </c>
      <c r="Q3" s="147"/>
      <c r="R3" s="147"/>
      <c r="S3" s="148"/>
      <c r="T3" s="149" t="s">
        <v>38</v>
      </c>
      <c r="U3" s="151" t="s">
        <v>39</v>
      </c>
      <c r="V3" s="151" t="s">
        <v>40</v>
      </c>
      <c r="W3" s="149" t="s">
        <v>41</v>
      </c>
      <c r="X3" s="155" t="s">
        <v>42</v>
      </c>
      <c r="Y3" s="253" t="s">
        <v>24</v>
      </c>
      <c r="Z3" s="254" t="s">
        <v>25</v>
      </c>
    </row>
    <row r="4" spans="1:26" ht="78" customHeight="1" thickBot="1">
      <c r="A4" s="159"/>
      <c r="B4" s="165"/>
      <c r="C4" s="172"/>
      <c r="D4" s="172"/>
      <c r="E4" s="172"/>
      <c r="F4" s="154"/>
      <c r="G4" s="165"/>
      <c r="H4" s="168"/>
      <c r="I4" s="175"/>
      <c r="J4" s="168"/>
      <c r="K4" s="170"/>
      <c r="L4" s="255"/>
      <c r="M4" s="256"/>
      <c r="N4" s="257"/>
      <c r="O4" s="258"/>
      <c r="P4" s="6" t="s">
        <v>43</v>
      </c>
      <c r="Q4" s="7" t="s">
        <v>44</v>
      </c>
      <c r="R4" s="7" t="s">
        <v>45</v>
      </c>
      <c r="S4" s="8" t="s">
        <v>46</v>
      </c>
      <c r="T4" s="150"/>
      <c r="U4" s="152"/>
      <c r="V4" s="152"/>
      <c r="W4" s="150"/>
      <c r="X4" s="156"/>
      <c r="Y4" s="259"/>
      <c r="Z4" s="260"/>
    </row>
    <row r="5" spans="1:26" s="216" customFormat="1" ht="118.5" customHeight="1">
      <c r="A5" s="232">
        <v>1</v>
      </c>
      <c r="B5" s="200" t="s">
        <v>130</v>
      </c>
      <c r="C5" s="201" t="s">
        <v>64</v>
      </c>
      <c r="D5" s="119">
        <v>70890889</v>
      </c>
      <c r="E5" s="261">
        <v>108053890</v>
      </c>
      <c r="F5" s="119">
        <v>600062171</v>
      </c>
      <c r="G5" s="115" t="s">
        <v>97</v>
      </c>
      <c r="H5" s="119" t="s">
        <v>0</v>
      </c>
      <c r="I5" s="119" t="s">
        <v>65</v>
      </c>
      <c r="J5" s="119" t="s">
        <v>65</v>
      </c>
      <c r="K5" s="116" t="s">
        <v>98</v>
      </c>
      <c r="L5" s="117">
        <v>15000000</v>
      </c>
      <c r="M5" s="262">
        <f>L5/100*70</f>
        <v>10500000</v>
      </c>
      <c r="N5" s="118" t="s">
        <v>87</v>
      </c>
      <c r="O5" s="118" t="s">
        <v>99</v>
      </c>
      <c r="P5" s="119"/>
      <c r="Q5" s="263" t="s">
        <v>66</v>
      </c>
      <c r="R5" s="119" t="s">
        <v>66</v>
      </c>
      <c r="S5" s="119" t="s">
        <v>66</v>
      </c>
      <c r="T5" s="119"/>
      <c r="U5" s="119"/>
      <c r="V5" s="119"/>
      <c r="W5" s="119" t="s">
        <v>66</v>
      </c>
      <c r="X5" s="119"/>
      <c r="Y5" s="201" t="s">
        <v>67</v>
      </c>
      <c r="Z5" s="207" t="s">
        <v>122</v>
      </c>
    </row>
    <row r="6" spans="1:26" s="216" customFormat="1" ht="84.75" customHeight="1">
      <c r="A6" s="232">
        <v>2</v>
      </c>
      <c r="B6" s="181" t="s">
        <v>130</v>
      </c>
      <c r="C6" s="182" t="s">
        <v>64</v>
      </c>
      <c r="D6" s="188">
        <v>70890889</v>
      </c>
      <c r="E6" s="188">
        <v>108053890</v>
      </c>
      <c r="F6" s="188">
        <v>600062171</v>
      </c>
      <c r="G6" s="182" t="s">
        <v>140</v>
      </c>
      <c r="H6" s="188" t="s">
        <v>0</v>
      </c>
      <c r="I6" s="188" t="s">
        <v>65</v>
      </c>
      <c r="J6" s="188" t="s">
        <v>65</v>
      </c>
      <c r="K6" s="57" t="s">
        <v>69</v>
      </c>
      <c r="L6" s="237">
        <v>25000000</v>
      </c>
      <c r="M6" s="125">
        <f>L6/100*70</f>
        <v>17500000</v>
      </c>
      <c r="N6" s="34" t="s">
        <v>100</v>
      </c>
      <c r="O6" s="34" t="s">
        <v>101</v>
      </c>
      <c r="P6" s="188"/>
      <c r="Q6" s="188"/>
      <c r="R6" s="188"/>
      <c r="S6" s="188"/>
      <c r="T6" s="188"/>
      <c r="U6" s="188"/>
      <c r="V6" s="188" t="s">
        <v>66</v>
      </c>
      <c r="W6" s="188" t="s">
        <v>66</v>
      </c>
      <c r="X6" s="188"/>
      <c r="Y6" s="182" t="s">
        <v>141</v>
      </c>
      <c r="Z6" s="187" t="s">
        <v>68</v>
      </c>
    </row>
    <row r="7" spans="1:26" s="216" customFormat="1" ht="131.25" customHeight="1">
      <c r="A7" s="232">
        <v>3</v>
      </c>
      <c r="B7" s="181" t="s">
        <v>130</v>
      </c>
      <c r="C7" s="182" t="s">
        <v>64</v>
      </c>
      <c r="D7" s="188">
        <v>70890889</v>
      </c>
      <c r="E7" s="236">
        <v>108053890</v>
      </c>
      <c r="F7" s="188">
        <v>600062171</v>
      </c>
      <c r="G7" s="182" t="s">
        <v>131</v>
      </c>
      <c r="H7" s="188" t="s">
        <v>0</v>
      </c>
      <c r="I7" s="188" t="s">
        <v>65</v>
      </c>
      <c r="J7" s="188" t="s">
        <v>65</v>
      </c>
      <c r="K7" s="57" t="s">
        <v>132</v>
      </c>
      <c r="L7" s="237">
        <v>5416065.9900000002</v>
      </c>
      <c r="M7" s="125">
        <f>L7/100*70</f>
        <v>3791246.193</v>
      </c>
      <c r="N7" s="238" t="s">
        <v>133</v>
      </c>
      <c r="O7" s="238" t="s">
        <v>134</v>
      </c>
      <c r="P7" s="188" t="s">
        <v>66</v>
      </c>
      <c r="Q7" s="188"/>
      <c r="R7" s="188"/>
      <c r="S7" s="188" t="s">
        <v>66</v>
      </c>
      <c r="T7" s="188"/>
      <c r="U7" s="188"/>
      <c r="V7" s="188"/>
      <c r="W7" s="188"/>
      <c r="X7" s="188"/>
      <c r="Y7" s="182" t="s">
        <v>135</v>
      </c>
      <c r="Z7" s="187" t="s">
        <v>122</v>
      </c>
    </row>
    <row r="8" spans="1:26" s="216" customFormat="1" ht="154.5" customHeight="1" thickBot="1">
      <c r="A8" s="232">
        <v>4</v>
      </c>
      <c r="B8" s="191" t="s">
        <v>337</v>
      </c>
      <c r="C8" s="192" t="s">
        <v>64</v>
      </c>
      <c r="D8" s="198">
        <v>70890889</v>
      </c>
      <c r="E8" s="198">
        <v>108053890</v>
      </c>
      <c r="F8" s="198">
        <v>600062171</v>
      </c>
      <c r="G8" s="192" t="s">
        <v>136</v>
      </c>
      <c r="H8" s="198" t="s">
        <v>0</v>
      </c>
      <c r="I8" s="198" t="s">
        <v>65</v>
      </c>
      <c r="J8" s="198" t="s">
        <v>65</v>
      </c>
      <c r="K8" s="233" t="s">
        <v>137</v>
      </c>
      <c r="L8" s="234">
        <v>10635903.890000001</v>
      </c>
      <c r="M8" s="179">
        <f>L8/100*70</f>
        <v>7445132.7230000002</v>
      </c>
      <c r="N8" s="235" t="s">
        <v>138</v>
      </c>
      <c r="O8" s="235" t="s">
        <v>139</v>
      </c>
      <c r="P8" s="198"/>
      <c r="Q8" s="198"/>
      <c r="R8" s="198"/>
      <c r="S8" s="198"/>
      <c r="T8" s="198"/>
      <c r="U8" s="198"/>
      <c r="V8" s="198"/>
      <c r="W8" s="198"/>
      <c r="X8" s="198"/>
      <c r="Y8" s="192" t="s">
        <v>135</v>
      </c>
      <c r="Z8" s="199" t="s">
        <v>122</v>
      </c>
    </row>
    <row r="9" spans="1:26" s="216" customFormat="1" ht="108" customHeight="1" thickBot="1">
      <c r="A9" s="264">
        <v>5</v>
      </c>
      <c r="B9" s="265" t="s">
        <v>70</v>
      </c>
      <c r="C9" s="265" t="s">
        <v>71</v>
      </c>
      <c r="D9" s="266">
        <v>70943125</v>
      </c>
      <c r="E9" s="267">
        <v>108053849</v>
      </c>
      <c r="F9" s="267">
        <v>600062121</v>
      </c>
      <c r="G9" s="41" t="s">
        <v>106</v>
      </c>
      <c r="H9" s="42" t="s">
        <v>0</v>
      </c>
      <c r="I9" s="42" t="s">
        <v>65</v>
      </c>
      <c r="J9" s="42" t="s">
        <v>65</v>
      </c>
      <c r="K9" s="58" t="s">
        <v>107</v>
      </c>
      <c r="L9" s="53">
        <v>35000000</v>
      </c>
      <c r="M9" s="124">
        <f>L9/100*70</f>
        <v>24500000</v>
      </c>
      <c r="N9" s="43" t="s">
        <v>87</v>
      </c>
      <c r="O9" s="43" t="s">
        <v>88</v>
      </c>
      <c r="P9" s="44"/>
      <c r="Q9" s="44"/>
      <c r="R9" s="42" t="s">
        <v>66</v>
      </c>
      <c r="S9" s="42" t="s">
        <v>66</v>
      </c>
      <c r="T9" s="44"/>
      <c r="U9" s="42" t="s">
        <v>72</v>
      </c>
      <c r="V9" s="44"/>
      <c r="W9" s="42" t="s">
        <v>72</v>
      </c>
      <c r="X9" s="44"/>
      <c r="Y9" s="41" t="s">
        <v>123</v>
      </c>
      <c r="Z9" s="45" t="s">
        <v>68</v>
      </c>
    </row>
    <row r="10" spans="1:26" s="216" customFormat="1" ht="82.5" customHeight="1" thickBot="1">
      <c r="A10" s="230">
        <v>6</v>
      </c>
      <c r="B10" s="182" t="s">
        <v>70</v>
      </c>
      <c r="C10" s="182" t="s">
        <v>71</v>
      </c>
      <c r="D10" s="188">
        <v>70943125</v>
      </c>
      <c r="E10" s="231">
        <v>108053849</v>
      </c>
      <c r="F10" s="231">
        <v>600062121</v>
      </c>
      <c r="G10" s="77" t="s">
        <v>116</v>
      </c>
      <c r="H10" s="80" t="s">
        <v>0</v>
      </c>
      <c r="I10" s="80" t="s">
        <v>65</v>
      </c>
      <c r="J10" s="80" t="s">
        <v>65</v>
      </c>
      <c r="K10" s="77" t="s">
        <v>329</v>
      </c>
      <c r="L10" s="219">
        <v>4802340.2</v>
      </c>
      <c r="M10" s="124">
        <f t="shared" ref="M10:M66" si="0">L10/100*70</f>
        <v>3361638.14</v>
      </c>
      <c r="N10" s="34" t="s">
        <v>117</v>
      </c>
      <c r="O10" s="34" t="s">
        <v>118</v>
      </c>
      <c r="P10" s="80" t="s">
        <v>72</v>
      </c>
      <c r="Q10" s="80"/>
      <c r="R10" s="80"/>
      <c r="S10" s="80"/>
      <c r="T10" s="80"/>
      <c r="U10" s="80"/>
      <c r="V10" s="80"/>
      <c r="W10" s="80"/>
      <c r="X10" s="80"/>
      <c r="Y10" s="77" t="s">
        <v>119</v>
      </c>
      <c r="Z10" s="80" t="s">
        <v>68</v>
      </c>
    </row>
    <row r="11" spans="1:26" s="216" customFormat="1" ht="91.2" customHeight="1" thickBot="1">
      <c r="A11" s="230">
        <v>7</v>
      </c>
      <c r="B11" s="182" t="s">
        <v>70</v>
      </c>
      <c r="C11" s="182" t="s">
        <v>71</v>
      </c>
      <c r="D11" s="188">
        <v>70943125</v>
      </c>
      <c r="E11" s="231">
        <v>108053849</v>
      </c>
      <c r="F11" s="231">
        <v>600062121</v>
      </c>
      <c r="G11" s="77" t="s">
        <v>120</v>
      </c>
      <c r="H11" s="80" t="s">
        <v>0</v>
      </c>
      <c r="I11" s="80" t="s">
        <v>65</v>
      </c>
      <c r="J11" s="80" t="s">
        <v>65</v>
      </c>
      <c r="K11" s="77" t="s">
        <v>330</v>
      </c>
      <c r="L11" s="219">
        <v>3805508.26</v>
      </c>
      <c r="M11" s="124">
        <f t="shared" si="0"/>
        <v>2663855.7819999997</v>
      </c>
      <c r="N11" s="34" t="s">
        <v>121</v>
      </c>
      <c r="O11" s="34" t="s">
        <v>118</v>
      </c>
      <c r="P11" s="83"/>
      <c r="Q11" s="83"/>
      <c r="R11" s="80" t="s">
        <v>72</v>
      </c>
      <c r="S11" s="80" t="s">
        <v>72</v>
      </c>
      <c r="T11" s="83"/>
      <c r="U11" s="80"/>
      <c r="V11" s="83"/>
      <c r="W11" s="80"/>
      <c r="X11" s="83"/>
      <c r="Y11" s="77" t="s">
        <v>119</v>
      </c>
      <c r="Z11" s="80" t="s">
        <v>122</v>
      </c>
    </row>
    <row r="12" spans="1:26" s="216" customFormat="1" ht="409.5" customHeight="1" thickBot="1">
      <c r="A12" s="212">
        <v>8</v>
      </c>
      <c r="B12" s="213" t="s">
        <v>73</v>
      </c>
      <c r="C12" s="213" t="s">
        <v>74</v>
      </c>
      <c r="D12" s="214">
        <v>70943168</v>
      </c>
      <c r="E12" s="214">
        <v>600062163</v>
      </c>
      <c r="F12" s="214">
        <v>600062163</v>
      </c>
      <c r="G12" s="35" t="s">
        <v>103</v>
      </c>
      <c r="H12" s="36" t="s">
        <v>0</v>
      </c>
      <c r="I12" s="36" t="s">
        <v>65</v>
      </c>
      <c r="J12" s="36" t="s">
        <v>65</v>
      </c>
      <c r="K12" s="59" t="s">
        <v>108</v>
      </c>
      <c r="L12" s="54">
        <v>150000000</v>
      </c>
      <c r="M12" s="124">
        <f>L12/100*70</f>
        <v>105000000</v>
      </c>
      <c r="N12" s="37" t="s">
        <v>104</v>
      </c>
      <c r="O12" s="38" t="s">
        <v>89</v>
      </c>
      <c r="P12" s="36" t="s">
        <v>66</v>
      </c>
      <c r="Q12" s="36" t="s">
        <v>66</v>
      </c>
      <c r="R12" s="36" t="s">
        <v>66</v>
      </c>
      <c r="S12" s="36" t="s">
        <v>66</v>
      </c>
      <c r="T12" s="36"/>
      <c r="U12" s="36" t="s">
        <v>66</v>
      </c>
      <c r="V12" s="36" t="s">
        <v>66</v>
      </c>
      <c r="W12" s="36" t="s">
        <v>66</v>
      </c>
      <c r="X12" s="36" t="s">
        <v>66</v>
      </c>
      <c r="Y12" s="35" t="s">
        <v>105</v>
      </c>
      <c r="Z12" s="40" t="s">
        <v>75</v>
      </c>
    </row>
    <row r="13" spans="1:26" s="216" customFormat="1" ht="171.75" customHeight="1" thickBot="1">
      <c r="A13" s="220">
        <v>9</v>
      </c>
      <c r="B13" s="220" t="s">
        <v>73</v>
      </c>
      <c r="C13" s="220" t="s">
        <v>74</v>
      </c>
      <c r="D13" s="221">
        <v>70943168</v>
      </c>
      <c r="E13" s="221">
        <v>600062163</v>
      </c>
      <c r="F13" s="221">
        <v>600062163</v>
      </c>
      <c r="G13" s="222" t="s">
        <v>148</v>
      </c>
      <c r="H13" s="223" t="s">
        <v>0</v>
      </c>
      <c r="I13" s="223" t="s">
        <v>65</v>
      </c>
      <c r="J13" s="223" t="s">
        <v>65</v>
      </c>
      <c r="K13" s="224" t="s">
        <v>149</v>
      </c>
      <c r="L13" s="225">
        <v>22203000</v>
      </c>
      <c r="M13" s="124">
        <f t="shared" si="0"/>
        <v>15542100</v>
      </c>
      <c r="N13" s="118" t="s">
        <v>150</v>
      </c>
      <c r="O13" s="196" t="s">
        <v>151</v>
      </c>
      <c r="P13" s="223" t="s">
        <v>66</v>
      </c>
      <c r="Q13" s="223" t="s">
        <v>66</v>
      </c>
      <c r="R13" s="223" t="s">
        <v>66</v>
      </c>
      <c r="S13" s="223" t="s">
        <v>66</v>
      </c>
      <c r="T13" s="223"/>
      <c r="U13" s="223"/>
      <c r="V13" s="223"/>
      <c r="W13" s="223"/>
      <c r="X13" s="223" t="s">
        <v>66</v>
      </c>
      <c r="Y13" s="222" t="s">
        <v>152</v>
      </c>
      <c r="Z13" s="226"/>
    </row>
    <row r="14" spans="1:26" s="216" customFormat="1" ht="119.25" customHeight="1" thickBot="1">
      <c r="A14" s="227">
        <v>9</v>
      </c>
      <c r="B14" s="228" t="s">
        <v>78</v>
      </c>
      <c r="C14" s="228" t="s">
        <v>64</v>
      </c>
      <c r="D14" s="228">
        <v>70943141</v>
      </c>
      <c r="E14" s="229">
        <v>108053183</v>
      </c>
      <c r="F14" s="229">
        <v>600062155</v>
      </c>
      <c r="G14" s="49" t="s">
        <v>76</v>
      </c>
      <c r="H14" s="46" t="s">
        <v>0</v>
      </c>
      <c r="I14" s="46" t="s">
        <v>65</v>
      </c>
      <c r="J14" s="46" t="s">
        <v>65</v>
      </c>
      <c r="K14" s="60" t="s">
        <v>77</v>
      </c>
      <c r="L14" s="55">
        <v>130000000</v>
      </c>
      <c r="M14" s="124">
        <f t="shared" si="0"/>
        <v>91000000</v>
      </c>
      <c r="N14" s="50" t="s">
        <v>91</v>
      </c>
      <c r="O14" s="51" t="s">
        <v>90</v>
      </c>
      <c r="P14" s="46" t="s">
        <v>66</v>
      </c>
      <c r="Q14" s="46" t="s">
        <v>66</v>
      </c>
      <c r="R14" s="46" t="s">
        <v>66</v>
      </c>
      <c r="S14" s="46" t="s">
        <v>66</v>
      </c>
      <c r="T14" s="46"/>
      <c r="U14" s="46" t="s">
        <v>66</v>
      </c>
      <c r="V14" s="46" t="s">
        <v>66</v>
      </c>
      <c r="W14" s="46" t="s">
        <v>66</v>
      </c>
      <c r="X14" s="46" t="s">
        <v>66</v>
      </c>
      <c r="Y14" s="46" t="s">
        <v>109</v>
      </c>
      <c r="Z14" s="80"/>
    </row>
    <row r="15" spans="1:26" s="216" customFormat="1" ht="141" customHeight="1" thickBot="1">
      <c r="A15" s="230">
        <v>10</v>
      </c>
      <c r="B15" s="182" t="s">
        <v>124</v>
      </c>
      <c r="C15" s="182" t="s">
        <v>64</v>
      </c>
      <c r="D15" s="188">
        <v>70943141</v>
      </c>
      <c r="E15" s="188">
        <v>108053873</v>
      </c>
      <c r="F15" s="188">
        <v>600062155</v>
      </c>
      <c r="G15" s="77" t="s">
        <v>125</v>
      </c>
      <c r="H15" s="80" t="s">
        <v>0</v>
      </c>
      <c r="I15" s="80" t="s">
        <v>65</v>
      </c>
      <c r="J15" s="80" t="s">
        <v>65</v>
      </c>
      <c r="K15" s="218" t="s">
        <v>126</v>
      </c>
      <c r="L15" s="219">
        <v>3232734.76</v>
      </c>
      <c r="M15" s="124">
        <f t="shared" si="0"/>
        <v>2262914.3319999999</v>
      </c>
      <c r="N15" s="34" t="s">
        <v>127</v>
      </c>
      <c r="O15" s="34" t="s">
        <v>128</v>
      </c>
      <c r="P15" s="80" t="s">
        <v>72</v>
      </c>
      <c r="Q15" s="80" t="s">
        <v>72</v>
      </c>
      <c r="R15" s="80" t="s">
        <v>72</v>
      </c>
      <c r="S15" s="80" t="s">
        <v>72</v>
      </c>
      <c r="T15" s="80"/>
      <c r="U15" s="80"/>
      <c r="V15" s="80"/>
      <c r="W15" s="80"/>
      <c r="X15" s="80"/>
      <c r="Y15" s="77" t="s">
        <v>129</v>
      </c>
      <c r="Z15" s="48" t="s">
        <v>83</v>
      </c>
    </row>
    <row r="16" spans="1:26" s="216" customFormat="1" ht="141" customHeight="1" thickBot="1">
      <c r="A16" s="217">
        <v>11</v>
      </c>
      <c r="B16" s="63" t="s">
        <v>79</v>
      </c>
      <c r="C16" s="63" t="s">
        <v>64</v>
      </c>
      <c r="D16" s="268">
        <v>70943842</v>
      </c>
      <c r="E16" s="268">
        <v>600062112</v>
      </c>
      <c r="F16" s="268">
        <v>600062112</v>
      </c>
      <c r="G16" s="47" t="s">
        <v>80</v>
      </c>
      <c r="H16" s="39" t="s">
        <v>0</v>
      </c>
      <c r="I16" s="39" t="s">
        <v>65</v>
      </c>
      <c r="J16" s="39" t="s">
        <v>65</v>
      </c>
      <c r="K16" s="61" t="s">
        <v>81</v>
      </c>
      <c r="L16" s="56">
        <v>30000000</v>
      </c>
      <c r="M16" s="124">
        <f t="shared" si="0"/>
        <v>21000000</v>
      </c>
      <c r="N16" s="34" t="s">
        <v>102</v>
      </c>
      <c r="O16" s="34" t="s">
        <v>88</v>
      </c>
      <c r="P16" s="39" t="s">
        <v>72</v>
      </c>
      <c r="Q16" s="39" t="s">
        <v>72</v>
      </c>
      <c r="R16" s="39" t="s">
        <v>72</v>
      </c>
      <c r="S16" s="39" t="s">
        <v>72</v>
      </c>
      <c r="T16" s="52"/>
      <c r="U16" s="39" t="s">
        <v>72</v>
      </c>
      <c r="V16" s="39" t="s">
        <v>72</v>
      </c>
      <c r="W16" s="39" t="s">
        <v>72</v>
      </c>
      <c r="X16" s="39" t="s">
        <v>72</v>
      </c>
      <c r="Y16" s="47" t="s">
        <v>82</v>
      </c>
      <c r="Z16" s="80" t="s">
        <v>147</v>
      </c>
    </row>
    <row r="17" spans="1:55" s="216" customFormat="1" ht="229.5" customHeight="1" thickBot="1">
      <c r="A17" s="217">
        <v>12</v>
      </c>
      <c r="B17" s="182" t="s">
        <v>79</v>
      </c>
      <c r="C17" s="182" t="s">
        <v>64</v>
      </c>
      <c r="D17" s="188">
        <v>70943842</v>
      </c>
      <c r="E17" s="188">
        <v>600062112</v>
      </c>
      <c r="F17" s="188">
        <v>600062112</v>
      </c>
      <c r="G17" s="77" t="s">
        <v>142</v>
      </c>
      <c r="H17" s="80" t="s">
        <v>0</v>
      </c>
      <c r="I17" s="80" t="s">
        <v>65</v>
      </c>
      <c r="J17" s="80" t="s">
        <v>65</v>
      </c>
      <c r="K17" s="218" t="s">
        <v>143</v>
      </c>
      <c r="L17" s="219">
        <v>50837000</v>
      </c>
      <c r="M17" s="124">
        <f t="shared" si="0"/>
        <v>35585900</v>
      </c>
      <c r="N17" s="37" t="s">
        <v>144</v>
      </c>
      <c r="O17" s="37" t="s">
        <v>145</v>
      </c>
      <c r="P17" s="80" t="s">
        <v>72</v>
      </c>
      <c r="Q17" s="80" t="s">
        <v>72</v>
      </c>
      <c r="R17" s="80" t="s">
        <v>72</v>
      </c>
      <c r="S17" s="80" t="s">
        <v>72</v>
      </c>
      <c r="T17" s="80"/>
      <c r="U17" s="80" t="s">
        <v>72</v>
      </c>
      <c r="V17" s="80" t="s">
        <v>72</v>
      </c>
      <c r="W17" s="80" t="s">
        <v>72</v>
      </c>
      <c r="X17" s="80" t="s">
        <v>72</v>
      </c>
      <c r="Y17" s="77" t="s">
        <v>146</v>
      </c>
      <c r="Z17" s="48" t="s">
        <v>83</v>
      </c>
    </row>
    <row r="18" spans="1:55" s="216" customFormat="1" ht="144.6" thickBot="1">
      <c r="A18" s="217">
        <v>13</v>
      </c>
      <c r="B18" s="63" t="s">
        <v>110</v>
      </c>
      <c r="C18" s="63" t="s">
        <v>64</v>
      </c>
      <c r="D18" s="268">
        <v>7943150</v>
      </c>
      <c r="E18" s="268">
        <v>108053865</v>
      </c>
      <c r="F18" s="268">
        <v>600062147</v>
      </c>
      <c r="G18" s="47" t="s">
        <v>84</v>
      </c>
      <c r="H18" s="39" t="s">
        <v>0</v>
      </c>
      <c r="I18" s="39" t="s">
        <v>65</v>
      </c>
      <c r="J18" s="39" t="s">
        <v>65</v>
      </c>
      <c r="K18" s="62" t="s">
        <v>85</v>
      </c>
      <c r="L18" s="56">
        <v>16000000</v>
      </c>
      <c r="M18" s="124">
        <f t="shared" si="0"/>
        <v>11200000</v>
      </c>
      <c r="N18" s="37" t="s">
        <v>91</v>
      </c>
      <c r="O18" s="37" t="s">
        <v>92</v>
      </c>
      <c r="P18" s="39"/>
      <c r="Q18" s="39"/>
      <c r="R18" s="39"/>
      <c r="S18" s="39"/>
      <c r="T18" s="39"/>
      <c r="U18" s="39" t="s">
        <v>66</v>
      </c>
      <c r="V18" s="39"/>
      <c r="W18" s="39"/>
      <c r="X18" s="39"/>
      <c r="Y18" s="47" t="s">
        <v>86</v>
      </c>
      <c r="Z18" s="40" t="s">
        <v>83</v>
      </c>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row>
    <row r="19" spans="1:55" s="216" customFormat="1" ht="43.8" thickBot="1">
      <c r="A19" s="212">
        <v>14</v>
      </c>
      <c r="B19" s="213" t="s">
        <v>110</v>
      </c>
      <c r="C19" s="213" t="s">
        <v>64</v>
      </c>
      <c r="D19" s="214">
        <v>7943150</v>
      </c>
      <c r="E19" s="214">
        <v>108053865</v>
      </c>
      <c r="F19" s="214">
        <v>600062147</v>
      </c>
      <c r="G19" s="35" t="s">
        <v>111</v>
      </c>
      <c r="H19" s="36" t="s">
        <v>0</v>
      </c>
      <c r="I19" s="36" t="s">
        <v>65</v>
      </c>
      <c r="J19" s="36" t="s">
        <v>65</v>
      </c>
      <c r="K19" s="59" t="s">
        <v>112</v>
      </c>
      <c r="L19" s="54">
        <v>1967224</v>
      </c>
      <c r="M19" s="184">
        <f t="shared" si="0"/>
        <v>1377056.8</v>
      </c>
      <c r="N19" s="38" t="s">
        <v>113</v>
      </c>
      <c r="O19" s="38" t="s">
        <v>114</v>
      </c>
      <c r="P19" s="36" t="s">
        <v>66</v>
      </c>
      <c r="Q19" s="36"/>
      <c r="R19" s="36"/>
      <c r="S19" s="36" t="s">
        <v>66</v>
      </c>
      <c r="T19" s="36" t="s">
        <v>66</v>
      </c>
      <c r="U19" s="36"/>
      <c r="V19" s="36"/>
      <c r="W19" s="36"/>
      <c r="X19" s="36"/>
      <c r="Y19" s="35" t="s">
        <v>115</v>
      </c>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row>
    <row r="20" spans="1:55" s="216" customFormat="1" ht="58.2" thickBot="1">
      <c r="A20" s="177">
        <v>15</v>
      </c>
      <c r="B20" s="200" t="s">
        <v>153</v>
      </c>
      <c r="C20" s="201" t="s">
        <v>154</v>
      </c>
      <c r="D20" s="119">
        <v>70999376</v>
      </c>
      <c r="E20" s="119">
        <v>108053814</v>
      </c>
      <c r="F20" s="119">
        <v>650020065</v>
      </c>
      <c r="G20" s="92" t="s">
        <v>155</v>
      </c>
      <c r="H20" s="97" t="s">
        <v>0</v>
      </c>
      <c r="I20" s="97" t="s">
        <v>65</v>
      </c>
      <c r="J20" s="97" t="s">
        <v>156</v>
      </c>
      <c r="K20" s="64" t="s">
        <v>157</v>
      </c>
      <c r="L20" s="269">
        <v>50000000</v>
      </c>
      <c r="M20" s="125">
        <f t="shared" si="0"/>
        <v>35000000</v>
      </c>
      <c r="N20" s="118" t="s">
        <v>158</v>
      </c>
      <c r="O20" s="118" t="s">
        <v>159</v>
      </c>
      <c r="P20" s="97" t="s">
        <v>72</v>
      </c>
      <c r="Q20" s="97" t="s">
        <v>72</v>
      </c>
      <c r="R20" s="97" t="s">
        <v>72</v>
      </c>
      <c r="S20" s="97" t="s">
        <v>72</v>
      </c>
      <c r="T20" s="270"/>
      <c r="U20" s="97" t="s">
        <v>72</v>
      </c>
      <c r="V20" s="119" t="s">
        <v>72</v>
      </c>
      <c r="W20" s="119" t="s">
        <v>72</v>
      </c>
      <c r="X20" s="119" t="s">
        <v>72</v>
      </c>
      <c r="Y20" s="201" t="s">
        <v>160</v>
      </c>
      <c r="Z20" s="207" t="s">
        <v>68</v>
      </c>
    </row>
    <row r="21" spans="1:55" ht="29.4" thickBot="1">
      <c r="A21" s="177">
        <v>16</v>
      </c>
      <c r="B21" s="191" t="s">
        <v>153</v>
      </c>
      <c r="C21" s="192" t="s">
        <v>154</v>
      </c>
      <c r="D21" s="198">
        <v>70999376</v>
      </c>
      <c r="E21" s="198">
        <v>108053814</v>
      </c>
      <c r="F21" s="198">
        <v>650020065</v>
      </c>
      <c r="G21" s="106" t="s">
        <v>161</v>
      </c>
      <c r="H21" s="112" t="s">
        <v>0</v>
      </c>
      <c r="I21" s="112" t="s">
        <v>65</v>
      </c>
      <c r="J21" s="112" t="s">
        <v>156</v>
      </c>
      <c r="K21" s="65" t="s">
        <v>161</v>
      </c>
      <c r="L21" s="271">
        <v>12000000</v>
      </c>
      <c r="M21" s="127">
        <f t="shared" si="0"/>
        <v>8400000</v>
      </c>
      <c r="N21" s="196" t="s">
        <v>158</v>
      </c>
      <c r="O21" s="196" t="s">
        <v>159</v>
      </c>
      <c r="P21" s="112" t="s">
        <v>72</v>
      </c>
      <c r="Q21" s="36" t="s">
        <v>72</v>
      </c>
      <c r="R21" s="112" t="s">
        <v>72</v>
      </c>
      <c r="S21" s="112" t="s">
        <v>72</v>
      </c>
      <c r="T21" s="110"/>
      <c r="U21" s="110"/>
      <c r="V21" s="198" t="s">
        <v>72</v>
      </c>
      <c r="W21" s="198" t="s">
        <v>72</v>
      </c>
      <c r="X21" s="198" t="s">
        <v>72</v>
      </c>
      <c r="Y21" s="198" t="s">
        <v>68</v>
      </c>
      <c r="Z21" s="272" t="s">
        <v>68</v>
      </c>
    </row>
    <row r="22" spans="1:55" ht="28.8">
      <c r="A22" s="177">
        <v>17</v>
      </c>
      <c r="B22" s="227" t="s">
        <v>162</v>
      </c>
      <c r="C22" s="273" t="s">
        <v>163</v>
      </c>
      <c r="D22" s="273">
        <v>75000989</v>
      </c>
      <c r="E22" s="273">
        <v>108053920</v>
      </c>
      <c r="F22" s="273">
        <v>650038835</v>
      </c>
      <c r="G22" s="228" t="s">
        <v>164</v>
      </c>
      <c r="H22" s="273" t="s">
        <v>0</v>
      </c>
      <c r="I22" s="273" t="s">
        <v>65</v>
      </c>
      <c r="J22" s="273" t="s">
        <v>165</v>
      </c>
      <c r="K22" s="68" t="s">
        <v>166</v>
      </c>
      <c r="L22" s="274">
        <v>250000</v>
      </c>
      <c r="M22" s="126">
        <f t="shared" si="0"/>
        <v>175000</v>
      </c>
      <c r="N22" s="275" t="s">
        <v>167</v>
      </c>
      <c r="O22" s="275" t="s">
        <v>168</v>
      </c>
      <c r="P22" s="273" t="s">
        <v>72</v>
      </c>
      <c r="Q22" s="273"/>
      <c r="R22" s="273"/>
      <c r="S22" s="273" t="s">
        <v>72</v>
      </c>
      <c r="T22" s="273"/>
      <c r="U22" s="273"/>
      <c r="V22" s="273"/>
      <c r="W22" s="273"/>
      <c r="X22" s="273"/>
      <c r="Y22" s="273" t="s">
        <v>169</v>
      </c>
      <c r="Z22" s="276" t="s">
        <v>68</v>
      </c>
    </row>
    <row r="23" spans="1:55">
      <c r="A23" s="177">
        <v>18</v>
      </c>
      <c r="B23" s="230" t="s">
        <v>162</v>
      </c>
      <c r="C23" s="188" t="s">
        <v>163</v>
      </c>
      <c r="D23" s="188">
        <v>75000989</v>
      </c>
      <c r="E23" s="188">
        <v>108053920</v>
      </c>
      <c r="F23" s="188">
        <v>650038835</v>
      </c>
      <c r="G23" s="188" t="s">
        <v>170</v>
      </c>
      <c r="H23" s="188" t="s">
        <v>0</v>
      </c>
      <c r="I23" s="188" t="s">
        <v>65</v>
      </c>
      <c r="J23" s="188" t="s">
        <v>165</v>
      </c>
      <c r="K23" s="66" t="s">
        <v>328</v>
      </c>
      <c r="L23" s="277">
        <v>100000</v>
      </c>
      <c r="M23" s="125">
        <f t="shared" si="0"/>
        <v>70000</v>
      </c>
      <c r="N23" s="238" t="s">
        <v>102</v>
      </c>
      <c r="O23" s="238" t="s">
        <v>168</v>
      </c>
      <c r="P23" s="188"/>
      <c r="Q23" s="188"/>
      <c r="R23" s="188"/>
      <c r="S23" s="188"/>
      <c r="T23" s="188"/>
      <c r="U23" s="188"/>
      <c r="V23" s="188"/>
      <c r="W23" s="188" t="s">
        <v>72</v>
      </c>
      <c r="X23" s="188"/>
      <c r="Y23" s="188" t="s">
        <v>169</v>
      </c>
      <c r="Z23" s="187" t="s">
        <v>68</v>
      </c>
    </row>
    <row r="24" spans="1:55" ht="29.4" thickBot="1">
      <c r="A24" s="177">
        <v>19</v>
      </c>
      <c r="B24" s="230" t="s">
        <v>162</v>
      </c>
      <c r="C24" s="188" t="s">
        <v>163</v>
      </c>
      <c r="D24" s="188">
        <v>75000989</v>
      </c>
      <c r="E24" s="188">
        <v>108053920</v>
      </c>
      <c r="F24" s="188">
        <v>650038835</v>
      </c>
      <c r="G24" s="188" t="s">
        <v>171</v>
      </c>
      <c r="H24" s="188" t="s">
        <v>0</v>
      </c>
      <c r="I24" s="188" t="s">
        <v>65</v>
      </c>
      <c r="J24" s="188" t="s">
        <v>165</v>
      </c>
      <c r="K24" s="66" t="s">
        <v>172</v>
      </c>
      <c r="L24" s="277">
        <v>3000000</v>
      </c>
      <c r="M24" s="179">
        <f t="shared" si="0"/>
        <v>2100000</v>
      </c>
      <c r="N24" s="238" t="s">
        <v>102</v>
      </c>
      <c r="O24" s="238" t="s">
        <v>168</v>
      </c>
      <c r="P24" s="188"/>
      <c r="Q24" s="188"/>
      <c r="R24" s="188" t="s">
        <v>72</v>
      </c>
      <c r="S24" s="188"/>
      <c r="T24" s="188"/>
      <c r="U24" s="188"/>
      <c r="V24" s="188"/>
      <c r="W24" s="188"/>
      <c r="X24" s="188"/>
      <c r="Y24" s="188" t="s">
        <v>169</v>
      </c>
      <c r="Z24" s="187" t="s">
        <v>68</v>
      </c>
    </row>
    <row r="25" spans="1:55" ht="15" thickBot="1">
      <c r="A25" s="177">
        <v>20</v>
      </c>
      <c r="B25" s="230" t="s">
        <v>162</v>
      </c>
      <c r="C25" s="188" t="s">
        <v>163</v>
      </c>
      <c r="D25" s="188">
        <v>75000989</v>
      </c>
      <c r="E25" s="188">
        <v>108053920</v>
      </c>
      <c r="F25" s="188">
        <v>650038835</v>
      </c>
      <c r="G25" s="188" t="s">
        <v>173</v>
      </c>
      <c r="H25" s="188" t="s">
        <v>0</v>
      </c>
      <c r="I25" s="188" t="s">
        <v>65</v>
      </c>
      <c r="J25" s="188" t="s">
        <v>165</v>
      </c>
      <c r="K25" s="66" t="s">
        <v>174</v>
      </c>
      <c r="L25" s="277">
        <v>2000000</v>
      </c>
      <c r="M25" s="124">
        <f t="shared" si="0"/>
        <v>1400000</v>
      </c>
      <c r="N25" s="238" t="s">
        <v>102</v>
      </c>
      <c r="O25" s="238" t="s">
        <v>168</v>
      </c>
      <c r="P25" s="188"/>
      <c r="Q25" s="188"/>
      <c r="R25" s="188"/>
      <c r="S25" s="188"/>
      <c r="T25" s="188"/>
      <c r="U25" s="188"/>
      <c r="V25" s="188"/>
      <c r="W25" s="188"/>
      <c r="X25" s="188"/>
      <c r="Y25" s="188" t="s">
        <v>169</v>
      </c>
      <c r="Z25" s="187" t="s">
        <v>68</v>
      </c>
    </row>
    <row r="26" spans="1:55" ht="29.4" thickBot="1">
      <c r="A26" s="177">
        <v>21</v>
      </c>
      <c r="B26" s="278" t="s">
        <v>162</v>
      </c>
      <c r="C26" s="198" t="s">
        <v>163</v>
      </c>
      <c r="D26" s="198">
        <v>75000989</v>
      </c>
      <c r="E26" s="198">
        <v>108053920</v>
      </c>
      <c r="F26" s="198">
        <v>650038835</v>
      </c>
      <c r="G26" s="198" t="s">
        <v>175</v>
      </c>
      <c r="H26" s="198" t="s">
        <v>0</v>
      </c>
      <c r="I26" s="198" t="s">
        <v>65</v>
      </c>
      <c r="J26" s="198" t="s">
        <v>165</v>
      </c>
      <c r="K26" s="279" t="s">
        <v>176</v>
      </c>
      <c r="L26" s="280">
        <v>2000000</v>
      </c>
      <c r="M26" s="124">
        <f t="shared" si="0"/>
        <v>1400000</v>
      </c>
      <c r="N26" s="235" t="s">
        <v>102</v>
      </c>
      <c r="O26" s="235" t="s">
        <v>168</v>
      </c>
      <c r="P26" s="198"/>
      <c r="Q26" s="198"/>
      <c r="R26" s="198" t="s">
        <v>72</v>
      </c>
      <c r="S26" s="198"/>
      <c r="T26" s="198"/>
      <c r="U26" s="198"/>
      <c r="V26" s="198"/>
      <c r="W26" s="198"/>
      <c r="X26" s="198"/>
      <c r="Y26" s="198" t="s">
        <v>169</v>
      </c>
      <c r="Z26" s="199" t="s">
        <v>68</v>
      </c>
    </row>
    <row r="27" spans="1:55" ht="28.8">
      <c r="A27" s="177">
        <v>22</v>
      </c>
      <c r="B27" s="281" t="s">
        <v>177</v>
      </c>
      <c r="C27" s="92" t="s">
        <v>178</v>
      </c>
      <c r="D27" s="97">
        <v>48221350</v>
      </c>
      <c r="E27" s="97">
        <v>108053733</v>
      </c>
      <c r="F27" s="97">
        <v>600062015</v>
      </c>
      <c r="G27" s="92" t="s">
        <v>179</v>
      </c>
      <c r="H27" s="97" t="s">
        <v>0</v>
      </c>
      <c r="I27" s="97" t="s">
        <v>65</v>
      </c>
      <c r="J27" s="92" t="s">
        <v>180</v>
      </c>
      <c r="K27" s="71" t="s">
        <v>181</v>
      </c>
      <c r="L27" s="269">
        <v>2250000</v>
      </c>
      <c r="M27" s="184">
        <f t="shared" si="0"/>
        <v>1575000</v>
      </c>
      <c r="N27" s="118" t="s">
        <v>167</v>
      </c>
      <c r="O27" s="118" t="s">
        <v>168</v>
      </c>
      <c r="P27" s="97"/>
      <c r="Q27" s="97" t="s">
        <v>72</v>
      </c>
      <c r="R27" s="97"/>
      <c r="S27" s="97"/>
      <c r="T27" s="97"/>
      <c r="U27" s="97"/>
      <c r="V27" s="119"/>
      <c r="W27" s="119"/>
      <c r="X27" s="97" t="s">
        <v>72</v>
      </c>
      <c r="Y27" s="92" t="s">
        <v>182</v>
      </c>
      <c r="Z27" s="98" t="s">
        <v>68</v>
      </c>
    </row>
    <row r="28" spans="1:55" ht="57.6">
      <c r="A28" s="177">
        <v>23</v>
      </c>
      <c r="B28" s="210" t="s">
        <v>177</v>
      </c>
      <c r="C28" s="77" t="s">
        <v>178</v>
      </c>
      <c r="D28" s="80">
        <v>48221350</v>
      </c>
      <c r="E28" s="80">
        <v>108053733</v>
      </c>
      <c r="F28" s="80">
        <v>600062015</v>
      </c>
      <c r="G28" s="77" t="s">
        <v>183</v>
      </c>
      <c r="H28" s="80" t="s">
        <v>0</v>
      </c>
      <c r="I28" s="80" t="s">
        <v>65</v>
      </c>
      <c r="J28" s="77" t="s">
        <v>180</v>
      </c>
      <c r="K28" s="67" t="s">
        <v>184</v>
      </c>
      <c r="L28" s="33">
        <v>1250000</v>
      </c>
      <c r="M28" s="125">
        <f t="shared" si="0"/>
        <v>875000</v>
      </c>
      <c r="N28" s="34" t="s">
        <v>91</v>
      </c>
      <c r="O28" s="34" t="s">
        <v>90</v>
      </c>
      <c r="P28" s="80"/>
      <c r="Q28" s="80" t="s">
        <v>72</v>
      </c>
      <c r="R28" s="80" t="s">
        <v>72</v>
      </c>
      <c r="S28" s="80" t="s">
        <v>72</v>
      </c>
      <c r="T28" s="80"/>
      <c r="U28" s="80"/>
      <c r="V28" s="188"/>
      <c r="W28" s="188"/>
      <c r="X28" s="80" t="s">
        <v>72</v>
      </c>
      <c r="Y28" s="77" t="s">
        <v>185</v>
      </c>
      <c r="Z28" s="100" t="s">
        <v>68</v>
      </c>
    </row>
    <row r="29" spans="1:55" ht="28.8">
      <c r="A29" s="177">
        <v>24</v>
      </c>
      <c r="B29" s="210" t="s">
        <v>177</v>
      </c>
      <c r="C29" s="77" t="s">
        <v>178</v>
      </c>
      <c r="D29" s="80">
        <v>48221350</v>
      </c>
      <c r="E29" s="80">
        <v>108053733</v>
      </c>
      <c r="F29" s="80">
        <v>600062015</v>
      </c>
      <c r="G29" s="211" t="s">
        <v>203</v>
      </c>
      <c r="H29" s="80" t="s">
        <v>0</v>
      </c>
      <c r="I29" s="80" t="s">
        <v>65</v>
      </c>
      <c r="J29" s="77" t="s">
        <v>180</v>
      </c>
      <c r="K29" s="72" t="s">
        <v>186</v>
      </c>
      <c r="L29" s="33">
        <v>600000</v>
      </c>
      <c r="M29" s="125">
        <f t="shared" si="0"/>
        <v>420000</v>
      </c>
      <c r="N29" s="34" t="s">
        <v>91</v>
      </c>
      <c r="O29" s="34" t="s">
        <v>90</v>
      </c>
      <c r="P29" s="80"/>
      <c r="Q29" s="80" t="s">
        <v>72</v>
      </c>
      <c r="R29" s="80"/>
      <c r="S29" s="80" t="s">
        <v>72</v>
      </c>
      <c r="T29" s="80"/>
      <c r="U29" s="80"/>
      <c r="V29" s="188"/>
      <c r="W29" s="188"/>
      <c r="X29" s="80" t="s">
        <v>72</v>
      </c>
      <c r="Y29" s="77" t="s">
        <v>187</v>
      </c>
      <c r="Z29" s="100" t="s">
        <v>68</v>
      </c>
    </row>
    <row r="30" spans="1:55" ht="43.2">
      <c r="A30" s="177">
        <v>25</v>
      </c>
      <c r="B30" s="210" t="s">
        <v>177</v>
      </c>
      <c r="C30" s="77" t="s">
        <v>178</v>
      </c>
      <c r="D30" s="80">
        <v>48221350</v>
      </c>
      <c r="E30" s="80">
        <v>108053733</v>
      </c>
      <c r="F30" s="80">
        <v>600062015</v>
      </c>
      <c r="G30" s="77" t="s">
        <v>188</v>
      </c>
      <c r="H30" s="80" t="s">
        <v>0</v>
      </c>
      <c r="I30" s="80" t="s">
        <v>65</v>
      </c>
      <c r="J30" s="77" t="s">
        <v>180</v>
      </c>
      <c r="K30" s="72" t="s">
        <v>189</v>
      </c>
      <c r="L30" s="33">
        <v>2250000</v>
      </c>
      <c r="M30" s="125">
        <f t="shared" si="0"/>
        <v>1575000</v>
      </c>
      <c r="N30" s="34" t="s">
        <v>167</v>
      </c>
      <c r="O30" s="34" t="s">
        <v>168</v>
      </c>
      <c r="P30" s="80"/>
      <c r="Q30" s="80"/>
      <c r="R30" s="80" t="s">
        <v>72</v>
      </c>
      <c r="S30" s="80"/>
      <c r="T30" s="80"/>
      <c r="U30" s="80"/>
      <c r="V30" s="188"/>
      <c r="W30" s="188"/>
      <c r="X30" s="80" t="s">
        <v>72</v>
      </c>
      <c r="Y30" s="77" t="s">
        <v>190</v>
      </c>
      <c r="Z30" s="100" t="s">
        <v>68</v>
      </c>
    </row>
    <row r="31" spans="1:55" ht="28.8">
      <c r="A31" s="177">
        <v>26</v>
      </c>
      <c r="B31" s="210" t="s">
        <v>177</v>
      </c>
      <c r="C31" s="77" t="s">
        <v>178</v>
      </c>
      <c r="D31" s="80">
        <v>48221350</v>
      </c>
      <c r="E31" s="80">
        <v>108053733</v>
      </c>
      <c r="F31" s="80">
        <v>600062015</v>
      </c>
      <c r="G31" s="77" t="s">
        <v>191</v>
      </c>
      <c r="H31" s="80" t="s">
        <v>0</v>
      </c>
      <c r="I31" s="80" t="s">
        <v>65</v>
      </c>
      <c r="J31" s="77" t="s">
        <v>180</v>
      </c>
      <c r="K31" s="67" t="s">
        <v>192</v>
      </c>
      <c r="L31" s="33">
        <v>2250000</v>
      </c>
      <c r="M31" s="125">
        <f t="shared" si="0"/>
        <v>1575000</v>
      </c>
      <c r="N31" s="34" t="s">
        <v>167</v>
      </c>
      <c r="O31" s="34" t="s">
        <v>168</v>
      </c>
      <c r="P31" s="80"/>
      <c r="Q31" s="80"/>
      <c r="R31" s="80" t="s">
        <v>72</v>
      </c>
      <c r="S31" s="80"/>
      <c r="T31" s="80"/>
      <c r="U31" s="80"/>
      <c r="V31" s="188"/>
      <c r="W31" s="188"/>
      <c r="X31" s="80"/>
      <c r="Y31" s="77" t="s">
        <v>190</v>
      </c>
      <c r="Z31" s="100" t="s">
        <v>68</v>
      </c>
    </row>
    <row r="32" spans="1:55" ht="28.8">
      <c r="A32" s="177">
        <v>27</v>
      </c>
      <c r="B32" s="210" t="s">
        <v>177</v>
      </c>
      <c r="C32" s="77" t="s">
        <v>178</v>
      </c>
      <c r="D32" s="80">
        <v>48221350</v>
      </c>
      <c r="E32" s="80">
        <v>108053733</v>
      </c>
      <c r="F32" s="80">
        <v>600062015</v>
      </c>
      <c r="G32" s="77" t="s">
        <v>193</v>
      </c>
      <c r="H32" s="80" t="s">
        <v>0</v>
      </c>
      <c r="I32" s="80" t="s">
        <v>65</v>
      </c>
      <c r="J32" s="77" t="s">
        <v>180</v>
      </c>
      <c r="K32" s="67" t="s">
        <v>194</v>
      </c>
      <c r="L32" s="33">
        <v>1500000</v>
      </c>
      <c r="M32" s="125">
        <f t="shared" si="0"/>
        <v>1050000</v>
      </c>
      <c r="N32" s="34" t="s">
        <v>167</v>
      </c>
      <c r="O32" s="34" t="s">
        <v>168</v>
      </c>
      <c r="P32" s="80" t="s">
        <v>72</v>
      </c>
      <c r="Q32" s="80"/>
      <c r="R32" s="80"/>
      <c r="S32" s="80"/>
      <c r="T32" s="80"/>
      <c r="U32" s="80"/>
      <c r="V32" s="188"/>
      <c r="W32" s="188"/>
      <c r="X32" s="80"/>
      <c r="Y32" s="77" t="s">
        <v>190</v>
      </c>
      <c r="Z32" s="100" t="s">
        <v>68</v>
      </c>
    </row>
    <row r="33" spans="1:26" ht="28.8">
      <c r="A33" s="177">
        <v>28</v>
      </c>
      <c r="B33" s="210" t="s">
        <v>195</v>
      </c>
      <c r="C33" s="77" t="s">
        <v>178</v>
      </c>
      <c r="D33" s="80">
        <v>48221350</v>
      </c>
      <c r="E33" s="80">
        <v>108053733</v>
      </c>
      <c r="F33" s="80">
        <v>600062015</v>
      </c>
      <c r="G33" s="77" t="s">
        <v>196</v>
      </c>
      <c r="H33" s="80" t="s">
        <v>0</v>
      </c>
      <c r="I33" s="80" t="s">
        <v>65</v>
      </c>
      <c r="J33" s="77" t="s">
        <v>180</v>
      </c>
      <c r="K33" s="72" t="s">
        <v>197</v>
      </c>
      <c r="L33" s="33">
        <v>1000000</v>
      </c>
      <c r="M33" s="125">
        <f t="shared" si="0"/>
        <v>700000</v>
      </c>
      <c r="N33" s="34" t="s">
        <v>198</v>
      </c>
      <c r="O33" s="34" t="s">
        <v>90</v>
      </c>
      <c r="P33" s="80"/>
      <c r="Q33" s="80"/>
      <c r="R33" s="80"/>
      <c r="S33" s="80"/>
      <c r="T33" s="80"/>
      <c r="U33" s="80"/>
      <c r="V33" s="282"/>
      <c r="W33" s="282"/>
      <c r="X33" s="77" t="s">
        <v>72</v>
      </c>
      <c r="Y33" s="77" t="s">
        <v>199</v>
      </c>
      <c r="Z33" s="100" t="s">
        <v>68</v>
      </c>
    </row>
    <row r="34" spans="1:26" ht="29.4" thickBot="1">
      <c r="A34" s="177">
        <v>29</v>
      </c>
      <c r="B34" s="283" t="s">
        <v>177</v>
      </c>
      <c r="C34" s="106" t="s">
        <v>178</v>
      </c>
      <c r="D34" s="112">
        <v>48221350</v>
      </c>
      <c r="E34" s="112">
        <v>108053733</v>
      </c>
      <c r="F34" s="112">
        <v>600062015</v>
      </c>
      <c r="G34" s="106" t="s">
        <v>200</v>
      </c>
      <c r="H34" s="112" t="s">
        <v>0</v>
      </c>
      <c r="I34" s="112" t="s">
        <v>65</v>
      </c>
      <c r="J34" s="106" t="s">
        <v>180</v>
      </c>
      <c r="K34" s="193" t="s">
        <v>201</v>
      </c>
      <c r="L34" s="284">
        <v>11000000</v>
      </c>
      <c r="M34" s="127">
        <f t="shared" si="0"/>
        <v>7700000</v>
      </c>
      <c r="N34" s="38" t="s">
        <v>198</v>
      </c>
      <c r="O34" s="38" t="s">
        <v>90</v>
      </c>
      <c r="P34" s="36" t="s">
        <v>72</v>
      </c>
      <c r="Q34" s="36"/>
      <c r="R34" s="36"/>
      <c r="S34" s="36" t="s">
        <v>72</v>
      </c>
      <c r="T34" s="36"/>
      <c r="U34" s="36"/>
      <c r="V34" s="285"/>
      <c r="W34" s="285"/>
      <c r="X34" s="35" t="s">
        <v>72</v>
      </c>
      <c r="Y34" s="35" t="s">
        <v>202</v>
      </c>
      <c r="Z34" s="40" t="s">
        <v>122</v>
      </c>
    </row>
    <row r="35" spans="1:26" ht="72">
      <c r="A35" s="177">
        <v>30</v>
      </c>
      <c r="B35" s="286" t="s">
        <v>204</v>
      </c>
      <c r="C35" s="287" t="s">
        <v>205</v>
      </c>
      <c r="D35" s="70">
        <v>71005153</v>
      </c>
      <c r="E35" s="70">
        <v>108053750</v>
      </c>
      <c r="F35" s="70">
        <v>650051548</v>
      </c>
      <c r="G35" s="70" t="s">
        <v>206</v>
      </c>
      <c r="H35" s="70" t="s">
        <v>0</v>
      </c>
      <c r="I35" s="70" t="s">
        <v>65</v>
      </c>
      <c r="J35" s="70" t="s">
        <v>207</v>
      </c>
      <c r="K35" s="70" t="s">
        <v>208</v>
      </c>
      <c r="L35" s="288">
        <v>4000000</v>
      </c>
      <c r="M35" s="126">
        <f t="shared" si="0"/>
        <v>2800000</v>
      </c>
      <c r="N35" s="70">
        <v>2022</v>
      </c>
      <c r="O35" s="70">
        <v>2027</v>
      </c>
      <c r="P35" s="208" t="s">
        <v>72</v>
      </c>
      <c r="Q35" s="208" t="s">
        <v>72</v>
      </c>
      <c r="R35" s="208" t="s">
        <v>72</v>
      </c>
      <c r="S35" s="208" t="s">
        <v>72</v>
      </c>
      <c r="T35" s="208"/>
      <c r="U35" s="208"/>
      <c r="V35" s="208" t="s">
        <v>72</v>
      </c>
      <c r="W35" s="208"/>
      <c r="X35" s="208" t="s">
        <v>72</v>
      </c>
      <c r="Y35" s="70" t="s">
        <v>209</v>
      </c>
      <c r="Z35" s="289" t="s">
        <v>68</v>
      </c>
    </row>
    <row r="36" spans="1:26" ht="28.8">
      <c r="A36" s="177">
        <v>31</v>
      </c>
      <c r="B36" s="290" t="s">
        <v>204</v>
      </c>
      <c r="C36" s="291" t="s">
        <v>210</v>
      </c>
      <c r="D36" s="69">
        <v>71005153</v>
      </c>
      <c r="E36" s="69">
        <v>108053750</v>
      </c>
      <c r="F36" s="69">
        <v>650051548</v>
      </c>
      <c r="G36" s="69" t="s">
        <v>196</v>
      </c>
      <c r="H36" s="69" t="s">
        <v>0</v>
      </c>
      <c r="I36" s="69" t="s">
        <v>65</v>
      </c>
      <c r="J36" s="69" t="s">
        <v>207</v>
      </c>
      <c r="K36" s="69" t="s">
        <v>211</v>
      </c>
      <c r="L36" s="292">
        <v>1000000</v>
      </c>
      <c r="M36" s="125">
        <f t="shared" si="0"/>
        <v>700000</v>
      </c>
      <c r="N36" s="69">
        <v>2022</v>
      </c>
      <c r="O36" s="69">
        <v>2027</v>
      </c>
      <c r="P36" s="185" t="s">
        <v>72</v>
      </c>
      <c r="Q36" s="185" t="s">
        <v>72</v>
      </c>
      <c r="R36" s="185" t="s">
        <v>72</v>
      </c>
      <c r="S36" s="185" t="s">
        <v>72</v>
      </c>
      <c r="T36" s="185"/>
      <c r="U36" s="185"/>
      <c r="V36" s="185" t="s">
        <v>72</v>
      </c>
      <c r="W36" s="185"/>
      <c r="X36" s="185" t="s">
        <v>72</v>
      </c>
      <c r="Y36" s="69" t="s">
        <v>212</v>
      </c>
      <c r="Z36" s="293" t="s">
        <v>68</v>
      </c>
    </row>
    <row r="37" spans="1:26" ht="29.4" thickBot="1">
      <c r="A37" s="177">
        <v>32</v>
      </c>
      <c r="B37" s="294" t="s">
        <v>204</v>
      </c>
      <c r="C37" s="295" t="s">
        <v>205</v>
      </c>
      <c r="D37" s="296">
        <v>71005153</v>
      </c>
      <c r="E37" s="296">
        <v>108053750</v>
      </c>
      <c r="F37" s="296">
        <v>650051548</v>
      </c>
      <c r="G37" s="296" t="s">
        <v>213</v>
      </c>
      <c r="H37" s="296" t="s">
        <v>0</v>
      </c>
      <c r="I37" s="296" t="s">
        <v>65</v>
      </c>
      <c r="J37" s="296" t="s">
        <v>207</v>
      </c>
      <c r="K37" s="296" t="s">
        <v>214</v>
      </c>
      <c r="L37" s="297">
        <v>2000000</v>
      </c>
      <c r="M37" s="125">
        <f t="shared" si="0"/>
        <v>1400000</v>
      </c>
      <c r="N37" s="296">
        <v>2022</v>
      </c>
      <c r="O37" s="296">
        <v>2027</v>
      </c>
      <c r="P37" s="298" t="s">
        <v>72</v>
      </c>
      <c r="Q37" s="298" t="s">
        <v>72</v>
      </c>
      <c r="R37" s="298" t="s">
        <v>72</v>
      </c>
      <c r="S37" s="298" t="s">
        <v>72</v>
      </c>
      <c r="T37" s="298"/>
      <c r="U37" s="298"/>
      <c r="V37" s="298" t="s">
        <v>72</v>
      </c>
      <c r="W37" s="298" t="s">
        <v>72</v>
      </c>
      <c r="X37" s="298" t="s">
        <v>72</v>
      </c>
      <c r="Y37" s="296" t="s">
        <v>215</v>
      </c>
      <c r="Z37" s="299" t="s">
        <v>68</v>
      </c>
    </row>
    <row r="38" spans="1:26" ht="29.4" thickBot="1">
      <c r="A38" s="177">
        <v>33</v>
      </c>
      <c r="B38" s="200" t="s">
        <v>216</v>
      </c>
      <c r="C38" s="201" t="s">
        <v>217</v>
      </c>
      <c r="D38" s="201">
        <v>70986851</v>
      </c>
      <c r="E38" s="201">
        <v>108053903</v>
      </c>
      <c r="F38" s="92">
        <v>600062180</v>
      </c>
      <c r="G38" s="92" t="s">
        <v>218</v>
      </c>
      <c r="H38" s="92" t="s">
        <v>219</v>
      </c>
      <c r="I38" s="92" t="s">
        <v>65</v>
      </c>
      <c r="J38" s="92" t="s">
        <v>220</v>
      </c>
      <c r="K38" s="202" t="s">
        <v>221</v>
      </c>
      <c r="L38" s="203">
        <v>30000000</v>
      </c>
      <c r="M38" s="179">
        <f t="shared" si="0"/>
        <v>21000000</v>
      </c>
      <c r="N38" s="118" t="s">
        <v>236</v>
      </c>
      <c r="O38" s="118" t="s">
        <v>237</v>
      </c>
      <c r="P38" s="201"/>
      <c r="Q38" s="201"/>
      <c r="R38" s="201"/>
      <c r="S38" s="201"/>
      <c r="T38" s="201"/>
      <c r="U38" s="201"/>
      <c r="V38" s="208"/>
      <c r="W38" s="208"/>
      <c r="X38" s="209" t="s">
        <v>249</v>
      </c>
      <c r="Y38" s="201" t="s">
        <v>222</v>
      </c>
      <c r="Z38" s="207" t="s">
        <v>68</v>
      </c>
    </row>
    <row r="39" spans="1:26" ht="29.4" thickBot="1">
      <c r="A39" s="177">
        <v>34</v>
      </c>
      <c r="B39" s="181" t="s">
        <v>216</v>
      </c>
      <c r="C39" s="182" t="s">
        <v>217</v>
      </c>
      <c r="D39" s="182">
        <v>70986851</v>
      </c>
      <c r="E39" s="182">
        <v>108053903</v>
      </c>
      <c r="F39" s="77">
        <v>600062180</v>
      </c>
      <c r="G39" s="77" t="s">
        <v>223</v>
      </c>
      <c r="H39" s="77" t="s">
        <v>219</v>
      </c>
      <c r="I39" s="77" t="s">
        <v>65</v>
      </c>
      <c r="J39" s="77" t="s">
        <v>220</v>
      </c>
      <c r="K39" s="72" t="s">
        <v>224</v>
      </c>
      <c r="L39" s="183">
        <v>6000000</v>
      </c>
      <c r="M39" s="124">
        <f t="shared" si="0"/>
        <v>4200000</v>
      </c>
      <c r="N39" s="34" t="s">
        <v>167</v>
      </c>
      <c r="O39" s="34" t="s">
        <v>198</v>
      </c>
      <c r="P39" s="182"/>
      <c r="Q39" s="182"/>
      <c r="R39" s="182"/>
      <c r="S39" s="182"/>
      <c r="T39" s="182"/>
      <c r="U39" s="182"/>
      <c r="V39" s="185"/>
      <c r="W39" s="185"/>
      <c r="X39" s="186"/>
      <c r="Y39" s="182" t="s">
        <v>246</v>
      </c>
      <c r="Z39" s="189" t="s">
        <v>225</v>
      </c>
    </row>
    <row r="40" spans="1:26" ht="43.2">
      <c r="A40" s="177">
        <v>35</v>
      </c>
      <c r="B40" s="181" t="s">
        <v>216</v>
      </c>
      <c r="C40" s="182" t="s">
        <v>217</v>
      </c>
      <c r="D40" s="182">
        <v>70986851</v>
      </c>
      <c r="E40" s="182">
        <v>108053903</v>
      </c>
      <c r="F40" s="77">
        <v>600062180</v>
      </c>
      <c r="G40" s="77" t="s">
        <v>226</v>
      </c>
      <c r="H40" s="77" t="s">
        <v>219</v>
      </c>
      <c r="I40" s="77" t="s">
        <v>65</v>
      </c>
      <c r="J40" s="77" t="s">
        <v>220</v>
      </c>
      <c r="K40" s="72" t="s">
        <v>227</v>
      </c>
      <c r="L40" s="183">
        <v>6000000</v>
      </c>
      <c r="M40" s="184">
        <f t="shared" si="0"/>
        <v>4200000</v>
      </c>
      <c r="N40" s="34" t="s">
        <v>250</v>
      </c>
      <c r="O40" s="34" t="s">
        <v>100</v>
      </c>
      <c r="P40" s="182"/>
      <c r="Q40" s="182"/>
      <c r="R40" s="182"/>
      <c r="S40" s="182"/>
      <c r="T40" s="182"/>
      <c r="U40" s="182"/>
      <c r="V40" s="185" t="s">
        <v>72</v>
      </c>
      <c r="W40" s="185"/>
      <c r="X40" s="186"/>
      <c r="Y40" s="182" t="s">
        <v>248</v>
      </c>
      <c r="Z40" s="187" t="s">
        <v>122</v>
      </c>
    </row>
    <row r="41" spans="1:26" ht="102.6" customHeight="1">
      <c r="A41" s="177">
        <v>36</v>
      </c>
      <c r="B41" s="181" t="s">
        <v>216</v>
      </c>
      <c r="C41" s="182" t="s">
        <v>217</v>
      </c>
      <c r="D41" s="182">
        <v>70986851</v>
      </c>
      <c r="E41" s="182">
        <v>108053903</v>
      </c>
      <c r="F41" s="77">
        <v>600062180</v>
      </c>
      <c r="G41" s="77" t="s">
        <v>239</v>
      </c>
      <c r="H41" s="77" t="s">
        <v>219</v>
      </c>
      <c r="I41" s="77" t="s">
        <v>65</v>
      </c>
      <c r="J41" s="77" t="s">
        <v>220</v>
      </c>
      <c r="K41" s="72" t="s">
        <v>238</v>
      </c>
      <c r="L41" s="183">
        <v>6000000</v>
      </c>
      <c r="M41" s="125">
        <f t="shared" si="0"/>
        <v>4200000</v>
      </c>
      <c r="N41" s="34" t="s">
        <v>228</v>
      </c>
      <c r="O41" s="34" t="s">
        <v>90</v>
      </c>
      <c r="P41" s="182"/>
      <c r="Q41" s="182" t="s">
        <v>72</v>
      </c>
      <c r="R41" s="182" t="s">
        <v>72</v>
      </c>
      <c r="S41" s="182" t="s">
        <v>72</v>
      </c>
      <c r="T41" s="182"/>
      <c r="U41" s="182"/>
      <c r="V41" s="185"/>
      <c r="W41" s="185"/>
      <c r="X41" s="186" t="s">
        <v>243</v>
      </c>
      <c r="Y41" s="188" t="s">
        <v>169</v>
      </c>
      <c r="Z41" s="189" t="s">
        <v>225</v>
      </c>
    </row>
    <row r="42" spans="1:26" ht="43.2">
      <c r="A42" s="177">
        <v>37</v>
      </c>
      <c r="B42" s="181" t="s">
        <v>216</v>
      </c>
      <c r="C42" s="182" t="s">
        <v>217</v>
      </c>
      <c r="D42" s="182">
        <v>70986851</v>
      </c>
      <c r="E42" s="182">
        <v>108053903</v>
      </c>
      <c r="F42" s="77">
        <v>600062180</v>
      </c>
      <c r="G42" s="77" t="s">
        <v>229</v>
      </c>
      <c r="H42" s="77" t="s">
        <v>219</v>
      </c>
      <c r="I42" s="77" t="s">
        <v>65</v>
      </c>
      <c r="J42" s="77" t="s">
        <v>220</v>
      </c>
      <c r="K42" s="72" t="s">
        <v>230</v>
      </c>
      <c r="L42" s="183">
        <v>2000000</v>
      </c>
      <c r="M42" s="125">
        <f t="shared" si="0"/>
        <v>1400000</v>
      </c>
      <c r="N42" s="34" t="s">
        <v>228</v>
      </c>
      <c r="O42" s="34" t="s">
        <v>90</v>
      </c>
      <c r="P42" s="182" t="s">
        <v>72</v>
      </c>
      <c r="Q42" s="182" t="s">
        <v>72</v>
      </c>
      <c r="R42" s="182" t="s">
        <v>72</v>
      </c>
      <c r="S42" s="182" t="s">
        <v>72</v>
      </c>
      <c r="T42" s="182"/>
      <c r="U42" s="182"/>
      <c r="V42" s="185"/>
      <c r="W42" s="69"/>
      <c r="X42" s="186"/>
      <c r="Y42" s="188" t="s">
        <v>247</v>
      </c>
      <c r="Z42" s="187" t="s">
        <v>68</v>
      </c>
    </row>
    <row r="43" spans="1:26" ht="28.8">
      <c r="A43" s="177">
        <v>38</v>
      </c>
      <c r="B43" s="181" t="s">
        <v>216</v>
      </c>
      <c r="C43" s="182" t="s">
        <v>217</v>
      </c>
      <c r="D43" s="182">
        <v>70986851</v>
      </c>
      <c r="E43" s="182">
        <v>108053903</v>
      </c>
      <c r="F43" s="77">
        <v>600062180</v>
      </c>
      <c r="G43" s="77" t="s">
        <v>231</v>
      </c>
      <c r="H43" s="77" t="s">
        <v>219</v>
      </c>
      <c r="I43" s="77" t="s">
        <v>65</v>
      </c>
      <c r="J43" s="77" t="s">
        <v>220</v>
      </c>
      <c r="K43" s="190" t="s">
        <v>232</v>
      </c>
      <c r="L43" s="183">
        <v>3500000</v>
      </c>
      <c r="M43" s="125">
        <f t="shared" si="0"/>
        <v>2450000</v>
      </c>
      <c r="N43" s="34" t="s">
        <v>228</v>
      </c>
      <c r="O43" s="34" t="s">
        <v>90</v>
      </c>
      <c r="P43" s="182" t="s">
        <v>72</v>
      </c>
      <c r="Q43" s="182" t="s">
        <v>72</v>
      </c>
      <c r="R43" s="182" t="s">
        <v>72</v>
      </c>
      <c r="S43" s="182" t="s">
        <v>72</v>
      </c>
      <c r="T43" s="182"/>
      <c r="U43" s="182"/>
      <c r="V43" s="185"/>
      <c r="W43" s="69"/>
      <c r="X43" s="186"/>
      <c r="Y43" s="188" t="s">
        <v>246</v>
      </c>
      <c r="Z43" s="187" t="s">
        <v>68</v>
      </c>
    </row>
    <row r="44" spans="1:26">
      <c r="A44" s="177">
        <v>39</v>
      </c>
      <c r="B44" s="181" t="s">
        <v>216</v>
      </c>
      <c r="C44" s="182" t="s">
        <v>217</v>
      </c>
      <c r="D44" s="182">
        <v>70986851</v>
      </c>
      <c r="E44" s="182">
        <v>108053903</v>
      </c>
      <c r="F44" s="77">
        <v>600062180</v>
      </c>
      <c r="G44" s="77" t="s">
        <v>233</v>
      </c>
      <c r="H44" s="77" t="s">
        <v>219</v>
      </c>
      <c r="I44" s="77" t="s">
        <v>65</v>
      </c>
      <c r="J44" s="77" t="s">
        <v>220</v>
      </c>
      <c r="K44" s="72" t="s">
        <v>234</v>
      </c>
      <c r="L44" s="183">
        <v>20000000</v>
      </c>
      <c r="M44" s="125">
        <f t="shared" si="0"/>
        <v>14000000</v>
      </c>
      <c r="N44" s="34" t="s">
        <v>104</v>
      </c>
      <c r="O44" s="34" t="s">
        <v>235</v>
      </c>
      <c r="P44" s="182"/>
      <c r="Q44" s="182"/>
      <c r="R44" s="182"/>
      <c r="S44" s="182"/>
      <c r="T44" s="182"/>
      <c r="U44" s="182"/>
      <c r="V44" s="185"/>
      <c r="W44" s="185"/>
      <c r="X44" s="186"/>
      <c r="Y44" s="188" t="s">
        <v>169</v>
      </c>
      <c r="Z44" s="187" t="s">
        <v>68</v>
      </c>
    </row>
    <row r="45" spans="1:26" ht="29.4" thickBot="1">
      <c r="A45" s="177">
        <v>40</v>
      </c>
      <c r="B45" s="191" t="s">
        <v>216</v>
      </c>
      <c r="C45" s="192" t="s">
        <v>217</v>
      </c>
      <c r="D45" s="192">
        <v>70986851</v>
      </c>
      <c r="E45" s="192">
        <v>108053903</v>
      </c>
      <c r="F45" s="106">
        <v>600062180</v>
      </c>
      <c r="G45" s="106" t="s">
        <v>240</v>
      </c>
      <c r="H45" s="106" t="s">
        <v>219</v>
      </c>
      <c r="I45" s="106" t="s">
        <v>65</v>
      </c>
      <c r="J45" s="106" t="s">
        <v>220</v>
      </c>
      <c r="K45" s="193" t="s">
        <v>241</v>
      </c>
      <c r="L45" s="194">
        <v>6000000</v>
      </c>
      <c r="M45" s="195">
        <f t="shared" si="0"/>
        <v>4200000</v>
      </c>
      <c r="N45" s="196" t="s">
        <v>87</v>
      </c>
      <c r="O45" s="196" t="s">
        <v>242</v>
      </c>
      <c r="P45" s="192" t="s">
        <v>72</v>
      </c>
      <c r="Q45" s="192" t="s">
        <v>72</v>
      </c>
      <c r="R45" s="192"/>
      <c r="S45" s="192" t="s">
        <v>72</v>
      </c>
      <c r="T45" s="192"/>
      <c r="U45" s="192"/>
      <c r="V45" s="197"/>
      <c r="W45" s="197"/>
      <c r="X45" s="16" t="s">
        <v>244</v>
      </c>
      <c r="Y45" s="198" t="s">
        <v>245</v>
      </c>
      <c r="Z45" s="199" t="s">
        <v>68</v>
      </c>
    </row>
    <row r="46" spans="1:26" ht="28.8">
      <c r="A46" s="177">
        <v>41</v>
      </c>
      <c r="B46" s="200" t="s">
        <v>251</v>
      </c>
      <c r="C46" s="201" t="s">
        <v>252</v>
      </c>
      <c r="D46" s="201">
        <v>2034859</v>
      </c>
      <c r="E46" s="201">
        <v>181104288</v>
      </c>
      <c r="F46" s="92">
        <v>181104288</v>
      </c>
      <c r="G46" s="92" t="s">
        <v>253</v>
      </c>
      <c r="H46" s="92" t="s">
        <v>0</v>
      </c>
      <c r="I46" s="92" t="s">
        <v>65</v>
      </c>
      <c r="J46" s="92" t="s">
        <v>65</v>
      </c>
      <c r="K46" s="202" t="s">
        <v>254</v>
      </c>
      <c r="L46" s="203">
        <v>250000</v>
      </c>
      <c r="M46" s="125">
        <f t="shared" si="0"/>
        <v>175000</v>
      </c>
      <c r="N46" s="118" t="s">
        <v>228</v>
      </c>
      <c r="O46" s="118" t="s">
        <v>255</v>
      </c>
      <c r="P46" s="201"/>
      <c r="Q46" s="201"/>
      <c r="R46" s="201"/>
      <c r="S46" s="201" t="s">
        <v>72</v>
      </c>
      <c r="T46" s="201" t="s">
        <v>72</v>
      </c>
      <c r="U46" s="204"/>
      <c r="V46" s="204"/>
      <c r="W46" s="204"/>
      <c r="X46" s="205" t="s">
        <v>72</v>
      </c>
      <c r="Y46" s="206" t="s">
        <v>256</v>
      </c>
      <c r="Z46" s="207" t="s">
        <v>68</v>
      </c>
    </row>
    <row r="47" spans="1:26" ht="72.599999999999994" thickBot="1">
      <c r="A47" s="177">
        <v>42</v>
      </c>
      <c r="B47" s="300" t="s">
        <v>257</v>
      </c>
      <c r="C47" s="301" t="s">
        <v>258</v>
      </c>
      <c r="D47" s="302" t="s">
        <v>259</v>
      </c>
      <c r="E47" s="192">
        <v>181055953</v>
      </c>
      <c r="F47" s="106">
        <v>691006601</v>
      </c>
      <c r="G47" s="303" t="s">
        <v>260</v>
      </c>
      <c r="H47" s="106" t="s">
        <v>0</v>
      </c>
      <c r="I47" s="106" t="s">
        <v>65</v>
      </c>
      <c r="J47" s="106" t="s">
        <v>65</v>
      </c>
      <c r="K47" s="304" t="s">
        <v>261</v>
      </c>
      <c r="L47" s="194">
        <v>145000000</v>
      </c>
      <c r="M47" s="125">
        <f t="shared" si="0"/>
        <v>101500000</v>
      </c>
      <c r="N47" s="196" t="s">
        <v>262</v>
      </c>
      <c r="O47" s="194" t="s">
        <v>263</v>
      </c>
      <c r="P47" s="305" t="s">
        <v>72</v>
      </c>
      <c r="Q47" s="305" t="s">
        <v>72</v>
      </c>
      <c r="R47" s="305" t="s">
        <v>72</v>
      </c>
      <c r="S47" s="305" t="s">
        <v>72</v>
      </c>
      <c r="T47" s="305"/>
      <c r="U47" s="305" t="s">
        <v>72</v>
      </c>
      <c r="V47" s="305" t="s">
        <v>72</v>
      </c>
      <c r="W47" s="305" t="s">
        <v>72</v>
      </c>
      <c r="X47" s="305" t="s">
        <v>72</v>
      </c>
      <c r="Y47" s="303" t="s">
        <v>264</v>
      </c>
      <c r="Z47" s="306" t="s">
        <v>265</v>
      </c>
    </row>
    <row r="48" spans="1:26" ht="28.8">
      <c r="A48" s="177">
        <v>43</v>
      </c>
      <c r="B48" s="87" t="s">
        <v>266</v>
      </c>
      <c r="C48" s="88" t="s">
        <v>267</v>
      </c>
      <c r="D48" s="89">
        <v>75001063</v>
      </c>
      <c r="E48" s="90">
        <v>108053806</v>
      </c>
      <c r="F48" s="89">
        <v>650042565</v>
      </c>
      <c r="G48" s="91" t="s">
        <v>268</v>
      </c>
      <c r="H48" s="92" t="s">
        <v>0</v>
      </c>
      <c r="I48" s="92" t="s">
        <v>65</v>
      </c>
      <c r="J48" s="92" t="s">
        <v>269</v>
      </c>
      <c r="K48" s="91" t="s">
        <v>270</v>
      </c>
      <c r="L48" s="93">
        <v>2000000</v>
      </c>
      <c r="M48" s="125">
        <f t="shared" si="0"/>
        <v>1400000</v>
      </c>
      <c r="N48" s="94" t="s">
        <v>250</v>
      </c>
      <c r="O48" s="94" t="s">
        <v>255</v>
      </c>
      <c r="P48" s="89" t="s">
        <v>72</v>
      </c>
      <c r="Q48" s="89" t="s">
        <v>72</v>
      </c>
      <c r="R48" s="89" t="s">
        <v>72</v>
      </c>
      <c r="S48" s="89" t="s">
        <v>72</v>
      </c>
      <c r="T48" s="89"/>
      <c r="U48" s="95"/>
      <c r="V48" s="95"/>
      <c r="W48" s="95"/>
      <c r="X48" s="96" t="s">
        <v>72</v>
      </c>
      <c r="Y48" s="97" t="s">
        <v>169</v>
      </c>
      <c r="Z48" s="98" t="s">
        <v>68</v>
      </c>
    </row>
    <row r="49" spans="1:26" ht="43.2">
      <c r="A49" s="177">
        <v>44</v>
      </c>
      <c r="B49" s="99" t="s">
        <v>266</v>
      </c>
      <c r="C49" s="73" t="s">
        <v>267</v>
      </c>
      <c r="D49" s="74">
        <v>75001063</v>
      </c>
      <c r="E49" s="75">
        <v>108053806</v>
      </c>
      <c r="F49" s="74">
        <v>650042565</v>
      </c>
      <c r="G49" s="81" t="s">
        <v>271</v>
      </c>
      <c r="H49" s="77" t="s">
        <v>0</v>
      </c>
      <c r="I49" s="77" t="s">
        <v>65</v>
      </c>
      <c r="J49" s="77" t="s">
        <v>269</v>
      </c>
      <c r="K49" s="76" t="s">
        <v>272</v>
      </c>
      <c r="L49" s="82">
        <v>9000000</v>
      </c>
      <c r="M49" s="125">
        <f t="shared" si="0"/>
        <v>6300000</v>
      </c>
      <c r="N49" s="78" t="s">
        <v>273</v>
      </c>
      <c r="O49" s="78" t="s">
        <v>89</v>
      </c>
      <c r="P49" s="83"/>
      <c r="Q49" s="83"/>
      <c r="R49" s="83"/>
      <c r="S49" s="83"/>
      <c r="T49" s="83"/>
      <c r="U49" s="84"/>
      <c r="V49" s="84"/>
      <c r="W49" s="84"/>
      <c r="X49" s="85"/>
      <c r="Y49" s="80" t="s">
        <v>169</v>
      </c>
      <c r="Z49" s="100" t="s">
        <v>68</v>
      </c>
    </row>
    <row r="50" spans="1:26" ht="28.8">
      <c r="A50" s="177">
        <v>45</v>
      </c>
      <c r="B50" s="99" t="s">
        <v>266</v>
      </c>
      <c r="C50" s="73" t="s">
        <v>267</v>
      </c>
      <c r="D50" s="74">
        <v>75001063</v>
      </c>
      <c r="E50" s="75">
        <v>108053806</v>
      </c>
      <c r="F50" s="74">
        <v>650042565</v>
      </c>
      <c r="G50" s="81" t="s">
        <v>274</v>
      </c>
      <c r="H50" s="77" t="s">
        <v>0</v>
      </c>
      <c r="I50" s="77" t="s">
        <v>65</v>
      </c>
      <c r="J50" s="77" t="s">
        <v>269</v>
      </c>
      <c r="K50" s="76" t="s">
        <v>275</v>
      </c>
      <c r="L50" s="82">
        <v>5000000</v>
      </c>
      <c r="M50" s="125">
        <f t="shared" si="0"/>
        <v>3500000</v>
      </c>
      <c r="N50" s="78" t="s">
        <v>276</v>
      </c>
      <c r="O50" s="78" t="s">
        <v>89</v>
      </c>
      <c r="P50" s="83"/>
      <c r="Q50" s="83"/>
      <c r="R50" s="83"/>
      <c r="S50" s="83"/>
      <c r="T50" s="83"/>
      <c r="U50" s="84"/>
      <c r="V50" s="84"/>
      <c r="W50" s="84"/>
      <c r="X50" s="85"/>
      <c r="Y50" s="80" t="s">
        <v>277</v>
      </c>
      <c r="Z50" s="100" t="s">
        <v>68</v>
      </c>
    </row>
    <row r="51" spans="1:26" ht="28.8">
      <c r="A51" s="177">
        <v>46</v>
      </c>
      <c r="B51" s="99" t="s">
        <v>266</v>
      </c>
      <c r="C51" s="73" t="s">
        <v>267</v>
      </c>
      <c r="D51" s="74">
        <v>75001063</v>
      </c>
      <c r="E51" s="75">
        <v>108053806</v>
      </c>
      <c r="F51" s="74">
        <v>650042565</v>
      </c>
      <c r="G51" s="81" t="s">
        <v>278</v>
      </c>
      <c r="H51" s="77" t="s">
        <v>0</v>
      </c>
      <c r="I51" s="77" t="s">
        <v>65</v>
      </c>
      <c r="J51" s="77" t="s">
        <v>269</v>
      </c>
      <c r="K51" s="76" t="s">
        <v>279</v>
      </c>
      <c r="L51" s="82">
        <v>1800000</v>
      </c>
      <c r="M51" s="125">
        <f t="shared" si="0"/>
        <v>1260000</v>
      </c>
      <c r="N51" s="78" t="s">
        <v>242</v>
      </c>
      <c r="O51" s="78" t="s">
        <v>90</v>
      </c>
      <c r="P51" s="83"/>
      <c r="Q51" s="83"/>
      <c r="R51" s="83"/>
      <c r="S51" s="83"/>
      <c r="T51" s="83"/>
      <c r="U51" s="84"/>
      <c r="V51" s="84"/>
      <c r="W51" s="84"/>
      <c r="X51" s="85"/>
      <c r="Y51" s="80" t="s">
        <v>169</v>
      </c>
      <c r="Z51" s="100" t="s">
        <v>68</v>
      </c>
    </row>
    <row r="52" spans="1:26" ht="28.8">
      <c r="A52" s="177">
        <v>47</v>
      </c>
      <c r="B52" s="99" t="s">
        <v>266</v>
      </c>
      <c r="C52" s="73" t="s">
        <v>267</v>
      </c>
      <c r="D52" s="74">
        <v>75001063</v>
      </c>
      <c r="E52" s="75">
        <v>108053806</v>
      </c>
      <c r="F52" s="74">
        <v>650042565</v>
      </c>
      <c r="G52" s="81" t="s">
        <v>280</v>
      </c>
      <c r="H52" s="77" t="s">
        <v>0</v>
      </c>
      <c r="I52" s="77" t="s">
        <v>65</v>
      </c>
      <c r="J52" s="77" t="s">
        <v>269</v>
      </c>
      <c r="K52" s="76" t="s">
        <v>281</v>
      </c>
      <c r="L52" s="82">
        <v>2000000</v>
      </c>
      <c r="M52" s="125">
        <f t="shared" si="0"/>
        <v>1400000</v>
      </c>
      <c r="N52" s="78" t="s">
        <v>282</v>
      </c>
      <c r="O52" s="78" t="s">
        <v>89</v>
      </c>
      <c r="P52" s="83"/>
      <c r="Q52" s="83"/>
      <c r="R52" s="83"/>
      <c r="S52" s="83"/>
      <c r="T52" s="83"/>
      <c r="U52" s="84"/>
      <c r="V52" s="84"/>
      <c r="W52" s="84"/>
      <c r="X52" s="85"/>
      <c r="Y52" s="80" t="s">
        <v>169</v>
      </c>
      <c r="Z52" s="100" t="s">
        <v>68</v>
      </c>
    </row>
    <row r="53" spans="1:26" ht="28.8">
      <c r="A53" s="177">
        <v>48</v>
      </c>
      <c r="B53" s="99" t="s">
        <v>266</v>
      </c>
      <c r="C53" s="73" t="s">
        <v>267</v>
      </c>
      <c r="D53" s="74">
        <v>75001063</v>
      </c>
      <c r="E53" s="75">
        <v>108053806</v>
      </c>
      <c r="F53" s="74">
        <v>650042565</v>
      </c>
      <c r="G53" s="81" t="s">
        <v>283</v>
      </c>
      <c r="H53" s="77" t="s">
        <v>0</v>
      </c>
      <c r="I53" s="77" t="s">
        <v>65</v>
      </c>
      <c r="J53" s="77" t="s">
        <v>269</v>
      </c>
      <c r="K53" s="76" t="s">
        <v>284</v>
      </c>
      <c r="L53" s="82">
        <v>5000000</v>
      </c>
      <c r="M53" s="125">
        <f t="shared" si="0"/>
        <v>3500000</v>
      </c>
      <c r="N53" s="78" t="s">
        <v>285</v>
      </c>
      <c r="O53" s="78" t="s">
        <v>88</v>
      </c>
      <c r="P53" s="83"/>
      <c r="Q53" s="83"/>
      <c r="R53" s="83"/>
      <c r="S53" s="83"/>
      <c r="T53" s="83"/>
      <c r="U53" s="84"/>
      <c r="V53" s="84"/>
      <c r="W53" s="84"/>
      <c r="X53" s="85"/>
      <c r="Y53" s="80" t="s">
        <v>169</v>
      </c>
      <c r="Z53" s="100" t="s">
        <v>68</v>
      </c>
    </row>
    <row r="54" spans="1:26" ht="28.8">
      <c r="A54" s="177">
        <v>49</v>
      </c>
      <c r="B54" s="99" t="s">
        <v>266</v>
      </c>
      <c r="C54" s="73" t="s">
        <v>267</v>
      </c>
      <c r="D54" s="74">
        <v>75001063</v>
      </c>
      <c r="E54" s="75">
        <v>108053806</v>
      </c>
      <c r="F54" s="74">
        <v>650042565</v>
      </c>
      <c r="G54" s="81" t="s">
        <v>286</v>
      </c>
      <c r="H54" s="77" t="s">
        <v>0</v>
      </c>
      <c r="I54" s="77" t="s">
        <v>65</v>
      </c>
      <c r="J54" s="77" t="s">
        <v>269</v>
      </c>
      <c r="K54" s="76" t="s">
        <v>287</v>
      </c>
      <c r="L54" s="82">
        <v>25000000</v>
      </c>
      <c r="M54" s="125">
        <f t="shared" si="0"/>
        <v>17500000</v>
      </c>
      <c r="N54" s="78" t="s">
        <v>285</v>
      </c>
      <c r="O54" s="78" t="s">
        <v>235</v>
      </c>
      <c r="P54" s="83"/>
      <c r="Q54" s="83"/>
      <c r="R54" s="83"/>
      <c r="S54" s="83"/>
      <c r="T54" s="83"/>
      <c r="U54" s="84"/>
      <c r="V54" s="84"/>
      <c r="W54" s="84"/>
      <c r="X54" s="85"/>
      <c r="Y54" s="80" t="s">
        <v>169</v>
      </c>
      <c r="Z54" s="100" t="s">
        <v>68</v>
      </c>
    </row>
    <row r="55" spans="1:26" ht="28.8">
      <c r="A55" s="177">
        <v>50</v>
      </c>
      <c r="B55" s="99" t="s">
        <v>266</v>
      </c>
      <c r="C55" s="73" t="s">
        <v>267</v>
      </c>
      <c r="D55" s="74">
        <v>75001063</v>
      </c>
      <c r="E55" s="75">
        <v>108053806</v>
      </c>
      <c r="F55" s="74">
        <v>650042565</v>
      </c>
      <c r="G55" s="81" t="s">
        <v>288</v>
      </c>
      <c r="H55" s="77" t="s">
        <v>0</v>
      </c>
      <c r="I55" s="77" t="s">
        <v>65</v>
      </c>
      <c r="J55" s="77" t="s">
        <v>269</v>
      </c>
      <c r="K55" s="76" t="s">
        <v>289</v>
      </c>
      <c r="L55" s="82">
        <v>500000</v>
      </c>
      <c r="M55" s="125">
        <f t="shared" si="0"/>
        <v>350000</v>
      </c>
      <c r="N55" s="78" t="s">
        <v>102</v>
      </c>
      <c r="O55" s="78" t="s">
        <v>90</v>
      </c>
      <c r="P55" s="83"/>
      <c r="Q55" s="83"/>
      <c r="R55" s="83"/>
      <c r="S55" s="83"/>
      <c r="T55" s="83"/>
      <c r="U55" s="84"/>
      <c r="V55" s="84"/>
      <c r="W55" s="84"/>
      <c r="X55" s="85"/>
      <c r="Y55" s="80" t="s">
        <v>169</v>
      </c>
      <c r="Z55" s="100" t="s">
        <v>68</v>
      </c>
    </row>
    <row r="56" spans="1:26" ht="28.8">
      <c r="A56" s="177">
        <v>51</v>
      </c>
      <c r="B56" s="99" t="s">
        <v>266</v>
      </c>
      <c r="C56" s="73" t="s">
        <v>267</v>
      </c>
      <c r="D56" s="74">
        <v>75001063</v>
      </c>
      <c r="E56" s="75">
        <v>108053806</v>
      </c>
      <c r="F56" s="74">
        <v>650042565</v>
      </c>
      <c r="G56" s="81" t="s">
        <v>290</v>
      </c>
      <c r="H56" s="77" t="s">
        <v>0</v>
      </c>
      <c r="I56" s="77" t="s">
        <v>65</v>
      </c>
      <c r="J56" s="77" t="s">
        <v>269</v>
      </c>
      <c r="K56" s="76" t="s">
        <v>291</v>
      </c>
      <c r="L56" s="82">
        <v>5000000</v>
      </c>
      <c r="M56" s="125">
        <f t="shared" si="0"/>
        <v>3500000</v>
      </c>
      <c r="N56" s="78" t="s">
        <v>102</v>
      </c>
      <c r="O56" s="78" t="s">
        <v>88</v>
      </c>
      <c r="P56" s="83"/>
      <c r="Q56" s="83"/>
      <c r="R56" s="83"/>
      <c r="S56" s="83"/>
      <c r="T56" s="83"/>
      <c r="U56" s="84"/>
      <c r="V56" s="84"/>
      <c r="W56" s="84"/>
      <c r="X56" s="85"/>
      <c r="Y56" s="80" t="s">
        <v>169</v>
      </c>
      <c r="Z56" s="100" t="s">
        <v>68</v>
      </c>
    </row>
    <row r="57" spans="1:26" ht="28.8">
      <c r="A57" s="177">
        <v>52</v>
      </c>
      <c r="B57" s="99" t="s">
        <v>266</v>
      </c>
      <c r="C57" s="73" t="s">
        <v>267</v>
      </c>
      <c r="D57" s="74">
        <v>75001063</v>
      </c>
      <c r="E57" s="75">
        <v>108053806</v>
      </c>
      <c r="F57" s="74">
        <v>650042565</v>
      </c>
      <c r="G57" s="81" t="s">
        <v>292</v>
      </c>
      <c r="H57" s="77" t="s">
        <v>0</v>
      </c>
      <c r="I57" s="77" t="s">
        <v>65</v>
      </c>
      <c r="J57" s="77" t="s">
        <v>269</v>
      </c>
      <c r="K57" s="83" t="s">
        <v>293</v>
      </c>
      <c r="L57" s="82">
        <v>1500000</v>
      </c>
      <c r="M57" s="125">
        <f t="shared" si="0"/>
        <v>1050000</v>
      </c>
      <c r="N57" s="78" t="s">
        <v>285</v>
      </c>
      <c r="O57" s="78" t="s">
        <v>88</v>
      </c>
      <c r="P57" s="83"/>
      <c r="Q57" s="83"/>
      <c r="R57" s="83"/>
      <c r="S57" s="83"/>
      <c r="T57" s="83"/>
      <c r="U57" s="84"/>
      <c r="V57" s="84"/>
      <c r="W57" s="84"/>
      <c r="X57" s="84"/>
      <c r="Y57" s="80" t="s">
        <v>169</v>
      </c>
      <c r="Z57" s="100" t="s">
        <v>68</v>
      </c>
    </row>
    <row r="58" spans="1:26" ht="28.8">
      <c r="A58" s="177">
        <v>53</v>
      </c>
      <c r="B58" s="99" t="s">
        <v>266</v>
      </c>
      <c r="C58" s="73" t="s">
        <v>267</v>
      </c>
      <c r="D58" s="74">
        <v>75001063</v>
      </c>
      <c r="E58" s="75">
        <v>108053806</v>
      </c>
      <c r="F58" s="74">
        <v>650042565</v>
      </c>
      <c r="G58" s="81" t="s">
        <v>294</v>
      </c>
      <c r="H58" s="77" t="s">
        <v>0</v>
      </c>
      <c r="I58" s="77" t="s">
        <v>65</v>
      </c>
      <c r="J58" s="77" t="s">
        <v>269</v>
      </c>
      <c r="K58" s="86" t="s">
        <v>295</v>
      </c>
      <c r="L58" s="82">
        <v>1500000</v>
      </c>
      <c r="M58" s="125">
        <f t="shared" si="0"/>
        <v>1050000</v>
      </c>
      <c r="N58" s="78" t="s">
        <v>285</v>
      </c>
      <c r="O58" s="78" t="s">
        <v>89</v>
      </c>
      <c r="P58" s="83"/>
      <c r="Q58" s="83"/>
      <c r="R58" s="83"/>
      <c r="S58" s="83"/>
      <c r="T58" s="83"/>
      <c r="U58" s="84"/>
      <c r="V58" s="84"/>
      <c r="W58" s="84"/>
      <c r="X58" s="84"/>
      <c r="Y58" s="80" t="s">
        <v>169</v>
      </c>
      <c r="Z58" s="100" t="s">
        <v>68</v>
      </c>
    </row>
    <row r="59" spans="1:26" ht="28.8">
      <c r="A59" s="177">
        <v>54</v>
      </c>
      <c r="B59" s="99" t="s">
        <v>266</v>
      </c>
      <c r="C59" s="73" t="s">
        <v>267</v>
      </c>
      <c r="D59" s="74">
        <v>75001063</v>
      </c>
      <c r="E59" s="75">
        <v>108053806</v>
      </c>
      <c r="F59" s="74">
        <v>650042565</v>
      </c>
      <c r="G59" s="81" t="s">
        <v>296</v>
      </c>
      <c r="H59" s="77" t="s">
        <v>0</v>
      </c>
      <c r="I59" s="77" t="s">
        <v>65</v>
      </c>
      <c r="J59" s="77" t="s">
        <v>269</v>
      </c>
      <c r="K59" s="86" t="s">
        <v>297</v>
      </c>
      <c r="L59" s="82">
        <v>1000000</v>
      </c>
      <c r="M59" s="125">
        <f t="shared" si="0"/>
        <v>700000</v>
      </c>
      <c r="N59" s="78" t="s">
        <v>250</v>
      </c>
      <c r="O59" s="78" t="s">
        <v>90</v>
      </c>
      <c r="P59" s="74" t="s">
        <v>72</v>
      </c>
      <c r="Q59" s="74" t="s">
        <v>72</v>
      </c>
      <c r="R59" s="74" t="s">
        <v>72</v>
      </c>
      <c r="S59" s="74" t="s">
        <v>72</v>
      </c>
      <c r="T59" s="83"/>
      <c r="U59" s="84"/>
      <c r="V59" s="84"/>
      <c r="W59" s="84"/>
      <c r="X59" s="79" t="s">
        <v>72</v>
      </c>
      <c r="Y59" s="80" t="s">
        <v>169</v>
      </c>
      <c r="Z59" s="100" t="s">
        <v>68</v>
      </c>
    </row>
    <row r="60" spans="1:26" ht="28.8">
      <c r="A60" s="177">
        <v>55</v>
      </c>
      <c r="B60" s="99" t="s">
        <v>266</v>
      </c>
      <c r="C60" s="73" t="s">
        <v>267</v>
      </c>
      <c r="D60" s="74">
        <v>75001063</v>
      </c>
      <c r="E60" s="75">
        <v>108053806</v>
      </c>
      <c r="F60" s="74">
        <v>650042565</v>
      </c>
      <c r="G60" s="81" t="s">
        <v>298</v>
      </c>
      <c r="H60" s="77" t="s">
        <v>0</v>
      </c>
      <c r="I60" s="77" t="s">
        <v>65</v>
      </c>
      <c r="J60" s="77" t="s">
        <v>269</v>
      </c>
      <c r="K60" s="86" t="s">
        <v>299</v>
      </c>
      <c r="L60" s="82">
        <v>5000000</v>
      </c>
      <c r="M60" s="125">
        <f t="shared" si="0"/>
        <v>3500000</v>
      </c>
      <c r="N60" s="78" t="s">
        <v>285</v>
      </c>
      <c r="O60" s="78" t="s">
        <v>88</v>
      </c>
      <c r="P60" s="83"/>
      <c r="Q60" s="83"/>
      <c r="R60" s="83"/>
      <c r="S60" s="83"/>
      <c r="T60" s="83"/>
      <c r="U60" s="84"/>
      <c r="V60" s="84"/>
      <c r="W60" s="84"/>
      <c r="X60" s="84"/>
      <c r="Y60" s="80" t="s">
        <v>169</v>
      </c>
      <c r="Z60" s="100" t="s">
        <v>68</v>
      </c>
    </row>
    <row r="61" spans="1:26" ht="28.8">
      <c r="A61" s="177">
        <v>56</v>
      </c>
      <c r="B61" s="99" t="s">
        <v>266</v>
      </c>
      <c r="C61" s="73" t="s">
        <v>267</v>
      </c>
      <c r="D61" s="74">
        <v>75001063</v>
      </c>
      <c r="E61" s="75">
        <v>108053806</v>
      </c>
      <c r="F61" s="74">
        <v>650042565</v>
      </c>
      <c r="G61" s="81" t="s">
        <v>300</v>
      </c>
      <c r="H61" s="77" t="s">
        <v>0</v>
      </c>
      <c r="I61" s="77" t="s">
        <v>65</v>
      </c>
      <c r="J61" s="77" t="s">
        <v>269</v>
      </c>
      <c r="K61" s="86" t="s">
        <v>301</v>
      </c>
      <c r="L61" s="82">
        <v>20000000</v>
      </c>
      <c r="M61" s="125">
        <f t="shared" si="0"/>
        <v>14000000</v>
      </c>
      <c r="N61" s="78" t="s">
        <v>102</v>
      </c>
      <c r="O61" s="78" t="s">
        <v>89</v>
      </c>
      <c r="P61" s="83"/>
      <c r="Q61" s="83"/>
      <c r="R61" s="83"/>
      <c r="S61" s="83"/>
      <c r="T61" s="83"/>
      <c r="U61" s="84"/>
      <c r="V61" s="84"/>
      <c r="W61" s="84"/>
      <c r="X61" s="84"/>
      <c r="Y61" s="80" t="s">
        <v>169</v>
      </c>
      <c r="Z61" s="100" t="s">
        <v>68</v>
      </c>
    </row>
    <row r="62" spans="1:26" ht="28.8">
      <c r="A62" s="177">
        <v>57</v>
      </c>
      <c r="B62" s="99" t="s">
        <v>266</v>
      </c>
      <c r="C62" s="73" t="s">
        <v>267</v>
      </c>
      <c r="D62" s="74">
        <v>75001063</v>
      </c>
      <c r="E62" s="75">
        <v>108053806</v>
      </c>
      <c r="F62" s="74">
        <v>650042565</v>
      </c>
      <c r="G62" s="81" t="s">
        <v>302</v>
      </c>
      <c r="H62" s="77" t="s">
        <v>0</v>
      </c>
      <c r="I62" s="77" t="s">
        <v>65</v>
      </c>
      <c r="J62" s="77" t="s">
        <v>269</v>
      </c>
      <c r="K62" s="86" t="s">
        <v>303</v>
      </c>
      <c r="L62" s="82">
        <v>1500000</v>
      </c>
      <c r="M62" s="125">
        <f t="shared" si="0"/>
        <v>1050000</v>
      </c>
      <c r="N62" s="78" t="s">
        <v>285</v>
      </c>
      <c r="O62" s="78" t="s">
        <v>235</v>
      </c>
      <c r="P62" s="83"/>
      <c r="Q62" s="83"/>
      <c r="R62" s="83"/>
      <c r="S62" s="83"/>
      <c r="T62" s="83"/>
      <c r="U62" s="84"/>
      <c r="V62" s="84"/>
      <c r="W62" s="84"/>
      <c r="X62" s="84"/>
      <c r="Y62" s="80" t="s">
        <v>169</v>
      </c>
      <c r="Z62" s="100" t="s">
        <v>68</v>
      </c>
    </row>
    <row r="63" spans="1:26" ht="28.8">
      <c r="A63" s="177">
        <v>58</v>
      </c>
      <c r="B63" s="99" t="s">
        <v>266</v>
      </c>
      <c r="C63" s="73" t="s">
        <v>267</v>
      </c>
      <c r="D63" s="74">
        <v>75001063</v>
      </c>
      <c r="E63" s="75">
        <v>108053806</v>
      </c>
      <c r="F63" s="74">
        <v>650042565</v>
      </c>
      <c r="G63" s="81" t="s">
        <v>304</v>
      </c>
      <c r="H63" s="77" t="s">
        <v>0</v>
      </c>
      <c r="I63" s="77" t="s">
        <v>65</v>
      </c>
      <c r="J63" s="77" t="s">
        <v>269</v>
      </c>
      <c r="K63" s="86" t="s">
        <v>305</v>
      </c>
      <c r="L63" s="82">
        <v>25000000</v>
      </c>
      <c r="M63" s="125">
        <f t="shared" si="0"/>
        <v>17500000</v>
      </c>
      <c r="N63" s="78" t="s">
        <v>102</v>
      </c>
      <c r="O63" s="78" t="s">
        <v>90</v>
      </c>
      <c r="P63" s="83"/>
      <c r="Q63" s="83"/>
      <c r="R63" s="83"/>
      <c r="S63" s="83"/>
      <c r="T63" s="83"/>
      <c r="U63" s="84"/>
      <c r="V63" s="84"/>
      <c r="W63" s="84"/>
      <c r="X63" s="84"/>
      <c r="Y63" s="80" t="s">
        <v>169</v>
      </c>
      <c r="Z63" s="100" t="s">
        <v>68</v>
      </c>
    </row>
    <row r="64" spans="1:26" ht="43.2">
      <c r="A64" s="177">
        <v>59</v>
      </c>
      <c r="B64" s="99" t="s">
        <v>266</v>
      </c>
      <c r="C64" s="73" t="s">
        <v>267</v>
      </c>
      <c r="D64" s="74">
        <v>75001063</v>
      </c>
      <c r="E64" s="75">
        <v>108053806</v>
      </c>
      <c r="F64" s="74">
        <v>650042565</v>
      </c>
      <c r="G64" s="81" t="s">
        <v>306</v>
      </c>
      <c r="H64" s="77" t="s">
        <v>0</v>
      </c>
      <c r="I64" s="77" t="s">
        <v>65</v>
      </c>
      <c r="J64" s="77" t="s">
        <v>269</v>
      </c>
      <c r="K64" s="86" t="s">
        <v>307</v>
      </c>
      <c r="L64" s="82">
        <v>700000</v>
      </c>
      <c r="M64" s="125">
        <f t="shared" si="0"/>
        <v>490000</v>
      </c>
      <c r="N64" s="78" t="s">
        <v>102</v>
      </c>
      <c r="O64" s="78" t="s">
        <v>90</v>
      </c>
      <c r="P64" s="83"/>
      <c r="Q64" s="83"/>
      <c r="R64" s="83"/>
      <c r="S64" s="83"/>
      <c r="T64" s="83"/>
      <c r="U64" s="84"/>
      <c r="V64" s="84"/>
      <c r="W64" s="84"/>
      <c r="X64" s="84"/>
      <c r="Y64" s="80" t="s">
        <v>308</v>
      </c>
      <c r="Z64" s="100" t="s">
        <v>68</v>
      </c>
    </row>
    <row r="65" spans="1:26" ht="29.4" thickBot="1">
      <c r="A65" s="177">
        <v>60</v>
      </c>
      <c r="B65" s="101" t="s">
        <v>266</v>
      </c>
      <c r="C65" s="102" t="s">
        <v>267</v>
      </c>
      <c r="D65" s="103">
        <v>75001063</v>
      </c>
      <c r="E65" s="104">
        <v>108053806</v>
      </c>
      <c r="F65" s="103">
        <v>650042565</v>
      </c>
      <c r="G65" s="105" t="s">
        <v>309</v>
      </c>
      <c r="H65" s="106" t="s">
        <v>0</v>
      </c>
      <c r="I65" s="106" t="s">
        <v>65</v>
      </c>
      <c r="J65" s="106" t="s">
        <v>269</v>
      </c>
      <c r="K65" s="107" t="s">
        <v>310</v>
      </c>
      <c r="L65" s="108">
        <v>5000000</v>
      </c>
      <c r="M65" s="127">
        <f t="shared" si="0"/>
        <v>3500000</v>
      </c>
      <c r="N65" s="109" t="s">
        <v>102</v>
      </c>
      <c r="O65" s="109" t="s">
        <v>90</v>
      </c>
      <c r="P65" s="110"/>
      <c r="Q65" s="110"/>
      <c r="R65" s="110"/>
      <c r="S65" s="110"/>
      <c r="T65" s="110"/>
      <c r="U65" s="111"/>
      <c r="V65" s="111"/>
      <c r="W65" s="111"/>
      <c r="X65" s="111"/>
      <c r="Y65" s="112" t="s">
        <v>169</v>
      </c>
      <c r="Z65" s="113" t="s">
        <v>68</v>
      </c>
    </row>
    <row r="66" spans="1:26" ht="29.4" thickBot="1">
      <c r="A66" s="177">
        <v>61</v>
      </c>
      <c r="B66" s="101" t="s">
        <v>331</v>
      </c>
      <c r="C66" s="102" t="s">
        <v>332</v>
      </c>
      <c r="D66" s="103">
        <v>70984328</v>
      </c>
      <c r="E66" s="104">
        <v>108053946</v>
      </c>
      <c r="F66" s="103">
        <v>650038631</v>
      </c>
      <c r="G66" s="105" t="s">
        <v>333</v>
      </c>
      <c r="H66" s="106" t="s">
        <v>0</v>
      </c>
      <c r="I66" s="106" t="s">
        <v>65</v>
      </c>
      <c r="J66" s="106" t="s">
        <v>334</v>
      </c>
      <c r="K66" s="178" t="s">
        <v>335</v>
      </c>
      <c r="L66" s="108">
        <v>5000000</v>
      </c>
      <c r="M66" s="179">
        <f t="shared" si="0"/>
        <v>3500000</v>
      </c>
      <c r="N66" s="109" t="s">
        <v>102</v>
      </c>
      <c r="O66" s="109" t="s">
        <v>90</v>
      </c>
      <c r="P66" s="110"/>
      <c r="Q66" s="110"/>
      <c r="R66" s="110"/>
      <c r="S66" s="110"/>
      <c r="T66" s="110"/>
      <c r="U66" s="111"/>
      <c r="V66" s="111"/>
      <c r="W66" s="111"/>
      <c r="X66" s="111"/>
      <c r="Y66" s="112" t="s">
        <v>169</v>
      </c>
      <c r="Z66" s="113" t="s">
        <v>68</v>
      </c>
    </row>
    <row r="67" spans="1:26">
      <c r="A67" s="216"/>
      <c r="B67" s="216"/>
      <c r="C67" s="216"/>
      <c r="D67" s="216"/>
      <c r="E67" s="216"/>
      <c r="F67" s="216"/>
      <c r="G67" s="216"/>
      <c r="H67" s="216"/>
      <c r="I67" s="216"/>
      <c r="J67" s="216"/>
      <c r="K67" s="216"/>
      <c r="L67" s="307"/>
      <c r="M67" s="307"/>
      <c r="N67" s="216"/>
      <c r="O67" s="216"/>
      <c r="P67" s="216"/>
      <c r="Q67" s="216"/>
      <c r="R67" s="216"/>
      <c r="S67" s="216"/>
      <c r="T67" s="216"/>
      <c r="U67" s="216"/>
      <c r="V67" s="216"/>
      <c r="W67" s="216"/>
      <c r="X67" s="216"/>
      <c r="Y67" s="216"/>
      <c r="Z67" s="216"/>
    </row>
    <row r="68" spans="1:26">
      <c r="A68" s="216"/>
      <c r="B68" s="216"/>
      <c r="C68" s="216"/>
      <c r="D68" s="216"/>
      <c r="E68" s="216"/>
      <c r="F68" s="216"/>
      <c r="G68" s="216"/>
      <c r="H68" s="216"/>
      <c r="I68" s="216"/>
      <c r="J68" s="216"/>
      <c r="K68" s="216"/>
      <c r="L68" s="307"/>
      <c r="M68" s="307"/>
      <c r="N68" s="216"/>
      <c r="O68" s="216"/>
      <c r="P68" s="216"/>
      <c r="Q68" s="216"/>
      <c r="R68" s="216"/>
      <c r="S68" s="216"/>
      <c r="T68" s="216"/>
      <c r="U68" s="216"/>
      <c r="V68" s="216"/>
      <c r="W68" s="216"/>
      <c r="X68" s="216"/>
      <c r="Y68" s="216"/>
      <c r="Z68" s="216"/>
    </row>
    <row r="69" spans="1:26">
      <c r="A69" s="216"/>
      <c r="B69" s="308" t="s">
        <v>336</v>
      </c>
      <c r="C69" s="216"/>
      <c r="D69" s="216"/>
      <c r="E69" s="216"/>
      <c r="F69" s="216"/>
      <c r="G69" s="216"/>
      <c r="H69" s="216"/>
      <c r="I69" s="216"/>
      <c r="J69" s="216"/>
      <c r="K69" s="216"/>
      <c r="L69" s="307"/>
      <c r="M69" s="307"/>
      <c r="N69" s="216"/>
      <c r="O69" s="216"/>
      <c r="P69" s="216"/>
      <c r="Q69" s="216"/>
      <c r="R69" s="216"/>
      <c r="S69" s="216"/>
      <c r="T69" s="216"/>
      <c r="U69" s="216"/>
      <c r="V69" s="216"/>
      <c r="W69" s="216"/>
      <c r="X69" s="216"/>
      <c r="Y69" s="216"/>
      <c r="Z69" s="216"/>
    </row>
    <row r="70" spans="1:26">
      <c r="A70" s="216"/>
      <c r="B70" s="216"/>
      <c r="C70" s="216"/>
      <c r="D70" s="216"/>
      <c r="E70" s="216"/>
      <c r="F70" s="216"/>
      <c r="G70" s="216"/>
      <c r="H70" s="216"/>
      <c r="I70" s="216"/>
      <c r="J70" s="216"/>
      <c r="K70" s="216"/>
      <c r="L70" s="307"/>
      <c r="M70" s="307"/>
      <c r="N70" s="216"/>
      <c r="O70" s="216"/>
      <c r="P70" s="216"/>
      <c r="Q70" s="216"/>
      <c r="R70" s="216"/>
      <c r="S70" s="216"/>
      <c r="T70" s="216"/>
      <c r="U70" s="216"/>
      <c r="V70" s="216"/>
      <c r="W70" s="216"/>
      <c r="X70" s="216"/>
      <c r="Y70" s="216"/>
      <c r="Z70" s="216"/>
    </row>
    <row r="71" spans="1:26">
      <c r="A71" s="216"/>
      <c r="B71" s="216"/>
      <c r="C71" s="216"/>
      <c r="D71" s="216"/>
      <c r="E71" s="216"/>
      <c r="F71" s="216"/>
      <c r="G71" s="216"/>
      <c r="H71" s="216"/>
      <c r="I71" s="216"/>
      <c r="J71" s="216"/>
      <c r="K71" s="216"/>
      <c r="L71" s="307"/>
      <c r="M71" s="307"/>
      <c r="N71" s="216"/>
      <c r="O71" s="216"/>
      <c r="P71" s="216"/>
      <c r="Q71" s="216"/>
      <c r="R71" s="216"/>
      <c r="S71" s="216"/>
      <c r="T71" s="216"/>
      <c r="U71" s="216"/>
      <c r="V71" s="216"/>
      <c r="W71" s="216"/>
      <c r="X71" s="216"/>
      <c r="Y71" s="216"/>
      <c r="Z71" s="216"/>
    </row>
    <row r="72" spans="1:26">
      <c r="A72" s="216" t="s">
        <v>26</v>
      </c>
      <c r="B72" s="216"/>
      <c r="C72" s="216"/>
      <c r="D72" s="216"/>
      <c r="E72" s="216"/>
      <c r="F72" s="216"/>
      <c r="G72" s="216"/>
      <c r="H72" s="216"/>
      <c r="I72" s="216"/>
      <c r="J72" s="216"/>
      <c r="K72" s="216"/>
      <c r="L72" s="307"/>
      <c r="M72" s="307"/>
      <c r="N72" s="216"/>
      <c r="O72" s="216"/>
      <c r="P72" s="216"/>
      <c r="Q72" s="216"/>
      <c r="R72" s="216"/>
      <c r="S72" s="216"/>
      <c r="T72" s="216"/>
      <c r="U72" s="216"/>
      <c r="V72" s="216"/>
      <c r="W72" s="216"/>
      <c r="X72" s="216"/>
      <c r="Y72" s="216"/>
      <c r="Z72" s="216"/>
    </row>
    <row r="73" spans="1:26">
      <c r="A73" s="309" t="s">
        <v>47</v>
      </c>
      <c r="B73" s="216"/>
      <c r="C73" s="216"/>
      <c r="D73" s="216"/>
      <c r="E73" s="216"/>
      <c r="F73" s="216"/>
      <c r="G73" s="216"/>
      <c r="H73" s="216"/>
      <c r="I73" s="216"/>
      <c r="J73" s="216"/>
      <c r="K73" s="216"/>
      <c r="L73" s="307"/>
      <c r="M73" s="307"/>
      <c r="N73" s="216"/>
      <c r="O73" s="216"/>
      <c r="P73" s="216"/>
      <c r="Q73" s="216"/>
      <c r="R73" s="216"/>
      <c r="S73" s="216"/>
      <c r="T73" s="216"/>
      <c r="U73" s="216"/>
      <c r="V73" s="216"/>
      <c r="W73" s="216"/>
      <c r="X73" s="216"/>
      <c r="Y73" s="216"/>
      <c r="Z73" s="216"/>
    </row>
    <row r="74" spans="1:26">
      <c r="A74" s="216" t="s">
        <v>27</v>
      </c>
      <c r="B74" s="216"/>
      <c r="C74" s="216"/>
      <c r="D74" s="216"/>
      <c r="E74" s="216"/>
      <c r="F74" s="216"/>
      <c r="G74" s="216"/>
      <c r="H74" s="216"/>
      <c r="I74" s="216"/>
      <c r="J74" s="216"/>
      <c r="K74" s="216"/>
      <c r="L74" s="307"/>
      <c r="M74" s="307"/>
      <c r="N74" s="216"/>
      <c r="O74" s="216"/>
      <c r="P74" s="216"/>
      <c r="Q74" s="216"/>
      <c r="R74" s="216"/>
      <c r="S74" s="216"/>
      <c r="T74" s="216"/>
      <c r="U74" s="216"/>
      <c r="V74" s="216"/>
      <c r="W74" s="216"/>
      <c r="X74" s="216"/>
      <c r="Y74" s="216"/>
      <c r="Z74" s="216"/>
    </row>
    <row r="75" spans="1:26">
      <c r="A75" s="216" t="s">
        <v>28</v>
      </c>
      <c r="B75" s="216"/>
      <c r="C75" s="216"/>
      <c r="D75" s="216"/>
      <c r="E75" s="216"/>
      <c r="F75" s="216"/>
      <c r="G75" s="216"/>
      <c r="H75" s="216"/>
      <c r="I75" s="216"/>
      <c r="J75" s="216"/>
      <c r="K75" s="216"/>
      <c r="L75" s="307"/>
      <c r="M75" s="307"/>
      <c r="N75" s="216"/>
      <c r="O75" s="216"/>
      <c r="P75" s="216"/>
      <c r="Q75" s="216"/>
      <c r="R75" s="216"/>
      <c r="S75" s="216"/>
      <c r="T75" s="216"/>
      <c r="U75" s="216"/>
      <c r="V75" s="216"/>
      <c r="W75" s="216"/>
      <c r="X75" s="216"/>
      <c r="Y75" s="216"/>
      <c r="Z75" s="216"/>
    </row>
    <row r="76" spans="1:26">
      <c r="A76" s="216"/>
      <c r="B76" s="216"/>
      <c r="C76" s="216"/>
      <c r="D76" s="216"/>
      <c r="E76" s="216"/>
      <c r="F76" s="216"/>
      <c r="G76" s="216"/>
      <c r="H76" s="216"/>
      <c r="I76" s="216"/>
      <c r="J76" s="216"/>
      <c r="K76" s="216"/>
      <c r="L76" s="307"/>
      <c r="M76" s="307"/>
      <c r="N76" s="216"/>
      <c r="O76" s="216"/>
      <c r="P76" s="216"/>
      <c r="Q76" s="216"/>
      <c r="R76" s="216"/>
      <c r="S76" s="216"/>
      <c r="T76" s="216"/>
      <c r="U76" s="216"/>
      <c r="V76" s="216"/>
      <c r="W76" s="216"/>
      <c r="X76" s="216"/>
      <c r="Y76" s="216"/>
      <c r="Z76" s="216"/>
    </row>
    <row r="77" spans="1:26">
      <c r="A77" s="216" t="s">
        <v>48</v>
      </c>
      <c r="B77" s="216"/>
      <c r="C77" s="216"/>
      <c r="D77" s="216"/>
      <c r="E77" s="216"/>
      <c r="F77" s="216"/>
      <c r="G77" s="216"/>
      <c r="H77" s="216"/>
      <c r="I77" s="216"/>
      <c r="J77" s="216"/>
      <c r="K77" s="216"/>
      <c r="L77" s="307"/>
      <c r="M77" s="307"/>
      <c r="N77" s="216"/>
      <c r="O77" s="216"/>
      <c r="P77" s="216"/>
      <c r="Q77" s="216"/>
      <c r="R77" s="216"/>
      <c r="S77" s="216"/>
      <c r="T77" s="216"/>
      <c r="U77" s="216"/>
      <c r="V77" s="216"/>
      <c r="W77" s="216"/>
      <c r="X77" s="216"/>
      <c r="Y77" s="216"/>
      <c r="Z77" s="216"/>
    </row>
    <row r="78" spans="1:26">
      <c r="A78" s="216"/>
      <c r="B78" s="216"/>
      <c r="C78" s="216"/>
      <c r="D78" s="216"/>
      <c r="E78" s="216"/>
      <c r="F78" s="216"/>
      <c r="G78" s="216"/>
      <c r="H78" s="216"/>
      <c r="I78" s="216"/>
      <c r="J78" s="216"/>
      <c r="K78" s="216"/>
      <c r="L78" s="307"/>
      <c r="M78" s="307"/>
      <c r="N78" s="216"/>
      <c r="O78" s="216"/>
      <c r="P78" s="216"/>
      <c r="Q78" s="216"/>
      <c r="R78" s="216"/>
      <c r="S78" s="216"/>
      <c r="T78" s="216"/>
      <c r="U78" s="216"/>
      <c r="V78" s="216"/>
      <c r="W78" s="216"/>
      <c r="X78" s="216"/>
      <c r="Y78" s="216"/>
      <c r="Z78" s="216"/>
    </row>
    <row r="79" spans="1:26">
      <c r="A79" s="310" t="s">
        <v>49</v>
      </c>
      <c r="B79" s="310"/>
      <c r="C79" s="310"/>
      <c r="D79" s="310"/>
      <c r="E79" s="310"/>
      <c r="F79" s="310"/>
      <c r="G79" s="310"/>
      <c r="H79" s="310"/>
      <c r="I79" s="216"/>
      <c r="J79" s="216"/>
      <c r="K79" s="216"/>
      <c r="L79" s="307"/>
      <c r="M79" s="307"/>
      <c r="N79" s="216"/>
      <c r="O79" s="216"/>
      <c r="P79" s="216"/>
      <c r="Q79" s="216"/>
      <c r="R79" s="216"/>
      <c r="S79" s="216"/>
      <c r="T79" s="216"/>
      <c r="U79" s="216"/>
      <c r="V79" s="216"/>
      <c r="W79" s="216"/>
      <c r="X79" s="216"/>
      <c r="Y79" s="216"/>
      <c r="Z79" s="216"/>
    </row>
    <row r="80" spans="1:26">
      <c r="A80" s="310" t="s">
        <v>50</v>
      </c>
      <c r="B80" s="310"/>
      <c r="C80" s="310"/>
      <c r="D80" s="310"/>
      <c r="E80" s="310"/>
      <c r="F80" s="310"/>
      <c r="G80" s="310"/>
      <c r="H80" s="310"/>
      <c r="I80" s="216"/>
      <c r="J80" s="216"/>
      <c r="K80" s="216"/>
      <c r="L80" s="307"/>
      <c r="M80" s="307"/>
      <c r="N80" s="216"/>
      <c r="O80" s="216"/>
      <c r="P80" s="216"/>
      <c r="Q80" s="216"/>
      <c r="R80" s="216"/>
      <c r="S80" s="216"/>
      <c r="T80" s="216"/>
      <c r="U80" s="216"/>
      <c r="V80" s="216"/>
      <c r="W80" s="216"/>
      <c r="X80" s="216"/>
      <c r="Y80" s="216"/>
      <c r="Z80" s="216"/>
    </row>
    <row r="81" spans="1:26">
      <c r="A81" s="310" t="s">
        <v>51</v>
      </c>
      <c r="B81" s="310"/>
      <c r="C81" s="310"/>
      <c r="D81" s="310"/>
      <c r="E81" s="310"/>
      <c r="F81" s="310"/>
      <c r="G81" s="310"/>
      <c r="H81" s="310"/>
      <c r="I81" s="216"/>
      <c r="J81" s="216"/>
      <c r="K81" s="216"/>
      <c r="L81" s="307"/>
      <c r="M81" s="307"/>
      <c r="N81" s="216"/>
      <c r="O81" s="216"/>
      <c r="P81" s="216"/>
      <c r="Q81" s="216"/>
      <c r="R81" s="216"/>
      <c r="S81" s="216"/>
      <c r="T81" s="216"/>
      <c r="U81" s="216"/>
      <c r="V81" s="216"/>
      <c r="W81" s="216"/>
      <c r="X81" s="216"/>
      <c r="Y81" s="216"/>
      <c r="Z81" s="216"/>
    </row>
    <row r="82" spans="1:26">
      <c r="A82" s="310" t="s">
        <v>52</v>
      </c>
      <c r="B82" s="310"/>
      <c r="C82" s="310"/>
      <c r="D82" s="310"/>
      <c r="E82" s="310"/>
      <c r="F82" s="310"/>
      <c r="G82" s="310"/>
      <c r="H82" s="310"/>
      <c r="I82" s="216"/>
      <c r="J82" s="216"/>
      <c r="K82" s="216"/>
      <c r="L82" s="307"/>
      <c r="M82" s="307"/>
      <c r="N82" s="216"/>
      <c r="O82" s="216"/>
      <c r="P82" s="216"/>
      <c r="Q82" s="216"/>
      <c r="R82" s="216"/>
      <c r="S82" s="216"/>
      <c r="T82" s="216"/>
      <c r="U82" s="216"/>
      <c r="V82" s="216"/>
      <c r="W82" s="216"/>
      <c r="X82" s="216"/>
      <c r="Y82" s="216"/>
      <c r="Z82" s="216"/>
    </row>
    <row r="83" spans="1:26">
      <c r="A83" s="310" t="s">
        <v>53</v>
      </c>
      <c r="B83" s="310"/>
      <c r="C83" s="310"/>
      <c r="D83" s="310"/>
      <c r="E83" s="310"/>
      <c r="F83" s="310"/>
      <c r="G83" s="310"/>
      <c r="H83" s="310"/>
      <c r="I83" s="216"/>
      <c r="J83" s="216"/>
      <c r="K83" s="216"/>
      <c r="L83" s="307"/>
      <c r="M83" s="307"/>
      <c r="N83" s="216"/>
      <c r="O83" s="216"/>
      <c r="P83" s="216"/>
      <c r="Q83" s="216"/>
      <c r="R83" s="216"/>
      <c r="S83" s="216"/>
      <c r="T83" s="216"/>
      <c r="U83" s="216"/>
      <c r="V83" s="216"/>
      <c r="W83" s="216"/>
      <c r="X83" s="216"/>
      <c r="Y83" s="216"/>
      <c r="Z83" s="216"/>
    </row>
    <row r="84" spans="1:26">
      <c r="A84" s="310" t="s">
        <v>54</v>
      </c>
      <c r="B84" s="310"/>
      <c r="C84" s="310"/>
      <c r="D84" s="310"/>
      <c r="E84" s="310"/>
      <c r="F84" s="310"/>
      <c r="G84" s="310"/>
      <c r="H84" s="310"/>
      <c r="I84" s="216"/>
      <c r="J84" s="216"/>
      <c r="K84" s="216"/>
      <c r="L84" s="307"/>
      <c r="M84" s="307"/>
      <c r="N84" s="216"/>
      <c r="O84" s="216"/>
      <c r="P84" s="216"/>
      <c r="Q84" s="216"/>
      <c r="R84" s="216"/>
      <c r="S84" s="216"/>
      <c r="T84" s="216"/>
      <c r="U84" s="216"/>
      <c r="V84" s="216"/>
      <c r="W84" s="216"/>
      <c r="X84" s="216"/>
      <c r="Y84" s="216"/>
      <c r="Z84" s="216"/>
    </row>
    <row r="85" spans="1:26">
      <c r="A85" s="310" t="s">
        <v>55</v>
      </c>
      <c r="B85" s="310"/>
      <c r="C85" s="310"/>
      <c r="D85" s="310"/>
      <c r="E85" s="310"/>
      <c r="F85" s="310"/>
      <c r="G85" s="310"/>
      <c r="H85" s="310"/>
      <c r="I85" s="216"/>
      <c r="J85" s="216"/>
      <c r="K85" s="216"/>
      <c r="L85" s="307"/>
      <c r="M85" s="307"/>
      <c r="N85" s="216"/>
      <c r="O85" s="216"/>
      <c r="P85" s="216"/>
      <c r="Q85" s="216"/>
      <c r="R85" s="216"/>
      <c r="S85" s="216"/>
      <c r="T85" s="216"/>
      <c r="U85" s="216"/>
      <c r="V85" s="216"/>
      <c r="W85" s="216"/>
      <c r="X85" s="216"/>
      <c r="Y85" s="216"/>
      <c r="Z85" s="216"/>
    </row>
    <row r="86" spans="1:26">
      <c r="A86" s="311" t="s">
        <v>56</v>
      </c>
      <c r="B86" s="311"/>
      <c r="C86" s="311"/>
      <c r="D86" s="311"/>
      <c r="E86" s="311"/>
      <c r="F86" s="216"/>
      <c r="G86" s="216"/>
      <c r="H86" s="216"/>
      <c r="I86" s="216"/>
      <c r="J86" s="216"/>
      <c r="K86" s="216"/>
      <c r="L86" s="307"/>
      <c r="M86" s="307"/>
      <c r="N86" s="216"/>
      <c r="O86" s="216"/>
      <c r="P86" s="216"/>
      <c r="Q86" s="216"/>
      <c r="R86" s="216"/>
      <c r="S86" s="216"/>
      <c r="T86" s="216"/>
      <c r="U86" s="216"/>
      <c r="V86" s="216"/>
      <c r="W86" s="216"/>
      <c r="X86" s="216"/>
      <c r="Y86" s="216"/>
      <c r="Z86" s="216"/>
    </row>
    <row r="87" spans="1:26">
      <c r="A87" s="310" t="s">
        <v>57</v>
      </c>
      <c r="B87" s="310"/>
      <c r="C87" s="310"/>
      <c r="D87" s="310"/>
      <c r="E87" s="310"/>
      <c r="F87" s="310"/>
      <c r="G87" s="216"/>
      <c r="H87" s="216"/>
      <c r="I87" s="216"/>
      <c r="J87" s="216"/>
      <c r="K87" s="216"/>
      <c r="L87" s="307"/>
      <c r="M87" s="307"/>
      <c r="N87" s="216"/>
      <c r="O87" s="216"/>
      <c r="P87" s="216"/>
      <c r="Q87" s="216"/>
      <c r="R87" s="216"/>
      <c r="S87" s="216"/>
      <c r="T87" s="216"/>
      <c r="U87" s="216"/>
      <c r="V87" s="216"/>
      <c r="W87" s="216"/>
      <c r="X87" s="216"/>
      <c r="Y87" s="216"/>
      <c r="Z87" s="216"/>
    </row>
    <row r="88" spans="1:26">
      <c r="A88" s="310" t="s">
        <v>58</v>
      </c>
      <c r="B88" s="310"/>
      <c r="C88" s="310"/>
      <c r="D88" s="310"/>
      <c r="E88" s="310"/>
      <c r="F88" s="310"/>
      <c r="G88" s="216"/>
      <c r="H88" s="216"/>
      <c r="I88" s="216"/>
      <c r="J88" s="216"/>
      <c r="K88" s="216"/>
      <c r="L88" s="307"/>
      <c r="M88" s="307"/>
      <c r="N88" s="216"/>
      <c r="O88" s="216"/>
      <c r="P88" s="216"/>
      <c r="Q88" s="216"/>
      <c r="R88" s="216"/>
      <c r="S88" s="216"/>
      <c r="T88" s="216"/>
      <c r="U88" s="216"/>
      <c r="V88" s="216"/>
      <c r="W88" s="216"/>
      <c r="X88" s="216"/>
      <c r="Y88" s="216"/>
      <c r="Z88" s="216"/>
    </row>
    <row r="89" spans="1:26">
      <c r="A89" s="310"/>
      <c r="B89" s="310"/>
      <c r="C89" s="310"/>
      <c r="D89" s="310"/>
      <c r="E89" s="310"/>
      <c r="F89" s="310"/>
      <c r="G89" s="216"/>
      <c r="H89" s="216"/>
      <c r="I89" s="216"/>
      <c r="J89" s="216"/>
      <c r="K89" s="216"/>
      <c r="L89" s="307"/>
      <c r="M89" s="307"/>
      <c r="N89" s="216"/>
      <c r="O89" s="216"/>
      <c r="P89" s="216"/>
      <c r="Q89" s="216"/>
      <c r="R89" s="216"/>
      <c r="S89" s="216"/>
      <c r="T89" s="216"/>
      <c r="U89" s="216"/>
      <c r="V89" s="216"/>
      <c r="W89" s="216"/>
      <c r="X89" s="216"/>
      <c r="Y89" s="216"/>
      <c r="Z89" s="216"/>
    </row>
    <row r="90" spans="1:26">
      <c r="A90" s="310" t="s">
        <v>59</v>
      </c>
      <c r="B90" s="310"/>
      <c r="C90" s="310"/>
      <c r="D90" s="310"/>
      <c r="E90" s="310"/>
      <c r="F90" s="310"/>
      <c r="G90" s="216"/>
      <c r="H90" s="216"/>
      <c r="I90" s="216"/>
      <c r="J90" s="216"/>
      <c r="K90" s="216"/>
      <c r="L90" s="307"/>
      <c r="M90" s="307"/>
      <c r="N90" s="216"/>
      <c r="O90" s="216"/>
      <c r="P90" s="216"/>
      <c r="Q90" s="216"/>
      <c r="R90" s="216"/>
      <c r="S90" s="216"/>
      <c r="T90" s="216"/>
      <c r="U90" s="216"/>
      <c r="V90" s="216"/>
      <c r="W90" s="216"/>
      <c r="X90" s="216"/>
      <c r="Y90" s="216"/>
      <c r="Z90" s="216"/>
    </row>
    <row r="91" spans="1:26">
      <c r="A91" s="310" t="s">
        <v>60</v>
      </c>
      <c r="B91" s="310"/>
      <c r="C91" s="310"/>
      <c r="D91" s="310"/>
      <c r="E91" s="310"/>
      <c r="F91" s="310"/>
      <c r="G91" s="216"/>
      <c r="H91" s="216"/>
      <c r="I91" s="216"/>
      <c r="J91" s="216"/>
      <c r="K91" s="216"/>
      <c r="L91" s="307"/>
      <c r="M91" s="307"/>
      <c r="N91" s="216"/>
      <c r="O91" s="216"/>
      <c r="P91" s="216"/>
      <c r="Q91" s="216"/>
      <c r="R91" s="216"/>
      <c r="S91" s="216"/>
      <c r="T91" s="216"/>
      <c r="U91" s="216"/>
      <c r="V91" s="216"/>
      <c r="W91" s="216"/>
      <c r="X91" s="216"/>
      <c r="Y91" s="216"/>
      <c r="Z91" s="216"/>
    </row>
    <row r="92" spans="1:26">
      <c r="A92" s="216"/>
      <c r="B92" s="216"/>
      <c r="C92" s="216"/>
      <c r="D92" s="216"/>
      <c r="E92" s="216"/>
      <c r="F92" s="216"/>
      <c r="G92" s="216"/>
      <c r="H92" s="216"/>
      <c r="I92" s="216"/>
      <c r="J92" s="216"/>
      <c r="K92" s="216"/>
      <c r="L92" s="307"/>
      <c r="M92" s="307"/>
      <c r="N92" s="216"/>
      <c r="O92" s="216"/>
      <c r="P92" s="216"/>
      <c r="Q92" s="216"/>
      <c r="R92" s="216"/>
      <c r="S92" s="216"/>
      <c r="T92" s="216"/>
      <c r="U92" s="216"/>
      <c r="V92" s="216"/>
      <c r="W92" s="216"/>
      <c r="X92" s="216"/>
      <c r="Y92" s="216"/>
      <c r="Z92" s="216"/>
    </row>
    <row r="93" spans="1:26">
      <c r="A93" s="216" t="s">
        <v>61</v>
      </c>
      <c r="B93" s="216"/>
      <c r="C93" s="216"/>
      <c r="D93" s="216"/>
      <c r="E93" s="216"/>
      <c r="F93" s="216"/>
      <c r="G93" s="216"/>
      <c r="H93" s="216"/>
      <c r="I93" s="216"/>
      <c r="J93" s="216"/>
      <c r="K93" s="216"/>
      <c r="L93" s="307"/>
      <c r="M93" s="307"/>
      <c r="N93" s="216"/>
      <c r="O93" s="216"/>
      <c r="P93" s="216"/>
      <c r="Q93" s="216"/>
      <c r="R93" s="216"/>
      <c r="S93" s="216"/>
      <c r="T93" s="216"/>
      <c r="U93" s="216"/>
      <c r="V93" s="216"/>
      <c r="W93" s="216"/>
      <c r="X93" s="216"/>
      <c r="Y93" s="216"/>
      <c r="Z93" s="216"/>
    </row>
    <row r="94" spans="1:26">
      <c r="A94" s="310" t="s">
        <v>62</v>
      </c>
      <c r="B94" s="216"/>
      <c r="C94" s="216"/>
      <c r="D94" s="216"/>
      <c r="E94" s="216"/>
      <c r="F94" s="216"/>
      <c r="G94" s="216"/>
      <c r="H94" s="216"/>
      <c r="I94" s="216"/>
      <c r="J94" s="216"/>
      <c r="K94" s="216"/>
      <c r="L94" s="307"/>
      <c r="M94" s="307"/>
      <c r="N94" s="216"/>
      <c r="O94" s="216"/>
      <c r="P94" s="216"/>
      <c r="Q94" s="216"/>
      <c r="R94" s="216"/>
      <c r="S94" s="216"/>
      <c r="T94" s="216"/>
      <c r="U94" s="216"/>
      <c r="V94" s="216"/>
      <c r="W94" s="216"/>
      <c r="X94" s="216"/>
      <c r="Y94" s="216"/>
      <c r="Z94" s="216"/>
    </row>
    <row r="95" spans="1:26">
      <c r="A95" s="216" t="s">
        <v>63</v>
      </c>
      <c r="B95" s="216"/>
      <c r="C95" s="216"/>
      <c r="D95" s="216"/>
      <c r="E95" s="216"/>
      <c r="F95" s="216"/>
      <c r="G95" s="216"/>
      <c r="H95" s="216"/>
      <c r="I95" s="216"/>
      <c r="J95" s="216"/>
      <c r="K95" s="216"/>
      <c r="L95" s="307"/>
      <c r="M95" s="307"/>
      <c r="N95" s="216"/>
      <c r="O95" s="216"/>
      <c r="P95" s="216"/>
      <c r="Q95" s="216"/>
      <c r="R95" s="216"/>
      <c r="S95" s="216"/>
      <c r="T95" s="216"/>
      <c r="U95" s="216"/>
      <c r="V95" s="216"/>
      <c r="W95" s="216"/>
      <c r="X95" s="216"/>
      <c r="Y95" s="216"/>
      <c r="Z95" s="216"/>
    </row>
    <row r="96" spans="1:26">
      <c r="A96" s="216"/>
      <c r="B96" s="216"/>
      <c r="C96" s="216"/>
      <c r="D96" s="216"/>
      <c r="E96" s="216"/>
      <c r="F96" s="216"/>
      <c r="G96" s="216"/>
      <c r="H96" s="216"/>
      <c r="I96" s="216"/>
      <c r="J96" s="216"/>
      <c r="K96" s="216"/>
      <c r="L96" s="307"/>
      <c r="M96" s="307"/>
      <c r="N96" s="216"/>
      <c r="O96" s="216"/>
      <c r="P96" s="216"/>
      <c r="Q96" s="216"/>
      <c r="R96" s="216"/>
      <c r="S96" s="216"/>
      <c r="T96" s="216"/>
      <c r="U96" s="216"/>
      <c r="V96" s="216"/>
      <c r="W96" s="216"/>
      <c r="X96" s="216"/>
      <c r="Y96" s="216"/>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70866141732283472" right="0.70866141732283472" top="0.78740157480314965" bottom="0.78740157480314965" header="0.31496062992125984" footer="0.31496062992125984"/>
  <pageSetup paperSize="8" scale="2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MŠ</vt:lpstr>
      <vt:lpstr>ZŠ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2023-08-24T06:23:40Z</dcterms:modified>
</cp:coreProperties>
</file>