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tualizace 04_2023\"/>
    </mc:Choice>
  </mc:AlternateContent>
  <xr:revisionPtr revIDLastSave="0" documentId="13_ncr:1_{81F06B25-9F85-483A-A95C-AD53B4A6CC4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_xlnm._FilterDatabase" localSheetId="1" hidden="1">MŠ!$A$3:$S$62</definedName>
    <definedName name="_xlnm._FilterDatabase" localSheetId="2" hidden="1">ZŠ!$A$4:$Z$104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2" l="1"/>
  <c r="M49" i="2"/>
  <c r="M43" i="2"/>
  <c r="M44" i="2"/>
  <c r="M10" i="2"/>
  <c r="M7" i="2"/>
  <c r="M88" i="3"/>
  <c r="M84" i="3"/>
  <c r="M83" i="3"/>
  <c r="M81" i="3"/>
  <c r="M23" i="3"/>
  <c r="M21" i="3"/>
  <c r="M18" i="3"/>
  <c r="M16" i="3"/>
  <c r="M57" i="3"/>
  <c r="M24" i="3" l="1"/>
  <c r="M5" i="2" l="1"/>
  <c r="M4" i="2"/>
  <c r="M15" i="3"/>
  <c r="M102" i="3"/>
  <c r="M14" i="3"/>
  <c r="M13" i="3"/>
  <c r="M12" i="3"/>
  <c r="M59" i="3" l="1"/>
  <c r="M11" i="3" l="1"/>
  <c r="M55" i="2" l="1"/>
  <c r="M90" i="3"/>
  <c r="M91" i="3"/>
  <c r="M89" i="3" l="1"/>
  <c r="M87" i="3" l="1"/>
  <c r="M86" i="3"/>
  <c r="M57" i="2" l="1"/>
  <c r="M58" i="2"/>
  <c r="M59" i="2"/>
  <c r="M56" i="2"/>
  <c r="M54" i="2"/>
  <c r="M85" i="3"/>
  <c r="L6" i="4" l="1"/>
  <c r="M53" i="2" l="1"/>
  <c r="M52" i="2" l="1"/>
  <c r="M51" i="2"/>
  <c r="M50" i="2"/>
  <c r="M47" i="2" l="1"/>
  <c r="M46" i="2"/>
  <c r="M45" i="2" l="1"/>
  <c r="M82" i="3" l="1"/>
  <c r="M76" i="3" l="1"/>
  <c r="M78" i="3"/>
  <c r="M79" i="3"/>
  <c r="M80" i="3"/>
  <c r="M42" i="2"/>
  <c r="M75" i="3" l="1"/>
  <c r="M74" i="3"/>
  <c r="M37" i="2"/>
  <c r="M38" i="2"/>
  <c r="M39" i="2"/>
  <c r="M40" i="2"/>
  <c r="M41" i="2"/>
  <c r="M41" i="3" l="1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42" i="3"/>
  <c r="M71" i="3" l="1"/>
  <c r="M72" i="3"/>
  <c r="M73" i="3"/>
  <c r="M60" i="3" l="1"/>
  <c r="M61" i="3"/>
  <c r="M62" i="3"/>
  <c r="M63" i="3"/>
  <c r="M64" i="3"/>
  <c r="M65" i="3"/>
  <c r="M66" i="3"/>
  <c r="M67" i="3"/>
  <c r="M68" i="3"/>
  <c r="M69" i="3"/>
  <c r="M70" i="3"/>
  <c r="M26" i="2"/>
  <c r="M27" i="2"/>
  <c r="M28" i="2"/>
  <c r="M29" i="2"/>
  <c r="M30" i="2"/>
  <c r="M31" i="2"/>
  <c r="M32" i="2"/>
  <c r="M33" i="2"/>
  <c r="M34" i="2"/>
  <c r="M35" i="2"/>
  <c r="M36" i="2"/>
  <c r="M15" i="2" l="1"/>
  <c r="M16" i="2"/>
  <c r="M17" i="2"/>
  <c r="M18" i="2"/>
  <c r="M19" i="2"/>
  <c r="M20" i="2"/>
  <c r="M21" i="2"/>
  <c r="M22" i="2"/>
  <c r="M23" i="2"/>
  <c r="M24" i="2"/>
  <c r="M25" i="2"/>
  <c r="M43" i="3" l="1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8" i="3"/>
  <c r="M11" i="2" l="1"/>
  <c r="M6" i="2"/>
  <c r="M8" i="2"/>
  <c r="M9" i="2"/>
  <c r="M12" i="2"/>
  <c r="M13" i="2"/>
  <c r="M14" i="2"/>
  <c r="M17" i="3"/>
  <c r="M19" i="3"/>
  <c r="M20" i="3"/>
  <c r="M6" i="3"/>
  <c r="M7" i="3"/>
  <c r="M8" i="3"/>
  <c r="M9" i="3"/>
  <c r="M10" i="3"/>
  <c r="M22" i="3"/>
  <c r="M5" i="3" l="1"/>
  <c r="L5" i="4"/>
</calcChain>
</file>

<file path=xl/sharedStrings.xml><?xml version="1.0" encoding="utf-8"?>
<sst xmlns="http://schemas.openxmlformats.org/spreadsheetml/2006/main" count="1920" uniqueCount="522">
  <si>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</si>
  <si>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</si>
  <si>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</si>
  <si>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</si>
  <si>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</si>
  <si>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</si>
  <si>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</si>
  <si>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</si>
  <si>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</si>
  <si>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</si>
  <si>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</si>
  <si>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</si>
  <si>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</si>
  <si>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</si>
  <si>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</si>
  <si>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</si>
  <si>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</si>
  <si>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</si>
  <si>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</si>
  <si>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</si>
  <si>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</si>
  <si>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</si>
  <si>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</si>
  <si>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</si>
  <si>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</si>
  <si>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</si>
  <si>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</si>
  <si>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</si>
  <si>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</si>
  <si>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</si>
  <si>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</si>
  <si>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</si>
  <si>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</si>
  <si>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</si>
  <si>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</si>
  <si>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</si>
  <si>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</si>
  <si>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</si>
  <si>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</si>
  <si>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</si>
  <si>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</si>
  <si>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</si>
  <si>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</si>
  <si>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</si>
  <si>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</si>
  <si>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</si>
  <si>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</si>
  <si>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</si>
  <si>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</si>
  <si>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</si>
  <si>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</si>
  <si>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</si>
  <si>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</si>
  <si>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</si>
  <si>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</si>
  <si>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</si>
  <si>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</si>
  <si>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</si>
  <si>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</si>
  <si>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</si>
  <si>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</si>
  <si>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</si>
  <si>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</si>
  <si>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</si>
  <si>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</si>
  <si>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</si>
  <si>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</si>
  <si>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</si>
  <si>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</si>
  <si>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</si>
  <si>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</si>
  <si>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</si>
  <si>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</si>
  <si>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</si>
  <si>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</si>
  <si>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</si>
  <si>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</si>
  <si>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</si>
  <si>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</si>
  <si>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</si>
  <si>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</si>
  <si>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</si>
  <si>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</si>
  <si>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</si>
  <si>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</si>
  <si>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</si>
  <si>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</si>
  <si>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</si>
  <si>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</si>
  <si>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</si>
  <si>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</si>
  <si>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</si>
  <si>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</si>
  <si>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</si>
  <si>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</si>
  <si>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</si>
  <si>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</si>
  <si>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</si>
  <si>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</si>
  <si>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</si>
  <si>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</si>
  <si>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</si>
  <si>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</si>
  <si>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</si>
  <si>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</si>
  <si>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</si>
  <si>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Vyškov, Tyršova 4, příspěvková organizace</t>
  </si>
  <si>
    <t>Město Vyškov</t>
  </si>
  <si>
    <t>Modernizace ZŠ Vyškov, Tyršova 4</t>
  </si>
  <si>
    <t>Vyškov</t>
  </si>
  <si>
    <t>X</t>
  </si>
  <si>
    <t xml:space="preserve">            X</t>
  </si>
  <si>
    <t>Základní škola Vyškov, Purkyňova 39, příspěvková organizace</t>
  </si>
  <si>
    <t>Rekonstrukce atletického oválu - součást travnatého hřiště</t>
  </si>
  <si>
    <t>Jihomoravský kraj</t>
  </si>
  <si>
    <t>Pergola pro venkovní výuku</t>
  </si>
  <si>
    <t>Zabezpečení pro vjezd do areálu školy</t>
  </si>
  <si>
    <t>Vybavení dvou kmenových učeben</t>
  </si>
  <si>
    <t>Rekonstrukce laboratoře fyziky a kabinetu učitelů</t>
  </si>
  <si>
    <t>Rekonstrukce laboratoře fyziky a kabinetu učitelů s rekonstrukcí atletického oválu - součásti travnatého hřiště</t>
  </si>
  <si>
    <t>1/2021</t>
  </si>
  <si>
    <t>12/2023</t>
  </si>
  <si>
    <t>Ne</t>
  </si>
  <si>
    <t>12/2025</t>
  </si>
  <si>
    <t>Základní škola a Mateřská škola Vyškov, Letní pole, příspěvková organizace
Mateřská škola Vyškov, Letní
pole, příspěvková organizace</t>
  </si>
  <si>
    <t>Rekonstrukce odborných učeben ZŠ a MŠ Vyškov, Letní pole</t>
  </si>
  <si>
    <t>Škola předpokládá, provedení kompletní rekonstrukce již velmi zastaralých a nevyhovujících odborných učeben přírodopisu, chemie + laboratoře, informatiky, malé a velké jazykové učebny a školní dílny. Pořízeno bude též nové vybavení a pomůcky.</t>
  </si>
  <si>
    <t>Rekonstrukce venkovních tělovýchovných prostor ZŠ a MŠ Vyškov, Letní pole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</si>
  <si>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</t>
  </si>
  <si>
    <t>Rekonstrukce odborných učeben a rekonstrukce venkovních tělovýchovných prostor ZŠ a MŠ Vyškov, Letní pole</t>
  </si>
  <si>
    <t>Rekonstrukce rozvodů vody, zavedení teplé vody na WC a do tříd (spojené s kompletní rekonstrukcí WC), rekonstrukce kanalizace v budově školy</t>
  </si>
  <si>
    <t>Do tříd a na toalety není zavedena teplá voda. Sociální zařízení včetně zařizovacích přrdmětů jsou původní (z r. 1993). Rozvody vody jsou velmi poruchové. Kanalizace místy poškozená.</t>
  </si>
  <si>
    <t xml:space="preserve">Základní škola a Mateřská škola Vyškov, Letní pole, příspěvková organizace
</t>
  </si>
  <si>
    <t>Rekonstrukce odborných učeben II ZŠ a MŠ Vyškov, Letní pole</t>
  </si>
  <si>
    <t>Škola předpokládá, provedení kompletní rekonstrukce již velmi zastaralých a nevyhovujících odborných učeben výtvarné výchovy a hudební výchovy. Pořízeno bude též nové vybavení a pomůcky. Učebny budou sloužit mj. pro komunitní aktivity (zájmové kroužky).</t>
  </si>
  <si>
    <t xml:space="preserve">Základní škola a Mateřská škola Vyškov, Letní pole, příspěvková organizace
</t>
  </si>
  <si>
    <t>Rekonstrukce elektroinstalace a osvětlení v budově školy (slaboproud, silnoproud)</t>
  </si>
  <si>
    <t>Osvětlení a elektroinstalace je původní, z r. 1993. Rozvody jsou hliníkové. Rozvody a osvětlení vykazuje časté poruchy.</t>
  </si>
  <si>
    <t>Rekonstrukce stravovacího provozu a vzduchotechniky v pavilonu stravování</t>
  </si>
  <si>
    <t>Stávající  školní kuchyně (včetně vybavení) již nesplňuje požadavky kladené moderní stravovací provoz.</t>
  </si>
  <si>
    <t>Rekonstrukce střech budov školy, včetně střešních svodů</t>
  </si>
  <si>
    <t>Střešní fólie je degradovaná vlivem UV záření, rozpadá se a do budovy zatéká. Je nutné provést úplnou rekonstrukci.</t>
  </si>
  <si>
    <t>Parkování u školy</t>
  </si>
  <si>
    <t xml:space="preserve">Zřízení parkování K + R v prostoru před školou. </t>
  </si>
  <si>
    <t>Rekonstrukce učeben a herny ŠD</t>
  </si>
  <si>
    <t>Škola předpokládá, provedení kompletní rekonstrukce již velmi zastaralých a nevyhovujících učeben a herny školní družiny Pořízeno bude též nové vybavení a pomůcky.</t>
  </si>
  <si>
    <t>Rekonstrukce kmenových učeben školy, včetně přilehlých kabinetů</t>
  </si>
  <si>
    <t>Vyměněno bude zejména stávající nevyhovující a poruchové osvětlení za LED panely, z důvodu zlepšení akustických vlastností budou instalovány minerální podhledy a vyměněny parapetní desky. Dále dojde k částečné výměně tabulí a istalaci audiovizuální techniky.</t>
  </si>
  <si>
    <t>leden 2022              (v závislosti na zisku dotačních prosředků)</t>
  </si>
  <si>
    <t>x</t>
  </si>
  <si>
    <t>Připravujeme projektovou dokumentaci</t>
  </si>
  <si>
    <t>Zatím ne</t>
  </si>
  <si>
    <t>Zpracována studie a monitoring kanalizace. Budeme připravovat PD.</t>
  </si>
  <si>
    <t>Interní příprava a plánování, úvahy o zadání zpracování PD</t>
  </si>
  <si>
    <t>Interní příprava a plánování, zpracocávání posudku,  úvahy o zadání zpracování PD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</si>
  <si>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Sportoviště využívá ZŠ i MŠ.</t>
  </si>
  <si>
    <t>Osvětlení a alektroinstalace je původní, z r. 1993. Rozvody jsou hliníkové. Rozvody a osvětlení vykazuje časté poruchy.</t>
  </si>
  <si>
    <t>Zpracována studie a monitoring kanalizace. Budeme připravovat PD</t>
  </si>
  <si>
    <t>Základní škola Vyškov, Na Vyhlídce 12, příspěvková organizace</t>
  </si>
  <si>
    <t>Modernizace ZŠ Na Vyhlídce a zajištění bezbariérovosti</t>
  </si>
  <si>
    <t>Modernizace-technické zhodnocení, vybudování nástavby s učebnami včetně sociálního zázemí a kabinetů. Vybudování výtahu pro zajištění bezbariérovosti.</t>
  </si>
  <si>
    <t>ne</t>
  </si>
  <si>
    <t>Mateřská škola Opatovice a Rychtářov, okres Vyškov, příspěvková organizace</t>
  </si>
  <si>
    <t>město Vyškov</t>
  </si>
  <si>
    <t>Rekonstrukce a navýšení kapacity MŠ Opatovice - budova Rychtářov</t>
  </si>
  <si>
    <t>Rychtářov</t>
  </si>
  <si>
    <t>Věcným obsahem záměru je rozšíření kapacity MŠ Opatovice a to tím, že dojde k přeměně prostor obecní knihovny v budově mateřské školy v Rychtářově na dvě nové třídy pro děti mateřské školy. Součástí projektu bude i vybavní těchto dvou nových tříd, včetně vybudování potřebného sociálního zázemí a nezbytných úprav kuchyně, tak aby do budoucna splňovala veškeré hygienické normy.</t>
  </si>
  <si>
    <t>Příprava PD.</t>
  </si>
  <si>
    <t>NE</t>
  </si>
  <si>
    <t>X    Navýšení kapacity MŠ</t>
  </si>
  <si>
    <t>Okresní hospodářská komora Vyškov</t>
  </si>
  <si>
    <t>Technicko-digitální dílna OHK Vyškov</t>
  </si>
  <si>
    <t>Příprava, plánování</t>
  </si>
  <si>
    <t>Základní škola Ivanovice na Hané, okres Vyškov</t>
  </si>
  <si>
    <t>Město Ivanovice na Hané</t>
  </si>
  <si>
    <t>Modernizace a rozvoj učeben informatiky, fyziky, chemie, přírodopisu, cvičné kuchyně a jazykových učeben včetně kabinetů a konektivity, bezbariérovosti a sportovních aktivit v Ivanovicích na Hané</t>
  </si>
  <si>
    <t>Ivanovice na Hané</t>
  </si>
  <si>
    <t>Zrekonstruování a vybavení odborných učeben s příslušenstvím jejich kabinetů.
Rekonstrukce sociálních zařízení + řešení bezbariérového WC a výtahu.</t>
  </si>
  <si>
    <t>Získání podkladů pro zpracování PD.
Zaměření učeben, návrhy prostorového řešení…</t>
  </si>
  <si>
    <t>Základní škola Rostěnice-Zvonovice, okres Vyškov, příspěvková organizace</t>
  </si>
  <si>
    <t>Obec Rostěnice - Zvonovice</t>
  </si>
  <si>
    <t>Rekonstrukce školy</t>
  </si>
  <si>
    <t>Rekonstrukce školy včetně odborných učeben.</t>
  </si>
  <si>
    <t>Zpracovaná PD</t>
  </si>
  <si>
    <t>Základní škola a Mateřská škola Tučapy, okres Vyškov, příspěvková organizace</t>
  </si>
  <si>
    <t>Obec Tučapy</t>
  </si>
  <si>
    <t>Rekonstrukce školní kuchyně s jídelnou</t>
  </si>
  <si>
    <t>Tučapy</t>
  </si>
  <si>
    <t>Rekonstrukce školní kuchyně s jídelnou.</t>
  </si>
  <si>
    <t>Učebna v přírodě</t>
  </si>
  <si>
    <t>Vybudování učebny v přírodě včetně hetních prvků.</t>
  </si>
  <si>
    <t>Školní dílny</t>
  </si>
  <si>
    <t>Vybudování školních dílen.</t>
  </si>
  <si>
    <t>nepřipraveno</t>
  </si>
  <si>
    <t>Zateplení budovy školy</t>
  </si>
  <si>
    <t>Zateplení budovy školy - úspory energií.</t>
  </si>
  <si>
    <t>Vybudování učebny v přírodě včetně herních prvků.</t>
  </si>
  <si>
    <t>Rekonstrukce učeben</t>
  </si>
  <si>
    <t>Rekonstrukce učeben.</t>
  </si>
  <si>
    <t>zpracovaná PD</t>
  </si>
  <si>
    <t>Mateřská škola Kučerov, okes Vyškov, příspěvková organizace</t>
  </si>
  <si>
    <t>Obec Kučerov</t>
  </si>
  <si>
    <t xml:space="preserve">Oprava vnitřních prostor </t>
  </si>
  <si>
    <t>Kučerov</t>
  </si>
  <si>
    <t>Rekonstrukce vnitřních prostor</t>
  </si>
  <si>
    <t>Rekonstrukce školní kuchyně</t>
  </si>
  <si>
    <t>Rekonstrukce školní zahrady</t>
  </si>
  <si>
    <t>2022/2023</t>
  </si>
  <si>
    <t>2023/2024</t>
  </si>
  <si>
    <t>Mateřská škola Rousínov</t>
  </si>
  <si>
    <t>město Rousínov</t>
  </si>
  <si>
    <t>Oprava stávající a rozšíření školní zahrady</t>
  </si>
  <si>
    <t>Rousínov</t>
  </si>
  <si>
    <t>Vybavení tříd nastavitelným nábytkem</t>
  </si>
  <si>
    <t>Vybavení třídy nábytkem a hračkami pro děti mladší tří let</t>
  </si>
  <si>
    <t>Schodolez (výtah)</t>
  </si>
  <si>
    <t>Vybavení tříd IT technologiemi a výchovnými programy</t>
  </si>
  <si>
    <t>Rekonstrukce výdejen stravy u jednotlivých tříd</t>
  </si>
  <si>
    <t>Rekonstrukce anglických dvorků</t>
  </si>
  <si>
    <t>Rekonstrukce a přístavba budovy bývalé školy v Čechyni na MŠ</t>
  </si>
  <si>
    <t>ve fázi projektování</t>
  </si>
  <si>
    <t>2023 - 2025</t>
  </si>
  <si>
    <t>zpracovává se studie</t>
  </si>
  <si>
    <t>Základní škola Rousínov, okres Vyškov</t>
  </si>
  <si>
    <t>Modernizace šaten</t>
  </si>
  <si>
    <t>Zvýšení počtu kmenových tříd</t>
  </si>
  <si>
    <t>Modernizace školního dvora + venkovní učebna</t>
  </si>
  <si>
    <t>Rekonstrukce tělocvičny, přístavba nářaďovny</t>
  </si>
  <si>
    <t>Základní umělecká škola Františka Sušila</t>
  </si>
  <si>
    <t>Vybudování oddílné kanalizace</t>
  </si>
  <si>
    <t>Rekonstrukce elektroinstalace</t>
  </si>
  <si>
    <t>PD pro SP</t>
  </si>
  <si>
    <t>zpracovává se PD pro SP</t>
  </si>
  <si>
    <t>Základní škola Drnovice, okres Vyškov</t>
  </si>
  <si>
    <t>Obec Drnovice</t>
  </si>
  <si>
    <t>Drnovice</t>
  </si>
  <si>
    <t>Výměna zařízení, rekonstrukce</t>
  </si>
  <si>
    <t>Zřízení učebny v přírodě</t>
  </si>
  <si>
    <t>zpracovávání návrhu</t>
  </si>
  <si>
    <t xml:space="preserve">příprava </t>
  </si>
  <si>
    <t xml:space="preserve">zpracování analýzy, </t>
  </si>
  <si>
    <t>příprava projektu</t>
  </si>
  <si>
    <t>ZŠ Vyškov, Nádražní 5 přísp. org.</t>
  </si>
  <si>
    <t>Úpravy učeben a zkvalitnění infrastruktury, výtah včetně bezbariérového užívání v ZŠ Vyškov, Nádražní 5</t>
  </si>
  <si>
    <t>jihomoravský</t>
  </si>
  <si>
    <t>Probíhá zpracování projektové dokumentace, které je těsně před dokončením.</t>
  </si>
  <si>
    <t>Základní škola a Mateřská škola Nemojany, okres Vyškov, příspěvková organizace</t>
  </si>
  <si>
    <t>Obec Nemojany</t>
  </si>
  <si>
    <t>Přístavba MŠ a stavební úpravy ZŠ v Nemojanech – ETAPA II.“ Nemojany č.p. 113</t>
  </si>
  <si>
    <t>Nemojany</t>
  </si>
  <si>
    <t>Hlavním cílem bude navýšení kapacity MŠ a udržení dětí v ZŠ. Modulární přístavba je řešena jako celek, tzn. kompletní zázemí MŠ, přístavba kuchyně a jídelny. V současné době se řeší přepracování původní PD, budeme žádat o dotaci (předpokládáme u MF nebo IROP). V nové přístavbě MŠ a jídelně je řešena bezbariérovost. Projekt řeší napojení na již realizovaný projekt Nástavba a stavební úpravy ZŠ v Nemojanech ETAPA č. 1, kdy v 2. etapě budou řešeny stavební úpravy v celém původním zázemí MŠ a drobné úpravy v rekonstruované ZŠ a napojení stávající budovy na nový komplex.</t>
  </si>
  <si>
    <t>Materiální vybavení MŠ</t>
  </si>
  <si>
    <t xml:space="preserve">Nemojany </t>
  </si>
  <si>
    <t>Komplexní materiální vybavení (stolky, židličky, lavičky, skříňky a podobné úložné sestavy, koberce, postýlky, matrace, didaktické a podobné pomůcky, interaktivní tabule s dataprojektorem atp.).</t>
  </si>
  <si>
    <t>Materiální vybavení jídelny</t>
  </si>
  <si>
    <t>Komplexní materiální vybavení (stoly, židle, regály, úložné sestavy, dataprojektor atp.).</t>
  </si>
  <si>
    <t>Materiální vybavení kuchyně a výdejny a přípravny stravy</t>
  </si>
  <si>
    <t>Komplexní mateiální vybavení kuchyně, přípravny a výdejny jídla (vybavení důležité pro zajištění provozu kuchyně)</t>
  </si>
  <si>
    <t>Úprava vnějšího areálu ZŠ a MŠ Nemojany pro podporu výuky ve venkovním prostředí</t>
  </si>
  <si>
    <t xml:space="preserve">Úprava vnějšího prostředí stávající zahrady a předzahrádky s cílem dostat přírodu do zahrady školy a školky a děti ven do této přírodní učebny. Materiální vybavení pro realizaci přírodní zahrady, případně dílničky atp. Přírodní zahrad bude využívána dětmi ze ZŠ a MŠ, popř. družinou </t>
  </si>
  <si>
    <t>Vytvoření vhodného pracovního prostředí pro pedagogy</t>
  </si>
  <si>
    <t>K dosažení vyššího pracovního nasazení a výkonu je třeba vytvořit vhodné pracovní prostředí, které bude pozitivně působit na pedagogy a bude je dostatečně motivovat.</t>
  </si>
  <si>
    <t>Bezbariérovost</t>
  </si>
  <si>
    <t>Zajištění přístupu do objektu školy osobám tělesně postiženým a podobným způsobem handicapovaným, např- schodolez, doplnění konektivity v souvislosti s bezbariérovostí</t>
  </si>
  <si>
    <t>Environmentální výchova</t>
  </si>
  <si>
    <t>Výchova k udržitelnému rozvoji, vztahu k přírodě a porozumění základním ekologickým principům. Rozvoj výzkumných dovedností (výzkumné otázky, sběr, vyhodnocování a prezentace získaných dat). K danému projektu se váže vhodné materiálně technické vybavení.</t>
  </si>
  <si>
    <t>Rozvoj polytechnického vzdělávání</t>
  </si>
  <si>
    <t>Rozvoj znalostí o technickém prostředí, vytváření a fixování správných pracovních postupů a návyků, rozvoj spolupráce, vzájemná komunikacei a volní vlastnosti, podporovat touhu tvořit a práci zdárně dokončit formou přírodovědného a technického vzdělávání. K danému projektu se váže vhodné materiálně technické vybavení.</t>
  </si>
  <si>
    <t>Upevnění sportovních aktivit</t>
  </si>
  <si>
    <t>Vytváření podmínek pro zapojení dětí a mládeže do pravidelných sportovních aktivit za účelem dosažení zvýšení zájmu o aktivní pohyb a zdravý životní styl. K danému projektu se váže vhodné materiálně technické vybavení.</t>
  </si>
  <si>
    <t>Tvořívá dílnička</t>
  </si>
  <si>
    <t>Rozvoj individuální tvořivých dovedností a schopností, fantazie a schopnost sebevyjádření. K danému projektu se váže vhodné materiálně technické vybavení.</t>
  </si>
  <si>
    <t>Je zpracována PD, která se z důvodu nesouhlasu sousedů musí přepracovat.</t>
  </si>
  <si>
    <t>PD zpracována</t>
  </si>
  <si>
    <t>ne (není potřeba)</t>
  </si>
  <si>
    <t>Hlavním cílem bude navýšení kapacity MŠ jejich udržení s následným přesunem do ZŠ. Modulární přístavba je řešena jako celek, tzn. kompletní zázemí MŠ, přístavba kuchyně a jídelny. Půjde o propojení stávajícího objektu s novým modulárním. V současné době se řeší přepracování původní PD, budeme žádat o dotaci (předpokládáme u MF nebo IROP). V nové přístavbě MŠ a jídelně je řešena bezbariérovost. Bezbariérovost je řešena i v ZŠ. Projekt řeší napojení na již realizovaný projekt Nástavba a stavební úpravy ZŠ v Nemojanech ETAPA č. 1, kdy v 2. etapě budou řešeny stavební úpravy v již rekonstruované ZŠ a stavební úpravy v celém původním zázemí MŠ a napojení stávající budovy na nový komplex.</t>
  </si>
  <si>
    <t>Materiální vybavení ZŠ</t>
  </si>
  <si>
    <t>Komplexní materiální vybavení jako stolky, židle, lavice, skříňky a podobné úložné sestavy, koberce, didaktické a podobné pomůcky, interaktivní tabule s dataprojektorem atp., výpočetní technika).</t>
  </si>
  <si>
    <t xml:space="preserve"> Jazyk a jazyková komunikace</t>
  </si>
  <si>
    <t>Zajištění co nejlepší úrovně jazykové kultury k všeobecné vyspělosti absolventa základního vzdělávání, podpora rozvoje komunikačních kompetencí, dosažení znalostí a dovedností, umožňující správně vnímat různá jazyková sdělení, rozumět jim, vhodně se vyjadřovat a účinně uplatňovat i prosazovat výsledky svého poznávání. Obsah vzdělávací oblasti bude realizován ve vzdělávacích oborech Český jazyk a literatura, Cizí jazyk a Další cizí jazyk. K danému projektu se váže vhodné materiálně technické vybavení.</t>
  </si>
  <si>
    <t>Rozvoj znalostí o technickém prostředí, vytváření a fixování správných pracovních postupů a návyků, rozvoj spolupráce, vzájemná komunikace a volní vlastnosti, podporovat touhu tvořit a práci zdárně dokončit formou přírodovědného a technického vzdělávání. K danému projektu se váže vhodné materiálně technické vybavení.</t>
  </si>
  <si>
    <t>Materiální vybavení kuchyně, jídelny, přípravny a výdejny stravy</t>
  </si>
  <si>
    <t>Komplexní materiální vybavení kuchyně, přípravny a výdejny stravy (vybavení důležité pro zajištění provozu kuchyně)</t>
  </si>
  <si>
    <t>Základní škola Prameny</t>
  </si>
  <si>
    <t>Spolek ProDěti</t>
  </si>
  <si>
    <t>Zlepšení ostatního zázemí a vybavení škol</t>
  </si>
  <si>
    <t>nábytek, pomůcky</t>
  </si>
  <si>
    <t>Pořízení vybavení pro rozvoj polytechnického vzdělávání</t>
  </si>
  <si>
    <t>PC/tablety, SW, HW</t>
  </si>
  <si>
    <t>Rekonstrukce školních budov</t>
  </si>
  <si>
    <t>rekonstrukce školní budovy</t>
  </si>
  <si>
    <t>zatím nepřipraveno</t>
  </si>
  <si>
    <t>Základní škola Vyškov, Morávkova 40, příspěvková organizace</t>
  </si>
  <si>
    <t>Stavební úpravy - výtah pro bezbariérový přístup</t>
  </si>
  <si>
    <t>Výtah mimo hlavní budovu do jednotlivých podlaží</t>
  </si>
  <si>
    <t>není realizován</t>
  </si>
  <si>
    <t>Pořízení kompenzačních pomůcek pro žáky s SVP</t>
  </si>
  <si>
    <t>Podpora výuky žáků s SVP</t>
  </si>
  <si>
    <t>Nová konektivita budovy školy a pořízení serveru</t>
  </si>
  <si>
    <t>příprava</t>
  </si>
  <si>
    <t>Oprava účelové cesty v areálu školy</t>
  </si>
  <si>
    <t>Nový povrch komunikace, odstranění stromů, oprava kanalizace, parkovací místa</t>
  </si>
  <si>
    <t>Oprava kmenových učeben, vybavení nábytkem</t>
  </si>
  <si>
    <t>10 učeben, interaktivní tabule, žákovský nábytek, osvětlení, malba, podlahová krytina</t>
  </si>
  <si>
    <t>Nerezový nábytek do školní kuchyně</t>
  </si>
  <si>
    <t>Vybavení novým nábytkem</t>
  </si>
  <si>
    <t>Cvičná školní kuchyňka</t>
  </si>
  <si>
    <t>Stavební úpravy, elektro, vybavení (3 pracoviště)</t>
  </si>
  <si>
    <t>Vybavení školních dílen, vybudování polytechnické učebny</t>
  </si>
  <si>
    <t>Vybudování polytechnické učebny</t>
  </si>
  <si>
    <t>Jazyková učebna</t>
  </si>
  <si>
    <t>Stavební úpravy, osvětlení, podlahová krytina, nový nabytek, odhlučnění</t>
  </si>
  <si>
    <t>Pískové hřiště (beachvolejbal, beachkopaná)</t>
  </si>
  <si>
    <t>Rekonstrukce sportoviště</t>
  </si>
  <si>
    <t>Rekonstrukce učebny a kabinetu fyziky</t>
  </si>
  <si>
    <t>Rekonstrukce učebny, odborného kabinetu včetně pořízení výukových pomůcek</t>
  </si>
  <si>
    <t>Vybudování běžecké dráhy a doskočiště pro skok daleký</t>
  </si>
  <si>
    <t>Rozšíření sportoviště</t>
  </si>
  <si>
    <t>Vybudování výukových prvků, relaxačních zón</t>
  </si>
  <si>
    <t>Podpora výuky žáků, výukové a demonstrační pomůcky, modely, mapy</t>
  </si>
  <si>
    <t>Vybudování multimediální učebny s IT technikou</t>
  </si>
  <si>
    <t>Podpora nových metod výuky, pořízení PC a projekční techniky</t>
  </si>
  <si>
    <t xml:space="preserve">Vybavení školní kuchyně novými spotřebiči  </t>
  </si>
  <si>
    <t>Pořízení konvektomatu, stroje na mletí masa, fritézy, nářezového stroje, …</t>
  </si>
  <si>
    <t>Rozšíření kapacity MŠ Račice-Pístovice</t>
  </si>
  <si>
    <t>Obec Račice - Pístovice</t>
  </si>
  <si>
    <t>Račice</t>
  </si>
  <si>
    <t>Zprac.PD</t>
  </si>
  <si>
    <t>Mateřská škola Račice-Pístovice, příspěvková organizace</t>
  </si>
  <si>
    <t>ano</t>
  </si>
  <si>
    <t>Obec Hoštice-Heroltice</t>
  </si>
  <si>
    <t>Oprava vlhkého zdiva</t>
  </si>
  <si>
    <t>Hoštice-Heroltice</t>
  </si>
  <si>
    <t>Oprava zídky a pískoviště</t>
  </si>
  <si>
    <t>Nový vinyl a koberce</t>
  </si>
  <si>
    <t>Nové rozvody elektřiny</t>
  </si>
  <si>
    <t>plánování</t>
  </si>
  <si>
    <t>Nástavba a stavební úpravy</t>
  </si>
  <si>
    <t>Nástavba a stavební úpravy, příprava oddělení družiny</t>
  </si>
  <si>
    <t>Nová dlažba na nádvoří</t>
  </si>
  <si>
    <t>PD</t>
  </si>
  <si>
    <t>Mateřská škola Hoštice-Heroltice, okres Vyškov, příspěvková organizace</t>
  </si>
  <si>
    <t>Základní škola Hoštice - Heroltice, okres Vyškov, příspěvková organizace</t>
  </si>
  <si>
    <t>Základní škola a mateřská škola Bohdalice, okres Vyškov, příspěvková organizace</t>
  </si>
  <si>
    <t>Obec Bohdalice-Pavlovice</t>
  </si>
  <si>
    <t>Oprava fasády budovy</t>
  </si>
  <si>
    <t>Bohdalice-Pavlovice</t>
  </si>
  <si>
    <t>Navýšení kapacity mateřské školy</t>
  </si>
  <si>
    <t>Navýšení kapacity mateřské školy pro uspokojení poptávky v souvislosti s novou výstavbou ve spádovém obvodu</t>
  </si>
  <si>
    <t>Rekonstrukce zdravotně technických instalací</t>
  </si>
  <si>
    <t>příprava PD</t>
  </si>
  <si>
    <t>Realizace dvou odborných učeben základní školy</t>
  </si>
  <si>
    <t>Vytvoření dvou moderních odborných učeben vedoucí k zvýšení konkurenceschoponsti školy v regionu.</t>
  </si>
  <si>
    <t>Modernizace zařízení a vybavení školní kuchyně. Zlepšení hygienických podmínek.</t>
  </si>
  <si>
    <t>Výměna výplní a zateplení stropu – úspora energií u veřejných budov</t>
  </si>
  <si>
    <t>Zmenšení ekologické stopy provozu školy.</t>
  </si>
  <si>
    <t>Změna způsobu vytápění a výměna zařízení na vytápění</t>
  </si>
  <si>
    <t>Rekonstrukce elektroinstalace a internetu</t>
  </si>
  <si>
    <t>Zvýšení kapacity internetové sítě s ohledem na riziko distanční výuky, výměna hliníkových drátů za měděné.</t>
  </si>
  <si>
    <t>Základní škola a Mateřská škola Hlubočany, okres Vyškov, příspěvková organizace</t>
  </si>
  <si>
    <t>Obec Hlubočany</t>
  </si>
  <si>
    <t>Přírodní učebna ZŠ Hlubočany</t>
  </si>
  <si>
    <t>Hlubočany</t>
  </si>
  <si>
    <t>Předmětem projektu je výstavba učebny v zahradě školy, která bude určena pro venkovní výuku přírodovědných předmětů.</t>
  </si>
  <si>
    <t>PD je ve fázi zpracovávání</t>
  </si>
  <si>
    <t>Podpis předsedkyně Řídícího výboru Mgr. Katarína Krahulová, Ph.D.</t>
  </si>
  <si>
    <t>Rozvoj odborných učeben v ZŠ Drnovice</t>
  </si>
  <si>
    <r>
      <t xml:space="preserve">Rekonstrukce školní kuchyně </t>
    </r>
    <r>
      <rPr>
        <sz val="11"/>
        <color rgb="FFFF0000"/>
        <rFont val="Calibri"/>
        <family val="2"/>
        <charset val="238"/>
        <scheme val="minor"/>
      </rPr>
      <t>vč. vybavení</t>
    </r>
  </si>
  <si>
    <t>Mateřská škola Sochorova, Vyškov, příspěvková organizace</t>
  </si>
  <si>
    <t>Rozšíření kapacity MŠ Sochorova ke stávajícímu objektu</t>
  </si>
  <si>
    <t>Rozšíření kapacity MŠ Sochorova ke stávajícímu objektu v souvislosti s novou bytovou výstavbou ve městě Vyškově</t>
  </si>
  <si>
    <t>Příprava PD</t>
  </si>
  <si>
    <t>Mateřská škola, Orlovice, okres Vyškov, příspěvková organizace</t>
  </si>
  <si>
    <t>Obec Orlovice</t>
  </si>
  <si>
    <t>Nová elektoinstalace v  budově MŠ</t>
  </si>
  <si>
    <t>Orlovice</t>
  </si>
  <si>
    <t>Nová elektoinstalace v budově MŠ</t>
  </si>
  <si>
    <t>Rekonstrukce šatny pro děti</t>
  </si>
  <si>
    <t>Instalace FV elektrárny na střechu budovy</t>
  </si>
  <si>
    <t>FV elektrárna na strechu budovy za účelem úspor el. Energie.</t>
  </si>
  <si>
    <t>Rekonstrukce školní zahrady a učebny v přírodě.</t>
  </si>
  <si>
    <t>Kompletní rekonstrukce školní zahrady, úprava dřevin, oplocení, rekonstrukce školního jezírka a mokřadu.</t>
  </si>
  <si>
    <t>Stavební úpravy umožňující rozšíření kapacity MŠ (výtah na jídlo, sociální zařízení, vybavení třídy ad.)</t>
  </si>
  <si>
    <t>Mateřská škola Studnice,okres  Vyškov, příspěvková organizace</t>
  </si>
  <si>
    <t>Obec Studnice</t>
  </si>
  <si>
    <t>Studnice</t>
  </si>
  <si>
    <t>Rekonstrukce školní kuchyně - stávající školní kuchyně (včetně vybavení) nesplňuje požadavky kladené na moderní stravovací provoz.</t>
  </si>
  <si>
    <t>Rekonstrukce sociálního zařízení</t>
  </si>
  <si>
    <t>Přírodní zahrada</t>
  </si>
  <si>
    <t>Vybudování přírodní zahrady- rozvoj enviromentální výchovy</t>
  </si>
  <si>
    <t>Mateřská škola Ivanovice na Hané, Mlýnská 366, příspěvková organizace</t>
  </si>
  <si>
    <t>Obec Ivanovice na Hané</t>
  </si>
  <si>
    <t>Rozšíření kapacity MŠ Ivanovice na Hané - nástavba zdravotního střediska</t>
  </si>
  <si>
    <t>PD před podáním na územní rozhodnutí</t>
  </si>
  <si>
    <t>termín březen-duben 2022</t>
  </si>
  <si>
    <t>Rozšíření kapacity mateřské školy pro uspokojení očekávané poptávky v souvislosti s novou výstavbou v obci. Nástavbou zdravotnického centra by vznikl nový pavilon školy.</t>
  </si>
  <si>
    <t>Modernizace učebny a vybavení učebny fyziky a chemie a kabinetu fyziky vč. rekonstrukce soc. zařízení na bezbariérové</t>
  </si>
  <si>
    <t>Lipka – školské zařízení pro environmentální vzdělávání Brno, příspěvková organizace</t>
  </si>
  <si>
    <t>Rekonstrukce a přístavba Rychty Krásensko</t>
  </si>
  <si>
    <t>Krásensko</t>
  </si>
  <si>
    <t>zpracovaná projektová dokumentace</t>
  </si>
  <si>
    <t>Rekonstrukce vybavení přírodovědné učebny</t>
  </si>
  <si>
    <t>ve fázi záměru</t>
  </si>
  <si>
    <t>Rekonstrukce terasy u budovy</t>
  </si>
  <si>
    <t>Přístavba a rekonstrukce budovy</t>
  </si>
  <si>
    <t>Rekonstrukce vybavení přírodovědné učebny, terarijního zázemí a technického vybavení</t>
  </si>
  <si>
    <t>Rekonstrukce havarijního stavu terasy před budovou (praskající nosná zeď, propadající se betonové dláždění, odvlhčení a zpevnění sklepa)</t>
  </si>
  <si>
    <t>Základní škola a Mateřská škola Habrovany, příspěvková organizace</t>
  </si>
  <si>
    <t>Obec Habrovany</t>
  </si>
  <si>
    <t>Rekonstrukce a přístavba ZŠ a MŠ Habrovany</t>
  </si>
  <si>
    <t>Habrovany</t>
  </si>
  <si>
    <t>Stavební úprava umožňující rozšíření učeben a navýšení kapacity ZŠ.</t>
  </si>
  <si>
    <t>Stavební úprava umožňující navýšení kapacity MŠ</t>
  </si>
  <si>
    <t>FV elektrárna na střechu budovy za účelem úspor el. Energie.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</si>
  <si>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</si>
  <si>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</si>
  <si>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</si>
  <si>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</si>
  <si>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Vybudování bezbariérového vstupu do budovy MŠ, nové šatny pro jednu třídu MŠ a zázemí pro zaměstnance</t>
  </si>
  <si>
    <t>Vybudování bezbariérového vstupu do budovy MŠ, vybudování nové šatny pro děti z kanceláře pro zaměstnance, nové zázemí pro zaměstnance v půdní vestavbě</t>
  </si>
  <si>
    <t>Rozpracovaná PD</t>
  </si>
  <si>
    <t>MATEŘSKÁ ŠKOLA RUPRECHTOV, okres Vyškov, příspěvková organizace</t>
  </si>
  <si>
    <t>Obec Ruprechtov</t>
  </si>
  <si>
    <t>Rekonstrukce střechy budovy školy včetně střešních svodů</t>
  </si>
  <si>
    <t>Ruprechtov</t>
  </si>
  <si>
    <t>Střešní krytina je degradovaná vlivem UV záření, odpadají střešní podhledy, svody jsou oloupané a začínají rezivět</t>
  </si>
  <si>
    <t>Vybudování venkovní učebny a mlhoviště na školní zahradě</t>
  </si>
  <si>
    <t>Na školní zahradě chybí ochlazovací zóna a zastíněné místo pro vzdělávací činnosti dětí.</t>
  </si>
  <si>
    <t>Rekonstrukce venkovních prostor - vchody, bezbariérovost, zídky, parkování</t>
  </si>
  <si>
    <t>Okolí budovy vyžaduje stavební úpravy rozpadajících se zídek, schodišť a rampy ke školní kuchyni, k vytvoření parkoviště u MŠ a zajištění bezbariérovosti budovy.</t>
  </si>
  <si>
    <t>Základní škola a Mateřská škola Hlubočany,okres Vyškov</t>
  </si>
  <si>
    <t>Rekonstrukce půdních prostor MŠ</t>
  </si>
  <si>
    <t>Stavební úprava půdních prostor pro využití na polytechnické a další aktivity směřující k rozvoji kreativity</t>
  </si>
  <si>
    <t>Základní škola a mateřská škola Švábenice, okres Vyškov, příspěvková organizace</t>
  </si>
  <si>
    <t>Obec Švábenice</t>
  </si>
  <si>
    <t>Stavební práce umožňující navýšení kapacity MŠ Švábenice</t>
  </si>
  <si>
    <t>Švábenice</t>
  </si>
  <si>
    <t>Stavební práce umožňující navýšení kapacity MŠ</t>
  </si>
  <si>
    <t>Finalizuje se PD</t>
  </si>
  <si>
    <t>Vybudování odborných učeben a dalších vyvolaných úprav Základní školy Švábenice</t>
  </si>
  <si>
    <t>Vybudování odborných přírodovědných učeben, učeben polytechniky, informatiky a jazyků včetně kabinetů a dalších vyvolaných úprav.</t>
  </si>
  <si>
    <t>Úpravy a doplnění vybavení odborných učeben a dalších vyvolaných úprav Základní školy Švábenice</t>
  </si>
  <si>
    <t>Úpravy a doplnění vybavení odborných přírodovědných učeben, učeben polytechniky, informatiky a jazyků včetně kabinetů a dalších vyvolaných úprav.</t>
  </si>
  <si>
    <t>FV elektrárna na střechu budovy za účelem úspor el. energie.</t>
  </si>
  <si>
    <t>zpracována studie</t>
  </si>
  <si>
    <t>Základní škola a Mateřská škola Vyškov, Letní pole, příspěvková organizace</t>
  </si>
  <si>
    <t>Zpracována studie</t>
  </si>
  <si>
    <t>Nástavba a stavební úpravy ZŠ Rostěnice-Zvonovice</t>
  </si>
  <si>
    <t>Rekonstrukce školy včetně úprav elektroinstalace, topení a zateplení budovy s ohledem na energetické úspory.</t>
  </si>
  <si>
    <t>Pořízení IT techniky</t>
  </si>
  <si>
    <t>jihomoravský kraj</t>
  </si>
  <si>
    <t>Obměna zastaralé techniky, pořízení nové techniky</t>
  </si>
  <si>
    <t>Rekonstrukce školní jídelny</t>
  </si>
  <si>
    <t>Stavební úpravy, nové osvětlení, pořízení nového nábytku a vybavení.</t>
  </si>
  <si>
    <t>Vybudování venkovní učebny</t>
  </si>
  <si>
    <t>Výstavba učebny v areálu školy, určeno pro venkovní výuku.</t>
  </si>
  <si>
    <t>Pořízení nové vzduchotechniky do školní kuchyně</t>
  </si>
  <si>
    <t>Obměna zastaralé vzduchotechniky, pořízení nové techniky.</t>
  </si>
  <si>
    <t>Odborné třídy a pracoviště ZŠ Vyškov, Tyršova 4</t>
  </si>
  <si>
    <t>Odborné třídy a doplňkové aktivity ZŠ Vyškov, Tyršova 4</t>
  </si>
  <si>
    <t>vše přípraveno vč. SP</t>
  </si>
  <si>
    <t xml:space="preserve">FV elektrárna ZŠ Vyškov,  Tyršova 4  </t>
  </si>
  <si>
    <t>FV elektrárna na střechu budovy za účelem úspor</t>
  </si>
  <si>
    <t>Učebna výtvarné výchovy ZŠ  Vyškov, Tyršova 4</t>
  </si>
  <si>
    <t>Vybavení a modernizace učebny</t>
  </si>
  <si>
    <t>Věcným obsahem tohoto záměru je oprava elektrických rozvodů a svítidel. Jde zejména o stavební práce  a dále také o vybavení učeben (lavice, židle, učitelské katedry, interaktivní tabule, skříně, počítače včetně rozvodů - pořízení DDHM a DHM), které budou prováděny v prostorách:                                                       •  učebna a laboratoř chemie 3. NP;
•  učebna PC pro děti 2. NP;
•  učebna přírodopisu pro děti 2. NP;
•  jazyková učebna pro děti 2. NP
•  výtah včetně bezbariérového užívání</t>
  </si>
  <si>
    <t>Vybudování nového oplocení areálu školy, pořízení nových bran a branek</t>
  </si>
  <si>
    <t>Nové oplocení areálu školy, nové brány (2 ks) na dálkové ovládání</t>
  </si>
  <si>
    <t xml:space="preserve">Nová elektroinstalace, nové osvětlení </t>
  </si>
  <si>
    <t>Výměna stávajícího osvětlení, nové elektrorozvody</t>
  </si>
  <si>
    <t xml:space="preserve">Výměna vstupních dveří do budovy školy, nový kamerový systém, nové terminály k zajištění bezpečnosti školy </t>
  </si>
  <si>
    <t>Oprava hlavního vstupu, vedlejších vstupů doé budovy školy (7 ks)</t>
  </si>
  <si>
    <t>Rekonstrukce šaten, pořízení nových šatnových skříněk</t>
  </si>
  <si>
    <t>Obměna šatnových zástěn, vybudování skladové místnosti, pořízení šatnových skříněk</t>
  </si>
  <si>
    <t>Rekonstrukce odborných učeben Vv a Hv.</t>
  </si>
  <si>
    <t>Rekonstrukce zastaralých odborných učeben výtvarné výchovy a hudební výchovy. Pořízení nového vybavení a pomůcek. Možnost využití pro ŠD a zájmové kroužky.</t>
  </si>
  <si>
    <t>2023 (v závislosti na zisku dotačních prosředků)</t>
  </si>
  <si>
    <t>Vydán společný souhlas SÚ</t>
  </si>
  <si>
    <t>Zpracována PD</t>
  </si>
  <si>
    <t>Rekonstrukce a modernizace odborných učeben a venkovních tělovýchovných prostor ZŠ a MŠ Vyškov, Letní pole</t>
  </si>
  <si>
    <t xml:space="preserve">Škola předpokládá, provedení kompletní rekonstrukce již velmi zastaralých a nevyhovujících odborných učeben přírodopisu, chemie + laboratoře, informatiky, malé a velké jazykové učebny a školní dílny. Pořízeno bude též nové vybavení a pomůcky.Předpokládáme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                                                    </t>
  </si>
  <si>
    <t>2023             (v závislosti na zisku dotačních prosředků)</t>
  </si>
  <si>
    <t>Realizace školní vývařovny pro MŠ Bohdalice</t>
  </si>
  <si>
    <t>Realizace školní vývařovny pro MŠ Bohdalice v souvislosti s plánovaným rozšířením kapacit MŠ</t>
  </si>
  <si>
    <t>Modernizace zázemí a vybavení školní družiny</t>
  </si>
  <si>
    <t>Vybavení školní družiny novým nábytkem a novými didaktickými pomůckami</t>
  </si>
  <si>
    <t>připravujeme</t>
  </si>
  <si>
    <t>Rozšíření kapacit základní školy a školní družiny</t>
  </si>
  <si>
    <t>Navýšení kapacity základní školy a školní družiny v souvislosti s novou výstavbou ve spádovém obvodu</t>
  </si>
  <si>
    <t>Mateřská škola Vážany, příspěvková organizace, okres Vyškov</t>
  </si>
  <si>
    <t>Obec Vážany</t>
  </si>
  <si>
    <t>Rekonstrukce kuchyně, jídelny, vybavení kuchyně</t>
  </si>
  <si>
    <t>Vážany</t>
  </si>
  <si>
    <t>Stavební úpravy jídelny, rozšíření prostor kuchyně, vybavení kuchyně</t>
  </si>
  <si>
    <t>zpracování PD</t>
  </si>
  <si>
    <t>2023            (v závislosti na zisku dotačních prosředků)</t>
  </si>
  <si>
    <t>realizováno</t>
  </si>
  <si>
    <t xml:space="preserve">Schváleno ve Vyškově, dne 15.5.2023, Řídící výbor </t>
  </si>
  <si>
    <r>
      <t xml:space="preserve">6) Jednotlivé aktualizace jsou barevně odlišeny (červeně - aktualizace k 28.4.2022); </t>
    </r>
    <r>
      <rPr>
        <sz val="11"/>
        <color rgb="FF00B050"/>
        <rFont val="Calibri"/>
        <family val="2"/>
        <charset val="238"/>
        <scheme val="minor"/>
      </rPr>
      <t>zeleně - aktualizace k 31.10.2022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color rgb="FF7030A0"/>
        <rFont val="Calibri"/>
        <family val="2"/>
        <charset val="238"/>
        <scheme val="minor"/>
      </rPr>
      <t>fialově-aktualizace k 15.5.2023</t>
    </r>
  </si>
  <si>
    <r>
      <t xml:space="preserve">5) Jednotlivé aktualizace jsou barevně odlišeny (červeně - aktualizace k 28.4.2022); </t>
    </r>
    <r>
      <rPr>
        <sz val="11"/>
        <color rgb="FF00B050"/>
        <rFont val="Calibri"/>
        <family val="2"/>
        <charset val="238"/>
        <scheme val="minor"/>
      </rPr>
      <t>zeleně - aktualizace k 31.10.2022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color rgb="FF7030A0"/>
        <rFont val="Calibri"/>
        <family val="2"/>
        <charset val="238"/>
        <scheme val="minor"/>
      </rPr>
      <t>fialově-aktualizace k 15.5.2023</t>
    </r>
  </si>
  <si>
    <r>
      <t xml:space="preserve">Škola předpokládá, provedení kompletní rekonstrukce již velmi zastaralých a nevyhovujících odborných učeben přírodopisu, chemie + laboratoře, informatiky, malé a velké jazykové učebny a školní dílny. Pořízeno bude též nové vybavení a pomůcky.Předpokládáme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                                                    </t>
    </r>
    <r>
      <rPr>
        <i/>
        <sz val="10"/>
        <rFont val="Calibri"/>
        <family val="2"/>
        <charset val="238"/>
        <scheme val="minor"/>
      </rPr>
      <t>(Pozn. Tento projekt je alternativou k dvěma výše uvedeným - rekonstrukce odb. učeben a rekonstrukce sportovišť)</t>
    </r>
  </si>
  <si>
    <r>
      <t xml:space="preserve">Z bezpečnostních důvodů bude instalována elektricky otevíraná brána (včetně identifikačního systému) </t>
    </r>
    <r>
      <rPr>
        <sz val="10"/>
        <color rgb="FFFF0000"/>
        <rFont val="Calibri"/>
        <family val="2"/>
        <charset val="238"/>
        <scheme val="minor"/>
      </rPr>
      <t>a zabezpečeny vchody do budovy</t>
    </r>
    <r>
      <rPr>
        <sz val="10"/>
        <color theme="1"/>
        <rFont val="Calibri"/>
        <family val="2"/>
        <charset val="238"/>
        <scheme val="minor"/>
      </rPr>
      <t>. Dále bude instalováno venkovní osvětlení v areálu školy (zejména osvětlení komunikací).</t>
    </r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</si>
  <si>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</si>
  <si>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</si>
  <si>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</si>
  <si>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10"/>
        <rFont val="Calibri"/>
        <family val="2"/>
        <charset val="238"/>
        <scheme val="minor"/>
      </rPr>
      <t>EFRR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</si>
  <si>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</si>
  <si>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Zabezpečení vjezdu do areálu školy,</t>
    </r>
    <r>
      <rPr>
        <sz val="11"/>
        <color rgb="FFFF0000"/>
        <rFont val="Calibri"/>
        <family val="2"/>
        <charset val="238"/>
        <scheme val="minor"/>
      </rPr>
      <t xml:space="preserve"> zabezpečení vchodů do budovy</t>
    </r>
    <r>
      <rPr>
        <sz val="11"/>
        <color theme="1"/>
        <rFont val="Calibri"/>
        <family val="2"/>
        <charset val="238"/>
        <scheme val="minor"/>
      </rPr>
      <t>, instalace osvětlení ve venkovním areálu</t>
    </r>
  </si>
  <si>
    <r>
      <t xml:space="preserve">Nové datové rozvody, pokrytí internetem, pořízení serveru, </t>
    </r>
    <r>
      <rPr>
        <sz val="11"/>
        <color rgb="FF00B050"/>
        <rFont val="Calibri"/>
        <family val="2"/>
        <scheme val="minor"/>
      </rPr>
      <t xml:space="preserve"> stavební úpravy (zapravení, malba)</t>
    </r>
  </si>
  <si>
    <r>
      <t xml:space="preserve">Kabinety učitelů, </t>
    </r>
    <r>
      <rPr>
        <sz val="11"/>
        <color rgb="FF00B050"/>
        <rFont val="Calibri"/>
        <family val="2"/>
        <scheme val="minor"/>
      </rPr>
      <t>kanceláře, sborovna</t>
    </r>
  </si>
  <si>
    <r>
      <t>5 kabinetů,</t>
    </r>
    <r>
      <rPr>
        <sz val="11"/>
        <color rgb="FF00B050"/>
        <rFont val="Calibri"/>
        <family val="2"/>
        <scheme val="minor"/>
      </rPr>
      <t xml:space="preserve"> 4 kanceláře, sborovna</t>
    </r>
    <r>
      <rPr>
        <sz val="11"/>
        <color theme="1"/>
        <rFont val="Calibri"/>
        <family val="2"/>
        <charset val="238"/>
        <scheme val="minor"/>
      </rPr>
      <t>, jejich rekonstrukce, vybavení nábytkem</t>
    </r>
  </si>
  <si>
    <r>
      <t>Pomůcky a vybavení pro odborné učebny (CH,D,Z,</t>
    </r>
    <r>
      <rPr>
        <sz val="11"/>
        <color rgb="FF00B050"/>
        <rFont val="Calibri"/>
        <family val="2"/>
        <charset val="238"/>
        <scheme val="minor"/>
      </rPr>
      <t>FY,Vv,</t>
    </r>
    <r>
      <rPr>
        <sz val="11"/>
        <color theme="1"/>
        <rFont val="Calibri"/>
        <family val="2"/>
        <charset val="238"/>
        <scheme val="minor"/>
      </rPr>
      <t>…)</t>
    </r>
  </si>
  <si>
    <r>
      <t xml:space="preserve">Modernizace budovy školy, zateplení </t>
    </r>
    <r>
      <rPr>
        <sz val="11"/>
        <color rgb="FFFF0000"/>
        <rFont val="Calibri"/>
        <family val="2"/>
        <charset val="238"/>
        <scheme val="minor"/>
      </rPr>
      <t>pláště a střechy, výměna výplní otvorů</t>
    </r>
    <r>
      <rPr>
        <sz val="11"/>
        <color theme="1"/>
        <rFont val="Calibri"/>
        <family val="2"/>
        <charset val="238"/>
        <scheme val="minor"/>
      </rPr>
      <t xml:space="preserve">, elektroinstalace, rozvody vytápění, </t>
    </r>
    <r>
      <rPr>
        <sz val="11"/>
        <color rgb="FFFF0000"/>
        <rFont val="Calibri"/>
        <family val="2"/>
        <charset val="238"/>
        <scheme val="minor"/>
      </rPr>
      <t>modernizace zdrojů tepla, rekonstrukce vnitřního osvětlení, instalace fotovoltaické elektrárny, instalace vzduchotechnických jednotek, instalace TRV</t>
    </r>
  </si>
  <si>
    <r>
      <t xml:space="preserve">Výdaje projektu v Kč </t>
    </r>
    <r>
      <rPr>
        <b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</si>
  <si>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</si>
  <si>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</si>
  <si>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</si>
  <si>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Zabezpečení vjezdu do areálu školy, </t>
    </r>
    <r>
      <rPr>
        <sz val="11"/>
        <color rgb="FFFF0000"/>
        <rFont val="Calibri"/>
        <family val="2"/>
        <charset val="238"/>
        <scheme val="minor"/>
      </rPr>
      <t xml:space="preserve">zabezpečení vchodů do budovy, </t>
    </r>
    <r>
      <rPr>
        <sz val="11"/>
        <color theme="1"/>
        <rFont val="Calibri"/>
        <family val="2"/>
        <charset val="238"/>
        <scheme val="minor"/>
      </rPr>
      <t>instalace osvětlení ve venkovním areálu</t>
    </r>
  </si>
  <si>
    <r>
      <t>Z bezpečnostních důvodů bude instalována elektricky otevíraná brána (včetně identifikačního systému)</t>
    </r>
    <r>
      <rPr>
        <sz val="11"/>
        <color rgb="FFFF0000"/>
        <rFont val="Calibri"/>
        <family val="2"/>
        <charset val="238"/>
        <scheme val="minor"/>
      </rPr>
      <t xml:space="preserve"> a zabezpečeny vchody do budovy</t>
    </r>
    <r>
      <rPr>
        <sz val="11"/>
        <color theme="1"/>
        <rFont val="Calibri"/>
        <family val="2"/>
        <charset val="238"/>
        <scheme val="minor"/>
      </rPr>
      <t>. Dále bude instalováno venkovní osvětlení v areálu školy (zejména osvětlení komunikací).</t>
    </r>
  </si>
  <si>
    <t xml:space="preserve">zázemí pro školní poradenské pracoviště </t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</si>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</sst>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color rgb="FFFF0000"/>
      <name val="Verdana"/>
      <family val="2"/>
      <charset val="238"/>
    </font>
    <font>
      <sz val="14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9"/>
      <color rgb="FF00B050"/>
      <name val="Verdana"/>
      <family val="2"/>
      <charset val="238"/>
    </font>
    <font>
      <sz val="11"/>
      <color rgb="FF00B050"/>
      <name val="Calibri"/>
      <family val="2"/>
      <charset val="238"/>
    </font>
    <font>
      <sz val="14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sz val="11"/>
      <color rgb="FF7030A0"/>
      <name val="Arial"/>
      <family val="2"/>
      <charset val="238"/>
    </font>
    <font>
      <sz val="10"/>
      <color rgb="FF7030A0"/>
      <name val="Calibri"/>
      <family val="2"/>
      <charset val="238"/>
      <scheme val="minor"/>
    </font>
    <font>
      <sz val="9"/>
      <color rgb="FF7030A0"/>
      <name val="Verdana"/>
      <family val="2"/>
      <charset val="238"/>
    </font>
    <font>
      <i/>
      <sz val="1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4"/>
      <color rgb="FF7030A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4" fillId="0" borderId="0"/>
  </cellStyleXfs>
  <cellXfs count="55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8" fillId="0" borderId="0" xfId="2" applyFont="1" applyProtection="1"/>
    <xf numFmtId="0" fontId="10" fillId="0" borderId="0" xfId="0" applyFont="1"/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3" fontId="6" fillId="0" borderId="0" xfId="0" applyNumberFormat="1" applyFont="1" applyProtection="1">
      <protection locked="0"/>
    </xf>
    <xf numFmtId="3" fontId="0" fillId="0" borderId="24" xfId="0" applyNumberFormat="1" applyBorder="1"/>
    <xf numFmtId="0" fontId="0" fillId="0" borderId="46" xfId="0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25" fillId="0" borderId="26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center"/>
      <protection locked="0"/>
    </xf>
    <xf numFmtId="0" fontId="12" fillId="4" borderId="36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27" fillId="0" borderId="26" xfId="0" applyFont="1" applyBorder="1"/>
    <xf numFmtId="3" fontId="0" fillId="0" borderId="24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wrapText="1"/>
      <protection locked="0"/>
    </xf>
    <xf numFmtId="0" fontId="6" fillId="0" borderId="27" xfId="0" applyFont="1" applyBorder="1" applyProtection="1">
      <protection locked="0"/>
    </xf>
    <xf numFmtId="0" fontId="22" fillId="4" borderId="36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3" fontId="0" fillId="0" borderId="19" xfId="0" applyNumberFormat="1" applyBorder="1"/>
    <xf numFmtId="3" fontId="0" fillId="0" borderId="19" xfId="0" applyNumberFormat="1" applyBorder="1" applyProtection="1">
      <protection locked="0"/>
    </xf>
    <xf numFmtId="0" fontId="22" fillId="4" borderId="37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6" fillId="0" borderId="26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wrapText="1"/>
      <protection locked="0"/>
    </xf>
    <xf numFmtId="0" fontId="6" fillId="0" borderId="24" xfId="0" applyFont="1" applyBorder="1" applyAlignment="1">
      <alignment wrapText="1"/>
    </xf>
    <xf numFmtId="0" fontId="6" fillId="0" borderId="24" xfId="0" applyFont="1" applyBorder="1" applyProtection="1">
      <protection locked="0"/>
    </xf>
    <xf numFmtId="0" fontId="6" fillId="4" borderId="24" xfId="0" applyFont="1" applyFill="1" applyBorder="1" applyAlignment="1" applyProtection="1">
      <alignment wrapText="1"/>
      <protection locked="0"/>
    </xf>
    <xf numFmtId="3" fontId="6" fillId="0" borderId="25" xfId="0" applyNumberFormat="1" applyFont="1" applyBorder="1" applyProtection="1">
      <protection locked="0"/>
    </xf>
    <xf numFmtId="0" fontId="6" fillId="0" borderId="25" xfId="0" applyFont="1" applyBorder="1" applyProtection="1"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5" xfId="0" applyFont="1" applyBorder="1"/>
    <xf numFmtId="0" fontId="27" fillId="0" borderId="25" xfId="0" applyFont="1" applyBorder="1" applyAlignment="1">
      <alignment wrapText="1"/>
    </xf>
    <xf numFmtId="0" fontId="27" fillId="0" borderId="27" xfId="0" applyFont="1" applyBorder="1"/>
    <xf numFmtId="0" fontId="6" fillId="0" borderId="25" xfId="0" applyFont="1" applyBorder="1" applyAlignment="1" applyProtection="1">
      <alignment vertical="center" wrapText="1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>
      <alignment wrapText="1"/>
    </xf>
    <xf numFmtId="0" fontId="6" fillId="0" borderId="24" xfId="0" applyFont="1" applyBorder="1" applyAlignment="1" applyProtection="1">
      <alignment vertical="center" wrapText="1"/>
      <protection locked="0"/>
    </xf>
    <xf numFmtId="0" fontId="27" fillId="0" borderId="24" xfId="0" applyFont="1" applyBorder="1"/>
    <xf numFmtId="0" fontId="6" fillId="4" borderId="24" xfId="0" applyFont="1" applyFill="1" applyBorder="1" applyAlignment="1" applyProtection="1">
      <alignment vertical="center" wrapText="1"/>
      <protection locked="0"/>
    </xf>
    <xf numFmtId="0" fontId="27" fillId="0" borderId="25" xfId="0" applyFont="1" applyBorder="1" applyAlignment="1">
      <alignment horizontal="right"/>
    </xf>
    <xf numFmtId="0" fontId="27" fillId="0" borderId="25" xfId="0" applyFont="1" applyBorder="1" applyAlignment="1">
      <alignment horizontal="right" wrapText="1"/>
    </xf>
    <xf numFmtId="0" fontId="27" fillId="0" borderId="36" xfId="0" applyFont="1" applyBorder="1" applyAlignment="1">
      <alignment horizontal="right"/>
    </xf>
    <xf numFmtId="0" fontId="27" fillId="0" borderId="25" xfId="0" applyFont="1" applyBorder="1" applyAlignment="1">
      <alignment horizontal="center"/>
    </xf>
    <xf numFmtId="0" fontId="25" fillId="0" borderId="25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27" fillId="0" borderId="25" xfId="0" applyFont="1" applyBorder="1"/>
    <xf numFmtId="0" fontId="14" fillId="0" borderId="25" xfId="0" applyFont="1" applyBorder="1" applyProtection="1">
      <protection locked="0"/>
    </xf>
    <xf numFmtId="0" fontId="14" fillId="0" borderId="27" xfId="0" applyFont="1" applyBorder="1" applyProtection="1">
      <protection locked="0"/>
    </xf>
    <xf numFmtId="0" fontId="14" fillId="0" borderId="25" xfId="0" applyFont="1" applyBorder="1" applyAlignment="1" applyProtection="1">
      <alignment wrapText="1"/>
      <protection locked="0"/>
    </xf>
    <xf numFmtId="0" fontId="0" fillId="0" borderId="41" xfId="0" applyBorder="1" applyProtection="1">
      <protection locked="0"/>
    </xf>
    <xf numFmtId="0" fontId="0" fillId="0" borderId="51" xfId="0" applyBorder="1" applyProtection="1">
      <protection locked="0"/>
    </xf>
    <xf numFmtId="0" fontId="28" fillId="0" borderId="24" xfId="0" applyFont="1" applyBorder="1" applyAlignment="1">
      <alignment wrapText="1"/>
    </xf>
    <xf numFmtId="3" fontId="28" fillId="0" borderId="25" xfId="0" applyNumberFormat="1" applyFont="1" applyBorder="1" applyAlignment="1">
      <alignment horizontal="right"/>
    </xf>
    <xf numFmtId="0" fontId="28" fillId="0" borderId="25" xfId="0" applyFont="1" applyBorder="1" applyAlignment="1">
      <alignment horizontal="right"/>
    </xf>
    <xf numFmtId="0" fontId="2" fillId="0" borderId="25" xfId="0" applyFont="1" applyBorder="1" applyAlignment="1" applyProtection="1">
      <alignment wrapText="1"/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2" fillId="0" borderId="24" xfId="0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7" xfId="0" applyNumberFormat="1" applyFont="1" applyBorder="1" applyAlignment="1">
      <alignment wrapText="1"/>
    </xf>
    <xf numFmtId="0" fontId="2" fillId="0" borderId="25" xfId="0" applyFont="1" applyBorder="1" applyProtection="1"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wrapText="1"/>
      <protection locked="0"/>
    </xf>
    <xf numFmtId="0" fontId="2" fillId="0" borderId="24" xfId="0" applyFont="1" applyBorder="1" applyAlignment="1">
      <alignment wrapText="1"/>
    </xf>
    <xf numFmtId="0" fontId="2" fillId="4" borderId="24" xfId="0" applyFont="1" applyFill="1" applyBorder="1" applyAlignment="1" applyProtection="1">
      <alignment wrapText="1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/>
      <protection locked="0"/>
    </xf>
    <xf numFmtId="3" fontId="2" fillId="0" borderId="27" xfId="0" applyNumberFormat="1" applyFont="1" applyBorder="1" applyAlignment="1">
      <alignment horizontal="center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30" fillId="0" borderId="25" xfId="0" applyFont="1" applyBorder="1" applyAlignment="1" applyProtection="1">
      <alignment horizontal="center"/>
      <protection locked="0"/>
    </xf>
    <xf numFmtId="0" fontId="30" fillId="0" borderId="26" xfId="0" applyFont="1" applyBorder="1" applyAlignment="1" applyProtection="1">
      <alignment horizontal="center"/>
      <protection locked="0"/>
    </xf>
    <xf numFmtId="3" fontId="2" fillId="0" borderId="27" xfId="0" applyNumberFormat="1" applyFont="1" applyBorder="1"/>
    <xf numFmtId="3" fontId="2" fillId="0" borderId="37" xfId="0" applyNumberFormat="1" applyFont="1" applyBorder="1"/>
    <xf numFmtId="0" fontId="28" fillId="5" borderId="24" xfId="0" applyFont="1" applyFill="1" applyBorder="1" applyAlignment="1" applyProtection="1">
      <alignment wrapText="1"/>
      <protection locked="0"/>
    </xf>
    <xf numFmtId="3" fontId="28" fillId="0" borderId="25" xfId="0" applyNumberFormat="1" applyFont="1" applyBorder="1" applyProtection="1">
      <protection locked="0"/>
    </xf>
    <xf numFmtId="0" fontId="2" fillId="0" borderId="27" xfId="0" applyFont="1" applyBorder="1" applyAlignment="1" applyProtection="1">
      <alignment wrapText="1"/>
      <protection locked="0"/>
    </xf>
    <xf numFmtId="3" fontId="2" fillId="0" borderId="24" xfId="0" applyNumberFormat="1" applyFont="1" applyBorder="1" applyProtection="1">
      <protection locked="0"/>
    </xf>
    <xf numFmtId="3" fontId="2" fillId="0" borderId="24" xfId="0" applyNumberFormat="1" applyFont="1" applyBorder="1"/>
    <xf numFmtId="0" fontId="2" fillId="0" borderId="25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29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4" borderId="0" xfId="0" applyFont="1" applyFill="1" applyAlignment="1" applyProtection="1">
      <alignment wrapText="1"/>
      <protection locked="0"/>
    </xf>
    <xf numFmtId="3" fontId="28" fillId="0" borderId="0" xfId="0" applyNumberFormat="1" applyFont="1" applyAlignment="1">
      <alignment horizontal="right"/>
    </xf>
    <xf numFmtId="3" fontId="2" fillId="0" borderId="0" xfId="0" applyNumberFormat="1" applyFont="1" applyAlignment="1">
      <alignment wrapText="1"/>
    </xf>
    <xf numFmtId="0" fontId="2" fillId="0" borderId="0" xfId="0" applyFont="1" applyAlignment="1" applyProtection="1">
      <alignment horizontal="center"/>
      <protection locked="0"/>
    </xf>
    <xf numFmtId="3" fontId="2" fillId="0" borderId="52" xfId="0" applyNumberFormat="1" applyFont="1" applyBorder="1" applyAlignment="1">
      <alignment wrapText="1"/>
    </xf>
    <xf numFmtId="3" fontId="2" fillId="4" borderId="25" xfId="0" applyNumberFormat="1" applyFont="1" applyFill="1" applyBorder="1" applyAlignment="1" applyProtection="1">
      <alignment wrapText="1"/>
      <protection locked="0"/>
    </xf>
    <xf numFmtId="0" fontId="27" fillId="0" borderId="26" xfId="0" applyFont="1" applyBorder="1" applyAlignment="1">
      <alignment wrapText="1"/>
    </xf>
    <xf numFmtId="0" fontId="31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4" borderId="27" xfId="0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4" borderId="2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right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32" fillId="0" borderId="26" xfId="0" applyFont="1" applyBorder="1" applyProtection="1">
      <protection locked="0"/>
    </xf>
    <xf numFmtId="0" fontId="33" fillId="0" borderId="26" xfId="0" applyFont="1" applyBorder="1" applyAlignment="1">
      <alignment horizontal="center"/>
    </xf>
    <xf numFmtId="0" fontId="32" fillId="0" borderId="24" xfId="0" applyFont="1" applyBorder="1" applyAlignment="1" applyProtection="1">
      <alignment wrapText="1"/>
      <protection locked="0"/>
    </xf>
    <xf numFmtId="0" fontId="32" fillId="0" borderId="24" xfId="0" applyFont="1" applyBorder="1" applyProtection="1">
      <protection locked="0"/>
    </xf>
    <xf numFmtId="0" fontId="32" fillId="0" borderId="24" xfId="0" applyFont="1" applyBorder="1" applyAlignment="1" applyProtection="1">
      <alignment vertical="center" wrapText="1"/>
      <protection locked="0"/>
    </xf>
    <xf numFmtId="0" fontId="32" fillId="0" borderId="25" xfId="0" applyFont="1" applyBorder="1" applyProtection="1">
      <protection locked="0"/>
    </xf>
    <xf numFmtId="0" fontId="32" fillId="0" borderId="27" xfId="0" applyFont="1" applyBorder="1" applyProtection="1">
      <protection locked="0"/>
    </xf>
    <xf numFmtId="0" fontId="32" fillId="0" borderId="25" xfId="0" applyFont="1" applyBorder="1" applyAlignment="1" applyProtection="1">
      <alignment horizontal="center"/>
      <protection locked="0"/>
    </xf>
    <xf numFmtId="0" fontId="32" fillId="0" borderId="27" xfId="0" applyFont="1" applyBorder="1" applyAlignment="1" applyProtection="1">
      <alignment horizontal="center"/>
      <protection locked="0"/>
    </xf>
    <xf numFmtId="0" fontId="32" fillId="0" borderId="24" xfId="0" applyFont="1" applyBorder="1" applyAlignment="1">
      <alignment wrapText="1"/>
    </xf>
    <xf numFmtId="0" fontId="32" fillId="4" borderId="24" xfId="0" applyFont="1" applyFill="1" applyBorder="1" applyAlignment="1" applyProtection="1">
      <alignment wrapText="1"/>
      <protection locked="0"/>
    </xf>
    <xf numFmtId="3" fontId="34" fillId="0" borderId="25" xfId="0" applyNumberFormat="1" applyFont="1" applyBorder="1" applyAlignment="1">
      <alignment horizontal="right"/>
    </xf>
    <xf numFmtId="0" fontId="32" fillId="0" borderId="25" xfId="0" applyFont="1" applyBorder="1" applyAlignment="1" applyProtection="1">
      <alignment wrapText="1"/>
      <protection locked="0"/>
    </xf>
    <xf numFmtId="0" fontId="32" fillId="0" borderId="26" xfId="0" applyFont="1" applyBorder="1" applyAlignment="1" applyProtection="1">
      <alignment horizontal="center"/>
      <protection locked="0"/>
    </xf>
    <xf numFmtId="17" fontId="32" fillId="0" borderId="25" xfId="0" applyNumberFormat="1" applyFont="1" applyBorder="1" applyProtection="1">
      <protection locked="0"/>
    </xf>
    <xf numFmtId="0" fontId="32" fillId="0" borderId="25" xfId="0" applyFont="1" applyBorder="1" applyAlignment="1" applyProtection="1">
      <alignment vertical="center" wrapText="1"/>
      <protection locked="0"/>
    </xf>
    <xf numFmtId="0" fontId="35" fillId="0" borderId="26" xfId="0" applyFont="1" applyBorder="1" applyAlignment="1" applyProtection="1">
      <alignment horizontal="center"/>
      <protection locked="0"/>
    </xf>
    <xf numFmtId="0" fontId="32" fillId="0" borderId="25" xfId="0" applyFont="1" applyBorder="1" applyAlignment="1" applyProtection="1">
      <alignment horizontal="left" wrapText="1"/>
      <protection locked="0"/>
    </xf>
    <xf numFmtId="0" fontId="32" fillId="0" borderId="24" xfId="0" applyFont="1" applyBorder="1" applyAlignment="1" applyProtection="1">
      <alignment horizontal="left" wrapText="1"/>
      <protection locked="0"/>
    </xf>
    <xf numFmtId="0" fontId="32" fillId="0" borderId="26" xfId="0" applyFont="1" applyBorder="1" applyAlignment="1" applyProtection="1">
      <alignment horizontal="center" wrapText="1"/>
      <protection locked="0"/>
    </xf>
    <xf numFmtId="0" fontId="32" fillId="0" borderId="24" xfId="0" applyFont="1" applyBorder="1" applyAlignment="1" applyProtection="1">
      <alignment horizontal="center"/>
      <protection locked="0"/>
    </xf>
    <xf numFmtId="0" fontId="32" fillId="0" borderId="25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0" fontId="32" fillId="0" borderId="26" xfId="0" applyFont="1" applyBorder="1"/>
    <xf numFmtId="0" fontId="34" fillId="0" borderId="26" xfId="0" applyFont="1" applyBorder="1"/>
    <xf numFmtId="0" fontId="34" fillId="0" borderId="27" xfId="0" applyFont="1" applyBorder="1"/>
    <xf numFmtId="0" fontId="34" fillId="0" borderId="24" xfId="0" applyFont="1" applyBorder="1" applyAlignment="1">
      <alignment wrapText="1"/>
    </xf>
    <xf numFmtId="0" fontId="34" fillId="0" borderId="24" xfId="0" applyFont="1" applyBorder="1"/>
    <xf numFmtId="0" fontId="34" fillId="0" borderId="25" xfId="0" applyFont="1" applyBorder="1" applyAlignment="1">
      <alignment horizontal="right"/>
    </xf>
    <xf numFmtId="0" fontId="36" fillId="0" borderId="25" xfId="0" applyFont="1" applyBorder="1" applyAlignment="1" applyProtection="1">
      <alignment horizontal="center"/>
      <protection locked="0"/>
    </xf>
    <xf numFmtId="0" fontId="36" fillId="0" borderId="26" xfId="0" applyFont="1" applyBorder="1" applyAlignment="1" applyProtection="1">
      <alignment horizontal="center"/>
      <protection locked="0"/>
    </xf>
    <xf numFmtId="0" fontId="36" fillId="0" borderId="25" xfId="0" applyFont="1" applyBorder="1" applyProtection="1">
      <protection locked="0"/>
    </xf>
    <xf numFmtId="0" fontId="36" fillId="0" borderId="27" xfId="0" applyFont="1" applyBorder="1" applyProtection="1">
      <protection locked="0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 applyProtection="1">
      <alignment horizontal="right"/>
      <protection locked="0"/>
    </xf>
    <xf numFmtId="0" fontId="14" fillId="0" borderId="25" xfId="0" applyFont="1" applyBorder="1" applyAlignment="1" applyProtection="1">
      <alignment horizontal="center" wrapText="1"/>
      <protection locked="0"/>
    </xf>
    <xf numFmtId="0" fontId="32" fillId="0" borderId="26" xfId="0" applyFont="1" applyBorder="1" applyAlignment="1">
      <alignment wrapText="1"/>
    </xf>
    <xf numFmtId="0" fontId="32" fillId="0" borderId="27" xfId="0" applyFont="1" applyBorder="1"/>
    <xf numFmtId="0" fontId="32" fillId="0" borderId="45" xfId="0" applyFont="1" applyBorder="1" applyAlignment="1" applyProtection="1">
      <alignment wrapText="1"/>
      <protection locked="0"/>
    </xf>
    <xf numFmtId="0" fontId="32" fillId="0" borderId="45" xfId="0" applyFont="1" applyBorder="1" applyProtection="1">
      <protection locked="0"/>
    </xf>
    <xf numFmtId="0" fontId="32" fillId="0" borderId="36" xfId="0" applyFont="1" applyBorder="1" applyAlignment="1" applyProtection="1">
      <alignment horizontal="right"/>
      <protection locked="0"/>
    </xf>
    <xf numFmtId="0" fontId="34" fillId="0" borderId="25" xfId="0" applyFont="1" applyBorder="1" applyAlignment="1" applyProtection="1">
      <alignment wrapText="1"/>
      <protection locked="0"/>
    </xf>
    <xf numFmtId="0" fontId="34" fillId="0" borderId="42" xfId="0" applyFont="1" applyBorder="1" applyAlignment="1" applyProtection="1">
      <alignment wrapText="1"/>
      <protection locked="0"/>
    </xf>
    <xf numFmtId="0" fontId="34" fillId="0" borderId="42" xfId="0" applyFont="1" applyBorder="1" applyAlignment="1" applyProtection="1">
      <alignment horizontal="center"/>
      <protection locked="0"/>
    </xf>
    <xf numFmtId="0" fontId="34" fillId="0" borderId="37" xfId="0" applyFont="1" applyBorder="1" applyAlignment="1" applyProtection="1">
      <alignment horizontal="center"/>
      <protection locked="0"/>
    </xf>
    <xf numFmtId="0" fontId="34" fillId="0" borderId="45" xfId="0" applyFont="1" applyBorder="1" applyAlignment="1" applyProtection="1">
      <alignment wrapText="1"/>
      <protection locked="0"/>
    </xf>
    <xf numFmtId="0" fontId="34" fillId="0" borderId="24" xfId="0" applyFont="1" applyBorder="1" applyProtection="1">
      <protection locked="0"/>
    </xf>
    <xf numFmtId="0" fontId="34" fillId="5" borderId="24" xfId="0" applyFont="1" applyFill="1" applyBorder="1" applyAlignment="1" applyProtection="1">
      <alignment wrapText="1"/>
      <protection locked="0"/>
    </xf>
    <xf numFmtId="3" fontId="34" fillId="0" borderId="25" xfId="0" applyNumberFormat="1" applyFont="1" applyBorder="1" applyProtection="1">
      <protection locked="0"/>
    </xf>
    <xf numFmtId="3" fontId="34" fillId="0" borderId="37" xfId="0" applyNumberFormat="1" applyFont="1" applyBorder="1"/>
    <xf numFmtId="0" fontId="34" fillId="0" borderId="25" xfId="0" applyFont="1" applyBorder="1" applyProtection="1">
      <protection locked="0"/>
    </xf>
    <xf numFmtId="0" fontId="34" fillId="0" borderId="27" xfId="0" applyFont="1" applyBorder="1" applyProtection="1">
      <protection locked="0"/>
    </xf>
    <xf numFmtId="0" fontId="34" fillId="0" borderId="25" xfId="0" applyFont="1" applyBorder="1" applyAlignment="1" applyProtection="1">
      <alignment horizontal="center"/>
      <protection locked="0"/>
    </xf>
    <xf numFmtId="0" fontId="34" fillId="0" borderId="27" xfId="0" applyFont="1" applyBorder="1" applyAlignment="1" applyProtection="1">
      <alignment horizontal="center"/>
      <protection locked="0"/>
    </xf>
    <xf numFmtId="0" fontId="34" fillId="0" borderId="26" xfId="0" applyFont="1" applyBorder="1" applyProtection="1">
      <protection locked="0"/>
    </xf>
    <xf numFmtId="0" fontId="34" fillId="0" borderId="0" xfId="0" applyFont="1" applyAlignment="1">
      <alignment wrapText="1"/>
    </xf>
    <xf numFmtId="0" fontId="34" fillId="0" borderId="24" xfId="0" applyFont="1" applyBorder="1" applyAlignment="1" applyProtection="1">
      <alignment wrapText="1"/>
      <protection locked="0"/>
    </xf>
    <xf numFmtId="3" fontId="34" fillId="0" borderId="27" xfId="0" applyNumberFormat="1" applyFont="1" applyBorder="1" applyAlignment="1">
      <alignment wrapText="1"/>
    </xf>
    <xf numFmtId="3" fontId="32" fillId="0" borderId="27" xfId="0" applyNumberFormat="1" applyFont="1" applyBorder="1" applyAlignment="1">
      <alignment wrapText="1"/>
    </xf>
    <xf numFmtId="0" fontId="37" fillId="4" borderId="24" xfId="0" applyFont="1" applyFill="1" applyBorder="1" applyAlignment="1" applyProtection="1">
      <alignment horizontal="center"/>
      <protection locked="0"/>
    </xf>
    <xf numFmtId="0" fontId="38" fillId="4" borderId="25" xfId="0" applyFont="1" applyFill="1" applyBorder="1" applyAlignment="1">
      <alignment wrapText="1"/>
    </xf>
    <xf numFmtId="0" fontId="38" fillId="4" borderId="26" xfId="0" applyFont="1" applyFill="1" applyBorder="1"/>
    <xf numFmtId="0" fontId="38" fillId="4" borderId="27" xfId="0" applyFont="1" applyFill="1" applyBorder="1"/>
    <xf numFmtId="0" fontId="38" fillId="4" borderId="24" xfId="0" applyFont="1" applyFill="1" applyBorder="1" applyAlignment="1">
      <alignment wrapText="1"/>
    </xf>
    <xf numFmtId="0" fontId="38" fillId="4" borderId="24" xfId="0" applyFont="1" applyFill="1" applyBorder="1"/>
    <xf numFmtId="0" fontId="38" fillId="4" borderId="25" xfId="0" applyFont="1" applyFill="1" applyBorder="1" applyAlignment="1">
      <alignment horizontal="right"/>
    </xf>
    <xf numFmtId="0" fontId="38" fillId="4" borderId="25" xfId="0" applyFont="1" applyFill="1" applyBorder="1" applyAlignment="1">
      <alignment horizontal="center"/>
    </xf>
    <xf numFmtId="0" fontId="38" fillId="4" borderId="26" xfId="0" applyFont="1" applyFill="1" applyBorder="1" applyAlignment="1">
      <alignment horizontal="center"/>
    </xf>
    <xf numFmtId="0" fontId="38" fillId="4" borderId="25" xfId="0" applyFont="1" applyFill="1" applyBorder="1"/>
    <xf numFmtId="0" fontId="38" fillId="0" borderId="24" xfId="0" applyFont="1" applyBorder="1" applyAlignment="1">
      <alignment wrapText="1"/>
    </xf>
    <xf numFmtId="0" fontId="37" fillId="0" borderId="24" xfId="0" applyFont="1" applyBorder="1" applyAlignment="1" applyProtection="1">
      <alignment wrapText="1"/>
      <protection locked="0"/>
    </xf>
    <xf numFmtId="0" fontId="37" fillId="0" borderId="25" xfId="0" applyFont="1" applyBorder="1" applyProtection="1">
      <protection locked="0"/>
    </xf>
    <xf numFmtId="0" fontId="37" fillId="0" borderId="27" xfId="0" applyFont="1" applyBorder="1" applyProtection="1">
      <protection locked="0"/>
    </xf>
    <xf numFmtId="0" fontId="37" fillId="4" borderId="24" xfId="0" applyFont="1" applyFill="1" applyBorder="1" applyAlignment="1" applyProtection="1">
      <alignment wrapText="1"/>
      <protection locked="0"/>
    </xf>
    <xf numFmtId="0" fontId="37" fillId="4" borderId="25" xfId="0" applyFont="1" applyFill="1" applyBorder="1" applyAlignment="1">
      <alignment wrapText="1"/>
    </xf>
    <xf numFmtId="0" fontId="37" fillId="4" borderId="24" xfId="0" applyFont="1" applyFill="1" applyBorder="1" applyProtection="1">
      <protection locked="0"/>
    </xf>
    <xf numFmtId="0" fontId="37" fillId="4" borderId="25" xfId="0" applyFont="1" applyFill="1" applyBorder="1" applyAlignment="1" applyProtection="1">
      <alignment horizontal="right"/>
      <protection locked="0"/>
    </xf>
    <xf numFmtId="0" fontId="37" fillId="4" borderId="25" xfId="0" applyFont="1" applyFill="1" applyBorder="1" applyProtection="1">
      <protection locked="0"/>
    </xf>
    <xf numFmtId="0" fontId="37" fillId="4" borderId="26" xfId="0" applyFont="1" applyFill="1" applyBorder="1" applyProtection="1">
      <protection locked="0"/>
    </xf>
    <xf numFmtId="0" fontId="37" fillId="4" borderId="26" xfId="0" applyFont="1" applyFill="1" applyBorder="1" applyAlignment="1" applyProtection="1">
      <alignment horizontal="center"/>
      <protection locked="0"/>
    </xf>
    <xf numFmtId="0" fontId="37" fillId="4" borderId="27" xfId="0" applyFont="1" applyFill="1" applyBorder="1" applyProtection="1">
      <protection locked="0"/>
    </xf>
    <xf numFmtId="0" fontId="37" fillId="4" borderId="24" xfId="0" applyFont="1" applyFill="1" applyBorder="1" applyAlignment="1" applyProtection="1">
      <alignment vertical="center" wrapText="1"/>
      <protection locked="0"/>
    </xf>
    <xf numFmtId="0" fontId="37" fillId="0" borderId="26" xfId="0" applyFont="1" applyBorder="1" applyAlignment="1" applyProtection="1">
      <alignment wrapText="1"/>
      <protection locked="0"/>
    </xf>
    <xf numFmtId="0" fontId="37" fillId="0" borderId="16" xfId="0" applyFont="1" applyBorder="1" applyProtection="1">
      <protection locked="0"/>
    </xf>
    <xf numFmtId="3" fontId="38" fillId="0" borderId="25" xfId="0" applyNumberFormat="1" applyFont="1" applyBorder="1" applyAlignment="1">
      <alignment horizontal="right"/>
    </xf>
    <xf numFmtId="0" fontId="38" fillId="0" borderId="25" xfId="0" applyFont="1" applyBorder="1" applyAlignment="1" applyProtection="1">
      <alignment wrapText="1"/>
      <protection locked="0"/>
    </xf>
    <xf numFmtId="0" fontId="38" fillId="0" borderId="24" xfId="0" applyFont="1" applyBorder="1" applyAlignment="1" applyProtection="1">
      <alignment wrapText="1"/>
      <protection locked="0"/>
    </xf>
    <xf numFmtId="0" fontId="38" fillId="0" borderId="24" xfId="0" applyFont="1" applyBorder="1" applyProtection="1">
      <protection locked="0"/>
    </xf>
    <xf numFmtId="3" fontId="37" fillId="0" borderId="27" xfId="0" applyNumberFormat="1" applyFont="1" applyBorder="1" applyAlignment="1">
      <alignment wrapText="1"/>
    </xf>
    <xf numFmtId="0" fontId="37" fillId="0" borderId="25" xfId="0" applyFont="1" applyBorder="1" applyAlignment="1" applyProtection="1">
      <alignment horizontal="center"/>
      <protection locked="0"/>
    </xf>
    <xf numFmtId="0" fontId="37" fillId="0" borderId="27" xfId="0" applyFont="1" applyBorder="1" applyAlignment="1" applyProtection="1">
      <alignment horizontal="center"/>
      <protection locked="0"/>
    </xf>
    <xf numFmtId="0" fontId="38" fillId="0" borderId="26" xfId="0" applyFont="1" applyBorder="1" applyAlignment="1" applyProtection="1">
      <alignment wrapText="1"/>
      <protection locked="0"/>
    </xf>
    <xf numFmtId="0" fontId="37" fillId="0" borderId="26" xfId="0" applyFont="1" applyBorder="1" applyAlignment="1">
      <alignment horizontal="center"/>
    </xf>
    <xf numFmtId="0" fontId="37" fillId="4" borderId="27" xfId="0" applyFont="1" applyFill="1" applyBorder="1" applyAlignment="1">
      <alignment horizontal="center" wrapText="1"/>
    </xf>
    <xf numFmtId="0" fontId="38" fillId="0" borderId="16" xfId="0" applyFont="1" applyBorder="1" applyAlignment="1" applyProtection="1">
      <alignment wrapText="1"/>
      <protection locked="0"/>
    </xf>
    <xf numFmtId="0" fontId="38" fillId="0" borderId="17" xfId="0" applyFont="1" applyBorder="1" applyProtection="1">
      <protection locked="0"/>
    </xf>
    <xf numFmtId="0" fontId="41" fillId="0" borderId="17" xfId="0" applyFont="1" applyBorder="1" applyAlignment="1">
      <alignment horizontal="center"/>
    </xf>
    <xf numFmtId="0" fontId="38" fillId="0" borderId="53" xfId="0" applyFont="1" applyBorder="1" applyAlignment="1">
      <alignment wrapText="1"/>
    </xf>
    <xf numFmtId="0" fontId="38" fillId="0" borderId="19" xfId="0" applyFont="1" applyBorder="1" applyAlignment="1">
      <alignment wrapText="1"/>
    </xf>
    <xf numFmtId="0" fontId="38" fillId="0" borderId="19" xfId="0" applyFont="1" applyBorder="1" applyAlignment="1" applyProtection="1">
      <alignment wrapText="1"/>
      <protection locked="0"/>
    </xf>
    <xf numFmtId="0" fontId="38" fillId="0" borderId="19" xfId="0" applyFont="1" applyBorder="1" applyProtection="1">
      <protection locked="0"/>
    </xf>
    <xf numFmtId="0" fontId="37" fillId="0" borderId="19" xfId="0" applyFont="1" applyBorder="1" applyAlignment="1" applyProtection="1">
      <alignment wrapText="1"/>
      <protection locked="0"/>
    </xf>
    <xf numFmtId="3" fontId="38" fillId="0" borderId="16" xfId="0" applyNumberFormat="1" applyFont="1" applyBorder="1" applyAlignment="1">
      <alignment horizontal="right"/>
    </xf>
    <xf numFmtId="0" fontId="37" fillId="0" borderId="18" xfId="0" applyFont="1" applyBorder="1" applyProtection="1">
      <protection locked="0"/>
    </xf>
    <xf numFmtId="0" fontId="37" fillId="0" borderId="16" xfId="0" applyFont="1" applyBorder="1" applyAlignment="1" applyProtection="1">
      <alignment horizontal="center"/>
      <protection locked="0"/>
    </xf>
    <xf numFmtId="0" fontId="37" fillId="0" borderId="18" xfId="0" applyFont="1" applyBorder="1" applyAlignment="1" applyProtection="1">
      <alignment horizontal="center"/>
      <protection locked="0"/>
    </xf>
    <xf numFmtId="0" fontId="32" fillId="0" borderId="16" xfId="0" applyFont="1" applyBorder="1" applyAlignment="1">
      <alignment wrapText="1"/>
    </xf>
    <xf numFmtId="0" fontId="34" fillId="0" borderId="17" xfId="0" applyFont="1" applyBorder="1"/>
    <xf numFmtId="0" fontId="34" fillId="0" borderId="18" xfId="0" applyFont="1" applyBorder="1"/>
    <xf numFmtId="0" fontId="32" fillId="0" borderId="19" xfId="0" applyFont="1" applyBorder="1" applyAlignment="1" applyProtection="1">
      <alignment wrapText="1"/>
      <protection locked="0"/>
    </xf>
    <xf numFmtId="0" fontId="32" fillId="0" borderId="19" xfId="0" applyFont="1" applyBorder="1" applyProtection="1">
      <protection locked="0"/>
    </xf>
    <xf numFmtId="0" fontId="32" fillId="4" borderId="19" xfId="0" applyFont="1" applyFill="1" applyBorder="1" applyAlignment="1" applyProtection="1">
      <alignment wrapText="1"/>
      <protection locked="0"/>
    </xf>
    <xf numFmtId="0" fontId="32" fillId="0" borderId="16" xfId="0" applyFont="1" applyBorder="1" applyAlignment="1" applyProtection="1">
      <alignment horizontal="right"/>
      <protection locked="0"/>
    </xf>
    <xf numFmtId="0" fontId="32" fillId="0" borderId="16" xfId="0" applyFont="1" applyBorder="1" applyProtection="1">
      <protection locked="0"/>
    </xf>
    <xf numFmtId="0" fontId="32" fillId="0" borderId="17" xfId="0" applyFont="1" applyBorder="1" applyProtection="1">
      <protection locked="0"/>
    </xf>
    <xf numFmtId="0" fontId="32" fillId="0" borderId="18" xfId="0" applyFont="1" applyBorder="1" applyProtection="1">
      <protection locked="0"/>
    </xf>
    <xf numFmtId="0" fontId="2" fillId="0" borderId="27" xfId="0" applyFont="1" applyBorder="1" applyAlignment="1">
      <alignment horizontal="right"/>
    </xf>
    <xf numFmtId="0" fontId="37" fillId="0" borderId="25" xfId="0" applyFont="1" applyBorder="1" applyAlignment="1" applyProtection="1">
      <alignment wrapText="1"/>
      <protection locked="0"/>
    </xf>
    <xf numFmtId="0" fontId="37" fillId="0" borderId="27" xfId="0" applyFont="1" applyBorder="1" applyAlignment="1" applyProtection="1">
      <alignment wrapText="1"/>
      <protection locked="0"/>
    </xf>
    <xf numFmtId="0" fontId="32" fillId="0" borderId="46" xfId="0" applyFont="1" applyBorder="1" applyAlignment="1" applyProtection="1">
      <alignment wrapText="1" shrinkToFit="1"/>
      <protection locked="0"/>
    </xf>
    <xf numFmtId="0" fontId="37" fillId="0" borderId="24" xfId="0" applyFont="1" applyBorder="1" applyAlignment="1">
      <alignment wrapText="1"/>
    </xf>
    <xf numFmtId="0" fontId="27" fillId="0" borderId="2" xfId="0" applyFont="1" applyBorder="1"/>
    <xf numFmtId="0" fontId="6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32" fillId="0" borderId="2" xfId="0" applyFont="1" applyBorder="1" applyAlignment="1" applyProtection="1">
      <alignment wrapText="1"/>
      <protection locked="0"/>
    </xf>
    <xf numFmtId="0" fontId="32" fillId="0" borderId="2" xfId="0" applyFont="1" applyBorder="1" applyAlignment="1" applyProtection="1">
      <alignment horizontal="center"/>
      <protection locked="0"/>
    </xf>
    <xf numFmtId="0" fontId="34" fillId="0" borderId="2" xfId="0" applyFont="1" applyBorder="1"/>
    <xf numFmtId="0" fontId="34" fillId="0" borderId="2" xfId="0" applyFont="1" applyBorder="1" applyAlignment="1">
      <alignment wrapText="1"/>
    </xf>
    <xf numFmtId="0" fontId="38" fillId="4" borderId="2" xfId="0" applyFont="1" applyFill="1" applyBorder="1"/>
    <xf numFmtId="0" fontId="38" fillId="4" borderId="2" xfId="0" applyFont="1" applyFill="1" applyBorder="1" applyAlignment="1">
      <alignment wrapText="1"/>
    </xf>
    <xf numFmtId="0" fontId="37" fillId="0" borderId="2" xfId="0" applyFont="1" applyBorder="1" applyAlignment="1" applyProtection="1">
      <alignment wrapText="1"/>
      <protection locked="0"/>
    </xf>
    <xf numFmtId="0" fontId="34" fillId="0" borderId="53" xfId="0" applyFont="1" applyBorder="1" applyAlignment="1">
      <alignment wrapText="1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27" fillId="0" borderId="2" xfId="0" applyFont="1" applyBorder="1" applyAlignment="1">
      <alignment wrapText="1"/>
    </xf>
    <xf numFmtId="0" fontId="2" fillId="0" borderId="2" xfId="0" applyFont="1" applyBorder="1" applyProtection="1">
      <protection locked="0"/>
    </xf>
    <xf numFmtId="0" fontId="32" fillId="0" borderId="2" xfId="0" applyFont="1" applyBorder="1" applyAlignment="1">
      <alignment wrapText="1"/>
    </xf>
    <xf numFmtId="0" fontId="32" fillId="0" borderId="54" xfId="0" applyFont="1" applyBorder="1" applyProtection="1">
      <protection locked="0"/>
    </xf>
    <xf numFmtId="0" fontId="32" fillId="0" borderId="2" xfId="0" applyFont="1" applyBorder="1" applyProtection="1">
      <protection locked="0"/>
    </xf>
    <xf numFmtId="0" fontId="37" fillId="4" borderId="2" xfId="0" applyFont="1" applyFill="1" applyBorder="1" applyProtection="1">
      <protection locked="0"/>
    </xf>
    <xf numFmtId="0" fontId="32" fillId="0" borderId="53" xfId="0" applyFont="1" applyBorder="1" applyProtection="1">
      <protection locked="0"/>
    </xf>
    <xf numFmtId="3" fontId="27" fillId="0" borderId="3" xfId="0" applyNumberFormat="1" applyFont="1" applyBorder="1" applyAlignment="1">
      <alignment horizontal="right"/>
    </xf>
    <xf numFmtId="3" fontId="34" fillId="0" borderId="3" xfId="0" applyNumberFormat="1" applyFont="1" applyBorder="1" applyAlignment="1">
      <alignment horizontal="right"/>
    </xf>
    <xf numFmtId="3" fontId="28" fillId="0" borderId="3" xfId="0" applyNumberFormat="1" applyFont="1" applyBorder="1" applyAlignment="1">
      <alignment horizontal="right"/>
    </xf>
    <xf numFmtId="3" fontId="38" fillId="0" borderId="3" xfId="0" applyNumberFormat="1" applyFont="1" applyBorder="1" applyAlignment="1">
      <alignment horizontal="right"/>
    </xf>
    <xf numFmtId="3" fontId="32" fillId="0" borderId="3" xfId="0" applyNumberFormat="1" applyFont="1" applyBorder="1" applyAlignment="1">
      <alignment wrapText="1"/>
    </xf>
    <xf numFmtId="3" fontId="32" fillId="0" borderId="56" xfId="0" applyNumberFormat="1" applyFont="1" applyBorder="1" applyProtection="1">
      <protection locked="0"/>
    </xf>
    <xf numFmtId="3" fontId="32" fillId="0" borderId="3" xfId="0" applyNumberFormat="1" applyFont="1" applyBorder="1" applyProtection="1">
      <protection locked="0"/>
    </xf>
    <xf numFmtId="3" fontId="38" fillId="4" borderId="3" xfId="0" applyNumberFormat="1" applyFont="1" applyFill="1" applyBorder="1" applyAlignment="1">
      <alignment horizontal="right"/>
    </xf>
    <xf numFmtId="3" fontId="37" fillId="4" borderId="3" xfId="0" applyNumberFormat="1" applyFont="1" applyFill="1" applyBorder="1" applyProtection="1">
      <protection locked="0"/>
    </xf>
    <xf numFmtId="3" fontId="32" fillId="0" borderId="57" xfId="0" applyNumberFormat="1" applyFont="1" applyBorder="1" applyProtection="1">
      <protection locked="0"/>
    </xf>
    <xf numFmtId="3" fontId="37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center"/>
    </xf>
    <xf numFmtId="3" fontId="32" fillId="0" borderId="1" xfId="0" applyNumberFormat="1" applyFont="1" applyBorder="1" applyAlignment="1">
      <alignment horizontal="right"/>
    </xf>
    <xf numFmtId="3" fontId="36" fillId="0" borderId="1" xfId="0" applyNumberFormat="1" applyFont="1" applyBorder="1"/>
    <xf numFmtId="3" fontId="37" fillId="4" borderId="1" xfId="0" applyNumberFormat="1" applyFont="1" applyFill="1" applyBorder="1" applyAlignment="1">
      <alignment horizontal="right"/>
    </xf>
    <xf numFmtId="3" fontId="40" fillId="4" borderId="1" xfId="0" applyNumberFormat="1" applyFont="1" applyFill="1" applyBorder="1"/>
    <xf numFmtId="3" fontId="36" fillId="0" borderId="58" xfId="0" applyNumberFormat="1" applyFont="1" applyBorder="1"/>
    <xf numFmtId="0" fontId="38" fillId="0" borderId="25" xfId="0" applyFont="1" applyBorder="1" applyAlignment="1">
      <alignment horizontal="right"/>
    </xf>
    <xf numFmtId="0" fontId="27" fillId="0" borderId="1" xfId="0" applyFont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27" fillId="0" borderId="47" xfId="0" applyFont="1" applyBorder="1" applyAlignment="1">
      <alignment horizontal="right"/>
    </xf>
    <xf numFmtId="17" fontId="32" fillId="0" borderId="1" xfId="0" applyNumberFormat="1" applyFont="1" applyBorder="1" applyProtection="1">
      <protection locked="0"/>
    </xf>
    <xf numFmtId="0" fontId="34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0" fontId="32" fillId="0" borderId="1" xfId="0" applyFont="1" applyBorder="1" applyAlignment="1" applyProtection="1">
      <alignment horizontal="right"/>
      <protection locked="0"/>
    </xf>
    <xf numFmtId="0" fontId="32" fillId="0" borderId="47" xfId="0" applyFont="1" applyBorder="1" applyAlignment="1" applyProtection="1">
      <alignment horizontal="right"/>
      <protection locked="0"/>
    </xf>
    <xf numFmtId="0" fontId="38" fillId="4" borderId="1" xfId="0" applyFont="1" applyFill="1" applyBorder="1" applyAlignment="1">
      <alignment horizontal="right"/>
    </xf>
    <xf numFmtId="0" fontId="37" fillId="4" borderId="1" xfId="0" applyFont="1" applyFill="1" applyBorder="1" applyAlignment="1" applyProtection="1">
      <alignment horizontal="right"/>
      <protection locked="0"/>
    </xf>
    <xf numFmtId="0" fontId="32" fillId="0" borderId="58" xfId="0" applyFont="1" applyBorder="1" applyAlignment="1" applyProtection="1">
      <alignment horizontal="right"/>
      <protection locked="0"/>
    </xf>
    <xf numFmtId="0" fontId="37" fillId="0" borderId="26" xfId="0" applyFont="1" applyBorder="1" applyProtection="1">
      <protection locked="0"/>
    </xf>
    <xf numFmtId="0" fontId="37" fillId="0" borderId="26" xfId="0" applyFont="1" applyBorder="1" applyAlignment="1" applyProtection="1">
      <alignment horizontal="center"/>
      <protection locked="0"/>
    </xf>
    <xf numFmtId="0" fontId="27" fillId="0" borderId="1" xfId="0" applyFont="1" applyBorder="1" applyAlignment="1">
      <alignment horizontal="center"/>
    </xf>
    <xf numFmtId="0" fontId="25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30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2" fillId="0" borderId="1" xfId="0" applyFont="1" applyBorder="1" applyProtection="1"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36" fillId="0" borderId="1" xfId="0" applyFont="1" applyBorder="1" applyAlignment="1" applyProtection="1">
      <alignment horizontal="center"/>
      <protection locked="0"/>
    </xf>
    <xf numFmtId="0" fontId="32" fillId="0" borderId="1" xfId="0" applyFont="1" applyBorder="1" applyAlignment="1" applyProtection="1">
      <alignment horizontal="center"/>
      <protection locked="0"/>
    </xf>
    <xf numFmtId="0" fontId="38" fillId="4" borderId="1" xfId="0" applyFont="1" applyFill="1" applyBorder="1" applyAlignment="1">
      <alignment horizontal="center"/>
    </xf>
    <xf numFmtId="0" fontId="37" fillId="4" borderId="1" xfId="0" applyFont="1" applyFill="1" applyBorder="1" applyProtection="1">
      <protection locked="0"/>
    </xf>
    <xf numFmtId="0" fontId="37" fillId="0" borderId="1" xfId="0" applyFont="1" applyBorder="1" applyProtection="1">
      <protection locked="0"/>
    </xf>
    <xf numFmtId="0" fontId="32" fillId="0" borderId="58" xfId="0" applyFont="1" applyBorder="1" applyProtection="1">
      <protection locked="0"/>
    </xf>
    <xf numFmtId="3" fontId="2" fillId="0" borderId="25" xfId="0" applyNumberFormat="1" applyFont="1" applyBorder="1" applyAlignment="1">
      <alignment horizontal="right"/>
    </xf>
    <xf numFmtId="0" fontId="2" fillId="0" borderId="36" xfId="0" applyFont="1" applyBorder="1" applyAlignment="1">
      <alignment horizontal="right" wrapText="1"/>
    </xf>
    <xf numFmtId="17" fontId="2" fillId="0" borderId="37" xfId="0" applyNumberFormat="1" applyFont="1" applyBorder="1" applyAlignment="1">
      <alignment horizontal="right"/>
    </xf>
    <xf numFmtId="49" fontId="37" fillId="0" borderId="27" xfId="0" applyNumberFormat="1" applyFont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vertical="center" wrapText="1"/>
      <protection locked="0"/>
    </xf>
    <xf numFmtId="0" fontId="12" fillId="0" borderId="3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/>
    </xf>
    <xf numFmtId="0" fontId="0" fillId="0" borderId="26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4" borderId="24" xfId="0" applyFill="1" applyBorder="1" applyAlignment="1" applyProtection="1">
      <alignment vertical="center" wrapText="1"/>
      <protection locked="0"/>
    </xf>
    <xf numFmtId="0" fontId="38" fillId="0" borderId="25" xfId="0" applyFont="1" applyBorder="1" applyAlignment="1">
      <alignment horizontal="right" wrapText="1"/>
    </xf>
    <xf numFmtId="0" fontId="37" fillId="0" borderId="25" xfId="0" applyFont="1" applyBorder="1" applyAlignment="1" applyProtection="1">
      <alignment vertical="center" wrapText="1"/>
      <protection locked="0"/>
    </xf>
    <xf numFmtId="0" fontId="37" fillId="0" borderId="27" xfId="0" applyFont="1" applyBorder="1" applyAlignment="1" applyProtection="1">
      <alignment vertical="center" wrapText="1"/>
      <protection locked="0"/>
    </xf>
    <xf numFmtId="0" fontId="26" fillId="0" borderId="25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3" fontId="6" fillId="0" borderId="1" xfId="0" applyNumberFormat="1" applyFont="1" applyBorder="1" applyAlignment="1">
      <alignment horizontal="right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/>
      <protection locked="0"/>
    </xf>
    <xf numFmtId="3" fontId="37" fillId="0" borderId="25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0" fontId="37" fillId="0" borderId="25" xfId="0" applyFont="1" applyBorder="1" applyAlignment="1">
      <alignment horizontal="right" wrapText="1"/>
    </xf>
    <xf numFmtId="0" fontId="37" fillId="0" borderId="27" xfId="0" applyFont="1" applyBorder="1" applyAlignment="1">
      <alignment horizontal="right"/>
    </xf>
    <xf numFmtId="3" fontId="37" fillId="0" borderId="27" xfId="0" applyNumberFormat="1" applyFont="1" applyBorder="1" applyAlignment="1">
      <alignment horizontal="right"/>
    </xf>
    <xf numFmtId="0" fontId="0" fillId="4" borderId="24" xfId="0" applyFill="1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5" xfId="0" applyBorder="1" applyAlignment="1">
      <alignment wrapText="1"/>
    </xf>
    <xf numFmtId="0" fontId="0" fillId="0" borderId="27" xfId="0" applyBorder="1" applyAlignment="1" applyProtection="1">
      <alignment horizontal="center"/>
      <protection locked="0"/>
    </xf>
    <xf numFmtId="0" fontId="0" fillId="0" borderId="26" xfId="0" applyBorder="1"/>
    <xf numFmtId="0" fontId="0" fillId="0" borderId="2" xfId="0" applyBorder="1" applyProtection="1">
      <protection locked="0"/>
    </xf>
    <xf numFmtId="0" fontId="0" fillId="4" borderId="25" xfId="0" applyFill="1" applyBorder="1" applyAlignment="1" applyProtection="1">
      <alignment vertical="center" wrapText="1"/>
      <protection locked="0"/>
    </xf>
    <xf numFmtId="0" fontId="0" fillId="4" borderId="26" xfId="0" applyFill="1" applyBorder="1" applyAlignment="1" applyProtection="1">
      <alignment vertical="center" wrapText="1"/>
      <protection locked="0"/>
    </xf>
    <xf numFmtId="0" fontId="0" fillId="4" borderId="26" xfId="0" applyFill="1" applyBorder="1" applyAlignment="1" applyProtection="1">
      <alignment vertical="center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24" xfId="0" applyFill="1" applyBorder="1" applyAlignment="1" applyProtection="1">
      <alignment vertical="center"/>
      <protection locked="0"/>
    </xf>
    <xf numFmtId="1" fontId="37" fillId="4" borderId="25" xfId="0" applyNumberFormat="1" applyFont="1" applyFill="1" applyBorder="1" applyAlignment="1" applyProtection="1">
      <alignment horizontal="right"/>
      <protection locked="0"/>
    </xf>
    <xf numFmtId="1" fontId="37" fillId="4" borderId="1" xfId="0" applyNumberFormat="1" applyFont="1" applyFill="1" applyBorder="1" applyAlignment="1" applyProtection="1">
      <alignment horizontal="right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37" fillId="0" borderId="25" xfId="0" applyFont="1" applyBorder="1" applyAlignment="1">
      <alignment horizontal="right"/>
    </xf>
    <xf numFmtId="3" fontId="37" fillId="0" borderId="25" xfId="0" applyNumberFormat="1" applyFont="1" applyBorder="1" applyAlignment="1">
      <alignment horizontal="center"/>
    </xf>
    <xf numFmtId="0" fontId="37" fillId="0" borderId="26" xfId="0" applyFont="1" applyBorder="1" applyAlignment="1" applyProtection="1">
      <alignment vertical="center" wrapText="1"/>
      <protection locked="0"/>
    </xf>
    <xf numFmtId="0" fontId="37" fillId="0" borderId="26" xfId="0" applyFont="1" applyBorder="1" applyAlignment="1" applyProtection="1">
      <alignment vertical="center"/>
      <protection locked="0"/>
    </xf>
    <xf numFmtId="0" fontId="37" fillId="0" borderId="27" xfId="0" applyFont="1" applyBorder="1" applyAlignment="1" applyProtection="1">
      <alignment vertical="center"/>
      <protection locked="0"/>
    </xf>
    <xf numFmtId="0" fontId="37" fillId="0" borderId="24" xfId="0" applyFont="1" applyBorder="1" applyAlignment="1" applyProtection="1">
      <alignment vertical="center" wrapText="1"/>
      <protection locked="0"/>
    </xf>
    <xf numFmtId="0" fontId="37" fillId="0" borderId="2" xfId="0" applyFont="1" applyBorder="1" applyAlignment="1" applyProtection="1">
      <alignment vertical="center"/>
      <protection locked="0"/>
    </xf>
    <xf numFmtId="0" fontId="37" fillId="0" borderId="24" xfId="0" applyFont="1" applyBorder="1" applyAlignment="1" applyProtection="1">
      <alignment vertical="center"/>
      <protection locked="0"/>
    </xf>
    <xf numFmtId="0" fontId="47" fillId="0" borderId="25" xfId="0" applyFont="1" applyBorder="1" applyAlignment="1" applyProtection="1">
      <alignment horizontal="center"/>
      <protection locked="0"/>
    </xf>
    <xf numFmtId="0" fontId="47" fillId="0" borderId="26" xfId="0" applyFont="1" applyBorder="1" applyAlignment="1" applyProtection="1">
      <alignment horizontal="center"/>
      <protection locked="0"/>
    </xf>
    <xf numFmtId="0" fontId="47" fillId="0" borderId="1" xfId="0" applyFont="1" applyBorder="1" applyAlignment="1" applyProtection="1">
      <alignment horizontal="center"/>
      <protection locked="0"/>
    </xf>
    <xf numFmtId="3" fontId="12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right"/>
    </xf>
    <xf numFmtId="0" fontId="0" fillId="0" borderId="27" xfId="0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3" fontId="6" fillId="0" borderId="25" xfId="0" applyNumberFormat="1" applyFont="1" applyBorder="1" applyAlignment="1">
      <alignment horizontal="right"/>
    </xf>
    <xf numFmtId="3" fontId="0" fillId="0" borderId="25" xfId="0" applyNumberFormat="1" applyBorder="1" applyProtection="1">
      <protection locked="0"/>
    </xf>
    <xf numFmtId="3" fontId="0" fillId="0" borderId="27" xfId="0" applyNumberFormat="1" applyBorder="1"/>
    <xf numFmtId="14" fontId="0" fillId="0" borderId="25" xfId="0" applyNumberFormat="1" applyBorder="1" applyProtection="1">
      <protection locked="0"/>
    </xf>
    <xf numFmtId="14" fontId="0" fillId="0" borderId="27" xfId="0" applyNumberFormat="1" applyBorder="1" applyProtection="1">
      <protection locked="0"/>
    </xf>
    <xf numFmtId="0" fontId="0" fillId="0" borderId="25" xfId="0" applyBorder="1"/>
    <xf numFmtId="0" fontId="0" fillId="0" borderId="27" xfId="0" applyBorder="1"/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6" xfId="0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3" fontId="0" fillId="0" borderId="36" xfId="0" applyNumberFormat="1" applyBorder="1" applyProtection="1">
      <protection locked="0"/>
    </xf>
    <xf numFmtId="3" fontId="0" fillId="0" borderId="37" xfId="0" applyNumberFormat="1" applyBorder="1"/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3" fontId="0" fillId="0" borderId="27" xfId="0" applyNumberFormat="1" applyBorder="1" applyAlignment="1">
      <alignment wrapText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3" fontId="0" fillId="0" borderId="36" xfId="0" applyNumberFormat="1" applyBorder="1" applyAlignment="1" applyProtection="1">
      <alignment wrapText="1"/>
      <protection locked="0"/>
    </xf>
    <xf numFmtId="3" fontId="0" fillId="0" borderId="37" xfId="0" applyNumberFormat="1" applyBorder="1" applyAlignment="1">
      <alignment wrapText="1"/>
    </xf>
    <xf numFmtId="0" fontId="0" fillId="0" borderId="37" xfId="0" applyBorder="1" applyAlignment="1" applyProtection="1">
      <alignment wrapText="1"/>
      <protection locked="0"/>
    </xf>
    <xf numFmtId="0" fontId="0" fillId="0" borderId="36" xfId="0" applyBorder="1" applyAlignment="1" applyProtection="1">
      <alignment horizontal="center" wrapText="1"/>
      <protection locked="0"/>
    </xf>
    <xf numFmtId="0" fontId="37" fillId="0" borderId="25" xfId="0" applyFont="1" applyBorder="1"/>
    <xf numFmtId="3" fontId="37" fillId="0" borderId="25" xfId="0" applyNumberFormat="1" applyFont="1" applyBorder="1"/>
    <xf numFmtId="0" fontId="37" fillId="0" borderId="27" xfId="0" applyFont="1" applyBorder="1"/>
    <xf numFmtId="3" fontId="39" fillId="0" borderId="25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8" fillId="0" borderId="28" xfId="0" applyNumberFormat="1" applyFont="1" applyBorder="1" applyAlignment="1" applyProtection="1">
      <alignment horizontal="center"/>
      <protection locked="0"/>
    </xf>
    <xf numFmtId="3" fontId="18" fillId="0" borderId="29" xfId="0" applyNumberFormat="1" applyFont="1" applyBorder="1" applyAlignment="1" applyProtection="1">
      <alignment horizontal="center"/>
      <protection locked="0"/>
    </xf>
    <xf numFmtId="3" fontId="18" fillId="0" borderId="30" xfId="0" applyNumberFormat="1" applyFont="1" applyBorder="1" applyAlignment="1" applyProtection="1">
      <alignment horizontal="center"/>
      <protection locked="0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4" xfId="0" applyFont="1" applyFill="1" applyBorder="1" applyAlignment="1">
      <alignment horizontal="center" vertical="center" wrapText="1"/>
    </xf>
    <xf numFmtId="3" fontId="12" fillId="0" borderId="55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vertical="top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56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47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4" borderId="39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2" fillId="4" borderId="41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3" fontId="37" fillId="0" borderId="1" xfId="0" applyNumberFormat="1" applyFont="1" applyBorder="1"/>
    <xf numFmtId="3" fontId="37" fillId="0" borderId="27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/>
    </xf>
    <xf numFmtId="3" fontId="37" fillId="0" borderId="52" xfId="0" applyNumberFormat="1" applyFont="1" applyBorder="1" applyAlignment="1">
      <alignment wrapText="1"/>
    </xf>
    <xf numFmtId="3" fontId="37" fillId="0" borderId="18" xfId="0" applyNumberFormat="1" applyFont="1" applyBorder="1" applyAlignment="1">
      <alignment horizontal="right"/>
    </xf>
  </cellXfs>
  <cellStyles count="4">
    <cellStyle name="Hypertextový odkaz" xfId="2" builtinId="8"/>
    <cellStyle name="Normální" xfId="0" builtinId="0"/>
    <cellStyle name="Normální 2" xfId="3" xr:uid="{00000000-0005-0000-0000-000002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65ADFBF-3FDB-4D4A-B2F2-29BA196A7F03}"/>
            </a:ext>
          </a:extLst>
        </xdr:cNvPr>
        <xdr:cNvSpPr txBox="1"/>
      </xdr:nvSpPr>
      <xdr:spPr>
        <a:xfrm>
          <a:off x="28574" y="4819650"/>
          <a:ext cx="11386608" cy="213567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sqref="A1:XFD1048576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2"/>
    </row>
    <row r="24" spans="1:14" x14ac:dyDescent="0.3">
      <c r="A24" s="3" t="s">
        <v>26</v>
      </c>
    </row>
    <row r="25" spans="1:14" x14ac:dyDescent="0.3">
      <c r="A25" s="2" t="s">
        <v>27</v>
      </c>
    </row>
    <row r="26" spans="1:14" x14ac:dyDescent="0.3">
      <c r="A26" s="2" t="s">
        <v>28</v>
      </c>
    </row>
    <row r="27" spans="1:14" x14ac:dyDescent="0.3">
      <c r="A27" s="2"/>
    </row>
    <row r="28" spans="1:14" ht="130.65" customHeight="1" x14ac:dyDescent="0.3">
      <c r="A28" s="2"/>
    </row>
    <row r="29" spans="1:14" ht="38.25" customHeight="1" x14ac:dyDescent="0.3">
      <c r="A29" s="4"/>
    </row>
    <row r="30" spans="1:14" x14ac:dyDescent="0.3">
      <c r="A30" s="4"/>
    </row>
    <row r="31" spans="1:14" x14ac:dyDescent="0.3">
      <c r="A31" s="20" t="s">
        <v>29</v>
      </c>
    </row>
    <row r="32" spans="1:14" x14ac:dyDescent="0.3">
      <c r="A32" t="s">
        <v>30</v>
      </c>
    </row>
    <row r="33" spans="1:7" x14ac:dyDescent="0.3">
      <c r="A33" t="s">
        <v>31</v>
      </c>
    </row>
    <row r="35" spans="1:7" x14ac:dyDescent="0.3">
      <c r="A35" s="20" t="s">
        <v>32</v>
      </c>
    </row>
    <row r="36" spans="1:7" x14ac:dyDescent="0.3">
      <c r="A36" t="s">
        <v>33</v>
      </c>
    </row>
    <row r="38" spans="1:7" x14ac:dyDescent="0.3">
      <c r="A38" s="3" t="s">
        <v>34</v>
      </c>
    </row>
    <row r="39" spans="1:7" x14ac:dyDescent="0.3">
      <c r="A39" s="2" t="s">
        <v>35</v>
      </c>
    </row>
    <row r="40" spans="1:7" x14ac:dyDescent="0.3">
      <c r="A40" s="21" t="s">
        <v>36</v>
      </c>
    </row>
    <row r="41" spans="1:7" x14ac:dyDescent="0.3">
      <c r="B41" s="4"/>
      <c r="C41" s="4"/>
      <c r="D41" s="4"/>
      <c r="E41" s="4"/>
      <c r="F41" s="4"/>
      <c r="G41" s="4"/>
    </row>
    <row r="42" spans="1:7" x14ac:dyDescent="0.3">
      <c r="A42" s="22"/>
      <c r="B42" s="4"/>
      <c r="C42" s="4"/>
      <c r="D42" s="4"/>
      <c r="E42" s="4"/>
      <c r="F42" s="4"/>
      <c r="G42" s="4"/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4"/>
      <c r="B44" s="4"/>
      <c r="C44" s="4"/>
      <c r="D44" s="4"/>
      <c r="E44" s="4"/>
      <c r="F44" s="4"/>
      <c r="G44" s="4"/>
    </row>
    <row r="45" spans="1:7" x14ac:dyDescent="0.3">
      <c r="A45" s="4"/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7"/>
  <sheetViews>
    <sheetView zoomScale="65" zoomScaleNormal="65" workbookViewId="0">
      <selection activeCell="P62" sqref="P62"/>
    </sheetView>
  </sheetViews>
  <sheetFormatPr defaultRowHeight="14.4" x14ac:dyDescent="0.3"/>
  <cols>
    <col min="2" max="2" width="24.6640625" customWidth="1"/>
    <col min="3" max="3" width="18" customWidth="1"/>
    <col min="4" max="4" width="11.6640625" customWidth="1"/>
    <col min="5" max="5" width="12.88671875" customWidth="1"/>
    <col min="6" max="6" width="15.6640625" customWidth="1"/>
    <col min="7" max="7" width="26.6640625" customWidth="1"/>
    <col min="8" max="8" width="13.6640625" customWidth="1"/>
    <col min="9" max="9" width="13" customWidth="1"/>
    <col min="10" max="10" width="11.33203125" customWidth="1"/>
    <col min="11" max="11" width="33.88671875" customWidth="1"/>
    <col min="12" max="12" width="12.33203125" customWidth="1"/>
    <col min="13" max="13" width="14" customWidth="1"/>
    <col min="14" max="14" width="12.33203125" bestFit="1" customWidth="1"/>
    <col min="15" max="15" width="11.6640625" bestFit="1" customWidth="1"/>
    <col min="16" max="16" width="10.33203125" style="449" customWidth="1"/>
    <col min="17" max="17" width="12.44140625" style="449" customWidth="1"/>
    <col min="18" max="18" width="22" customWidth="1"/>
    <col min="19" max="19" width="16.109375" customWidth="1"/>
  </cols>
  <sheetData>
    <row r="1" spans="1:19" s="20" customFormat="1" ht="18.600000000000001" thickBot="1" x14ac:dyDescent="0.4">
      <c r="A1" s="454" t="s">
        <v>37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6"/>
    </row>
    <row r="2" spans="1:19" s="20" customFormat="1" ht="15" x14ac:dyDescent="0.3">
      <c r="A2" s="457" t="s">
        <v>38</v>
      </c>
      <c r="B2" s="459" t="s">
        <v>39</v>
      </c>
      <c r="C2" s="460"/>
      <c r="D2" s="460"/>
      <c r="E2" s="460"/>
      <c r="F2" s="461"/>
      <c r="G2" s="457" t="s">
        <v>40</v>
      </c>
      <c r="H2" s="462" t="s">
        <v>41</v>
      </c>
      <c r="I2" s="464" t="s">
        <v>42</v>
      </c>
      <c r="J2" s="457" t="s">
        <v>43</v>
      </c>
      <c r="K2" s="457" t="s">
        <v>44</v>
      </c>
      <c r="L2" s="466" t="s">
        <v>513</v>
      </c>
      <c r="M2" s="467"/>
      <c r="N2" s="452" t="s">
        <v>503</v>
      </c>
      <c r="O2" s="453"/>
      <c r="P2" s="450" t="s">
        <v>514</v>
      </c>
      <c r="Q2" s="451"/>
      <c r="R2" s="452" t="s">
        <v>46</v>
      </c>
      <c r="S2" s="453"/>
    </row>
    <row r="3" spans="1:19" s="20" customFormat="1" ht="97.8" x14ac:dyDescent="0.3">
      <c r="A3" s="458"/>
      <c r="B3" s="49" t="s">
        <v>47</v>
      </c>
      <c r="C3" s="50" t="s">
        <v>48</v>
      </c>
      <c r="D3" s="50" t="s">
        <v>49</v>
      </c>
      <c r="E3" s="50" t="s">
        <v>50</v>
      </c>
      <c r="F3" s="51" t="s">
        <v>51</v>
      </c>
      <c r="G3" s="458"/>
      <c r="H3" s="463"/>
      <c r="I3" s="465"/>
      <c r="J3" s="458"/>
      <c r="K3" s="458"/>
      <c r="L3" s="408" t="s">
        <v>52</v>
      </c>
      <c r="M3" s="409" t="s">
        <v>53</v>
      </c>
      <c r="N3" s="348" t="s">
        <v>54</v>
      </c>
      <c r="O3" s="410" t="s">
        <v>55</v>
      </c>
      <c r="P3" s="49" t="s">
        <v>515</v>
      </c>
      <c r="Q3" s="51" t="s">
        <v>516</v>
      </c>
      <c r="R3" s="411" t="s">
        <v>56</v>
      </c>
      <c r="S3" s="351" t="s">
        <v>57</v>
      </c>
    </row>
    <row r="4" spans="1:19" ht="129.6" x14ac:dyDescent="0.3">
      <c r="A4" s="23">
        <v>1</v>
      </c>
      <c r="B4" s="72" t="s">
        <v>135</v>
      </c>
      <c r="C4" s="60" t="s">
        <v>107</v>
      </c>
      <c r="D4" s="71">
        <v>46270981</v>
      </c>
      <c r="E4" s="71">
        <v>181058596</v>
      </c>
      <c r="F4" s="73">
        <v>600126048</v>
      </c>
      <c r="G4" s="58" t="s">
        <v>127</v>
      </c>
      <c r="H4" s="27" t="s">
        <v>13</v>
      </c>
      <c r="I4" s="27" t="s">
        <v>109</v>
      </c>
      <c r="J4" s="27" t="s">
        <v>109</v>
      </c>
      <c r="K4" s="359" t="s">
        <v>155</v>
      </c>
      <c r="L4" s="240">
        <v>18850000</v>
      </c>
      <c r="M4" s="375">
        <f t="shared" ref="M4:M5" si="0">L4/100*70</f>
        <v>13195000</v>
      </c>
      <c r="N4" s="363" t="s">
        <v>495</v>
      </c>
      <c r="O4" s="412">
        <v>2029</v>
      </c>
      <c r="P4" s="377"/>
      <c r="Q4" s="380"/>
      <c r="R4" s="364" t="s">
        <v>478</v>
      </c>
      <c r="S4" s="365" t="s">
        <v>477</v>
      </c>
    </row>
    <row r="5" spans="1:19" ht="86.4" x14ac:dyDescent="0.3">
      <c r="A5" s="23">
        <v>2</v>
      </c>
      <c r="B5" s="72" t="s">
        <v>135</v>
      </c>
      <c r="C5" s="60" t="s">
        <v>107</v>
      </c>
      <c r="D5" s="71">
        <v>46270981</v>
      </c>
      <c r="E5" s="71">
        <v>181058596</v>
      </c>
      <c r="F5" s="73">
        <v>600126048</v>
      </c>
      <c r="G5" s="58" t="s">
        <v>130</v>
      </c>
      <c r="H5" s="27" t="s">
        <v>13</v>
      </c>
      <c r="I5" s="27" t="s">
        <v>109</v>
      </c>
      <c r="J5" s="27" t="s">
        <v>109</v>
      </c>
      <c r="K5" s="359" t="s">
        <v>131</v>
      </c>
      <c r="L5" s="240">
        <v>75000000</v>
      </c>
      <c r="M5" s="372">
        <f t="shared" si="0"/>
        <v>52500000</v>
      </c>
      <c r="N5" s="363" t="s">
        <v>481</v>
      </c>
      <c r="O5" s="412">
        <v>2029</v>
      </c>
      <c r="P5" s="377"/>
      <c r="Q5" s="380"/>
      <c r="R5" s="369" t="s">
        <v>157</v>
      </c>
      <c r="S5" s="413"/>
    </row>
    <row r="6" spans="1:19" ht="72" x14ac:dyDescent="0.3">
      <c r="A6" s="23">
        <v>3</v>
      </c>
      <c r="B6" s="72" t="s">
        <v>135</v>
      </c>
      <c r="C6" s="60" t="s">
        <v>107</v>
      </c>
      <c r="D6" s="71">
        <v>46270981</v>
      </c>
      <c r="E6" s="71">
        <v>181058596</v>
      </c>
      <c r="F6" s="73">
        <v>600126048</v>
      </c>
      <c r="G6" s="58" t="s">
        <v>136</v>
      </c>
      <c r="H6" s="27" t="s">
        <v>13</v>
      </c>
      <c r="I6" s="27" t="s">
        <v>109</v>
      </c>
      <c r="J6" s="27" t="s">
        <v>109</v>
      </c>
      <c r="K6" s="359" t="s">
        <v>156</v>
      </c>
      <c r="L6" s="112">
        <v>33000000</v>
      </c>
      <c r="M6" s="123">
        <f t="shared" ref="M6:M53" si="1">L6/100*70</f>
        <v>23100000</v>
      </c>
      <c r="N6" s="373" t="s">
        <v>481</v>
      </c>
      <c r="O6" s="374">
        <v>2029</v>
      </c>
      <c r="P6" s="377"/>
      <c r="Q6" s="380"/>
      <c r="R6" s="369" t="s">
        <v>153</v>
      </c>
      <c r="S6" s="413"/>
    </row>
    <row r="7" spans="1:19" ht="72" x14ac:dyDescent="0.3">
      <c r="A7" s="23">
        <v>4</v>
      </c>
      <c r="B7" s="72" t="s">
        <v>135</v>
      </c>
      <c r="C7" s="60" t="s">
        <v>107</v>
      </c>
      <c r="D7" s="71">
        <v>46270981</v>
      </c>
      <c r="E7" s="71">
        <v>181058596</v>
      </c>
      <c r="F7" s="73">
        <v>600126048</v>
      </c>
      <c r="G7" s="58" t="s">
        <v>138</v>
      </c>
      <c r="H7" s="27" t="s">
        <v>13</v>
      </c>
      <c r="I7" s="27" t="s">
        <v>109</v>
      </c>
      <c r="J7" s="27" t="s">
        <v>109</v>
      </c>
      <c r="K7" s="359" t="s">
        <v>139</v>
      </c>
      <c r="L7" s="371">
        <v>40000000</v>
      </c>
      <c r="M7" s="547">
        <f t="shared" si="1"/>
        <v>28000000</v>
      </c>
      <c r="N7" s="373" t="s">
        <v>481</v>
      </c>
      <c r="O7" s="374">
        <v>2029</v>
      </c>
      <c r="P7" s="377"/>
      <c r="Q7" s="380"/>
      <c r="R7" s="369" t="s">
        <v>153</v>
      </c>
      <c r="S7" s="413"/>
    </row>
    <row r="8" spans="1:19" ht="72" x14ac:dyDescent="0.3">
      <c r="A8" s="23">
        <v>5</v>
      </c>
      <c r="B8" s="72" t="s">
        <v>135</v>
      </c>
      <c r="C8" s="60" t="s">
        <v>107</v>
      </c>
      <c r="D8" s="71">
        <v>46270981</v>
      </c>
      <c r="E8" s="71">
        <v>181058596</v>
      </c>
      <c r="F8" s="73">
        <v>600126048</v>
      </c>
      <c r="G8" s="58" t="s">
        <v>140</v>
      </c>
      <c r="H8" s="27" t="s">
        <v>13</v>
      </c>
      <c r="I8" s="27" t="s">
        <v>109</v>
      </c>
      <c r="J8" s="27" t="s">
        <v>109</v>
      </c>
      <c r="K8" s="359" t="s">
        <v>141</v>
      </c>
      <c r="L8" s="112">
        <v>22000000</v>
      </c>
      <c r="M8" s="123">
        <f t="shared" si="1"/>
        <v>15400000</v>
      </c>
      <c r="N8" s="414" t="s">
        <v>148</v>
      </c>
      <c r="O8" s="346" t="s">
        <v>496</v>
      </c>
      <c r="P8" s="377"/>
      <c r="Q8" s="380"/>
      <c r="R8" s="369" t="s">
        <v>154</v>
      </c>
      <c r="S8" s="413"/>
    </row>
    <row r="9" spans="1:19" ht="72" x14ac:dyDescent="0.3">
      <c r="A9" s="23">
        <v>6</v>
      </c>
      <c r="B9" s="72" t="s">
        <v>135</v>
      </c>
      <c r="C9" s="60" t="s">
        <v>107</v>
      </c>
      <c r="D9" s="71">
        <v>46270981</v>
      </c>
      <c r="E9" s="71">
        <v>181058596</v>
      </c>
      <c r="F9" s="73">
        <v>600126048</v>
      </c>
      <c r="G9" s="58" t="s">
        <v>142</v>
      </c>
      <c r="H9" s="27" t="s">
        <v>13</v>
      </c>
      <c r="I9" s="27" t="s">
        <v>109</v>
      </c>
      <c r="J9" s="27" t="s">
        <v>109</v>
      </c>
      <c r="K9" s="359" t="s">
        <v>143</v>
      </c>
      <c r="L9" s="112">
        <v>4000000</v>
      </c>
      <c r="M9" s="123">
        <f t="shared" si="1"/>
        <v>2800000</v>
      </c>
      <c r="N9" s="373" t="s">
        <v>481</v>
      </c>
      <c r="O9" s="374">
        <v>2029</v>
      </c>
      <c r="P9" s="377"/>
      <c r="Q9" s="380"/>
      <c r="R9" s="369" t="s">
        <v>153</v>
      </c>
      <c r="S9" s="413"/>
    </row>
    <row r="10" spans="1:19" ht="100.8" x14ac:dyDescent="0.3">
      <c r="A10" s="23">
        <v>7</v>
      </c>
      <c r="B10" s="72" t="s">
        <v>135</v>
      </c>
      <c r="C10" s="60" t="s">
        <v>107</v>
      </c>
      <c r="D10" s="71">
        <v>46270981</v>
      </c>
      <c r="E10" s="71">
        <v>181058596</v>
      </c>
      <c r="F10" s="73">
        <v>600126048</v>
      </c>
      <c r="G10" s="58" t="s">
        <v>517</v>
      </c>
      <c r="H10" s="27" t="s">
        <v>13</v>
      </c>
      <c r="I10" s="27" t="s">
        <v>109</v>
      </c>
      <c r="J10" s="27" t="s">
        <v>109</v>
      </c>
      <c r="K10" s="359" t="s">
        <v>518</v>
      </c>
      <c r="L10" s="415">
        <v>6000000</v>
      </c>
      <c r="M10" s="548">
        <f t="shared" si="1"/>
        <v>4200000</v>
      </c>
      <c r="N10" s="373" t="s">
        <v>481</v>
      </c>
      <c r="O10" s="374">
        <v>2029</v>
      </c>
      <c r="P10" s="377"/>
      <c r="Q10" s="380"/>
      <c r="R10" s="369" t="s">
        <v>153</v>
      </c>
      <c r="S10" s="413"/>
    </row>
    <row r="11" spans="1:19" ht="158.4" x14ac:dyDescent="0.3">
      <c r="A11" s="23">
        <v>8</v>
      </c>
      <c r="B11" s="59" t="s">
        <v>162</v>
      </c>
      <c r="C11" s="353" t="s">
        <v>163</v>
      </c>
      <c r="D11" s="47">
        <v>70986843</v>
      </c>
      <c r="E11" s="47">
        <v>107613930</v>
      </c>
      <c r="F11" s="380">
        <v>600125149</v>
      </c>
      <c r="G11" s="58" t="s">
        <v>164</v>
      </c>
      <c r="H11" s="27" t="s">
        <v>13</v>
      </c>
      <c r="I11" s="27" t="s">
        <v>109</v>
      </c>
      <c r="J11" s="27" t="s">
        <v>165</v>
      </c>
      <c r="K11" s="376" t="s">
        <v>166</v>
      </c>
      <c r="L11" s="416">
        <v>13500000</v>
      </c>
      <c r="M11" s="417">
        <f t="shared" si="1"/>
        <v>9450000</v>
      </c>
      <c r="N11" s="418">
        <v>45047</v>
      </c>
      <c r="O11" s="419">
        <v>45199</v>
      </c>
      <c r="P11" s="356" t="s">
        <v>169</v>
      </c>
      <c r="Q11" s="380"/>
      <c r="R11" s="59" t="s">
        <v>167</v>
      </c>
      <c r="S11" s="26" t="s">
        <v>168</v>
      </c>
    </row>
    <row r="12" spans="1:19" ht="43.2" x14ac:dyDescent="0.3">
      <c r="A12" s="23">
        <v>9</v>
      </c>
      <c r="B12" s="59" t="s">
        <v>184</v>
      </c>
      <c r="C12" s="25" t="s">
        <v>185</v>
      </c>
      <c r="D12" s="47">
        <v>70988269</v>
      </c>
      <c r="E12" s="47">
        <v>107613476</v>
      </c>
      <c r="F12" s="380">
        <v>600125726</v>
      </c>
      <c r="G12" s="58" t="s">
        <v>186</v>
      </c>
      <c r="H12" s="27" t="s">
        <v>13</v>
      </c>
      <c r="I12" s="27" t="s">
        <v>109</v>
      </c>
      <c r="J12" s="27" t="s">
        <v>187</v>
      </c>
      <c r="K12" s="58" t="s">
        <v>188</v>
      </c>
      <c r="L12" s="416">
        <v>7500000</v>
      </c>
      <c r="M12" s="417">
        <f t="shared" si="1"/>
        <v>5250000</v>
      </c>
      <c r="N12" s="24">
        <v>6.2023000000000001</v>
      </c>
      <c r="O12" s="26">
        <v>9.2022999999999993</v>
      </c>
      <c r="P12" s="377"/>
      <c r="Q12" s="380"/>
      <c r="R12" s="24" t="s">
        <v>193</v>
      </c>
      <c r="S12" s="26"/>
    </row>
    <row r="13" spans="1:19" ht="43.2" x14ac:dyDescent="0.3">
      <c r="A13" s="23">
        <v>10</v>
      </c>
      <c r="B13" s="59" t="s">
        <v>184</v>
      </c>
      <c r="C13" s="25" t="s">
        <v>185</v>
      </c>
      <c r="D13" s="47">
        <v>70988269</v>
      </c>
      <c r="E13" s="47">
        <v>107613476</v>
      </c>
      <c r="F13" s="380">
        <v>600125726</v>
      </c>
      <c r="G13" s="58" t="s">
        <v>189</v>
      </c>
      <c r="H13" s="27" t="s">
        <v>13</v>
      </c>
      <c r="I13" s="27" t="s">
        <v>109</v>
      </c>
      <c r="J13" s="27" t="s">
        <v>187</v>
      </c>
      <c r="K13" s="58" t="s">
        <v>190</v>
      </c>
      <c r="L13" s="416">
        <v>4500000</v>
      </c>
      <c r="M13" s="417">
        <f t="shared" si="1"/>
        <v>3150000</v>
      </c>
      <c r="N13" s="24">
        <v>5.2023000000000001</v>
      </c>
      <c r="O13" s="26">
        <v>9.2022999999999993</v>
      </c>
      <c r="P13" s="377"/>
      <c r="Q13" s="380"/>
      <c r="R13" s="24" t="s">
        <v>193</v>
      </c>
      <c r="S13" s="26"/>
    </row>
    <row r="14" spans="1:19" ht="43.2" x14ac:dyDescent="0.3">
      <c r="A14" s="23">
        <v>11</v>
      </c>
      <c r="B14" s="59" t="s">
        <v>184</v>
      </c>
      <c r="C14" s="25" t="s">
        <v>185</v>
      </c>
      <c r="D14" s="47">
        <v>70988269</v>
      </c>
      <c r="E14" s="47">
        <v>107613476</v>
      </c>
      <c r="F14" s="380">
        <v>600125726</v>
      </c>
      <c r="G14" s="58" t="s">
        <v>191</v>
      </c>
      <c r="H14" s="27" t="s">
        <v>13</v>
      </c>
      <c r="I14" s="27" t="s">
        <v>109</v>
      </c>
      <c r="J14" s="27" t="s">
        <v>187</v>
      </c>
      <c r="K14" s="58" t="s">
        <v>192</v>
      </c>
      <c r="L14" s="416">
        <v>12000000</v>
      </c>
      <c r="M14" s="417">
        <f t="shared" si="1"/>
        <v>8400000</v>
      </c>
      <c r="N14" s="24">
        <v>4.2023999999999999</v>
      </c>
      <c r="O14" s="26">
        <v>12.202400000000001</v>
      </c>
      <c r="P14" s="377"/>
      <c r="Q14" s="380"/>
      <c r="R14" s="24" t="s">
        <v>193</v>
      </c>
      <c r="S14" s="26"/>
    </row>
    <row r="15" spans="1:19" ht="43.2" x14ac:dyDescent="0.3">
      <c r="A15" s="23">
        <v>12</v>
      </c>
      <c r="B15" s="59" t="s">
        <v>200</v>
      </c>
      <c r="C15" s="25" t="s">
        <v>201</v>
      </c>
      <c r="D15" s="47">
        <v>70987963</v>
      </c>
      <c r="E15" s="47">
        <v>107613425</v>
      </c>
      <c r="F15" s="380">
        <v>600125602</v>
      </c>
      <c r="G15" s="58" t="s">
        <v>202</v>
      </c>
      <c r="H15" s="27" t="s">
        <v>13</v>
      </c>
      <c r="I15" s="27" t="s">
        <v>109</v>
      </c>
      <c r="J15" s="27" t="s">
        <v>203</v>
      </c>
      <c r="K15" s="376" t="s">
        <v>204</v>
      </c>
      <c r="L15" s="416">
        <v>7000000</v>
      </c>
      <c r="M15" s="417">
        <f t="shared" si="1"/>
        <v>4900000</v>
      </c>
      <c r="N15" s="24" t="s">
        <v>207</v>
      </c>
      <c r="O15" s="26" t="s">
        <v>208</v>
      </c>
      <c r="P15" s="377" t="s">
        <v>110</v>
      </c>
      <c r="Q15" s="380" t="s">
        <v>110</v>
      </c>
      <c r="R15" s="24"/>
      <c r="S15" s="26" t="s">
        <v>161</v>
      </c>
    </row>
    <row r="16" spans="1:19" ht="43.2" x14ac:dyDescent="0.3">
      <c r="A16" s="23">
        <v>13</v>
      </c>
      <c r="B16" s="59" t="s">
        <v>200</v>
      </c>
      <c r="C16" s="25" t="s">
        <v>201</v>
      </c>
      <c r="D16" s="47">
        <v>70987963</v>
      </c>
      <c r="E16" s="47">
        <v>107613425</v>
      </c>
      <c r="F16" s="380">
        <v>600125602</v>
      </c>
      <c r="G16" s="58" t="s">
        <v>205</v>
      </c>
      <c r="H16" s="27" t="s">
        <v>13</v>
      </c>
      <c r="I16" s="27" t="s">
        <v>109</v>
      </c>
      <c r="J16" s="27" t="s">
        <v>203</v>
      </c>
      <c r="K16" s="376" t="s">
        <v>205</v>
      </c>
      <c r="L16" s="416">
        <v>1500000</v>
      </c>
      <c r="M16" s="417">
        <f t="shared" si="1"/>
        <v>1050000</v>
      </c>
      <c r="N16" s="24" t="s">
        <v>207</v>
      </c>
      <c r="O16" s="26" t="s">
        <v>207</v>
      </c>
      <c r="P16" s="377"/>
      <c r="Q16" s="380" t="s">
        <v>110</v>
      </c>
      <c r="R16" s="24"/>
      <c r="S16" s="26"/>
    </row>
    <row r="17" spans="1:19" ht="43.2" x14ac:dyDescent="0.3">
      <c r="A17" s="23">
        <v>14</v>
      </c>
      <c r="B17" s="59" t="s">
        <v>200</v>
      </c>
      <c r="C17" s="25" t="s">
        <v>201</v>
      </c>
      <c r="D17" s="47">
        <v>70987963</v>
      </c>
      <c r="E17" s="47">
        <v>107613425</v>
      </c>
      <c r="F17" s="380">
        <v>600125602</v>
      </c>
      <c r="G17" s="58" t="s">
        <v>206</v>
      </c>
      <c r="H17" s="27" t="s">
        <v>13</v>
      </c>
      <c r="I17" s="27" t="s">
        <v>109</v>
      </c>
      <c r="J17" s="27" t="s">
        <v>203</v>
      </c>
      <c r="K17" s="58" t="s">
        <v>206</v>
      </c>
      <c r="L17" s="416">
        <v>1200000</v>
      </c>
      <c r="M17" s="417">
        <f t="shared" si="1"/>
        <v>840000</v>
      </c>
      <c r="N17" s="24">
        <v>2022</v>
      </c>
      <c r="O17" s="26">
        <v>2022</v>
      </c>
      <c r="P17" s="377"/>
      <c r="Q17" s="380"/>
      <c r="R17" s="24"/>
      <c r="S17" s="26"/>
    </row>
    <row r="18" spans="1:19" ht="28.8" x14ac:dyDescent="0.3">
      <c r="A18" s="23">
        <v>15</v>
      </c>
      <c r="B18" s="59" t="s">
        <v>209</v>
      </c>
      <c r="C18" s="25" t="s">
        <v>210</v>
      </c>
      <c r="D18" s="47">
        <v>64446948</v>
      </c>
      <c r="E18" s="47">
        <v>107613638</v>
      </c>
      <c r="F18" s="380">
        <v>600125343</v>
      </c>
      <c r="G18" s="58" t="s">
        <v>211</v>
      </c>
      <c r="H18" s="27" t="s">
        <v>13</v>
      </c>
      <c r="I18" s="27" t="s">
        <v>109</v>
      </c>
      <c r="J18" s="27" t="s">
        <v>212</v>
      </c>
      <c r="K18" s="58" t="s">
        <v>211</v>
      </c>
      <c r="L18" s="416">
        <v>3000000</v>
      </c>
      <c r="M18" s="417">
        <f t="shared" si="1"/>
        <v>2100000</v>
      </c>
      <c r="N18" s="24"/>
      <c r="O18" s="26"/>
      <c r="P18" s="377"/>
      <c r="Q18" s="380"/>
      <c r="R18" s="24"/>
      <c r="S18" s="26"/>
    </row>
    <row r="19" spans="1:19" ht="28.8" x14ac:dyDescent="0.3">
      <c r="A19" s="23">
        <v>16</v>
      </c>
      <c r="B19" s="59" t="s">
        <v>209</v>
      </c>
      <c r="C19" s="25" t="s">
        <v>210</v>
      </c>
      <c r="D19" s="47">
        <v>64446948</v>
      </c>
      <c r="E19" s="47">
        <v>107613638</v>
      </c>
      <c r="F19" s="380">
        <v>600125343</v>
      </c>
      <c r="G19" s="58" t="s">
        <v>213</v>
      </c>
      <c r="H19" s="27" t="s">
        <v>13</v>
      </c>
      <c r="I19" s="27" t="s">
        <v>109</v>
      </c>
      <c r="J19" s="27" t="s">
        <v>212</v>
      </c>
      <c r="K19" s="58" t="s">
        <v>213</v>
      </c>
      <c r="L19" s="416">
        <v>800000</v>
      </c>
      <c r="M19" s="417">
        <f t="shared" si="1"/>
        <v>560000</v>
      </c>
      <c r="N19" s="24"/>
      <c r="O19" s="26"/>
      <c r="P19" s="377"/>
      <c r="Q19" s="380"/>
      <c r="R19" s="24"/>
      <c r="S19" s="26"/>
    </row>
    <row r="20" spans="1:19" ht="28.8" x14ac:dyDescent="0.3">
      <c r="A20" s="23">
        <v>17</v>
      </c>
      <c r="B20" s="59" t="s">
        <v>209</v>
      </c>
      <c r="C20" s="25" t="s">
        <v>210</v>
      </c>
      <c r="D20" s="47">
        <v>64446948</v>
      </c>
      <c r="E20" s="47">
        <v>107613638</v>
      </c>
      <c r="F20" s="380">
        <v>600125343</v>
      </c>
      <c r="G20" s="58" t="s">
        <v>214</v>
      </c>
      <c r="H20" s="27" t="s">
        <v>13</v>
      </c>
      <c r="I20" s="27" t="s">
        <v>109</v>
      </c>
      <c r="J20" s="27" t="s">
        <v>212</v>
      </c>
      <c r="K20" s="58" t="s">
        <v>214</v>
      </c>
      <c r="L20" s="416">
        <v>200000</v>
      </c>
      <c r="M20" s="417">
        <f t="shared" si="1"/>
        <v>140000</v>
      </c>
      <c r="N20" s="24"/>
      <c r="O20" s="26"/>
      <c r="P20" s="377"/>
      <c r="Q20" s="380"/>
      <c r="R20" s="24"/>
      <c r="S20" s="26"/>
    </row>
    <row r="21" spans="1:19" x14ac:dyDescent="0.3">
      <c r="A21" s="23">
        <v>18</v>
      </c>
      <c r="B21" s="59" t="s">
        <v>209</v>
      </c>
      <c r="C21" s="25" t="s">
        <v>210</v>
      </c>
      <c r="D21" s="47">
        <v>64446948</v>
      </c>
      <c r="E21" s="47">
        <v>107613638</v>
      </c>
      <c r="F21" s="380">
        <v>600125343</v>
      </c>
      <c r="G21" s="58" t="s">
        <v>215</v>
      </c>
      <c r="H21" s="27" t="s">
        <v>13</v>
      </c>
      <c r="I21" s="27" t="s">
        <v>109</v>
      </c>
      <c r="J21" s="27" t="s">
        <v>212</v>
      </c>
      <c r="K21" s="58" t="s">
        <v>215</v>
      </c>
      <c r="L21" s="416">
        <v>2000000</v>
      </c>
      <c r="M21" s="417">
        <f t="shared" si="1"/>
        <v>1400000</v>
      </c>
      <c r="N21" s="24"/>
      <c r="O21" s="26"/>
      <c r="P21" s="377"/>
      <c r="Q21" s="380"/>
      <c r="R21" s="24"/>
      <c r="S21" s="26"/>
    </row>
    <row r="22" spans="1:19" ht="28.8" x14ac:dyDescent="0.3">
      <c r="A22" s="23">
        <v>19</v>
      </c>
      <c r="B22" s="59" t="s">
        <v>209</v>
      </c>
      <c r="C22" s="25" t="s">
        <v>210</v>
      </c>
      <c r="D22" s="47">
        <v>64446948</v>
      </c>
      <c r="E22" s="47">
        <v>107613638</v>
      </c>
      <c r="F22" s="380">
        <v>600125343</v>
      </c>
      <c r="G22" s="58" t="s">
        <v>216</v>
      </c>
      <c r="H22" s="27" t="s">
        <v>13</v>
      </c>
      <c r="I22" s="27" t="s">
        <v>109</v>
      </c>
      <c r="J22" s="27" t="s">
        <v>212</v>
      </c>
      <c r="K22" s="58" t="s">
        <v>216</v>
      </c>
      <c r="L22" s="416">
        <v>300000</v>
      </c>
      <c r="M22" s="417">
        <f t="shared" si="1"/>
        <v>210000</v>
      </c>
      <c r="N22" s="420"/>
      <c r="O22" s="421"/>
      <c r="P22" s="422"/>
      <c r="Q22" s="423"/>
      <c r="R22" s="420"/>
      <c r="S22" s="421"/>
    </row>
    <row r="23" spans="1:19" ht="28.8" x14ac:dyDescent="0.3">
      <c r="A23" s="23">
        <v>20</v>
      </c>
      <c r="B23" s="59" t="s">
        <v>209</v>
      </c>
      <c r="C23" s="25" t="s">
        <v>210</v>
      </c>
      <c r="D23" s="47">
        <v>64446948</v>
      </c>
      <c r="E23" s="47">
        <v>107613638</v>
      </c>
      <c r="F23" s="380">
        <v>600125343</v>
      </c>
      <c r="G23" s="58" t="s">
        <v>217</v>
      </c>
      <c r="H23" s="27" t="s">
        <v>13</v>
      </c>
      <c r="I23" s="27" t="s">
        <v>109</v>
      </c>
      <c r="J23" s="27" t="s">
        <v>212</v>
      </c>
      <c r="K23" s="58" t="s">
        <v>217</v>
      </c>
      <c r="L23" s="416">
        <v>3000000</v>
      </c>
      <c r="M23" s="417">
        <f t="shared" si="1"/>
        <v>2100000</v>
      </c>
      <c r="N23" s="420"/>
      <c r="O23" s="421"/>
      <c r="P23" s="422"/>
      <c r="Q23" s="380" t="s">
        <v>149</v>
      </c>
      <c r="R23" s="420"/>
      <c r="S23" s="421"/>
    </row>
    <row r="24" spans="1:19" ht="28.8" x14ac:dyDescent="0.3">
      <c r="A24" s="23">
        <v>21</v>
      </c>
      <c r="B24" s="59" t="s">
        <v>209</v>
      </c>
      <c r="C24" s="25" t="s">
        <v>210</v>
      </c>
      <c r="D24" s="47">
        <v>64446948</v>
      </c>
      <c r="E24" s="47">
        <v>107613638</v>
      </c>
      <c r="F24" s="380">
        <v>600125343</v>
      </c>
      <c r="G24" s="58" t="s">
        <v>218</v>
      </c>
      <c r="H24" s="27" t="s">
        <v>13</v>
      </c>
      <c r="I24" s="27" t="s">
        <v>109</v>
      </c>
      <c r="J24" s="27" t="s">
        <v>212</v>
      </c>
      <c r="K24" s="58" t="s">
        <v>218</v>
      </c>
      <c r="L24" s="416">
        <v>1500000</v>
      </c>
      <c r="M24" s="417">
        <f t="shared" si="1"/>
        <v>1050000</v>
      </c>
      <c r="N24" s="24">
        <v>2022</v>
      </c>
      <c r="O24" s="421"/>
      <c r="P24" s="422"/>
      <c r="Q24" s="380" t="s">
        <v>149</v>
      </c>
      <c r="R24" s="24" t="s">
        <v>220</v>
      </c>
      <c r="S24" s="421"/>
    </row>
    <row r="25" spans="1:19" ht="43.2" x14ac:dyDescent="0.3">
      <c r="A25" s="23">
        <v>22</v>
      </c>
      <c r="B25" s="59" t="s">
        <v>209</v>
      </c>
      <c r="C25" s="25" t="s">
        <v>210</v>
      </c>
      <c r="D25" s="47">
        <v>64446948</v>
      </c>
      <c r="E25" s="47"/>
      <c r="F25" s="380"/>
      <c r="G25" s="58" t="s">
        <v>219</v>
      </c>
      <c r="H25" s="27" t="s">
        <v>13</v>
      </c>
      <c r="I25" s="27" t="s">
        <v>109</v>
      </c>
      <c r="J25" s="27" t="s">
        <v>212</v>
      </c>
      <c r="K25" s="58" t="s">
        <v>219</v>
      </c>
      <c r="L25" s="416">
        <v>30000000</v>
      </c>
      <c r="M25" s="417">
        <f t="shared" si="1"/>
        <v>21000000</v>
      </c>
      <c r="N25" s="24" t="s">
        <v>221</v>
      </c>
      <c r="O25" s="26"/>
      <c r="P25" s="377"/>
      <c r="Q25" s="380"/>
      <c r="R25" s="24" t="s">
        <v>222</v>
      </c>
      <c r="S25" s="26"/>
    </row>
    <row r="26" spans="1:19" ht="230.4" x14ac:dyDescent="0.3">
      <c r="A26" s="23">
        <v>23</v>
      </c>
      <c r="B26" s="59" t="s">
        <v>246</v>
      </c>
      <c r="C26" s="25" t="s">
        <v>247</v>
      </c>
      <c r="D26" s="47">
        <v>70989842</v>
      </c>
      <c r="E26" s="47">
        <v>150007051</v>
      </c>
      <c r="F26" s="380">
        <v>600125751</v>
      </c>
      <c r="G26" s="58" t="s">
        <v>248</v>
      </c>
      <c r="H26" s="27" t="s">
        <v>13</v>
      </c>
      <c r="I26" s="27" t="s">
        <v>109</v>
      </c>
      <c r="J26" s="27" t="s">
        <v>249</v>
      </c>
      <c r="K26" s="376" t="s">
        <v>250</v>
      </c>
      <c r="L26" s="112">
        <v>50000000</v>
      </c>
      <c r="M26" s="129">
        <f t="shared" si="1"/>
        <v>35000000</v>
      </c>
      <c r="N26" s="24">
        <v>2023</v>
      </c>
      <c r="O26" s="26">
        <v>2025</v>
      </c>
      <c r="P26" s="377" t="s">
        <v>149</v>
      </c>
      <c r="Q26" s="380" t="s">
        <v>149</v>
      </c>
      <c r="R26" s="59" t="s">
        <v>272</v>
      </c>
      <c r="S26" s="26" t="s">
        <v>161</v>
      </c>
    </row>
    <row r="27" spans="1:19" ht="86.4" x14ac:dyDescent="0.3">
      <c r="A27" s="23">
        <v>24</v>
      </c>
      <c r="B27" s="59" t="s">
        <v>246</v>
      </c>
      <c r="C27" s="25" t="s">
        <v>247</v>
      </c>
      <c r="D27" s="47">
        <v>70989842</v>
      </c>
      <c r="E27" s="47">
        <v>150007051</v>
      </c>
      <c r="F27" s="380">
        <v>600125751</v>
      </c>
      <c r="G27" s="58" t="s">
        <v>251</v>
      </c>
      <c r="H27" s="27" t="s">
        <v>13</v>
      </c>
      <c r="I27" s="27" t="s">
        <v>109</v>
      </c>
      <c r="J27" s="27" t="s">
        <v>252</v>
      </c>
      <c r="K27" s="376" t="s">
        <v>253</v>
      </c>
      <c r="L27" s="112">
        <v>1000000</v>
      </c>
      <c r="M27" s="129">
        <f t="shared" si="1"/>
        <v>700000</v>
      </c>
      <c r="N27" s="24">
        <v>2022</v>
      </c>
      <c r="O27" s="26">
        <v>2025</v>
      </c>
      <c r="P27" s="377" t="s">
        <v>149</v>
      </c>
      <c r="Q27" s="380"/>
      <c r="R27" s="24" t="s">
        <v>183</v>
      </c>
      <c r="S27" s="26" t="s">
        <v>161</v>
      </c>
    </row>
    <row r="28" spans="1:19" ht="57.6" x14ac:dyDescent="0.3">
      <c r="A28" s="23">
        <v>25</v>
      </c>
      <c r="B28" s="59" t="s">
        <v>246</v>
      </c>
      <c r="C28" s="25" t="s">
        <v>247</v>
      </c>
      <c r="D28" s="47">
        <v>70989842</v>
      </c>
      <c r="E28" s="47">
        <v>150007051</v>
      </c>
      <c r="F28" s="380">
        <v>600125751</v>
      </c>
      <c r="G28" s="58" t="s">
        <v>254</v>
      </c>
      <c r="H28" s="27" t="s">
        <v>13</v>
      </c>
      <c r="I28" s="27" t="s">
        <v>109</v>
      </c>
      <c r="J28" s="27" t="s">
        <v>249</v>
      </c>
      <c r="K28" s="376" t="s">
        <v>255</v>
      </c>
      <c r="L28" s="112">
        <v>700000</v>
      </c>
      <c r="M28" s="129">
        <f t="shared" si="1"/>
        <v>490000</v>
      </c>
      <c r="N28" s="24">
        <v>2022</v>
      </c>
      <c r="O28" s="26"/>
      <c r="P28" s="377" t="s">
        <v>149</v>
      </c>
      <c r="Q28" s="380"/>
      <c r="R28" s="24" t="s">
        <v>183</v>
      </c>
      <c r="S28" s="26" t="s">
        <v>161</v>
      </c>
    </row>
    <row r="29" spans="1:19" ht="57.6" x14ac:dyDescent="0.3">
      <c r="A29" s="23">
        <v>26</v>
      </c>
      <c r="B29" s="59" t="s">
        <v>246</v>
      </c>
      <c r="C29" s="25" t="s">
        <v>247</v>
      </c>
      <c r="D29" s="47">
        <v>70989842</v>
      </c>
      <c r="E29" s="47">
        <v>150007051</v>
      </c>
      <c r="F29" s="380">
        <v>600125751</v>
      </c>
      <c r="G29" s="58" t="s">
        <v>256</v>
      </c>
      <c r="H29" s="27" t="s">
        <v>13</v>
      </c>
      <c r="I29" s="27" t="s">
        <v>109</v>
      </c>
      <c r="J29" s="27" t="s">
        <v>249</v>
      </c>
      <c r="K29" s="376" t="s">
        <v>257</v>
      </c>
      <c r="L29" s="112">
        <v>7500000</v>
      </c>
      <c r="M29" s="129">
        <f t="shared" si="1"/>
        <v>5250000</v>
      </c>
      <c r="N29" s="24">
        <v>2023</v>
      </c>
      <c r="O29" s="26"/>
      <c r="P29" s="377" t="s">
        <v>149</v>
      </c>
      <c r="Q29" s="380"/>
      <c r="R29" s="24" t="s">
        <v>183</v>
      </c>
      <c r="S29" s="26" t="s">
        <v>161</v>
      </c>
    </row>
    <row r="30" spans="1:19" ht="115.2" x14ac:dyDescent="0.3">
      <c r="A30" s="23">
        <v>27</v>
      </c>
      <c r="B30" s="59" t="s">
        <v>246</v>
      </c>
      <c r="C30" s="25" t="s">
        <v>247</v>
      </c>
      <c r="D30" s="47">
        <v>70989842</v>
      </c>
      <c r="E30" s="47">
        <v>150007051</v>
      </c>
      <c r="F30" s="380">
        <v>600125751</v>
      </c>
      <c r="G30" s="58" t="s">
        <v>258</v>
      </c>
      <c r="H30" s="27" t="s">
        <v>13</v>
      </c>
      <c r="I30" s="27" t="s">
        <v>109</v>
      </c>
      <c r="J30" s="27" t="s">
        <v>249</v>
      </c>
      <c r="K30" s="58" t="s">
        <v>259</v>
      </c>
      <c r="L30" s="112">
        <v>1800000</v>
      </c>
      <c r="M30" s="129">
        <f t="shared" si="1"/>
        <v>1260000</v>
      </c>
      <c r="N30" s="24">
        <v>2023</v>
      </c>
      <c r="O30" s="26">
        <v>2025</v>
      </c>
      <c r="P30" s="377" t="s">
        <v>149</v>
      </c>
      <c r="Q30" s="380"/>
      <c r="R30" s="24" t="s">
        <v>273</v>
      </c>
      <c r="S30" s="26" t="s">
        <v>274</v>
      </c>
    </row>
    <row r="31" spans="1:19" ht="72" x14ac:dyDescent="0.3">
      <c r="A31" s="23">
        <v>28</v>
      </c>
      <c r="B31" s="59" t="s">
        <v>246</v>
      </c>
      <c r="C31" s="25" t="s">
        <v>247</v>
      </c>
      <c r="D31" s="47">
        <v>70989842</v>
      </c>
      <c r="E31" s="47">
        <v>150007051</v>
      </c>
      <c r="F31" s="380">
        <v>600125751</v>
      </c>
      <c r="G31" s="58" t="s">
        <v>260</v>
      </c>
      <c r="H31" s="27" t="s">
        <v>13</v>
      </c>
      <c r="I31" s="27" t="s">
        <v>109</v>
      </c>
      <c r="J31" s="27" t="s">
        <v>249</v>
      </c>
      <c r="K31" s="58" t="s">
        <v>261</v>
      </c>
      <c r="L31" s="112">
        <v>400000</v>
      </c>
      <c r="M31" s="129">
        <f t="shared" si="1"/>
        <v>280000</v>
      </c>
      <c r="N31" s="24">
        <v>2022</v>
      </c>
      <c r="O31" s="26">
        <v>2025</v>
      </c>
      <c r="P31" s="377" t="s">
        <v>149</v>
      </c>
      <c r="Q31" s="380"/>
      <c r="R31" s="24" t="s">
        <v>183</v>
      </c>
      <c r="S31" s="26" t="s">
        <v>161</v>
      </c>
    </row>
    <row r="32" spans="1:19" ht="72" x14ac:dyDescent="0.3">
      <c r="A32" s="23">
        <v>29</v>
      </c>
      <c r="B32" s="59" t="s">
        <v>246</v>
      </c>
      <c r="C32" s="25" t="s">
        <v>247</v>
      </c>
      <c r="D32" s="47">
        <v>70989842</v>
      </c>
      <c r="E32" s="47">
        <v>150007051</v>
      </c>
      <c r="F32" s="380">
        <v>600125751</v>
      </c>
      <c r="G32" s="58" t="s">
        <v>262</v>
      </c>
      <c r="H32" s="27" t="s">
        <v>13</v>
      </c>
      <c r="I32" s="27" t="s">
        <v>109</v>
      </c>
      <c r="J32" s="27" t="s">
        <v>249</v>
      </c>
      <c r="K32" s="58" t="s">
        <v>263</v>
      </c>
      <c r="L32" s="112">
        <v>400000</v>
      </c>
      <c r="M32" s="129">
        <f t="shared" si="1"/>
        <v>280000</v>
      </c>
      <c r="N32" s="24">
        <v>2022</v>
      </c>
      <c r="O32" s="26">
        <v>2025</v>
      </c>
      <c r="P32" s="377" t="s">
        <v>149</v>
      </c>
      <c r="Q32" s="380"/>
      <c r="R32" s="24" t="s">
        <v>183</v>
      </c>
      <c r="S32" s="26" t="s">
        <v>161</v>
      </c>
    </row>
    <row r="33" spans="1:19" ht="115.2" x14ac:dyDescent="0.3">
      <c r="A33" s="23">
        <v>30</v>
      </c>
      <c r="B33" s="59" t="s">
        <v>246</v>
      </c>
      <c r="C33" s="25" t="s">
        <v>247</v>
      </c>
      <c r="D33" s="47">
        <v>70989842</v>
      </c>
      <c r="E33" s="47">
        <v>150007051</v>
      </c>
      <c r="F33" s="380">
        <v>600125751</v>
      </c>
      <c r="G33" s="58" t="s">
        <v>264</v>
      </c>
      <c r="H33" s="27" t="s">
        <v>13</v>
      </c>
      <c r="I33" s="27" t="s">
        <v>109</v>
      </c>
      <c r="J33" s="27" t="s">
        <v>249</v>
      </c>
      <c r="K33" s="58" t="s">
        <v>265</v>
      </c>
      <c r="L33" s="112">
        <v>450000</v>
      </c>
      <c r="M33" s="129">
        <f t="shared" si="1"/>
        <v>315000</v>
      </c>
      <c r="N33" s="24">
        <v>2022</v>
      </c>
      <c r="O33" s="26">
        <v>2025</v>
      </c>
      <c r="P33" s="377" t="s">
        <v>149</v>
      </c>
      <c r="Q33" s="380"/>
      <c r="R33" s="24" t="s">
        <v>183</v>
      </c>
      <c r="S33" s="26"/>
    </row>
    <row r="34" spans="1:19" ht="129.6" x14ac:dyDescent="0.3">
      <c r="A34" s="23">
        <v>31</v>
      </c>
      <c r="B34" s="59" t="s">
        <v>246</v>
      </c>
      <c r="C34" s="25" t="s">
        <v>247</v>
      </c>
      <c r="D34" s="47">
        <v>70989842</v>
      </c>
      <c r="E34" s="47">
        <v>150007051</v>
      </c>
      <c r="F34" s="380">
        <v>600125751</v>
      </c>
      <c r="G34" s="58" t="s">
        <v>266</v>
      </c>
      <c r="H34" s="27" t="s">
        <v>13</v>
      </c>
      <c r="I34" s="27" t="s">
        <v>109</v>
      </c>
      <c r="J34" s="27" t="s">
        <v>249</v>
      </c>
      <c r="K34" s="58" t="s">
        <v>267</v>
      </c>
      <c r="L34" s="112">
        <v>450000</v>
      </c>
      <c r="M34" s="129">
        <f t="shared" si="1"/>
        <v>315000</v>
      </c>
      <c r="N34" s="24">
        <v>2022</v>
      </c>
      <c r="O34" s="26">
        <v>2025</v>
      </c>
      <c r="P34" s="377" t="s">
        <v>149</v>
      </c>
      <c r="Q34" s="380"/>
      <c r="R34" s="24" t="s">
        <v>183</v>
      </c>
      <c r="S34" s="26"/>
    </row>
    <row r="35" spans="1:19" ht="86.4" x14ac:dyDescent="0.3">
      <c r="A35" s="23">
        <v>32</v>
      </c>
      <c r="B35" s="59" t="s">
        <v>246</v>
      </c>
      <c r="C35" s="25" t="s">
        <v>247</v>
      </c>
      <c r="D35" s="47">
        <v>70989842</v>
      </c>
      <c r="E35" s="47">
        <v>150007051</v>
      </c>
      <c r="F35" s="380">
        <v>600125751</v>
      </c>
      <c r="G35" s="58" t="s">
        <v>268</v>
      </c>
      <c r="H35" s="27" t="s">
        <v>13</v>
      </c>
      <c r="I35" s="27" t="s">
        <v>109</v>
      </c>
      <c r="J35" s="27" t="s">
        <v>249</v>
      </c>
      <c r="K35" s="58" t="s">
        <v>269</v>
      </c>
      <c r="L35" s="416">
        <v>200000</v>
      </c>
      <c r="M35" s="417">
        <f t="shared" si="1"/>
        <v>140000</v>
      </c>
      <c r="N35" s="24">
        <v>2022</v>
      </c>
      <c r="O35" s="26">
        <v>2025</v>
      </c>
      <c r="P35" s="377" t="s">
        <v>149</v>
      </c>
      <c r="Q35" s="380"/>
      <c r="R35" s="24" t="s">
        <v>183</v>
      </c>
      <c r="S35" s="26"/>
    </row>
    <row r="36" spans="1:19" ht="72" x14ac:dyDescent="0.3">
      <c r="A36" s="23">
        <v>33</v>
      </c>
      <c r="B36" s="424" t="s">
        <v>246</v>
      </c>
      <c r="C36" s="425" t="s">
        <v>247</v>
      </c>
      <c r="D36" s="426">
        <v>70989842</v>
      </c>
      <c r="E36" s="426">
        <v>150007051</v>
      </c>
      <c r="F36" s="427">
        <v>600125751</v>
      </c>
      <c r="G36" s="428" t="s">
        <v>270</v>
      </c>
      <c r="H36" s="429" t="s">
        <v>13</v>
      </c>
      <c r="I36" s="429" t="s">
        <v>109</v>
      </c>
      <c r="J36" s="429" t="s">
        <v>249</v>
      </c>
      <c r="K36" s="428" t="s">
        <v>271</v>
      </c>
      <c r="L36" s="430">
        <v>300000</v>
      </c>
      <c r="M36" s="431">
        <f t="shared" si="1"/>
        <v>210000</v>
      </c>
      <c r="N36" s="432">
        <v>2022</v>
      </c>
      <c r="O36" s="433">
        <v>2022</v>
      </c>
      <c r="P36" s="434" t="s">
        <v>149</v>
      </c>
      <c r="Q36" s="427"/>
      <c r="R36" s="432" t="s">
        <v>183</v>
      </c>
      <c r="S36" s="433"/>
    </row>
    <row r="37" spans="1:19" ht="60" customHeight="1" x14ac:dyDescent="0.3">
      <c r="A37" s="23">
        <v>34</v>
      </c>
      <c r="B37" s="59" t="s">
        <v>328</v>
      </c>
      <c r="C37" s="435" t="s">
        <v>325</v>
      </c>
      <c r="D37" s="426">
        <v>70981621</v>
      </c>
      <c r="E37" s="426">
        <v>107613620</v>
      </c>
      <c r="F37" s="427">
        <v>600125963</v>
      </c>
      <c r="G37" s="428" t="s">
        <v>324</v>
      </c>
      <c r="H37" s="27" t="s">
        <v>13</v>
      </c>
      <c r="I37" s="27" t="s">
        <v>109</v>
      </c>
      <c r="J37" s="27" t="s">
        <v>326</v>
      </c>
      <c r="K37" s="131" t="s">
        <v>382</v>
      </c>
      <c r="L37" s="132">
        <v>9000000</v>
      </c>
      <c r="M37" s="130">
        <f t="shared" si="1"/>
        <v>6300000</v>
      </c>
      <c r="N37" s="24">
        <v>2022</v>
      </c>
      <c r="O37" s="26">
        <v>2024</v>
      </c>
      <c r="P37" s="377" t="s">
        <v>149</v>
      </c>
      <c r="Q37" s="380"/>
      <c r="R37" s="24" t="s">
        <v>327</v>
      </c>
      <c r="S37" s="26"/>
    </row>
    <row r="38" spans="1:19" ht="43.2" x14ac:dyDescent="0.3">
      <c r="A38" s="23">
        <v>35</v>
      </c>
      <c r="B38" s="59" t="s">
        <v>341</v>
      </c>
      <c r="C38" s="353" t="s">
        <v>330</v>
      </c>
      <c r="D38" s="357">
        <v>70987637</v>
      </c>
      <c r="E38" s="357">
        <v>107613301</v>
      </c>
      <c r="F38" s="436">
        <v>600124827</v>
      </c>
      <c r="G38" s="58" t="s">
        <v>331</v>
      </c>
      <c r="H38" s="58" t="s">
        <v>13</v>
      </c>
      <c r="I38" s="58" t="s">
        <v>109</v>
      </c>
      <c r="J38" s="58" t="s">
        <v>332</v>
      </c>
      <c r="K38" s="58" t="s">
        <v>331</v>
      </c>
      <c r="L38" s="437">
        <v>200000</v>
      </c>
      <c r="M38" s="438">
        <f t="shared" si="1"/>
        <v>140000</v>
      </c>
      <c r="N38" s="59">
        <v>2022</v>
      </c>
      <c r="O38" s="354">
        <v>2023</v>
      </c>
      <c r="P38" s="356"/>
      <c r="Q38" s="436"/>
      <c r="R38" s="59" t="s">
        <v>336</v>
      </c>
      <c r="S38" s="354"/>
    </row>
    <row r="39" spans="1:19" ht="43.2" x14ac:dyDescent="0.3">
      <c r="A39" s="23">
        <v>36</v>
      </c>
      <c r="B39" s="59" t="s">
        <v>341</v>
      </c>
      <c r="C39" s="353" t="s">
        <v>330</v>
      </c>
      <c r="D39" s="357">
        <v>70987637</v>
      </c>
      <c r="E39" s="357">
        <v>107613301</v>
      </c>
      <c r="F39" s="436">
        <v>600124827</v>
      </c>
      <c r="G39" s="58" t="s">
        <v>333</v>
      </c>
      <c r="H39" s="58" t="s">
        <v>13</v>
      </c>
      <c r="I39" s="58" t="s">
        <v>109</v>
      </c>
      <c r="J39" s="58" t="s">
        <v>332</v>
      </c>
      <c r="K39" s="58" t="s">
        <v>333</v>
      </c>
      <c r="L39" s="437">
        <v>70000</v>
      </c>
      <c r="M39" s="438">
        <f t="shared" si="1"/>
        <v>49000</v>
      </c>
      <c r="N39" s="59">
        <v>2022</v>
      </c>
      <c r="O39" s="354">
        <v>2023</v>
      </c>
      <c r="P39" s="356"/>
      <c r="Q39" s="436"/>
      <c r="R39" s="59" t="s">
        <v>336</v>
      </c>
      <c r="S39" s="354"/>
    </row>
    <row r="40" spans="1:19" ht="43.2" x14ac:dyDescent="0.3">
      <c r="A40" s="23">
        <v>37</v>
      </c>
      <c r="B40" s="59" t="s">
        <v>341</v>
      </c>
      <c r="C40" s="353" t="s">
        <v>330</v>
      </c>
      <c r="D40" s="357">
        <v>70987637</v>
      </c>
      <c r="E40" s="357">
        <v>107613301</v>
      </c>
      <c r="F40" s="436">
        <v>600124827</v>
      </c>
      <c r="G40" s="58" t="s">
        <v>334</v>
      </c>
      <c r="H40" s="58" t="s">
        <v>13</v>
      </c>
      <c r="I40" s="58" t="s">
        <v>109</v>
      </c>
      <c r="J40" s="58" t="s">
        <v>332</v>
      </c>
      <c r="K40" s="58" t="s">
        <v>334</v>
      </c>
      <c r="L40" s="437">
        <v>100000</v>
      </c>
      <c r="M40" s="438">
        <f t="shared" si="1"/>
        <v>70000</v>
      </c>
      <c r="N40" s="59">
        <v>2022</v>
      </c>
      <c r="O40" s="354">
        <v>2023</v>
      </c>
      <c r="P40" s="356"/>
      <c r="Q40" s="436"/>
      <c r="R40" s="59" t="s">
        <v>336</v>
      </c>
      <c r="S40" s="354"/>
    </row>
    <row r="41" spans="1:19" ht="43.2" x14ac:dyDescent="0.3">
      <c r="A41" s="23">
        <v>38</v>
      </c>
      <c r="B41" s="424" t="s">
        <v>341</v>
      </c>
      <c r="C41" s="435" t="s">
        <v>330</v>
      </c>
      <c r="D41" s="439">
        <v>70987637</v>
      </c>
      <c r="E41" s="439">
        <v>107613301</v>
      </c>
      <c r="F41" s="440">
        <v>600124827</v>
      </c>
      <c r="G41" s="428" t="s">
        <v>335</v>
      </c>
      <c r="H41" s="428" t="s">
        <v>13</v>
      </c>
      <c r="I41" s="428" t="s">
        <v>109</v>
      </c>
      <c r="J41" s="428" t="s">
        <v>332</v>
      </c>
      <c r="K41" s="428" t="s">
        <v>335</v>
      </c>
      <c r="L41" s="441">
        <v>150000</v>
      </c>
      <c r="M41" s="442">
        <f t="shared" si="1"/>
        <v>105000</v>
      </c>
      <c r="N41" s="424">
        <v>2022</v>
      </c>
      <c r="O41" s="443">
        <v>2023</v>
      </c>
      <c r="P41" s="444"/>
      <c r="Q41" s="440"/>
      <c r="R41" s="424" t="s">
        <v>336</v>
      </c>
      <c r="S41" s="443"/>
    </row>
    <row r="42" spans="1:19" ht="57.6" x14ac:dyDescent="0.3">
      <c r="A42" s="23">
        <v>39</v>
      </c>
      <c r="B42" s="72" t="s">
        <v>343</v>
      </c>
      <c r="C42" s="60" t="s">
        <v>344</v>
      </c>
      <c r="D42" s="147">
        <v>46271139</v>
      </c>
      <c r="E42" s="148">
        <v>107613786</v>
      </c>
      <c r="F42" s="149">
        <v>600126013</v>
      </c>
      <c r="G42" s="74" t="s">
        <v>345</v>
      </c>
      <c r="H42" s="74" t="s">
        <v>114</v>
      </c>
      <c r="I42" s="76" t="s">
        <v>109</v>
      </c>
      <c r="J42" s="74" t="s">
        <v>346</v>
      </c>
      <c r="K42" s="77" t="s">
        <v>345</v>
      </c>
      <c r="L42" s="78">
        <v>5000000</v>
      </c>
      <c r="M42" s="438">
        <f t="shared" si="1"/>
        <v>3500000</v>
      </c>
      <c r="N42" s="445">
        <v>2023</v>
      </c>
      <c r="O42" s="61">
        <v>2025</v>
      </c>
      <c r="P42" s="80"/>
      <c r="Q42" s="73"/>
      <c r="R42" s="81"/>
      <c r="S42" s="61"/>
    </row>
    <row r="43" spans="1:19" ht="57.6" x14ac:dyDescent="0.3">
      <c r="A43" s="23">
        <v>40</v>
      </c>
      <c r="B43" s="72" t="s">
        <v>343</v>
      </c>
      <c r="C43" s="60" t="s">
        <v>344</v>
      </c>
      <c r="D43" s="147">
        <v>46271139</v>
      </c>
      <c r="E43" s="148">
        <v>107613786</v>
      </c>
      <c r="F43" s="149">
        <v>600126013</v>
      </c>
      <c r="G43" s="74" t="s">
        <v>347</v>
      </c>
      <c r="H43" s="74" t="s">
        <v>114</v>
      </c>
      <c r="I43" s="76" t="s">
        <v>109</v>
      </c>
      <c r="J43" s="74" t="s">
        <v>346</v>
      </c>
      <c r="K43" s="77" t="s">
        <v>348</v>
      </c>
      <c r="L43" s="446">
        <v>20000000</v>
      </c>
      <c r="M43" s="244">
        <f t="shared" si="1"/>
        <v>14000000</v>
      </c>
      <c r="N43" s="445">
        <v>2023</v>
      </c>
      <c r="O43" s="447">
        <v>2025</v>
      </c>
      <c r="P43" s="80" t="s">
        <v>149</v>
      </c>
      <c r="Q43" s="73"/>
      <c r="R43" s="79" t="s">
        <v>350</v>
      </c>
      <c r="S43" s="61" t="s">
        <v>161</v>
      </c>
    </row>
    <row r="44" spans="1:19" ht="57.6" x14ac:dyDescent="0.3">
      <c r="A44" s="23">
        <v>41</v>
      </c>
      <c r="B44" s="72" t="s">
        <v>343</v>
      </c>
      <c r="C44" s="60" t="s">
        <v>344</v>
      </c>
      <c r="D44" s="147">
        <v>46271139</v>
      </c>
      <c r="E44" s="148">
        <v>107613786</v>
      </c>
      <c r="F44" s="149">
        <v>600126013</v>
      </c>
      <c r="G44" s="75" t="s">
        <v>349</v>
      </c>
      <c r="H44" s="74" t="s">
        <v>114</v>
      </c>
      <c r="I44" s="76" t="s">
        <v>109</v>
      </c>
      <c r="J44" s="74" t="s">
        <v>346</v>
      </c>
      <c r="K44" s="77" t="s">
        <v>349</v>
      </c>
      <c r="L44" s="448">
        <v>1500000</v>
      </c>
      <c r="M44" s="244">
        <f t="shared" si="1"/>
        <v>1050000</v>
      </c>
      <c r="N44" s="79">
        <v>2023</v>
      </c>
      <c r="O44" s="61">
        <v>2025</v>
      </c>
      <c r="P44" s="80"/>
      <c r="Q44" s="73"/>
      <c r="R44" s="79"/>
      <c r="S44" s="61"/>
    </row>
    <row r="45" spans="1:19" ht="57.6" x14ac:dyDescent="0.3">
      <c r="A45" s="23">
        <v>42</v>
      </c>
      <c r="B45" s="107" t="s">
        <v>368</v>
      </c>
      <c r="C45" s="108" t="s">
        <v>107</v>
      </c>
      <c r="D45" s="120">
        <v>70986991</v>
      </c>
      <c r="E45" s="120">
        <v>107614049</v>
      </c>
      <c r="F45" s="116">
        <v>600126081</v>
      </c>
      <c r="G45" s="110" t="s">
        <v>369</v>
      </c>
      <c r="H45" s="110" t="s">
        <v>114</v>
      </c>
      <c r="I45" s="111" t="s">
        <v>109</v>
      </c>
      <c r="J45" s="111" t="s">
        <v>109</v>
      </c>
      <c r="K45" s="110" t="s">
        <v>370</v>
      </c>
      <c r="L45" s="112">
        <v>30000000</v>
      </c>
      <c r="M45" s="113">
        <f t="shared" si="1"/>
        <v>21000000</v>
      </c>
      <c r="N45" s="114">
        <v>2022</v>
      </c>
      <c r="O45" s="109">
        <v>2025</v>
      </c>
      <c r="P45" s="115" t="s">
        <v>149</v>
      </c>
      <c r="Q45" s="116"/>
      <c r="R45" s="114" t="s">
        <v>371</v>
      </c>
      <c r="S45" s="109" t="s">
        <v>161</v>
      </c>
    </row>
    <row r="46" spans="1:19" ht="43.2" x14ac:dyDescent="0.3">
      <c r="A46" s="23">
        <v>43</v>
      </c>
      <c r="B46" s="107" t="s">
        <v>372</v>
      </c>
      <c r="C46" s="117" t="s">
        <v>373</v>
      </c>
      <c r="D46" s="150">
        <v>70984760</v>
      </c>
      <c r="E46" s="150">
        <v>107613573</v>
      </c>
      <c r="F46" s="152">
        <v>600124983</v>
      </c>
      <c r="G46" s="118" t="s">
        <v>374</v>
      </c>
      <c r="H46" s="110" t="s">
        <v>13</v>
      </c>
      <c r="I46" s="111" t="s">
        <v>109</v>
      </c>
      <c r="J46" s="110" t="s">
        <v>375</v>
      </c>
      <c r="K46" s="119" t="s">
        <v>376</v>
      </c>
      <c r="L46" s="145">
        <v>500000</v>
      </c>
      <c r="M46" s="144">
        <f t="shared" si="1"/>
        <v>350000</v>
      </c>
      <c r="N46" s="114">
        <v>2023</v>
      </c>
      <c r="O46" s="109">
        <v>2025</v>
      </c>
      <c r="P46" s="115"/>
      <c r="Q46" s="116"/>
      <c r="R46" s="114" t="s">
        <v>336</v>
      </c>
      <c r="S46" s="109"/>
    </row>
    <row r="47" spans="1:19" ht="43.2" x14ac:dyDescent="0.3">
      <c r="A47" s="23">
        <v>44</v>
      </c>
      <c r="B47" s="107" t="s">
        <v>372</v>
      </c>
      <c r="C47" s="117" t="s">
        <v>373</v>
      </c>
      <c r="D47" s="150">
        <v>70984760</v>
      </c>
      <c r="E47" s="150">
        <v>107613573</v>
      </c>
      <c r="F47" s="151">
        <v>600124983</v>
      </c>
      <c r="G47" s="118" t="s">
        <v>377</v>
      </c>
      <c r="H47" s="110" t="s">
        <v>13</v>
      </c>
      <c r="I47" s="111" t="s">
        <v>109</v>
      </c>
      <c r="J47" s="110" t="s">
        <v>375</v>
      </c>
      <c r="K47" s="119" t="s">
        <v>377</v>
      </c>
      <c r="L47" s="145">
        <v>200000</v>
      </c>
      <c r="M47" s="144">
        <f t="shared" si="1"/>
        <v>140000</v>
      </c>
      <c r="N47" s="114">
        <v>2023</v>
      </c>
      <c r="O47" s="109">
        <v>2025</v>
      </c>
      <c r="P47" s="115"/>
      <c r="Q47" s="116"/>
      <c r="R47" s="114" t="s">
        <v>336</v>
      </c>
      <c r="S47" s="109"/>
    </row>
    <row r="48" spans="1:19" ht="72" x14ac:dyDescent="0.3">
      <c r="A48" s="23">
        <v>45</v>
      </c>
      <c r="B48" s="107" t="s">
        <v>135</v>
      </c>
      <c r="C48" s="117" t="s">
        <v>107</v>
      </c>
      <c r="D48" s="120">
        <v>46270981</v>
      </c>
      <c r="E48" s="120">
        <v>181058596</v>
      </c>
      <c r="F48" s="116">
        <v>600126048</v>
      </c>
      <c r="G48" s="121" t="s">
        <v>378</v>
      </c>
      <c r="H48" s="122" t="s">
        <v>13</v>
      </c>
      <c r="I48" s="122" t="s">
        <v>109</v>
      </c>
      <c r="J48" s="122" t="s">
        <v>109</v>
      </c>
      <c r="K48" s="121" t="s">
        <v>379</v>
      </c>
      <c r="L48" s="371">
        <v>20000000</v>
      </c>
      <c r="M48" s="549">
        <f t="shared" si="1"/>
        <v>14000000</v>
      </c>
      <c r="N48" s="373" t="s">
        <v>481</v>
      </c>
      <c r="O48" s="374">
        <v>2029</v>
      </c>
      <c r="P48" s="115"/>
      <c r="Q48" s="116"/>
      <c r="R48" s="171" t="s">
        <v>446</v>
      </c>
      <c r="S48" s="413"/>
    </row>
    <row r="49" spans="1:19" ht="72" x14ac:dyDescent="0.3">
      <c r="A49" s="23">
        <v>46</v>
      </c>
      <c r="B49" s="107" t="s">
        <v>135</v>
      </c>
      <c r="C49" s="117" t="s">
        <v>107</v>
      </c>
      <c r="D49" s="120">
        <v>46270981</v>
      </c>
      <c r="E49" s="120">
        <v>181058596</v>
      </c>
      <c r="F49" s="116">
        <v>600126048</v>
      </c>
      <c r="G49" s="121" t="s">
        <v>380</v>
      </c>
      <c r="H49" s="122" t="s">
        <v>13</v>
      </c>
      <c r="I49" s="122" t="s">
        <v>109</v>
      </c>
      <c r="J49" s="122" t="s">
        <v>109</v>
      </c>
      <c r="K49" s="121" t="s">
        <v>381</v>
      </c>
      <c r="L49" s="371">
        <v>10000000</v>
      </c>
      <c r="M49" s="549">
        <f t="shared" si="1"/>
        <v>7000000</v>
      </c>
      <c r="N49" s="373" t="s">
        <v>481</v>
      </c>
      <c r="O49" s="374">
        <v>2029</v>
      </c>
      <c r="P49" s="115"/>
      <c r="Q49" s="116"/>
      <c r="R49" s="124" t="s">
        <v>153</v>
      </c>
      <c r="S49" s="413"/>
    </row>
    <row r="50" spans="1:19" ht="57.6" x14ac:dyDescent="0.3">
      <c r="A50" s="23">
        <v>47</v>
      </c>
      <c r="B50" s="107" t="s">
        <v>383</v>
      </c>
      <c r="C50" s="108" t="s">
        <v>384</v>
      </c>
      <c r="D50" s="120">
        <v>71003711</v>
      </c>
      <c r="E50" s="120">
        <v>107613701</v>
      </c>
      <c r="F50" s="116">
        <v>600125378</v>
      </c>
      <c r="G50" s="111" t="s">
        <v>205</v>
      </c>
      <c r="H50" s="110" t="s">
        <v>114</v>
      </c>
      <c r="I50" s="111" t="s">
        <v>109</v>
      </c>
      <c r="J50" s="111" t="s">
        <v>385</v>
      </c>
      <c r="K50" s="110" t="s">
        <v>386</v>
      </c>
      <c r="L50" s="112">
        <v>300000</v>
      </c>
      <c r="M50" s="113">
        <f t="shared" si="1"/>
        <v>210000</v>
      </c>
      <c r="N50" s="114">
        <v>2022</v>
      </c>
      <c r="O50" s="109">
        <v>2025</v>
      </c>
      <c r="P50" s="115"/>
      <c r="Q50" s="116"/>
      <c r="R50" s="114"/>
      <c r="S50" s="109"/>
    </row>
    <row r="51" spans="1:19" ht="43.2" x14ac:dyDescent="0.3">
      <c r="A51" s="23">
        <v>48</v>
      </c>
      <c r="B51" s="107" t="s">
        <v>383</v>
      </c>
      <c r="C51" s="108" t="s">
        <v>384</v>
      </c>
      <c r="D51" s="120">
        <v>71003711</v>
      </c>
      <c r="E51" s="120">
        <v>107613701</v>
      </c>
      <c r="F51" s="116">
        <v>600125378</v>
      </c>
      <c r="G51" s="110" t="s">
        <v>387</v>
      </c>
      <c r="H51" s="110" t="s">
        <v>114</v>
      </c>
      <c r="I51" s="111" t="s">
        <v>109</v>
      </c>
      <c r="J51" s="111" t="s">
        <v>385</v>
      </c>
      <c r="K51" s="111" t="s">
        <v>387</v>
      </c>
      <c r="L51" s="112">
        <v>300000</v>
      </c>
      <c r="M51" s="113">
        <f t="shared" si="1"/>
        <v>210000</v>
      </c>
      <c r="N51" s="114">
        <v>2022</v>
      </c>
      <c r="O51" s="109">
        <v>2025</v>
      </c>
      <c r="P51" s="115"/>
      <c r="Q51" s="116"/>
      <c r="R51" s="114"/>
      <c r="S51" s="109"/>
    </row>
    <row r="52" spans="1:19" ht="43.2" x14ac:dyDescent="0.3">
      <c r="A52" s="23">
        <v>49</v>
      </c>
      <c r="B52" s="107" t="s">
        <v>383</v>
      </c>
      <c r="C52" s="108" t="s">
        <v>384</v>
      </c>
      <c r="D52" s="120">
        <v>71003711</v>
      </c>
      <c r="E52" s="120">
        <v>107613701</v>
      </c>
      <c r="F52" s="116">
        <v>600125378</v>
      </c>
      <c r="G52" s="111" t="s">
        <v>388</v>
      </c>
      <c r="H52" s="110" t="s">
        <v>114</v>
      </c>
      <c r="I52" s="111" t="s">
        <v>109</v>
      </c>
      <c r="J52" s="111" t="s">
        <v>385</v>
      </c>
      <c r="K52" s="110" t="s">
        <v>389</v>
      </c>
      <c r="L52" s="112">
        <v>160000</v>
      </c>
      <c r="M52" s="113">
        <f t="shared" si="1"/>
        <v>112000</v>
      </c>
      <c r="N52" s="114">
        <v>2022</v>
      </c>
      <c r="O52" s="109">
        <v>2025</v>
      </c>
      <c r="P52" s="115"/>
      <c r="Q52" s="116"/>
      <c r="R52" s="114"/>
      <c r="S52" s="109"/>
    </row>
    <row r="53" spans="1:19" ht="72" x14ac:dyDescent="0.3">
      <c r="A53" s="23">
        <v>50</v>
      </c>
      <c r="B53" s="107" t="s">
        <v>390</v>
      </c>
      <c r="C53" s="117" t="s">
        <v>391</v>
      </c>
      <c r="D53" s="120">
        <v>70991596</v>
      </c>
      <c r="E53" s="120">
        <v>107613832</v>
      </c>
      <c r="F53" s="116">
        <v>600125092</v>
      </c>
      <c r="G53" s="110" t="s">
        <v>392</v>
      </c>
      <c r="H53" s="110" t="s">
        <v>114</v>
      </c>
      <c r="I53" s="111" t="s">
        <v>109</v>
      </c>
      <c r="J53" s="110" t="s">
        <v>176</v>
      </c>
      <c r="K53" s="110" t="s">
        <v>395</v>
      </c>
      <c r="L53" s="112">
        <v>30000000</v>
      </c>
      <c r="M53" s="113">
        <f t="shared" si="1"/>
        <v>21000000</v>
      </c>
      <c r="N53" s="114">
        <v>2023</v>
      </c>
      <c r="O53" s="109">
        <v>2024</v>
      </c>
      <c r="P53" s="115" t="s">
        <v>149</v>
      </c>
      <c r="Q53" s="116"/>
      <c r="R53" s="107" t="s">
        <v>393</v>
      </c>
      <c r="S53" s="133" t="s">
        <v>394</v>
      </c>
    </row>
    <row r="54" spans="1:19" ht="43.2" x14ac:dyDescent="0.3">
      <c r="A54" s="23">
        <v>51</v>
      </c>
      <c r="B54" s="107" t="s">
        <v>407</v>
      </c>
      <c r="C54" s="108" t="s">
        <v>408</v>
      </c>
      <c r="D54" s="120">
        <v>70993581</v>
      </c>
      <c r="E54" s="120">
        <v>181056780</v>
      </c>
      <c r="F54" s="116">
        <v>600125530</v>
      </c>
      <c r="G54" s="118" t="s">
        <v>409</v>
      </c>
      <c r="H54" s="110" t="s">
        <v>114</v>
      </c>
      <c r="I54" s="111" t="s">
        <v>109</v>
      </c>
      <c r="J54" s="111" t="s">
        <v>410</v>
      </c>
      <c r="K54" s="119" t="s">
        <v>412</v>
      </c>
      <c r="L54" s="105">
        <v>39000000</v>
      </c>
      <c r="M54" s="113">
        <f t="shared" ref="M54:M59" si="2">L54/100*70</f>
        <v>27300000</v>
      </c>
      <c r="N54" s="114">
        <v>2022</v>
      </c>
      <c r="O54" s="109">
        <v>2023</v>
      </c>
      <c r="P54" s="115" t="s">
        <v>149</v>
      </c>
      <c r="Q54" s="116"/>
      <c r="R54" s="114" t="s">
        <v>183</v>
      </c>
      <c r="S54" s="109" t="s">
        <v>161</v>
      </c>
    </row>
    <row r="55" spans="1:19" ht="57.6" x14ac:dyDescent="0.3">
      <c r="A55" s="23">
        <v>52</v>
      </c>
      <c r="B55" s="197" t="s">
        <v>433</v>
      </c>
      <c r="C55" s="210" t="s">
        <v>434</v>
      </c>
      <c r="D55" s="157">
        <v>70988749</v>
      </c>
      <c r="E55" s="211">
        <v>107613921</v>
      </c>
      <c r="F55" s="157">
        <v>600125777</v>
      </c>
      <c r="G55" s="182" t="s">
        <v>435</v>
      </c>
      <c r="H55" s="212" t="s">
        <v>13</v>
      </c>
      <c r="I55" s="202" t="s">
        <v>109</v>
      </c>
      <c r="J55" s="202" t="s">
        <v>436</v>
      </c>
      <c r="K55" s="158" t="s">
        <v>437</v>
      </c>
      <c r="L55" s="167">
        <v>25000000</v>
      </c>
      <c r="M55" s="214">
        <f t="shared" si="2"/>
        <v>17500000</v>
      </c>
      <c r="N55" s="161">
        <v>2022</v>
      </c>
      <c r="O55" s="162">
        <v>2026</v>
      </c>
      <c r="P55" s="163" t="s">
        <v>149</v>
      </c>
      <c r="Q55" s="164" t="s">
        <v>149</v>
      </c>
      <c r="R55" s="161" t="s">
        <v>438</v>
      </c>
      <c r="S55" s="162" t="s">
        <v>161</v>
      </c>
    </row>
    <row r="56" spans="1:19" ht="72" x14ac:dyDescent="0.3">
      <c r="A56" s="23">
        <v>53</v>
      </c>
      <c r="B56" s="197" t="s">
        <v>328</v>
      </c>
      <c r="C56" s="198" t="s">
        <v>325</v>
      </c>
      <c r="D56" s="199">
        <v>70981621</v>
      </c>
      <c r="E56" s="199">
        <v>107613620</v>
      </c>
      <c r="F56" s="200">
        <v>600125963</v>
      </c>
      <c r="G56" s="201" t="s">
        <v>418</v>
      </c>
      <c r="H56" s="202" t="s">
        <v>13</v>
      </c>
      <c r="I56" s="202" t="s">
        <v>109</v>
      </c>
      <c r="J56" s="202" t="s">
        <v>326</v>
      </c>
      <c r="K56" s="203" t="s">
        <v>419</v>
      </c>
      <c r="L56" s="204">
        <v>5000000</v>
      </c>
      <c r="M56" s="205">
        <f t="shared" si="2"/>
        <v>3500000</v>
      </c>
      <c r="N56" s="206"/>
      <c r="O56" s="207"/>
      <c r="P56" s="208"/>
      <c r="Q56" s="209"/>
      <c r="R56" s="206" t="s">
        <v>420</v>
      </c>
      <c r="S56" s="207"/>
    </row>
    <row r="57" spans="1:19" ht="57.6" x14ac:dyDescent="0.3">
      <c r="A57" s="23">
        <v>54</v>
      </c>
      <c r="B57" s="168" t="s">
        <v>421</v>
      </c>
      <c r="C57" s="156" t="s">
        <v>422</v>
      </c>
      <c r="D57" s="157">
        <v>70994552</v>
      </c>
      <c r="E57" s="157">
        <v>107613646</v>
      </c>
      <c r="F57" s="157">
        <v>600125025</v>
      </c>
      <c r="G57" s="158" t="s">
        <v>423</v>
      </c>
      <c r="H57" s="158" t="s">
        <v>114</v>
      </c>
      <c r="I57" s="159" t="s">
        <v>109</v>
      </c>
      <c r="J57" s="159" t="s">
        <v>424</v>
      </c>
      <c r="K57" s="160" t="s">
        <v>425</v>
      </c>
      <c r="L57" s="167">
        <v>3000000</v>
      </c>
      <c r="M57" s="205">
        <f t="shared" si="2"/>
        <v>2100000</v>
      </c>
      <c r="N57" s="161">
        <v>2025</v>
      </c>
      <c r="O57" s="162">
        <v>2027</v>
      </c>
      <c r="P57" s="163"/>
      <c r="Q57" s="164"/>
      <c r="R57" s="161" t="s">
        <v>336</v>
      </c>
      <c r="S57" s="162" t="s">
        <v>161</v>
      </c>
    </row>
    <row r="58" spans="1:19" ht="57.6" x14ac:dyDescent="0.3">
      <c r="A58" s="23">
        <v>55</v>
      </c>
      <c r="B58" s="168" t="s">
        <v>421</v>
      </c>
      <c r="C58" s="156" t="s">
        <v>422</v>
      </c>
      <c r="D58" s="157">
        <v>70994552</v>
      </c>
      <c r="E58" s="157">
        <v>107613646</v>
      </c>
      <c r="F58" s="157">
        <v>600125025</v>
      </c>
      <c r="G58" s="166" t="s">
        <v>426</v>
      </c>
      <c r="H58" s="158" t="s">
        <v>114</v>
      </c>
      <c r="I58" s="159" t="s">
        <v>109</v>
      </c>
      <c r="J58" s="159" t="s">
        <v>424</v>
      </c>
      <c r="K58" s="166" t="s">
        <v>427</v>
      </c>
      <c r="L58" s="167">
        <v>200000</v>
      </c>
      <c r="M58" s="205">
        <f t="shared" si="2"/>
        <v>140000</v>
      </c>
      <c r="N58" s="161">
        <v>2024</v>
      </c>
      <c r="O58" s="162">
        <v>2025</v>
      </c>
      <c r="P58" s="163"/>
      <c r="Q58" s="164"/>
      <c r="R58" s="161" t="s">
        <v>336</v>
      </c>
      <c r="S58" s="162"/>
    </row>
    <row r="59" spans="1:19" ht="72" x14ac:dyDescent="0.3">
      <c r="A59" s="23">
        <v>56</v>
      </c>
      <c r="B59" s="168" t="s">
        <v>421</v>
      </c>
      <c r="C59" s="156" t="s">
        <v>422</v>
      </c>
      <c r="D59" s="157">
        <v>70994552</v>
      </c>
      <c r="E59" s="157">
        <v>107613646</v>
      </c>
      <c r="F59" s="157">
        <v>600125025</v>
      </c>
      <c r="G59" s="165" t="s">
        <v>428</v>
      </c>
      <c r="H59" s="158" t="s">
        <v>114</v>
      </c>
      <c r="I59" s="159" t="s">
        <v>109</v>
      </c>
      <c r="J59" s="159" t="s">
        <v>424</v>
      </c>
      <c r="K59" s="166" t="s">
        <v>429</v>
      </c>
      <c r="L59" s="167">
        <v>3000000</v>
      </c>
      <c r="M59" s="205">
        <f t="shared" si="2"/>
        <v>2100000</v>
      </c>
      <c r="N59" s="161">
        <v>2025</v>
      </c>
      <c r="O59" s="162">
        <v>2026</v>
      </c>
      <c r="P59" s="163"/>
      <c r="Q59" s="164"/>
      <c r="R59" s="161" t="s">
        <v>336</v>
      </c>
      <c r="S59" s="162" t="s">
        <v>161</v>
      </c>
    </row>
    <row r="60" spans="1:19" ht="43.2" x14ac:dyDescent="0.3">
      <c r="A60" s="23">
        <v>57</v>
      </c>
      <c r="B60" s="197" t="s">
        <v>430</v>
      </c>
      <c r="C60" s="210" t="s">
        <v>360</v>
      </c>
      <c r="D60" s="157">
        <v>70987971</v>
      </c>
      <c r="E60" s="178">
        <v>107613433</v>
      </c>
      <c r="F60" s="157">
        <v>600125548</v>
      </c>
      <c r="G60" s="182" t="s">
        <v>431</v>
      </c>
      <c r="H60" s="212" t="s">
        <v>114</v>
      </c>
      <c r="I60" s="202" t="s">
        <v>109</v>
      </c>
      <c r="J60" s="202" t="s">
        <v>362</v>
      </c>
      <c r="K60" s="203" t="s">
        <v>432</v>
      </c>
      <c r="L60" s="167">
        <v>3000000</v>
      </c>
      <c r="M60" s="213"/>
      <c r="N60" s="206">
        <v>2023</v>
      </c>
      <c r="O60" s="207">
        <v>2025</v>
      </c>
      <c r="P60" s="208"/>
      <c r="Q60" s="209"/>
      <c r="R60" s="206" t="s">
        <v>336</v>
      </c>
      <c r="S60" s="207" t="s">
        <v>161</v>
      </c>
    </row>
    <row r="61" spans="1:19" ht="57.6" x14ac:dyDescent="0.3">
      <c r="A61" s="23">
        <v>58</v>
      </c>
      <c r="B61" s="241" t="s">
        <v>343</v>
      </c>
      <c r="C61" s="247" t="s">
        <v>344</v>
      </c>
      <c r="D61" s="248">
        <v>46271139</v>
      </c>
      <c r="E61" s="248">
        <v>107613786</v>
      </c>
      <c r="F61" s="249">
        <v>600126013</v>
      </c>
      <c r="G61" s="225" t="s">
        <v>482</v>
      </c>
      <c r="H61" s="242" t="s">
        <v>114</v>
      </c>
      <c r="I61" s="243" t="s">
        <v>109</v>
      </c>
      <c r="J61" s="243" t="s">
        <v>346</v>
      </c>
      <c r="K61" s="226" t="s">
        <v>483</v>
      </c>
      <c r="L61" s="240">
        <v>5000000</v>
      </c>
      <c r="M61" s="244"/>
      <c r="N61" s="227">
        <v>2023</v>
      </c>
      <c r="O61" s="228">
        <v>2025</v>
      </c>
      <c r="P61" s="245"/>
      <c r="Q61" s="246"/>
      <c r="R61" s="227" t="s">
        <v>336</v>
      </c>
      <c r="S61" s="228" t="s">
        <v>161</v>
      </c>
    </row>
    <row r="62" spans="1:19" ht="43.8" thickBot="1" x14ac:dyDescent="0.35">
      <c r="A62" s="28">
        <v>59</v>
      </c>
      <c r="B62" s="250" t="s">
        <v>489</v>
      </c>
      <c r="C62" s="251" t="s">
        <v>490</v>
      </c>
      <c r="D62" s="252">
        <v>70989664</v>
      </c>
      <c r="E62" s="253"/>
      <c r="F62" s="252">
        <v>600125327</v>
      </c>
      <c r="G62" s="254" t="s">
        <v>491</v>
      </c>
      <c r="H62" s="255" t="s">
        <v>114</v>
      </c>
      <c r="I62" s="256" t="s">
        <v>109</v>
      </c>
      <c r="J62" s="256" t="s">
        <v>492</v>
      </c>
      <c r="K62" s="257" t="s">
        <v>493</v>
      </c>
      <c r="L62" s="258">
        <v>3000000</v>
      </c>
      <c r="M62" s="550">
        <v>2100000</v>
      </c>
      <c r="N62" s="239">
        <v>2023</v>
      </c>
      <c r="O62" s="259">
        <v>2024</v>
      </c>
      <c r="P62" s="260"/>
      <c r="Q62" s="261"/>
      <c r="R62" s="239" t="s">
        <v>494</v>
      </c>
      <c r="S62" s="259" t="s">
        <v>161</v>
      </c>
    </row>
    <row r="63" spans="1:19" x14ac:dyDescent="0.3">
      <c r="A63" s="40"/>
      <c r="B63" s="137"/>
      <c r="C63" s="35"/>
      <c r="D63" s="138"/>
      <c r="E63" s="138"/>
      <c r="F63" s="138"/>
      <c r="G63" s="139"/>
      <c r="H63" s="137"/>
      <c r="I63" s="35"/>
      <c r="J63" s="35"/>
      <c r="K63" s="140"/>
      <c r="L63" s="141"/>
      <c r="M63" s="142"/>
      <c r="N63" s="35"/>
      <c r="O63" s="35"/>
      <c r="P63" s="143"/>
      <c r="Q63" s="143"/>
      <c r="R63" s="35"/>
      <c r="S63" s="35"/>
    </row>
    <row r="64" spans="1:19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4"/>
      <c r="M64" s="34"/>
      <c r="N64" s="33"/>
      <c r="O64" s="33"/>
      <c r="P64" s="40"/>
      <c r="Q64" s="40"/>
      <c r="R64" s="33"/>
      <c r="S64" s="33"/>
    </row>
    <row r="65" spans="1:19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4"/>
      <c r="M65" s="34"/>
      <c r="N65" s="33"/>
      <c r="O65" s="33"/>
      <c r="P65" s="40"/>
      <c r="Q65" s="40"/>
      <c r="R65" s="33"/>
      <c r="S65" s="33"/>
    </row>
    <row r="66" spans="1:19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4"/>
      <c r="M66" s="34"/>
      <c r="N66" s="33"/>
      <c r="O66" s="33"/>
      <c r="P66" s="40"/>
      <c r="Q66" s="40"/>
      <c r="R66" s="33"/>
      <c r="S66" s="33"/>
    </row>
    <row r="67" spans="1:19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4"/>
      <c r="M67" s="34"/>
      <c r="N67" s="33"/>
      <c r="O67" s="33"/>
      <c r="P67" s="40"/>
      <c r="Q67" s="40"/>
      <c r="R67" s="33"/>
      <c r="S67" s="33"/>
    </row>
    <row r="68" spans="1:19" x14ac:dyDescent="0.3">
      <c r="A68" s="35"/>
      <c r="B68" s="35"/>
      <c r="C68" s="35"/>
      <c r="D68" s="33"/>
      <c r="E68" s="33"/>
      <c r="F68" s="33"/>
      <c r="G68" s="33"/>
      <c r="H68" s="33"/>
      <c r="I68" s="33"/>
      <c r="J68" s="33"/>
      <c r="K68" s="33"/>
      <c r="L68" s="34"/>
      <c r="M68" s="34"/>
      <c r="N68" s="33"/>
      <c r="O68" s="33"/>
      <c r="P68" s="40"/>
      <c r="Q68" s="40"/>
      <c r="R68" s="33"/>
      <c r="S68" s="33"/>
    </row>
    <row r="69" spans="1:19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4"/>
      <c r="M69" s="34"/>
      <c r="N69" s="33"/>
      <c r="O69" s="33"/>
      <c r="P69" s="40"/>
      <c r="Q69" s="40"/>
      <c r="R69" s="33"/>
      <c r="S69" s="33"/>
    </row>
    <row r="70" spans="1:19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4"/>
      <c r="M70" s="34"/>
      <c r="N70" s="33"/>
      <c r="O70" s="33"/>
      <c r="P70" s="40"/>
      <c r="Q70" s="40"/>
      <c r="R70" s="33"/>
      <c r="S70" s="33"/>
    </row>
    <row r="71" spans="1:19" x14ac:dyDescent="0.3">
      <c r="A71" s="33" t="s">
        <v>497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4"/>
      <c r="M71" s="34"/>
      <c r="N71" s="33"/>
      <c r="O71" s="33"/>
      <c r="P71" s="40"/>
      <c r="Q71" s="40"/>
      <c r="R71" s="33"/>
      <c r="S71" s="33"/>
    </row>
    <row r="72" spans="1:19" x14ac:dyDescent="0.3">
      <c r="A72" s="33" t="s">
        <v>365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4"/>
      <c r="M72" s="34"/>
      <c r="N72" s="33"/>
      <c r="O72" s="33"/>
      <c r="P72" s="40"/>
      <c r="Q72" s="40"/>
      <c r="R72" s="33"/>
      <c r="S72" s="33"/>
    </row>
    <row r="73" spans="1:19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4"/>
      <c r="M73" s="34"/>
      <c r="N73" s="33"/>
      <c r="O73" s="33"/>
      <c r="P73" s="40"/>
      <c r="Q73" s="40"/>
      <c r="R73" s="33"/>
      <c r="S73" s="33"/>
    </row>
    <row r="74" spans="1:19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4"/>
      <c r="M74" s="34"/>
      <c r="N74" s="33"/>
      <c r="O74" s="33"/>
      <c r="P74" s="40"/>
      <c r="Q74" s="40"/>
      <c r="R74" s="33"/>
      <c r="S74" s="33"/>
    </row>
    <row r="75" spans="1:19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4"/>
      <c r="M75" s="34"/>
      <c r="N75" s="33"/>
      <c r="O75" s="33"/>
      <c r="P75" s="40"/>
      <c r="Q75" s="40"/>
      <c r="R75" s="33"/>
      <c r="S75" s="33"/>
    </row>
    <row r="76" spans="1:19" x14ac:dyDescent="0.3">
      <c r="A76" s="33" t="s">
        <v>59</v>
      </c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4"/>
      <c r="M76" s="34"/>
      <c r="N76" s="33"/>
      <c r="O76" s="33"/>
      <c r="P76" s="40"/>
      <c r="Q76" s="40"/>
      <c r="R76" s="33"/>
      <c r="S76" s="33"/>
    </row>
    <row r="77" spans="1:19" x14ac:dyDescent="0.3">
      <c r="A77" s="33" t="s">
        <v>414</v>
      </c>
      <c r="C77" s="33"/>
      <c r="D77" s="33"/>
      <c r="E77" s="33"/>
      <c r="F77" s="33"/>
      <c r="G77" s="33"/>
      <c r="H77" s="33"/>
      <c r="I77" s="33"/>
      <c r="J77" s="33"/>
      <c r="K77" s="33"/>
      <c r="L77" s="34"/>
      <c r="M77" s="34"/>
      <c r="N77" s="33"/>
      <c r="O77" s="33"/>
      <c r="P77" s="40"/>
      <c r="Q77" s="40"/>
      <c r="R77" s="33"/>
      <c r="S77" s="33"/>
    </row>
    <row r="78" spans="1:19" x14ac:dyDescent="0.3">
      <c r="A78" s="33" t="s">
        <v>415</v>
      </c>
      <c r="C78" s="33"/>
      <c r="D78" s="33"/>
      <c r="E78" s="33"/>
      <c r="F78" s="33"/>
      <c r="G78" s="33"/>
      <c r="H78" s="33"/>
      <c r="I78" s="33"/>
      <c r="J78" s="33"/>
      <c r="K78" s="33"/>
      <c r="L78" s="34"/>
      <c r="M78" s="34"/>
      <c r="N78" s="33"/>
      <c r="O78" s="33"/>
      <c r="P78" s="40"/>
      <c r="Q78" s="40"/>
      <c r="R78" s="33"/>
      <c r="S78" s="33"/>
    </row>
    <row r="79" spans="1:19" x14ac:dyDescent="0.3">
      <c r="A79" s="33" t="s">
        <v>416</v>
      </c>
      <c r="C79" s="33"/>
      <c r="D79" s="33"/>
      <c r="E79" s="33"/>
      <c r="F79" s="33"/>
      <c r="G79" s="33"/>
      <c r="H79" s="33"/>
      <c r="I79" s="33"/>
      <c r="J79" s="33"/>
      <c r="K79" s="33"/>
      <c r="L79" s="34"/>
      <c r="M79" s="34"/>
      <c r="N79" s="33"/>
      <c r="O79" s="33"/>
      <c r="P79" s="40"/>
      <c r="Q79" s="40"/>
      <c r="R79" s="33"/>
      <c r="S79" s="33"/>
    </row>
    <row r="80" spans="1:19" x14ac:dyDescent="0.3">
      <c r="A80" s="33"/>
      <c r="C80" s="33"/>
      <c r="D80" s="33"/>
      <c r="E80" s="33"/>
      <c r="F80" s="33"/>
      <c r="G80" s="33"/>
      <c r="H80" s="33"/>
      <c r="I80" s="33"/>
      <c r="J80" s="33"/>
      <c r="K80" s="33"/>
      <c r="L80" s="34"/>
      <c r="M80" s="34"/>
      <c r="N80" s="33"/>
      <c r="O80" s="33"/>
      <c r="P80" s="40"/>
      <c r="Q80" s="40"/>
      <c r="R80" s="33"/>
      <c r="S80" s="33"/>
    </row>
    <row r="81" spans="1:19" x14ac:dyDescent="0.3">
      <c r="A81" s="33" t="s">
        <v>60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4"/>
      <c r="M81" s="34"/>
      <c r="N81" s="33"/>
      <c r="O81" s="33"/>
      <c r="P81" s="40"/>
      <c r="Q81" s="40"/>
      <c r="R81" s="33"/>
      <c r="S81" s="33"/>
    </row>
    <row r="82" spans="1:19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4"/>
      <c r="M82" s="34"/>
      <c r="N82" s="33"/>
      <c r="O82" s="33"/>
      <c r="P82" s="40"/>
      <c r="Q82" s="40"/>
      <c r="R82" s="33"/>
      <c r="S82" s="33"/>
    </row>
    <row r="83" spans="1:19" x14ac:dyDescent="0.3">
      <c r="A83" s="36" t="s">
        <v>61</v>
      </c>
      <c r="B83" s="36"/>
      <c r="C83" s="36"/>
      <c r="D83" s="37"/>
      <c r="E83" s="37"/>
      <c r="F83" s="37"/>
      <c r="G83" s="37"/>
      <c r="H83" s="37"/>
      <c r="I83" s="37"/>
      <c r="J83" s="37"/>
      <c r="K83" s="37"/>
      <c r="L83" s="38"/>
      <c r="M83" s="38"/>
      <c r="N83" s="37"/>
      <c r="O83" s="37"/>
      <c r="P83" s="52"/>
      <c r="Q83" s="52"/>
      <c r="R83" s="37"/>
      <c r="S83" s="37"/>
    </row>
    <row r="84" spans="1:19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4"/>
      <c r="M84" s="34"/>
      <c r="N84" s="33"/>
      <c r="O84" s="33"/>
      <c r="P84" s="40"/>
      <c r="Q84" s="40"/>
      <c r="R84" s="33"/>
      <c r="S84" s="33"/>
    </row>
    <row r="85" spans="1:19" x14ac:dyDescent="0.3">
      <c r="A85" s="36" t="s">
        <v>62</v>
      </c>
      <c r="B85" s="36"/>
      <c r="C85" s="36"/>
      <c r="D85" s="33"/>
      <c r="E85" s="33"/>
      <c r="F85" s="33"/>
      <c r="G85" s="33"/>
      <c r="H85" s="33"/>
      <c r="I85" s="33"/>
      <c r="J85" s="33"/>
      <c r="K85" s="33"/>
      <c r="L85" s="34"/>
      <c r="M85" s="34"/>
      <c r="N85" s="33"/>
      <c r="O85" s="33"/>
      <c r="P85" s="40"/>
      <c r="Q85" s="40"/>
      <c r="R85" s="33"/>
      <c r="S85" s="33"/>
    </row>
    <row r="87" spans="1:19" x14ac:dyDescent="0.3">
      <c r="A87" s="4" t="s">
        <v>499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46"/>
  <sheetViews>
    <sheetView tabSelected="1" zoomScale="59" zoomScaleNormal="59" workbookViewId="0">
      <selection activeCell="W98" sqref="W98"/>
    </sheetView>
  </sheetViews>
  <sheetFormatPr defaultRowHeight="14.4" x14ac:dyDescent="0.3"/>
  <cols>
    <col min="2" max="2" width="29.33203125" customWidth="1"/>
    <col min="3" max="3" width="14.6640625" customWidth="1"/>
    <col min="4" max="4" width="10.88671875" customWidth="1"/>
    <col min="5" max="5" width="11.33203125" customWidth="1"/>
    <col min="6" max="6" width="13.109375" customWidth="1"/>
    <col min="7" max="7" width="23.33203125" style="55" customWidth="1"/>
    <col min="8" max="8" width="14.77734375" customWidth="1"/>
    <col min="9" max="9" width="10.88671875" customWidth="1"/>
    <col min="10" max="10" width="10.33203125" customWidth="1"/>
    <col min="11" max="11" width="28" customWidth="1"/>
    <col min="12" max="12" width="12.5546875" customWidth="1"/>
    <col min="13" max="13" width="13" customWidth="1"/>
    <col min="14" max="14" width="11.5546875" customWidth="1"/>
    <col min="15" max="15" width="14.5546875" customWidth="1"/>
    <col min="20" max="20" width="11.5546875" customWidth="1"/>
    <col min="21" max="21" width="12.109375" customWidth="1"/>
    <col min="22" max="22" width="14.33203125" customWidth="1"/>
    <col min="24" max="24" width="10.5546875" customWidth="1"/>
    <col min="25" max="25" width="20.44140625" customWidth="1"/>
    <col min="26" max="26" width="10.5546875" customWidth="1"/>
  </cols>
  <sheetData>
    <row r="1" spans="1:26" s="20" customFormat="1" ht="18.600000000000001" thickBot="1" x14ac:dyDescent="0.4">
      <c r="A1" s="468" t="s">
        <v>63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70"/>
    </row>
    <row r="2" spans="1:26" s="20" customFormat="1" ht="15.6" thickBot="1" x14ac:dyDescent="0.35">
      <c r="A2" s="471" t="s">
        <v>38</v>
      </c>
      <c r="B2" s="474" t="s">
        <v>39</v>
      </c>
      <c r="C2" s="475"/>
      <c r="D2" s="475"/>
      <c r="E2" s="475"/>
      <c r="F2" s="476"/>
      <c r="G2" s="471" t="s">
        <v>40</v>
      </c>
      <c r="H2" s="477" t="s">
        <v>64</v>
      </c>
      <c r="I2" s="464" t="s">
        <v>42</v>
      </c>
      <c r="J2" s="460" t="s">
        <v>43</v>
      </c>
      <c r="K2" s="471" t="s">
        <v>44</v>
      </c>
      <c r="L2" s="482" t="s">
        <v>502</v>
      </c>
      <c r="M2" s="483"/>
      <c r="N2" s="484" t="s">
        <v>503</v>
      </c>
      <c r="O2" s="485"/>
      <c r="P2" s="486" t="s">
        <v>504</v>
      </c>
      <c r="Q2" s="487"/>
      <c r="R2" s="487"/>
      <c r="S2" s="487"/>
      <c r="T2" s="487"/>
      <c r="U2" s="487"/>
      <c r="V2" s="487"/>
      <c r="W2" s="488"/>
      <c r="X2" s="489"/>
      <c r="Y2" s="490" t="s">
        <v>46</v>
      </c>
      <c r="Z2" s="491"/>
    </row>
    <row r="3" spans="1:26" s="20" customFormat="1" x14ac:dyDescent="0.3">
      <c r="A3" s="472"/>
      <c r="B3" s="492" t="s">
        <v>47</v>
      </c>
      <c r="C3" s="494" t="s">
        <v>48</v>
      </c>
      <c r="D3" s="494" t="s">
        <v>49</v>
      </c>
      <c r="E3" s="494" t="s">
        <v>50</v>
      </c>
      <c r="F3" s="496" t="s">
        <v>51</v>
      </c>
      <c r="G3" s="472"/>
      <c r="H3" s="478"/>
      <c r="I3" s="465"/>
      <c r="J3" s="480"/>
      <c r="K3" s="472"/>
      <c r="L3" s="498" t="s">
        <v>52</v>
      </c>
      <c r="M3" s="500" t="s">
        <v>505</v>
      </c>
      <c r="N3" s="502" t="s">
        <v>54</v>
      </c>
      <c r="O3" s="509" t="s">
        <v>55</v>
      </c>
      <c r="P3" s="492" t="s">
        <v>65</v>
      </c>
      <c r="Q3" s="494"/>
      <c r="R3" s="494"/>
      <c r="S3" s="494"/>
      <c r="T3" s="494" t="s">
        <v>66</v>
      </c>
      <c r="U3" s="494" t="s">
        <v>519</v>
      </c>
      <c r="V3" s="494" t="s">
        <v>67</v>
      </c>
      <c r="W3" s="494" t="s">
        <v>68</v>
      </c>
      <c r="X3" s="504" t="s">
        <v>69</v>
      </c>
      <c r="Y3" s="502" t="s">
        <v>56</v>
      </c>
      <c r="Z3" s="507" t="s">
        <v>57</v>
      </c>
    </row>
    <row r="4" spans="1:26" s="20" customFormat="1" ht="57.6" x14ac:dyDescent="0.3">
      <c r="A4" s="473"/>
      <c r="B4" s="493"/>
      <c r="C4" s="495"/>
      <c r="D4" s="495"/>
      <c r="E4" s="495"/>
      <c r="F4" s="497"/>
      <c r="G4" s="473"/>
      <c r="H4" s="479"/>
      <c r="I4" s="465"/>
      <c r="J4" s="481"/>
      <c r="K4" s="473"/>
      <c r="L4" s="499"/>
      <c r="M4" s="501"/>
      <c r="N4" s="503"/>
      <c r="O4" s="510"/>
      <c r="P4" s="349" t="s">
        <v>70</v>
      </c>
      <c r="Q4" s="350" t="s">
        <v>520</v>
      </c>
      <c r="R4" s="350" t="s">
        <v>506</v>
      </c>
      <c r="S4" s="350" t="s">
        <v>521</v>
      </c>
      <c r="T4" s="511"/>
      <c r="U4" s="511"/>
      <c r="V4" s="511"/>
      <c r="W4" s="511"/>
      <c r="X4" s="505"/>
      <c r="Y4" s="506"/>
      <c r="Z4" s="508"/>
    </row>
    <row r="5" spans="1:26" ht="28.8" x14ac:dyDescent="0.3">
      <c r="A5" s="23">
        <v>1</v>
      </c>
      <c r="B5" s="82" t="s">
        <v>106</v>
      </c>
      <c r="C5" s="56" t="s">
        <v>107</v>
      </c>
      <c r="D5" s="56">
        <v>46271180</v>
      </c>
      <c r="E5" s="56">
        <v>103019758</v>
      </c>
      <c r="F5" s="83">
        <v>600125947</v>
      </c>
      <c r="G5" s="87" t="s">
        <v>108</v>
      </c>
      <c r="H5" s="277" t="s">
        <v>13</v>
      </c>
      <c r="I5" s="89" t="s">
        <v>109</v>
      </c>
      <c r="J5" s="277" t="s">
        <v>109</v>
      </c>
      <c r="K5" s="87" t="s">
        <v>108</v>
      </c>
      <c r="L5" s="297">
        <v>11500000</v>
      </c>
      <c r="M5" s="352">
        <f>L5/100*70</f>
        <v>8050000</v>
      </c>
      <c r="N5" s="91">
        <v>2023</v>
      </c>
      <c r="O5" s="317">
        <v>2024</v>
      </c>
      <c r="P5" s="94" t="s">
        <v>110</v>
      </c>
      <c r="Q5" s="68" t="s">
        <v>110</v>
      </c>
      <c r="R5" s="68" t="s">
        <v>110</v>
      </c>
      <c r="S5" s="68" t="s">
        <v>110</v>
      </c>
      <c r="T5" s="68"/>
      <c r="U5" s="68" t="s">
        <v>110</v>
      </c>
      <c r="V5" s="69" t="s">
        <v>111</v>
      </c>
      <c r="W5" s="68" t="s">
        <v>110</v>
      </c>
      <c r="X5" s="330"/>
      <c r="Y5" s="98"/>
      <c r="Z5" s="83"/>
    </row>
    <row r="6" spans="1:26" ht="43.2" x14ac:dyDescent="0.3">
      <c r="A6" s="23">
        <v>2</v>
      </c>
      <c r="B6" s="59" t="s">
        <v>112</v>
      </c>
      <c r="C6" s="353" t="s">
        <v>107</v>
      </c>
      <c r="D6" s="353">
        <v>42660556</v>
      </c>
      <c r="E6" s="353">
        <v>102807523</v>
      </c>
      <c r="F6" s="354">
        <v>600126064</v>
      </c>
      <c r="G6" s="58" t="s">
        <v>113</v>
      </c>
      <c r="H6" s="355" t="s">
        <v>114</v>
      </c>
      <c r="I6" s="58" t="s">
        <v>109</v>
      </c>
      <c r="J6" s="355" t="s">
        <v>109</v>
      </c>
      <c r="K6" s="58" t="s">
        <v>113</v>
      </c>
      <c r="L6" s="297">
        <v>4000000</v>
      </c>
      <c r="M6" s="352">
        <f t="shared" ref="M6:M84" si="0">L6/100*70</f>
        <v>2800000</v>
      </c>
      <c r="N6" s="91" t="s">
        <v>120</v>
      </c>
      <c r="O6" s="317" t="s">
        <v>121</v>
      </c>
      <c r="P6" s="356"/>
      <c r="Q6" s="357"/>
      <c r="R6" s="357"/>
      <c r="S6" s="357"/>
      <c r="T6" s="357"/>
      <c r="U6" s="357"/>
      <c r="V6" s="357" t="s">
        <v>110</v>
      </c>
      <c r="W6" s="357"/>
      <c r="X6" s="358"/>
      <c r="Y6" s="59" t="s">
        <v>122</v>
      </c>
      <c r="Z6" s="354" t="s">
        <v>122</v>
      </c>
    </row>
    <row r="7" spans="1:26" ht="28.8" x14ac:dyDescent="0.3">
      <c r="A7" s="23">
        <v>3</v>
      </c>
      <c r="B7" s="59" t="s">
        <v>112</v>
      </c>
      <c r="C7" s="353" t="s">
        <v>107</v>
      </c>
      <c r="D7" s="353">
        <v>42660556</v>
      </c>
      <c r="E7" s="353">
        <v>102807523</v>
      </c>
      <c r="F7" s="354">
        <v>600126064</v>
      </c>
      <c r="G7" s="58" t="s">
        <v>115</v>
      </c>
      <c r="H7" s="355" t="s">
        <v>114</v>
      </c>
      <c r="I7" s="58" t="s">
        <v>109</v>
      </c>
      <c r="J7" s="355" t="s">
        <v>109</v>
      </c>
      <c r="K7" s="58" t="s">
        <v>115</v>
      </c>
      <c r="L7" s="297">
        <v>1000000</v>
      </c>
      <c r="M7" s="352">
        <f t="shared" si="0"/>
        <v>700000</v>
      </c>
      <c r="N7" s="91" t="s">
        <v>120</v>
      </c>
      <c r="O7" s="317" t="s">
        <v>123</v>
      </c>
      <c r="P7" s="356"/>
      <c r="Q7" s="357" t="s">
        <v>110</v>
      </c>
      <c r="R7" s="357" t="s">
        <v>110</v>
      </c>
      <c r="S7" s="357"/>
      <c r="T7" s="357"/>
      <c r="U7" s="357"/>
      <c r="V7" s="357"/>
      <c r="W7" s="357"/>
      <c r="X7" s="358"/>
      <c r="Y7" s="59" t="s">
        <v>122</v>
      </c>
      <c r="Z7" s="354" t="s">
        <v>122</v>
      </c>
    </row>
    <row r="8" spans="1:26" ht="28.8" x14ac:dyDescent="0.3">
      <c r="A8" s="23">
        <v>4</v>
      </c>
      <c r="B8" s="59" t="s">
        <v>112</v>
      </c>
      <c r="C8" s="353" t="s">
        <v>107</v>
      </c>
      <c r="D8" s="353">
        <v>42660556</v>
      </c>
      <c r="E8" s="353">
        <v>102807523</v>
      </c>
      <c r="F8" s="354">
        <v>600126064</v>
      </c>
      <c r="G8" s="58" t="s">
        <v>116</v>
      </c>
      <c r="H8" s="355" t="s">
        <v>114</v>
      </c>
      <c r="I8" s="58" t="s">
        <v>109</v>
      </c>
      <c r="J8" s="355" t="s">
        <v>109</v>
      </c>
      <c r="K8" s="58" t="s">
        <v>116</v>
      </c>
      <c r="L8" s="297">
        <v>1000000</v>
      </c>
      <c r="M8" s="352">
        <f t="shared" si="0"/>
        <v>700000</v>
      </c>
      <c r="N8" s="91" t="s">
        <v>120</v>
      </c>
      <c r="O8" s="317" t="s">
        <v>123</v>
      </c>
      <c r="P8" s="356"/>
      <c r="Q8" s="357"/>
      <c r="R8" s="357"/>
      <c r="S8" s="357"/>
      <c r="T8" s="357"/>
      <c r="U8" s="357"/>
      <c r="V8" s="357"/>
      <c r="W8" s="357"/>
      <c r="X8" s="358"/>
      <c r="Y8" s="59" t="s">
        <v>122</v>
      </c>
      <c r="Z8" s="354" t="s">
        <v>122</v>
      </c>
    </row>
    <row r="9" spans="1:26" ht="28.8" x14ac:dyDescent="0.3">
      <c r="A9" s="23">
        <v>5</v>
      </c>
      <c r="B9" s="59" t="s">
        <v>112</v>
      </c>
      <c r="C9" s="353" t="s">
        <v>107</v>
      </c>
      <c r="D9" s="353">
        <v>42660556</v>
      </c>
      <c r="E9" s="353">
        <v>102807523</v>
      </c>
      <c r="F9" s="354">
        <v>600126064</v>
      </c>
      <c r="G9" s="58" t="s">
        <v>117</v>
      </c>
      <c r="H9" s="355" t="s">
        <v>114</v>
      </c>
      <c r="I9" s="58" t="s">
        <v>109</v>
      </c>
      <c r="J9" s="355" t="s">
        <v>109</v>
      </c>
      <c r="K9" s="58" t="s">
        <v>117</v>
      </c>
      <c r="L9" s="297">
        <v>2000000</v>
      </c>
      <c r="M9" s="352">
        <f t="shared" si="0"/>
        <v>1400000</v>
      </c>
      <c r="N9" s="91" t="s">
        <v>120</v>
      </c>
      <c r="O9" s="317" t="s">
        <v>123</v>
      </c>
      <c r="P9" s="356"/>
      <c r="Q9" s="357"/>
      <c r="R9" s="357"/>
      <c r="S9" s="357"/>
      <c r="T9" s="357"/>
      <c r="U9" s="357"/>
      <c r="V9" s="357"/>
      <c r="W9" s="357"/>
      <c r="X9" s="358"/>
      <c r="Y9" s="59" t="s">
        <v>122</v>
      </c>
      <c r="Z9" s="354" t="s">
        <v>122</v>
      </c>
    </row>
    <row r="10" spans="1:26" ht="28.8" x14ac:dyDescent="0.3">
      <c r="A10" s="23">
        <v>6</v>
      </c>
      <c r="B10" s="59" t="s">
        <v>112</v>
      </c>
      <c r="C10" s="353" t="s">
        <v>107</v>
      </c>
      <c r="D10" s="353">
        <v>42660556</v>
      </c>
      <c r="E10" s="353">
        <v>102807523</v>
      </c>
      <c r="F10" s="354">
        <v>600126064</v>
      </c>
      <c r="G10" s="58" t="s">
        <v>118</v>
      </c>
      <c r="H10" s="355" t="s">
        <v>114</v>
      </c>
      <c r="I10" s="58" t="s">
        <v>109</v>
      </c>
      <c r="J10" s="355" t="s">
        <v>109</v>
      </c>
      <c r="K10" s="58" t="s">
        <v>118</v>
      </c>
      <c r="L10" s="297">
        <v>4000000</v>
      </c>
      <c r="M10" s="352">
        <f t="shared" si="0"/>
        <v>2800000</v>
      </c>
      <c r="N10" s="91" t="s">
        <v>120</v>
      </c>
      <c r="O10" s="317" t="s">
        <v>123</v>
      </c>
      <c r="P10" s="356"/>
      <c r="Q10" s="357" t="s">
        <v>110</v>
      </c>
      <c r="R10" s="357"/>
      <c r="S10" s="357"/>
      <c r="T10" s="357"/>
      <c r="U10" s="357"/>
      <c r="V10" s="357"/>
      <c r="W10" s="357"/>
      <c r="X10" s="358"/>
      <c r="Y10" s="59" t="s">
        <v>122</v>
      </c>
      <c r="Z10" s="354" t="s">
        <v>122</v>
      </c>
    </row>
    <row r="11" spans="1:26" ht="72" x14ac:dyDescent="0.3">
      <c r="A11" s="23">
        <v>7</v>
      </c>
      <c r="B11" s="59" t="s">
        <v>112</v>
      </c>
      <c r="C11" s="353" t="s">
        <v>107</v>
      </c>
      <c r="D11" s="353">
        <v>42660556</v>
      </c>
      <c r="E11" s="353">
        <v>102807523</v>
      </c>
      <c r="F11" s="354">
        <v>600126064</v>
      </c>
      <c r="G11" s="58" t="s">
        <v>119</v>
      </c>
      <c r="H11" s="355" t="s">
        <v>114</v>
      </c>
      <c r="I11" s="58" t="s">
        <v>109</v>
      </c>
      <c r="J11" s="355" t="s">
        <v>109</v>
      </c>
      <c r="K11" s="58" t="s">
        <v>119</v>
      </c>
      <c r="L11" s="298">
        <v>10000000</v>
      </c>
      <c r="M11" s="307">
        <f t="shared" si="0"/>
        <v>7000000</v>
      </c>
      <c r="N11" s="91" t="s">
        <v>120</v>
      </c>
      <c r="O11" s="317" t="s">
        <v>123</v>
      </c>
      <c r="P11" s="356"/>
      <c r="Q11" s="357" t="s">
        <v>110</v>
      </c>
      <c r="R11" s="357"/>
      <c r="S11" s="357"/>
      <c r="T11" s="357"/>
      <c r="U11" s="357"/>
      <c r="V11" s="357" t="s">
        <v>110</v>
      </c>
      <c r="W11" s="357"/>
      <c r="X11" s="358"/>
      <c r="Y11" s="59" t="s">
        <v>122</v>
      </c>
      <c r="Z11" s="354" t="s">
        <v>122</v>
      </c>
    </row>
    <row r="12" spans="1:26" ht="129.6" x14ac:dyDescent="0.35">
      <c r="A12" s="23">
        <v>8</v>
      </c>
      <c r="B12" s="84" t="s">
        <v>124</v>
      </c>
      <c r="C12" s="44" t="s">
        <v>107</v>
      </c>
      <c r="D12" s="45">
        <v>46270981</v>
      </c>
      <c r="E12" s="45">
        <v>102807515</v>
      </c>
      <c r="F12" s="85">
        <v>600126048</v>
      </c>
      <c r="G12" s="359" t="s">
        <v>125</v>
      </c>
      <c r="H12" s="360" t="s">
        <v>13</v>
      </c>
      <c r="I12" s="361" t="s">
        <v>109</v>
      </c>
      <c r="J12" s="360" t="s">
        <v>109</v>
      </c>
      <c r="K12" s="362" t="s">
        <v>126</v>
      </c>
      <c r="L12" s="300">
        <v>49400000</v>
      </c>
      <c r="M12" s="307">
        <f t="shared" si="0"/>
        <v>34580000</v>
      </c>
      <c r="N12" s="363" t="s">
        <v>476</v>
      </c>
      <c r="O12" s="318">
        <v>2029</v>
      </c>
      <c r="P12" s="95" t="s">
        <v>149</v>
      </c>
      <c r="Q12" s="46" t="s">
        <v>149</v>
      </c>
      <c r="R12" s="46" t="s">
        <v>149</v>
      </c>
      <c r="S12" s="46" t="s">
        <v>149</v>
      </c>
      <c r="T12" s="46"/>
      <c r="U12" s="46"/>
      <c r="V12" s="46"/>
      <c r="W12" s="46" t="s">
        <v>149</v>
      </c>
      <c r="X12" s="331"/>
      <c r="Y12" s="364" t="s">
        <v>183</v>
      </c>
      <c r="Z12" s="365" t="s">
        <v>477</v>
      </c>
    </row>
    <row r="13" spans="1:26" ht="124.2" x14ac:dyDescent="0.35">
      <c r="A13" s="23">
        <v>9</v>
      </c>
      <c r="B13" s="84" t="s">
        <v>124</v>
      </c>
      <c r="C13" s="44" t="s">
        <v>107</v>
      </c>
      <c r="D13" s="45">
        <v>46270981</v>
      </c>
      <c r="E13" s="45">
        <v>102807515</v>
      </c>
      <c r="F13" s="85">
        <v>600126048</v>
      </c>
      <c r="G13" s="359" t="s">
        <v>127</v>
      </c>
      <c r="H13" s="360" t="s">
        <v>13</v>
      </c>
      <c r="I13" s="361" t="s">
        <v>109</v>
      </c>
      <c r="J13" s="360" t="s">
        <v>109</v>
      </c>
      <c r="K13" s="347" t="s">
        <v>128</v>
      </c>
      <c r="L13" s="300">
        <v>18850000</v>
      </c>
      <c r="M13" s="307">
        <f t="shared" si="0"/>
        <v>13195000</v>
      </c>
      <c r="N13" s="363" t="s">
        <v>476</v>
      </c>
      <c r="O13" s="318">
        <v>2029</v>
      </c>
      <c r="P13" s="95"/>
      <c r="Q13" s="46"/>
      <c r="R13" s="46"/>
      <c r="S13" s="46"/>
      <c r="T13" s="46"/>
      <c r="U13" s="46"/>
      <c r="V13" s="46" t="s">
        <v>149</v>
      </c>
      <c r="W13" s="46"/>
      <c r="X13" s="331"/>
      <c r="Y13" s="364" t="s">
        <v>183</v>
      </c>
      <c r="Z13" s="365" t="s">
        <v>477</v>
      </c>
    </row>
    <row r="14" spans="1:26" ht="303.60000000000002" x14ac:dyDescent="0.35">
      <c r="A14" s="23">
        <v>10</v>
      </c>
      <c r="B14" s="84" t="s">
        <v>124</v>
      </c>
      <c r="C14" s="44" t="s">
        <v>107</v>
      </c>
      <c r="D14" s="45">
        <v>46270981</v>
      </c>
      <c r="E14" s="45">
        <v>102807515</v>
      </c>
      <c r="F14" s="85">
        <v>600126048</v>
      </c>
      <c r="G14" s="359" t="s">
        <v>129</v>
      </c>
      <c r="H14" s="360" t="s">
        <v>13</v>
      </c>
      <c r="I14" s="361" t="s">
        <v>109</v>
      </c>
      <c r="J14" s="360" t="s">
        <v>109</v>
      </c>
      <c r="K14" s="347" t="s">
        <v>500</v>
      </c>
      <c r="L14" s="300">
        <v>68250000</v>
      </c>
      <c r="M14" s="307">
        <f t="shared" si="0"/>
        <v>47775000</v>
      </c>
      <c r="N14" s="363" t="s">
        <v>476</v>
      </c>
      <c r="O14" s="318">
        <v>2029</v>
      </c>
      <c r="P14" s="366" t="s">
        <v>149</v>
      </c>
      <c r="Q14" s="70" t="s">
        <v>149</v>
      </c>
      <c r="R14" s="70" t="s">
        <v>149</v>
      </c>
      <c r="S14" s="70" t="s">
        <v>149</v>
      </c>
      <c r="T14" s="70"/>
      <c r="U14" s="70"/>
      <c r="V14" s="70" t="s">
        <v>149</v>
      </c>
      <c r="W14" s="70" t="s">
        <v>149</v>
      </c>
      <c r="X14" s="367"/>
      <c r="Y14" s="364" t="s">
        <v>478</v>
      </c>
      <c r="Z14" s="365" t="s">
        <v>477</v>
      </c>
    </row>
    <row r="15" spans="1:26" ht="100.8" x14ac:dyDescent="0.35">
      <c r="A15" s="23">
        <v>11</v>
      </c>
      <c r="B15" s="84" t="s">
        <v>124</v>
      </c>
      <c r="C15" s="44" t="s">
        <v>107</v>
      </c>
      <c r="D15" s="45">
        <v>46270981</v>
      </c>
      <c r="E15" s="45">
        <v>102807515</v>
      </c>
      <c r="F15" s="85">
        <v>600126048</v>
      </c>
      <c r="G15" s="359" t="s">
        <v>130</v>
      </c>
      <c r="H15" s="360" t="s">
        <v>13</v>
      </c>
      <c r="I15" s="361" t="s">
        <v>109</v>
      </c>
      <c r="J15" s="360" t="s">
        <v>109</v>
      </c>
      <c r="K15" s="359" t="s">
        <v>131</v>
      </c>
      <c r="L15" s="300">
        <v>75000000</v>
      </c>
      <c r="M15" s="368">
        <f t="shared" si="0"/>
        <v>52500000</v>
      </c>
      <c r="N15" s="363" t="s">
        <v>481</v>
      </c>
      <c r="O15" s="318">
        <v>2029</v>
      </c>
      <c r="P15" s="95"/>
      <c r="Q15" s="46"/>
      <c r="R15" s="46"/>
      <c r="S15" s="46"/>
      <c r="T15" s="46"/>
      <c r="U15" s="46"/>
      <c r="V15" s="46"/>
      <c r="W15" s="46"/>
      <c r="X15" s="331"/>
      <c r="Y15" s="369" t="s">
        <v>152</v>
      </c>
      <c r="Z15" s="370" t="s">
        <v>151</v>
      </c>
    </row>
    <row r="16" spans="1:26" ht="124.2" x14ac:dyDescent="0.35">
      <c r="A16" s="23">
        <v>12</v>
      </c>
      <c r="B16" s="84" t="s">
        <v>132</v>
      </c>
      <c r="C16" s="44" t="s">
        <v>107</v>
      </c>
      <c r="D16" s="45">
        <v>46270981</v>
      </c>
      <c r="E16" s="45">
        <v>102807515</v>
      </c>
      <c r="F16" s="85">
        <v>600126048</v>
      </c>
      <c r="G16" s="359" t="s">
        <v>133</v>
      </c>
      <c r="H16" s="360" t="s">
        <v>13</v>
      </c>
      <c r="I16" s="361" t="s">
        <v>109</v>
      </c>
      <c r="J16" s="360" t="s">
        <v>109</v>
      </c>
      <c r="K16" s="347" t="s">
        <v>134</v>
      </c>
      <c r="L16" s="371">
        <v>8000000</v>
      </c>
      <c r="M16" s="307">
        <f t="shared" si="0"/>
        <v>5600000</v>
      </c>
      <c r="N16" s="373" t="s">
        <v>481</v>
      </c>
      <c r="O16" s="374">
        <v>2029</v>
      </c>
      <c r="P16" s="95"/>
      <c r="Q16" s="70"/>
      <c r="R16" s="70" t="s">
        <v>149</v>
      </c>
      <c r="S16" s="70"/>
      <c r="T16" s="70"/>
      <c r="U16" s="70"/>
      <c r="V16" s="70" t="s">
        <v>149</v>
      </c>
      <c r="W16" s="46"/>
      <c r="X16" s="331"/>
      <c r="Y16" s="369" t="s">
        <v>153</v>
      </c>
      <c r="Z16" s="370" t="s">
        <v>151</v>
      </c>
    </row>
    <row r="17" spans="1:26" ht="72.599999999999994" x14ac:dyDescent="0.35">
      <c r="A17" s="23">
        <v>13</v>
      </c>
      <c r="B17" s="84" t="s">
        <v>135</v>
      </c>
      <c r="C17" s="44" t="s">
        <v>107</v>
      </c>
      <c r="D17" s="45">
        <v>46270981</v>
      </c>
      <c r="E17" s="45">
        <v>102807515</v>
      </c>
      <c r="F17" s="85">
        <v>600126048</v>
      </c>
      <c r="G17" s="359" t="s">
        <v>136</v>
      </c>
      <c r="H17" s="360" t="s">
        <v>13</v>
      </c>
      <c r="I17" s="361" t="s">
        <v>109</v>
      </c>
      <c r="J17" s="360" t="s">
        <v>109</v>
      </c>
      <c r="K17" s="359" t="s">
        <v>137</v>
      </c>
      <c r="L17" s="299">
        <v>33000000</v>
      </c>
      <c r="M17" s="308">
        <f t="shared" si="0"/>
        <v>23100000</v>
      </c>
      <c r="N17" s="373" t="s">
        <v>481</v>
      </c>
      <c r="O17" s="374">
        <v>2029</v>
      </c>
      <c r="P17" s="95"/>
      <c r="Q17" s="46"/>
      <c r="R17" s="46"/>
      <c r="S17" s="46"/>
      <c r="T17" s="46"/>
      <c r="U17" s="46"/>
      <c r="V17" s="46"/>
      <c r="W17" s="46"/>
      <c r="X17" s="331"/>
      <c r="Y17" s="369" t="s">
        <v>153</v>
      </c>
      <c r="Z17" s="370" t="s">
        <v>151</v>
      </c>
    </row>
    <row r="18" spans="1:26" ht="72.599999999999994" x14ac:dyDescent="0.35">
      <c r="A18" s="23">
        <v>14</v>
      </c>
      <c r="B18" s="84" t="s">
        <v>135</v>
      </c>
      <c r="C18" s="44" t="s">
        <v>107</v>
      </c>
      <c r="D18" s="45">
        <v>46270981</v>
      </c>
      <c r="E18" s="45">
        <v>102807515</v>
      </c>
      <c r="F18" s="85">
        <v>600126048</v>
      </c>
      <c r="G18" s="359" t="s">
        <v>138</v>
      </c>
      <c r="H18" s="360" t="s">
        <v>13</v>
      </c>
      <c r="I18" s="361" t="s">
        <v>109</v>
      </c>
      <c r="J18" s="360" t="s">
        <v>109</v>
      </c>
      <c r="K18" s="359" t="s">
        <v>139</v>
      </c>
      <c r="L18" s="371">
        <v>40000000</v>
      </c>
      <c r="M18" s="307">
        <f t="shared" si="0"/>
        <v>28000000</v>
      </c>
      <c r="N18" s="373" t="s">
        <v>481</v>
      </c>
      <c r="O18" s="374">
        <v>2029</v>
      </c>
      <c r="P18" s="95"/>
      <c r="Q18" s="46"/>
      <c r="R18" s="46"/>
      <c r="S18" s="46"/>
      <c r="T18" s="46"/>
      <c r="U18" s="46"/>
      <c r="V18" s="46"/>
      <c r="W18" s="46"/>
      <c r="X18" s="331"/>
      <c r="Y18" s="369" t="s">
        <v>153</v>
      </c>
      <c r="Z18" s="370" t="s">
        <v>151</v>
      </c>
    </row>
    <row r="19" spans="1:26" ht="72.599999999999994" x14ac:dyDescent="0.35">
      <c r="A19" s="23">
        <v>15</v>
      </c>
      <c r="B19" s="84" t="s">
        <v>135</v>
      </c>
      <c r="C19" s="44" t="s">
        <v>107</v>
      </c>
      <c r="D19" s="45">
        <v>46270981</v>
      </c>
      <c r="E19" s="45">
        <v>102807515</v>
      </c>
      <c r="F19" s="85">
        <v>600126048</v>
      </c>
      <c r="G19" s="359" t="s">
        <v>140</v>
      </c>
      <c r="H19" s="360" t="s">
        <v>13</v>
      </c>
      <c r="I19" s="361" t="s">
        <v>109</v>
      </c>
      <c r="J19" s="360" t="s">
        <v>109</v>
      </c>
      <c r="K19" s="359" t="s">
        <v>141</v>
      </c>
      <c r="L19" s="299">
        <v>22000000</v>
      </c>
      <c r="M19" s="308">
        <f t="shared" si="0"/>
        <v>15400000</v>
      </c>
      <c r="N19" s="92" t="s">
        <v>148</v>
      </c>
      <c r="O19" s="318" t="s">
        <v>496</v>
      </c>
      <c r="P19" s="95"/>
      <c r="Q19" s="46"/>
      <c r="R19" s="46"/>
      <c r="S19" s="46"/>
      <c r="T19" s="46"/>
      <c r="U19" s="46"/>
      <c r="V19" s="46"/>
      <c r="W19" s="46"/>
      <c r="X19" s="331"/>
      <c r="Y19" s="369" t="s">
        <v>154</v>
      </c>
      <c r="Z19" s="370" t="s">
        <v>151</v>
      </c>
    </row>
    <row r="20" spans="1:26" ht="72.599999999999994" x14ac:dyDescent="0.35">
      <c r="A20" s="23">
        <v>16</v>
      </c>
      <c r="B20" s="84" t="s">
        <v>135</v>
      </c>
      <c r="C20" s="44" t="s">
        <v>107</v>
      </c>
      <c r="D20" s="45">
        <v>46270981</v>
      </c>
      <c r="E20" s="45">
        <v>102807515</v>
      </c>
      <c r="F20" s="85">
        <v>600126048</v>
      </c>
      <c r="G20" s="359" t="s">
        <v>142</v>
      </c>
      <c r="H20" s="360" t="s">
        <v>13</v>
      </c>
      <c r="I20" s="361" t="s">
        <v>109</v>
      </c>
      <c r="J20" s="360" t="s">
        <v>109</v>
      </c>
      <c r="K20" s="359" t="s">
        <v>143</v>
      </c>
      <c r="L20" s="299">
        <v>4000000</v>
      </c>
      <c r="M20" s="308">
        <f t="shared" si="0"/>
        <v>2800000</v>
      </c>
      <c r="N20" s="373" t="s">
        <v>481</v>
      </c>
      <c r="O20" s="374">
        <v>2029</v>
      </c>
      <c r="P20" s="95"/>
      <c r="Q20" s="46"/>
      <c r="R20" s="46"/>
      <c r="S20" s="46"/>
      <c r="T20" s="46"/>
      <c r="U20" s="46"/>
      <c r="V20" s="46"/>
      <c r="W20" s="46"/>
      <c r="X20" s="331"/>
      <c r="Y20" s="369" t="s">
        <v>153</v>
      </c>
      <c r="Z20" s="370" t="s">
        <v>151</v>
      </c>
    </row>
    <row r="21" spans="1:26" ht="86.4" x14ac:dyDescent="0.35">
      <c r="A21" s="23">
        <v>17</v>
      </c>
      <c r="B21" s="84" t="s">
        <v>135</v>
      </c>
      <c r="C21" s="44" t="s">
        <v>107</v>
      </c>
      <c r="D21" s="45">
        <v>46270981</v>
      </c>
      <c r="E21" s="44">
        <v>119200171</v>
      </c>
      <c r="F21" s="86">
        <v>600126048</v>
      </c>
      <c r="G21" s="88" t="s">
        <v>144</v>
      </c>
      <c r="H21" s="278" t="s">
        <v>13</v>
      </c>
      <c r="I21" s="90" t="s">
        <v>109</v>
      </c>
      <c r="J21" s="289" t="s">
        <v>109</v>
      </c>
      <c r="K21" s="90" t="s">
        <v>145</v>
      </c>
      <c r="L21" s="371">
        <v>6000000</v>
      </c>
      <c r="M21" s="307">
        <f t="shared" si="0"/>
        <v>4200000</v>
      </c>
      <c r="N21" s="373" t="s">
        <v>481</v>
      </c>
      <c r="O21" s="374">
        <v>2029</v>
      </c>
      <c r="P21" s="95"/>
      <c r="Q21" s="46"/>
      <c r="R21" s="46"/>
      <c r="S21" s="46"/>
      <c r="T21" s="46"/>
      <c r="U21" s="46"/>
      <c r="V21" s="46"/>
      <c r="W21" s="46" t="s">
        <v>149</v>
      </c>
      <c r="X21" s="331" t="s">
        <v>149</v>
      </c>
      <c r="Y21" s="369" t="s">
        <v>153</v>
      </c>
      <c r="Z21" s="370" t="s">
        <v>151</v>
      </c>
    </row>
    <row r="22" spans="1:26" ht="96.6" x14ac:dyDescent="0.35">
      <c r="A22" s="23">
        <v>18</v>
      </c>
      <c r="B22" s="84" t="s">
        <v>135</v>
      </c>
      <c r="C22" s="44" t="s">
        <v>107</v>
      </c>
      <c r="D22" s="45">
        <v>46270981</v>
      </c>
      <c r="E22" s="45">
        <v>102807515</v>
      </c>
      <c r="F22" s="85">
        <v>600126048</v>
      </c>
      <c r="G22" s="359" t="s">
        <v>507</v>
      </c>
      <c r="H22" s="360" t="s">
        <v>13</v>
      </c>
      <c r="I22" s="361" t="s">
        <v>109</v>
      </c>
      <c r="J22" s="360" t="s">
        <v>109</v>
      </c>
      <c r="K22" s="347" t="s">
        <v>501</v>
      </c>
      <c r="L22" s="299">
        <v>6000000</v>
      </c>
      <c r="M22" s="307">
        <f t="shared" si="0"/>
        <v>4200000</v>
      </c>
      <c r="N22" s="373" t="s">
        <v>481</v>
      </c>
      <c r="O22" s="374">
        <v>2029</v>
      </c>
      <c r="P22" s="95"/>
      <c r="Q22" s="46"/>
      <c r="R22" s="46"/>
      <c r="S22" s="46"/>
      <c r="T22" s="46"/>
      <c r="U22" s="46"/>
      <c r="V22" s="46"/>
      <c r="W22" s="46"/>
      <c r="X22" s="331"/>
      <c r="Y22" s="369" t="s">
        <v>153</v>
      </c>
      <c r="Z22" s="370" t="s">
        <v>151</v>
      </c>
    </row>
    <row r="23" spans="1:26" ht="124.2" x14ac:dyDescent="0.35">
      <c r="A23" s="23">
        <v>19</v>
      </c>
      <c r="B23" s="84" t="s">
        <v>135</v>
      </c>
      <c r="C23" s="44" t="s">
        <v>107</v>
      </c>
      <c r="D23" s="45">
        <v>46270981</v>
      </c>
      <c r="E23" s="45">
        <v>102807515</v>
      </c>
      <c r="F23" s="85">
        <v>600126048</v>
      </c>
      <c r="G23" s="359" t="s">
        <v>146</v>
      </c>
      <c r="H23" s="360" t="s">
        <v>13</v>
      </c>
      <c r="I23" s="361" t="s">
        <v>109</v>
      </c>
      <c r="J23" s="360" t="s">
        <v>109</v>
      </c>
      <c r="K23" s="347" t="s">
        <v>147</v>
      </c>
      <c r="L23" s="371">
        <v>10000000</v>
      </c>
      <c r="M23" s="307">
        <f t="shared" si="0"/>
        <v>7000000</v>
      </c>
      <c r="N23" s="373" t="s">
        <v>481</v>
      </c>
      <c r="O23" s="374">
        <v>2029</v>
      </c>
      <c r="P23" s="95"/>
      <c r="Q23" s="46"/>
      <c r="R23" s="46"/>
      <c r="S23" s="46"/>
      <c r="T23" s="46"/>
      <c r="U23" s="46"/>
      <c r="V23" s="46"/>
      <c r="W23" s="46"/>
      <c r="X23" s="331" t="s">
        <v>149</v>
      </c>
      <c r="Y23" s="369" t="s">
        <v>153</v>
      </c>
      <c r="Z23" s="370" t="s">
        <v>151</v>
      </c>
    </row>
    <row r="24" spans="1:26" ht="86.4" x14ac:dyDescent="0.3">
      <c r="A24" s="23">
        <v>20</v>
      </c>
      <c r="B24" s="59" t="s">
        <v>158</v>
      </c>
      <c r="C24" s="353" t="s">
        <v>107</v>
      </c>
      <c r="D24" s="353">
        <v>49408496</v>
      </c>
      <c r="E24" s="353">
        <v>10287311</v>
      </c>
      <c r="F24" s="354">
        <v>600125785</v>
      </c>
      <c r="G24" s="58" t="s">
        <v>159</v>
      </c>
      <c r="H24" s="355" t="s">
        <v>13</v>
      </c>
      <c r="I24" s="58" t="s">
        <v>109</v>
      </c>
      <c r="J24" s="355" t="s">
        <v>109</v>
      </c>
      <c r="K24" s="376" t="s">
        <v>160</v>
      </c>
      <c r="L24" s="298">
        <v>44240800</v>
      </c>
      <c r="M24" s="307">
        <f t="shared" si="0"/>
        <v>30968560</v>
      </c>
      <c r="N24" s="170">
        <v>45078</v>
      </c>
      <c r="O24" s="320">
        <v>45931</v>
      </c>
      <c r="P24" s="377" t="s">
        <v>110</v>
      </c>
      <c r="Q24" s="169" t="s">
        <v>110</v>
      </c>
      <c r="R24" s="169" t="s">
        <v>110</v>
      </c>
      <c r="S24" s="47" t="s">
        <v>110</v>
      </c>
      <c r="T24" s="47"/>
      <c r="U24" s="47"/>
      <c r="V24" s="47"/>
      <c r="W24" s="47"/>
      <c r="X24" s="378" t="s">
        <v>110</v>
      </c>
      <c r="Y24" s="168" t="s">
        <v>183</v>
      </c>
      <c r="Z24" s="26" t="s">
        <v>161</v>
      </c>
    </row>
    <row r="25" spans="1:26" ht="28.8" x14ac:dyDescent="0.3">
      <c r="A25" s="23">
        <v>21</v>
      </c>
      <c r="B25" s="379" t="s">
        <v>292</v>
      </c>
      <c r="C25" s="56" t="s">
        <v>107</v>
      </c>
      <c r="D25" s="56">
        <v>46271040</v>
      </c>
      <c r="E25" s="56">
        <v>102807531</v>
      </c>
      <c r="F25" s="83">
        <v>600125904</v>
      </c>
      <c r="G25" s="87" t="s">
        <v>293</v>
      </c>
      <c r="H25" s="277" t="s">
        <v>244</v>
      </c>
      <c r="I25" s="89" t="s">
        <v>109</v>
      </c>
      <c r="J25" s="277" t="s">
        <v>109</v>
      </c>
      <c r="K25" s="87" t="s">
        <v>294</v>
      </c>
      <c r="L25" s="297">
        <v>4000000</v>
      </c>
      <c r="M25" s="352">
        <f>L25/100*70</f>
        <v>2800000</v>
      </c>
      <c r="N25" s="91">
        <v>2021</v>
      </c>
      <c r="O25" s="321">
        <v>2030</v>
      </c>
      <c r="P25" s="96"/>
      <c r="Q25" s="48"/>
      <c r="R25" s="48"/>
      <c r="S25" s="48"/>
      <c r="T25" s="48"/>
      <c r="U25" s="48"/>
      <c r="V25" s="48" t="s">
        <v>149</v>
      </c>
      <c r="W25" s="48"/>
      <c r="X25" s="332"/>
      <c r="Y25" s="191" t="s">
        <v>295</v>
      </c>
      <c r="Z25" s="97" t="s">
        <v>161</v>
      </c>
    </row>
    <row r="26" spans="1:26" ht="28.8" x14ac:dyDescent="0.3">
      <c r="A26" s="23">
        <v>22</v>
      </c>
      <c r="B26" s="379" t="s">
        <v>292</v>
      </c>
      <c r="C26" s="56" t="s">
        <v>107</v>
      </c>
      <c r="D26" s="56">
        <v>46271040</v>
      </c>
      <c r="E26" s="56">
        <v>102807531</v>
      </c>
      <c r="F26" s="83">
        <v>600125904</v>
      </c>
      <c r="G26" s="58" t="s">
        <v>296</v>
      </c>
      <c r="H26" s="277" t="s">
        <v>244</v>
      </c>
      <c r="I26" s="89" t="s">
        <v>109</v>
      </c>
      <c r="J26" s="277" t="s">
        <v>109</v>
      </c>
      <c r="K26" s="376" t="s">
        <v>297</v>
      </c>
      <c r="L26" s="298">
        <v>400000</v>
      </c>
      <c r="M26" s="352">
        <f t="shared" ref="M26:M41" si="1">L26/100*70</f>
        <v>280000</v>
      </c>
      <c r="N26" s="91">
        <v>2022</v>
      </c>
      <c r="O26" s="318">
        <v>2028</v>
      </c>
      <c r="P26" s="377" t="s">
        <v>149</v>
      </c>
      <c r="Q26" s="47" t="s">
        <v>149</v>
      </c>
      <c r="R26" s="47" t="s">
        <v>149</v>
      </c>
      <c r="S26" s="47" t="s">
        <v>149</v>
      </c>
      <c r="T26" s="47"/>
      <c r="U26" s="47"/>
      <c r="V26" s="47" t="s">
        <v>149</v>
      </c>
      <c r="W26" s="47"/>
      <c r="X26" s="378"/>
      <c r="Y26" s="356" t="s">
        <v>295</v>
      </c>
      <c r="Z26" s="380"/>
    </row>
    <row r="27" spans="1:26" ht="57.6" x14ac:dyDescent="0.3">
      <c r="A27" s="23">
        <v>23</v>
      </c>
      <c r="B27" s="379" t="s">
        <v>292</v>
      </c>
      <c r="C27" s="56" t="s">
        <v>107</v>
      </c>
      <c r="D27" s="56">
        <v>46271040</v>
      </c>
      <c r="E27" s="56">
        <v>102807531</v>
      </c>
      <c r="F27" s="83">
        <v>600125904</v>
      </c>
      <c r="G27" s="58" t="s">
        <v>298</v>
      </c>
      <c r="H27" s="277" t="s">
        <v>244</v>
      </c>
      <c r="I27" s="89" t="s">
        <v>109</v>
      </c>
      <c r="J27" s="277" t="s">
        <v>109</v>
      </c>
      <c r="K27" s="58" t="s">
        <v>508</v>
      </c>
      <c r="L27" s="298">
        <v>5000000</v>
      </c>
      <c r="M27" s="352">
        <f t="shared" si="1"/>
        <v>3500000</v>
      </c>
      <c r="N27" s="91">
        <v>2021</v>
      </c>
      <c r="O27" s="321">
        <v>2030</v>
      </c>
      <c r="P27" s="377" t="s">
        <v>149</v>
      </c>
      <c r="Q27" s="47" t="s">
        <v>149</v>
      </c>
      <c r="R27" s="47" t="s">
        <v>149</v>
      </c>
      <c r="S27" s="47" t="s">
        <v>149</v>
      </c>
      <c r="T27" s="47"/>
      <c r="U27" s="47"/>
      <c r="V27" s="47" t="s">
        <v>149</v>
      </c>
      <c r="W27" s="47" t="s">
        <v>149</v>
      </c>
      <c r="X27" s="378"/>
      <c r="Y27" s="356" t="s">
        <v>299</v>
      </c>
      <c r="Z27" s="380"/>
    </row>
    <row r="28" spans="1:26" ht="43.2" x14ac:dyDescent="0.3">
      <c r="A28" s="23">
        <v>24</v>
      </c>
      <c r="B28" s="379" t="s">
        <v>292</v>
      </c>
      <c r="C28" s="56" t="s">
        <v>107</v>
      </c>
      <c r="D28" s="56">
        <v>46271040</v>
      </c>
      <c r="E28" s="56">
        <v>102807531</v>
      </c>
      <c r="F28" s="83">
        <v>600125904</v>
      </c>
      <c r="G28" s="58" t="s">
        <v>300</v>
      </c>
      <c r="H28" s="277" t="s">
        <v>244</v>
      </c>
      <c r="I28" s="89" t="s">
        <v>109</v>
      </c>
      <c r="J28" s="277" t="s">
        <v>109</v>
      </c>
      <c r="K28" s="58" t="s">
        <v>301</v>
      </c>
      <c r="L28" s="298">
        <v>6000000</v>
      </c>
      <c r="M28" s="352">
        <f t="shared" si="1"/>
        <v>4200000</v>
      </c>
      <c r="N28" s="91">
        <v>2022</v>
      </c>
      <c r="O28" s="321">
        <v>2030</v>
      </c>
      <c r="P28" s="377"/>
      <c r="Q28" s="47"/>
      <c r="R28" s="47"/>
      <c r="S28" s="47"/>
      <c r="T28" s="47"/>
      <c r="U28" s="47"/>
      <c r="V28" s="47" t="s">
        <v>149</v>
      </c>
      <c r="W28" s="47"/>
      <c r="X28" s="378" t="s">
        <v>149</v>
      </c>
      <c r="Y28" s="356" t="s">
        <v>295</v>
      </c>
      <c r="Z28" s="380" t="s">
        <v>161</v>
      </c>
    </row>
    <row r="29" spans="1:26" ht="43.2" x14ac:dyDescent="0.3">
      <c r="A29" s="23">
        <v>25</v>
      </c>
      <c r="B29" s="379" t="s">
        <v>292</v>
      </c>
      <c r="C29" s="56" t="s">
        <v>107</v>
      </c>
      <c r="D29" s="56">
        <v>46271040</v>
      </c>
      <c r="E29" s="56">
        <v>102807531</v>
      </c>
      <c r="F29" s="83">
        <v>600125904</v>
      </c>
      <c r="G29" s="58" t="s">
        <v>302</v>
      </c>
      <c r="H29" s="277" t="s">
        <v>244</v>
      </c>
      <c r="I29" s="89" t="s">
        <v>109</v>
      </c>
      <c r="J29" s="277" t="s">
        <v>109</v>
      </c>
      <c r="K29" s="58" t="s">
        <v>303</v>
      </c>
      <c r="L29" s="298">
        <v>20000000</v>
      </c>
      <c r="M29" s="352">
        <f t="shared" si="1"/>
        <v>14000000</v>
      </c>
      <c r="N29" s="91">
        <v>2022</v>
      </c>
      <c r="O29" s="321">
        <v>2030</v>
      </c>
      <c r="P29" s="377"/>
      <c r="Q29" s="47"/>
      <c r="R29" s="47"/>
      <c r="S29" s="47"/>
      <c r="T29" s="47"/>
      <c r="U29" s="47"/>
      <c r="V29" s="47"/>
      <c r="W29" s="47"/>
      <c r="X29" s="378"/>
      <c r="Y29" s="356" t="s">
        <v>295</v>
      </c>
      <c r="Z29" s="380" t="s">
        <v>161</v>
      </c>
    </row>
    <row r="30" spans="1:26" ht="43.2" x14ac:dyDescent="0.3">
      <c r="A30" s="23">
        <v>26</v>
      </c>
      <c r="B30" s="379" t="s">
        <v>292</v>
      </c>
      <c r="C30" s="56" t="s">
        <v>107</v>
      </c>
      <c r="D30" s="56">
        <v>46271040</v>
      </c>
      <c r="E30" s="56">
        <v>102807531</v>
      </c>
      <c r="F30" s="83">
        <v>600125904</v>
      </c>
      <c r="G30" s="58" t="s">
        <v>509</v>
      </c>
      <c r="H30" s="277" t="s">
        <v>244</v>
      </c>
      <c r="I30" s="89" t="s">
        <v>109</v>
      </c>
      <c r="J30" s="277" t="s">
        <v>109</v>
      </c>
      <c r="K30" s="58" t="s">
        <v>510</v>
      </c>
      <c r="L30" s="298">
        <v>10000000</v>
      </c>
      <c r="M30" s="352">
        <f t="shared" si="1"/>
        <v>7000000</v>
      </c>
      <c r="N30" s="91">
        <v>2022</v>
      </c>
      <c r="O30" s="321">
        <v>2030</v>
      </c>
      <c r="P30" s="377"/>
      <c r="Q30" s="47"/>
      <c r="R30" s="47"/>
      <c r="S30" s="47"/>
      <c r="T30" s="47"/>
      <c r="U30" s="47"/>
      <c r="V30" s="47"/>
      <c r="W30" s="47"/>
      <c r="X30" s="378" t="s">
        <v>149</v>
      </c>
      <c r="Y30" s="356" t="s">
        <v>295</v>
      </c>
      <c r="Z30" s="380" t="s">
        <v>161</v>
      </c>
    </row>
    <row r="31" spans="1:26" ht="28.8" x14ac:dyDescent="0.3">
      <c r="A31" s="23">
        <v>27</v>
      </c>
      <c r="B31" s="379" t="s">
        <v>292</v>
      </c>
      <c r="C31" s="56" t="s">
        <v>107</v>
      </c>
      <c r="D31" s="56">
        <v>46271040</v>
      </c>
      <c r="E31" s="56">
        <v>102807531</v>
      </c>
      <c r="F31" s="83">
        <v>600125904</v>
      </c>
      <c r="G31" s="58" t="s">
        <v>304</v>
      </c>
      <c r="H31" s="277" t="s">
        <v>244</v>
      </c>
      <c r="I31" s="89" t="s">
        <v>109</v>
      </c>
      <c r="J31" s="277" t="s">
        <v>109</v>
      </c>
      <c r="K31" s="58" t="s">
        <v>305</v>
      </c>
      <c r="L31" s="298">
        <v>2000000</v>
      </c>
      <c r="M31" s="352">
        <f t="shared" si="1"/>
        <v>1400000</v>
      </c>
      <c r="N31" s="91">
        <v>2022</v>
      </c>
      <c r="O31" s="321">
        <v>2030</v>
      </c>
      <c r="P31" s="377"/>
      <c r="Q31" s="47"/>
      <c r="R31" s="47"/>
      <c r="S31" s="47"/>
      <c r="T31" s="47"/>
      <c r="U31" s="47"/>
      <c r="V31" s="47"/>
      <c r="W31" s="47"/>
      <c r="X31" s="378"/>
      <c r="Y31" s="356" t="s">
        <v>295</v>
      </c>
      <c r="Z31" s="380" t="s">
        <v>161</v>
      </c>
    </row>
    <row r="32" spans="1:26" ht="28.8" x14ac:dyDescent="0.3">
      <c r="A32" s="23">
        <v>28</v>
      </c>
      <c r="B32" s="379" t="s">
        <v>292</v>
      </c>
      <c r="C32" s="56" t="s">
        <v>107</v>
      </c>
      <c r="D32" s="56">
        <v>46271040</v>
      </c>
      <c r="E32" s="56">
        <v>102807531</v>
      </c>
      <c r="F32" s="83">
        <v>600125904</v>
      </c>
      <c r="G32" s="58" t="s">
        <v>306</v>
      </c>
      <c r="H32" s="277" t="s">
        <v>244</v>
      </c>
      <c r="I32" s="89" t="s">
        <v>109</v>
      </c>
      <c r="J32" s="277" t="s">
        <v>109</v>
      </c>
      <c r="K32" s="58" t="s">
        <v>307</v>
      </c>
      <c r="L32" s="297">
        <v>750000</v>
      </c>
      <c r="M32" s="352">
        <f t="shared" si="1"/>
        <v>525000</v>
      </c>
      <c r="N32" s="91">
        <v>2021</v>
      </c>
      <c r="O32" s="317">
        <v>2023</v>
      </c>
      <c r="P32" s="377"/>
      <c r="Q32" s="47"/>
      <c r="R32" s="47" t="s">
        <v>149</v>
      </c>
      <c r="S32" s="47"/>
      <c r="T32" s="47"/>
      <c r="U32" s="47"/>
      <c r="V32" s="47"/>
      <c r="W32" s="47"/>
      <c r="X32" s="378" t="s">
        <v>149</v>
      </c>
      <c r="Y32" s="377" t="s">
        <v>273</v>
      </c>
      <c r="Z32" s="380" t="s">
        <v>161</v>
      </c>
    </row>
    <row r="33" spans="1:26" ht="43.2" x14ac:dyDescent="0.3">
      <c r="A33" s="23">
        <v>29</v>
      </c>
      <c r="B33" s="379" t="s">
        <v>292</v>
      </c>
      <c r="C33" s="56" t="s">
        <v>107</v>
      </c>
      <c r="D33" s="56">
        <v>46271040</v>
      </c>
      <c r="E33" s="56">
        <v>102807531</v>
      </c>
      <c r="F33" s="83">
        <v>600125904</v>
      </c>
      <c r="G33" s="58" t="s">
        <v>308</v>
      </c>
      <c r="H33" s="277" t="s">
        <v>244</v>
      </c>
      <c r="I33" s="89" t="s">
        <v>109</v>
      </c>
      <c r="J33" s="277" t="s">
        <v>109</v>
      </c>
      <c r="K33" s="58" t="s">
        <v>309</v>
      </c>
      <c r="L33" s="297">
        <v>2450000</v>
      </c>
      <c r="M33" s="352">
        <f t="shared" si="1"/>
        <v>1715000</v>
      </c>
      <c r="N33" s="91">
        <v>2021</v>
      </c>
      <c r="O33" s="318">
        <v>2028</v>
      </c>
      <c r="P33" s="377"/>
      <c r="Q33" s="47"/>
      <c r="R33" s="47" t="s">
        <v>149</v>
      </c>
      <c r="S33" s="47" t="s">
        <v>149</v>
      </c>
      <c r="T33" s="47"/>
      <c r="U33" s="47"/>
      <c r="V33" s="47" t="s">
        <v>149</v>
      </c>
      <c r="W33" s="47"/>
      <c r="X33" s="378" t="s">
        <v>149</v>
      </c>
      <c r="Y33" s="377" t="s">
        <v>299</v>
      </c>
      <c r="Z33" s="380" t="s">
        <v>161</v>
      </c>
    </row>
    <row r="34" spans="1:26" ht="43.2" x14ac:dyDescent="0.3">
      <c r="A34" s="23">
        <v>30</v>
      </c>
      <c r="B34" s="379" t="s">
        <v>292</v>
      </c>
      <c r="C34" s="56" t="s">
        <v>107</v>
      </c>
      <c r="D34" s="56">
        <v>46271040</v>
      </c>
      <c r="E34" s="56">
        <v>102807531</v>
      </c>
      <c r="F34" s="83">
        <v>600125904</v>
      </c>
      <c r="G34" s="58" t="s">
        <v>310</v>
      </c>
      <c r="H34" s="277" t="s">
        <v>244</v>
      </c>
      <c r="I34" s="89" t="s">
        <v>109</v>
      </c>
      <c r="J34" s="277" t="s">
        <v>109</v>
      </c>
      <c r="K34" s="58" t="s">
        <v>311</v>
      </c>
      <c r="L34" s="297">
        <v>1100000</v>
      </c>
      <c r="M34" s="352">
        <f t="shared" si="1"/>
        <v>770000</v>
      </c>
      <c r="N34" s="91">
        <v>2021</v>
      </c>
      <c r="O34" s="317">
        <v>2023</v>
      </c>
      <c r="P34" s="377" t="s">
        <v>149</v>
      </c>
      <c r="Q34" s="47"/>
      <c r="R34" s="47"/>
      <c r="S34" s="47"/>
      <c r="T34" s="47"/>
      <c r="U34" s="47"/>
      <c r="V34" s="47"/>
      <c r="W34" s="47"/>
      <c r="X34" s="378" t="s">
        <v>149</v>
      </c>
      <c r="Y34" s="377" t="s">
        <v>273</v>
      </c>
      <c r="Z34" s="380" t="s">
        <v>161</v>
      </c>
    </row>
    <row r="35" spans="1:26" ht="43.2" x14ac:dyDescent="0.3">
      <c r="A35" s="23">
        <v>31</v>
      </c>
      <c r="B35" s="379" t="s">
        <v>292</v>
      </c>
      <c r="C35" s="56" t="s">
        <v>107</v>
      </c>
      <c r="D35" s="56">
        <v>46271040</v>
      </c>
      <c r="E35" s="56">
        <v>102807531</v>
      </c>
      <c r="F35" s="83">
        <v>600125904</v>
      </c>
      <c r="G35" s="58" t="s">
        <v>312</v>
      </c>
      <c r="H35" s="277" t="s">
        <v>244</v>
      </c>
      <c r="I35" s="89" t="s">
        <v>109</v>
      </c>
      <c r="J35" s="277" t="s">
        <v>109</v>
      </c>
      <c r="K35" s="58" t="s">
        <v>313</v>
      </c>
      <c r="L35" s="298">
        <v>2000000</v>
      </c>
      <c r="M35" s="352">
        <f t="shared" si="1"/>
        <v>1400000</v>
      </c>
      <c r="N35" s="91">
        <v>2022</v>
      </c>
      <c r="O35" s="321">
        <v>2030</v>
      </c>
      <c r="P35" s="377"/>
      <c r="Q35" s="47"/>
      <c r="R35" s="47"/>
      <c r="S35" s="47"/>
      <c r="T35" s="47"/>
      <c r="U35" s="47"/>
      <c r="V35" s="47" t="s">
        <v>149</v>
      </c>
      <c r="W35" s="47" t="s">
        <v>149</v>
      </c>
      <c r="X35" s="378"/>
      <c r="Y35" s="356" t="s">
        <v>295</v>
      </c>
      <c r="Z35" s="380" t="s">
        <v>161</v>
      </c>
    </row>
    <row r="36" spans="1:26" ht="43.2" x14ac:dyDescent="0.3">
      <c r="A36" s="23">
        <v>32</v>
      </c>
      <c r="B36" s="379" t="s">
        <v>292</v>
      </c>
      <c r="C36" s="56" t="s">
        <v>107</v>
      </c>
      <c r="D36" s="56">
        <v>46271040</v>
      </c>
      <c r="E36" s="56">
        <v>102807531</v>
      </c>
      <c r="F36" s="83">
        <v>600125904</v>
      </c>
      <c r="G36" s="58" t="s">
        <v>314</v>
      </c>
      <c r="H36" s="277" t="s">
        <v>244</v>
      </c>
      <c r="I36" s="89" t="s">
        <v>109</v>
      </c>
      <c r="J36" s="277" t="s">
        <v>109</v>
      </c>
      <c r="K36" s="58" t="s">
        <v>315</v>
      </c>
      <c r="L36" s="297">
        <v>3630000</v>
      </c>
      <c r="M36" s="352">
        <f t="shared" si="1"/>
        <v>2541000</v>
      </c>
      <c r="N36" s="91">
        <v>2022</v>
      </c>
      <c r="O36" s="317">
        <v>2027</v>
      </c>
      <c r="P36" s="377"/>
      <c r="Q36" s="47" t="s">
        <v>149</v>
      </c>
      <c r="R36" s="47" t="s">
        <v>149</v>
      </c>
      <c r="S36" s="47" t="s">
        <v>149</v>
      </c>
      <c r="T36" s="47"/>
      <c r="U36" s="47"/>
      <c r="V36" s="47"/>
      <c r="W36" s="47"/>
      <c r="X36" s="378" t="s">
        <v>149</v>
      </c>
      <c r="Y36" s="356" t="s">
        <v>295</v>
      </c>
      <c r="Z36" s="380" t="s">
        <v>161</v>
      </c>
    </row>
    <row r="37" spans="1:26" ht="43.2" x14ac:dyDescent="0.3">
      <c r="A37" s="23">
        <v>33</v>
      </c>
      <c r="B37" s="379" t="s">
        <v>292</v>
      </c>
      <c r="C37" s="56" t="s">
        <v>107</v>
      </c>
      <c r="D37" s="56">
        <v>46271040</v>
      </c>
      <c r="E37" s="56">
        <v>102807531</v>
      </c>
      <c r="F37" s="83">
        <v>600125904</v>
      </c>
      <c r="G37" s="58" t="s">
        <v>316</v>
      </c>
      <c r="H37" s="277" t="s">
        <v>244</v>
      </c>
      <c r="I37" s="89" t="s">
        <v>109</v>
      </c>
      <c r="J37" s="277" t="s">
        <v>109</v>
      </c>
      <c r="K37" s="58" t="s">
        <v>317</v>
      </c>
      <c r="L37" s="297">
        <v>2450000</v>
      </c>
      <c r="M37" s="352">
        <f t="shared" si="1"/>
        <v>1715000</v>
      </c>
      <c r="N37" s="91">
        <v>2021</v>
      </c>
      <c r="O37" s="318">
        <v>2027</v>
      </c>
      <c r="P37" s="377"/>
      <c r="Q37" s="47"/>
      <c r="R37" s="47"/>
      <c r="S37" s="47"/>
      <c r="T37" s="47"/>
      <c r="U37" s="47"/>
      <c r="V37" s="47"/>
      <c r="W37" s="47" t="s">
        <v>149</v>
      </c>
      <c r="X37" s="378"/>
      <c r="Y37" s="356" t="s">
        <v>299</v>
      </c>
      <c r="Z37" s="380" t="s">
        <v>161</v>
      </c>
    </row>
    <row r="38" spans="1:26" ht="28.8" x14ac:dyDescent="0.3">
      <c r="A38" s="23">
        <v>34</v>
      </c>
      <c r="B38" s="379" t="s">
        <v>292</v>
      </c>
      <c r="C38" s="56" t="s">
        <v>107</v>
      </c>
      <c r="D38" s="56">
        <v>46271040</v>
      </c>
      <c r="E38" s="56">
        <v>102807531</v>
      </c>
      <c r="F38" s="83">
        <v>600125904</v>
      </c>
      <c r="G38" s="58" t="s">
        <v>206</v>
      </c>
      <c r="H38" s="277" t="s">
        <v>244</v>
      </c>
      <c r="I38" s="89" t="s">
        <v>109</v>
      </c>
      <c r="J38" s="277" t="s">
        <v>109</v>
      </c>
      <c r="K38" s="58" t="s">
        <v>318</v>
      </c>
      <c r="L38" s="298">
        <v>2000000</v>
      </c>
      <c r="M38" s="352">
        <f t="shared" si="1"/>
        <v>1400000</v>
      </c>
      <c r="N38" s="91">
        <v>2022</v>
      </c>
      <c r="O38" s="317">
        <v>2027</v>
      </c>
      <c r="P38" s="377"/>
      <c r="Q38" s="47" t="s">
        <v>149</v>
      </c>
      <c r="R38" s="47" t="s">
        <v>149</v>
      </c>
      <c r="S38" s="47"/>
      <c r="T38" s="47"/>
      <c r="U38" s="47"/>
      <c r="V38" s="47" t="s">
        <v>149</v>
      </c>
      <c r="W38" s="47" t="s">
        <v>149</v>
      </c>
      <c r="X38" s="378"/>
      <c r="Y38" s="356" t="s">
        <v>273</v>
      </c>
      <c r="Z38" s="380" t="s">
        <v>161</v>
      </c>
    </row>
    <row r="39" spans="1:26" ht="43.2" x14ac:dyDescent="0.3">
      <c r="A39" s="23">
        <v>35</v>
      </c>
      <c r="B39" s="379" t="s">
        <v>292</v>
      </c>
      <c r="C39" s="56" t="s">
        <v>107</v>
      </c>
      <c r="D39" s="56">
        <v>46271040</v>
      </c>
      <c r="E39" s="56">
        <v>102807531</v>
      </c>
      <c r="F39" s="83">
        <v>600125904</v>
      </c>
      <c r="G39" s="58" t="s">
        <v>511</v>
      </c>
      <c r="H39" s="277" t="s">
        <v>244</v>
      </c>
      <c r="I39" s="89" t="s">
        <v>109</v>
      </c>
      <c r="J39" s="277" t="s">
        <v>109</v>
      </c>
      <c r="K39" s="58" t="s">
        <v>319</v>
      </c>
      <c r="L39" s="298">
        <v>5000000</v>
      </c>
      <c r="M39" s="352">
        <f t="shared" si="1"/>
        <v>3500000</v>
      </c>
      <c r="N39" s="91">
        <v>2022</v>
      </c>
      <c r="O39" s="317">
        <v>2027</v>
      </c>
      <c r="P39" s="377"/>
      <c r="Q39" s="47" t="s">
        <v>149</v>
      </c>
      <c r="R39" s="47" t="s">
        <v>149</v>
      </c>
      <c r="S39" s="47"/>
      <c r="T39" s="47"/>
      <c r="U39" s="47"/>
      <c r="V39" s="47"/>
      <c r="W39" s="47"/>
      <c r="X39" s="378"/>
      <c r="Y39" s="356" t="s">
        <v>295</v>
      </c>
      <c r="Z39" s="380"/>
    </row>
    <row r="40" spans="1:26" ht="28.8" x14ac:dyDescent="0.3">
      <c r="A40" s="23">
        <v>36</v>
      </c>
      <c r="B40" s="379" t="s">
        <v>292</v>
      </c>
      <c r="C40" s="56" t="s">
        <v>107</v>
      </c>
      <c r="D40" s="56">
        <v>46271040</v>
      </c>
      <c r="E40" s="56">
        <v>102807531</v>
      </c>
      <c r="F40" s="83">
        <v>600125904</v>
      </c>
      <c r="G40" s="58" t="s">
        <v>320</v>
      </c>
      <c r="H40" s="277" t="s">
        <v>244</v>
      </c>
      <c r="I40" s="89" t="s">
        <v>109</v>
      </c>
      <c r="J40" s="277" t="s">
        <v>109</v>
      </c>
      <c r="K40" s="58" t="s">
        <v>321</v>
      </c>
      <c r="L40" s="297">
        <v>3630000</v>
      </c>
      <c r="M40" s="352">
        <f t="shared" si="1"/>
        <v>2541000</v>
      </c>
      <c r="N40" s="91">
        <v>2021</v>
      </c>
      <c r="O40" s="318">
        <v>2028</v>
      </c>
      <c r="P40" s="377"/>
      <c r="Q40" s="47" t="s">
        <v>149</v>
      </c>
      <c r="R40" s="47"/>
      <c r="S40" s="47" t="s">
        <v>149</v>
      </c>
      <c r="T40" s="47"/>
      <c r="U40" s="47"/>
      <c r="V40" s="47"/>
      <c r="W40" s="47"/>
      <c r="X40" s="378" t="s">
        <v>149</v>
      </c>
      <c r="Y40" s="356" t="s">
        <v>299</v>
      </c>
      <c r="Z40" s="380" t="s">
        <v>161</v>
      </c>
    </row>
    <row r="41" spans="1:26" ht="43.2" x14ac:dyDescent="0.3">
      <c r="A41" s="23">
        <v>37</v>
      </c>
      <c r="B41" s="379" t="s">
        <v>292</v>
      </c>
      <c r="C41" s="56" t="s">
        <v>107</v>
      </c>
      <c r="D41" s="56">
        <v>46271040</v>
      </c>
      <c r="E41" s="56">
        <v>102807531</v>
      </c>
      <c r="F41" s="83">
        <v>600125904</v>
      </c>
      <c r="G41" s="58" t="s">
        <v>322</v>
      </c>
      <c r="H41" s="277" t="s">
        <v>244</v>
      </c>
      <c r="I41" s="89" t="s">
        <v>109</v>
      </c>
      <c r="J41" s="277" t="s">
        <v>109</v>
      </c>
      <c r="K41" s="58" t="s">
        <v>323</v>
      </c>
      <c r="L41" s="298">
        <v>1500000</v>
      </c>
      <c r="M41" s="352">
        <f t="shared" si="1"/>
        <v>1050000</v>
      </c>
      <c r="N41" s="91">
        <v>2022</v>
      </c>
      <c r="O41" s="321">
        <v>2030</v>
      </c>
      <c r="P41" s="377"/>
      <c r="Q41" s="47"/>
      <c r="R41" s="47"/>
      <c r="S41" s="47"/>
      <c r="T41" s="47"/>
      <c r="U41" s="47"/>
      <c r="V41" s="47"/>
      <c r="W41" s="47"/>
      <c r="X41" s="378"/>
      <c r="Y41" s="356" t="s">
        <v>295</v>
      </c>
      <c r="Z41" s="380" t="s">
        <v>161</v>
      </c>
    </row>
    <row r="42" spans="1:26" ht="129.6" x14ac:dyDescent="0.3">
      <c r="A42" s="23">
        <v>38</v>
      </c>
      <c r="B42" s="379" t="s">
        <v>173</v>
      </c>
      <c r="C42" s="146" t="s">
        <v>174</v>
      </c>
      <c r="D42" s="56">
        <v>46270876</v>
      </c>
      <c r="E42" s="56">
        <v>102807396</v>
      </c>
      <c r="F42" s="83">
        <v>600125840</v>
      </c>
      <c r="G42" s="58" t="s">
        <v>175</v>
      </c>
      <c r="H42" s="277" t="s">
        <v>13</v>
      </c>
      <c r="I42" s="89" t="s">
        <v>109</v>
      </c>
      <c r="J42" s="290" t="s">
        <v>176</v>
      </c>
      <c r="K42" s="87" t="s">
        <v>177</v>
      </c>
      <c r="L42" s="297">
        <v>43500000</v>
      </c>
      <c r="M42" s="352">
        <f t="shared" si="0"/>
        <v>30450000</v>
      </c>
      <c r="N42" s="91">
        <v>2022</v>
      </c>
      <c r="O42" s="317">
        <v>2024</v>
      </c>
      <c r="P42" s="377" t="s">
        <v>149</v>
      </c>
      <c r="Q42" s="47" t="s">
        <v>149</v>
      </c>
      <c r="R42" s="47" t="s">
        <v>149</v>
      </c>
      <c r="S42" s="47" t="s">
        <v>149</v>
      </c>
      <c r="T42" s="48"/>
      <c r="U42" s="48"/>
      <c r="V42" s="47" t="s">
        <v>149</v>
      </c>
      <c r="W42" s="47"/>
      <c r="X42" s="378" t="s">
        <v>149</v>
      </c>
      <c r="Y42" s="59" t="s">
        <v>178</v>
      </c>
      <c r="Z42" s="380" t="s">
        <v>161</v>
      </c>
    </row>
    <row r="43" spans="1:26" ht="43.2" x14ac:dyDescent="0.3">
      <c r="A43" s="23">
        <v>39</v>
      </c>
      <c r="B43" s="379" t="s">
        <v>179</v>
      </c>
      <c r="C43" s="146" t="s">
        <v>180</v>
      </c>
      <c r="D43" s="381">
        <v>71001298</v>
      </c>
      <c r="E43" s="56">
        <v>102807191</v>
      </c>
      <c r="F43" s="83">
        <v>600125696</v>
      </c>
      <c r="G43" s="87" t="s">
        <v>181</v>
      </c>
      <c r="H43" s="277" t="s">
        <v>13</v>
      </c>
      <c r="I43" s="89" t="s">
        <v>109</v>
      </c>
      <c r="J43" s="277" t="s">
        <v>109</v>
      </c>
      <c r="K43" s="87" t="s">
        <v>182</v>
      </c>
      <c r="L43" s="297">
        <v>15000000</v>
      </c>
      <c r="M43" s="352">
        <f t="shared" si="0"/>
        <v>10500000</v>
      </c>
      <c r="N43" s="91">
        <v>2022</v>
      </c>
      <c r="O43" s="317">
        <v>2023</v>
      </c>
      <c r="P43" s="96"/>
      <c r="Q43" s="48" t="s">
        <v>110</v>
      </c>
      <c r="R43" s="48" t="s">
        <v>110</v>
      </c>
      <c r="S43" s="48" t="s">
        <v>110</v>
      </c>
      <c r="T43" s="48"/>
      <c r="U43" s="48"/>
      <c r="V43" s="48" t="s">
        <v>110</v>
      </c>
      <c r="W43" s="48" t="s">
        <v>110</v>
      </c>
      <c r="X43" s="332"/>
      <c r="Y43" s="99" t="s">
        <v>183</v>
      </c>
      <c r="Z43" s="100"/>
    </row>
    <row r="44" spans="1:26" ht="43.2" x14ac:dyDescent="0.3">
      <c r="A44" s="23">
        <v>40</v>
      </c>
      <c r="B44" s="59" t="s">
        <v>184</v>
      </c>
      <c r="C44" s="25" t="s">
        <v>185</v>
      </c>
      <c r="D44" s="25">
        <v>70988269</v>
      </c>
      <c r="E44" s="25">
        <v>102807256</v>
      </c>
      <c r="F44" s="26">
        <v>600125726</v>
      </c>
      <c r="G44" s="58" t="s">
        <v>186</v>
      </c>
      <c r="H44" s="382" t="s">
        <v>13</v>
      </c>
      <c r="I44" s="27" t="s">
        <v>109</v>
      </c>
      <c r="J44" s="382" t="s">
        <v>187</v>
      </c>
      <c r="K44" s="58" t="s">
        <v>188</v>
      </c>
      <c r="L44" s="297">
        <v>7500000</v>
      </c>
      <c r="M44" s="352">
        <f t="shared" si="0"/>
        <v>5250000</v>
      </c>
      <c r="N44" s="91">
        <v>6.2023000000000001</v>
      </c>
      <c r="O44" s="317">
        <v>9.2022999999999993</v>
      </c>
      <c r="P44" s="377"/>
      <c r="Q44" s="47"/>
      <c r="R44" s="47"/>
      <c r="S44" s="47"/>
      <c r="T44" s="47"/>
      <c r="U44" s="47"/>
      <c r="V44" s="47"/>
      <c r="W44" s="47"/>
      <c r="X44" s="378"/>
      <c r="Y44" s="24" t="s">
        <v>193</v>
      </c>
      <c r="Z44" s="97"/>
    </row>
    <row r="45" spans="1:26" ht="43.2" x14ac:dyDescent="0.3">
      <c r="A45" s="23">
        <v>41</v>
      </c>
      <c r="B45" s="59" t="s">
        <v>184</v>
      </c>
      <c r="C45" s="25" t="s">
        <v>185</v>
      </c>
      <c r="D45" s="25">
        <v>70988269</v>
      </c>
      <c r="E45" s="25">
        <v>102807256</v>
      </c>
      <c r="F45" s="26">
        <v>600125726</v>
      </c>
      <c r="G45" s="58" t="s">
        <v>194</v>
      </c>
      <c r="H45" s="382" t="s">
        <v>13</v>
      </c>
      <c r="I45" s="27" t="s">
        <v>109</v>
      </c>
      <c r="J45" s="382" t="s">
        <v>187</v>
      </c>
      <c r="K45" s="376" t="s">
        <v>195</v>
      </c>
      <c r="L45" s="297">
        <v>5000000</v>
      </c>
      <c r="M45" s="352">
        <f t="shared" si="0"/>
        <v>3500000</v>
      </c>
      <c r="N45" s="91">
        <v>5.2022000000000004</v>
      </c>
      <c r="O45" s="317">
        <v>10.202199999999999</v>
      </c>
      <c r="P45" s="377"/>
      <c r="Q45" s="47"/>
      <c r="R45" s="47"/>
      <c r="S45" s="47"/>
      <c r="T45" s="47"/>
      <c r="U45" s="47"/>
      <c r="V45" s="47"/>
      <c r="W45" s="47"/>
      <c r="X45" s="378"/>
      <c r="Y45" s="24" t="s">
        <v>199</v>
      </c>
      <c r="Z45" s="97"/>
    </row>
    <row r="46" spans="1:26" ht="43.2" x14ac:dyDescent="0.3">
      <c r="A46" s="23">
        <v>42</v>
      </c>
      <c r="B46" s="59" t="s">
        <v>184</v>
      </c>
      <c r="C46" s="25" t="s">
        <v>185</v>
      </c>
      <c r="D46" s="25">
        <v>70988269</v>
      </c>
      <c r="E46" s="25">
        <v>102807256</v>
      </c>
      <c r="F46" s="26">
        <v>600125726</v>
      </c>
      <c r="G46" s="58" t="s">
        <v>189</v>
      </c>
      <c r="H46" s="382" t="s">
        <v>13</v>
      </c>
      <c r="I46" s="27" t="s">
        <v>109</v>
      </c>
      <c r="J46" s="382" t="s">
        <v>187</v>
      </c>
      <c r="K46" s="58" t="s">
        <v>196</v>
      </c>
      <c r="L46" s="297">
        <v>4500000</v>
      </c>
      <c r="M46" s="352">
        <f t="shared" si="0"/>
        <v>3150000</v>
      </c>
      <c r="N46" s="91">
        <v>5.2023000000000001</v>
      </c>
      <c r="O46" s="317">
        <v>9.2022999999999993</v>
      </c>
      <c r="P46" s="96" t="s">
        <v>110</v>
      </c>
      <c r="Q46" s="48" t="s">
        <v>110</v>
      </c>
      <c r="R46" s="47"/>
      <c r="S46" s="47"/>
      <c r="T46" s="47"/>
      <c r="U46" s="47"/>
      <c r="V46" s="47"/>
      <c r="W46" s="47"/>
      <c r="X46" s="378"/>
      <c r="Y46" s="24" t="s">
        <v>193</v>
      </c>
      <c r="Z46" s="97"/>
    </row>
    <row r="47" spans="1:26" ht="43.2" x14ac:dyDescent="0.3">
      <c r="A47" s="23">
        <v>43</v>
      </c>
      <c r="B47" s="59" t="s">
        <v>184</v>
      </c>
      <c r="C47" s="25" t="s">
        <v>185</v>
      </c>
      <c r="D47" s="25">
        <v>70988269</v>
      </c>
      <c r="E47" s="25">
        <v>102807256</v>
      </c>
      <c r="F47" s="26">
        <v>600125726</v>
      </c>
      <c r="G47" s="58" t="s">
        <v>191</v>
      </c>
      <c r="H47" s="382" t="s">
        <v>13</v>
      </c>
      <c r="I47" s="27" t="s">
        <v>109</v>
      </c>
      <c r="J47" s="382" t="s">
        <v>187</v>
      </c>
      <c r="K47" s="58" t="s">
        <v>192</v>
      </c>
      <c r="L47" s="297">
        <v>12000000</v>
      </c>
      <c r="M47" s="352">
        <f t="shared" si="0"/>
        <v>8400000</v>
      </c>
      <c r="N47" s="91">
        <v>4.2023999999999999</v>
      </c>
      <c r="O47" s="317">
        <v>12.202400000000001</v>
      </c>
      <c r="P47" s="377"/>
      <c r="Q47" s="47"/>
      <c r="R47" s="48" t="s">
        <v>110</v>
      </c>
      <c r="S47" s="47"/>
      <c r="T47" s="47"/>
      <c r="U47" s="47"/>
      <c r="V47" s="47"/>
      <c r="W47" s="47"/>
      <c r="X47" s="378"/>
      <c r="Y47" s="24"/>
      <c r="Z47" s="97"/>
    </row>
    <row r="48" spans="1:26" ht="43.2" x14ac:dyDescent="0.3">
      <c r="A48" s="23">
        <v>44</v>
      </c>
      <c r="B48" s="59" t="s">
        <v>184</v>
      </c>
      <c r="C48" s="25" t="s">
        <v>185</v>
      </c>
      <c r="D48" s="25">
        <v>70988269</v>
      </c>
      <c r="E48" s="25">
        <v>102807256</v>
      </c>
      <c r="F48" s="26">
        <v>600125726</v>
      </c>
      <c r="G48" s="58" t="s">
        <v>197</v>
      </c>
      <c r="H48" s="382" t="s">
        <v>13</v>
      </c>
      <c r="I48" s="27" t="s">
        <v>109</v>
      </c>
      <c r="J48" s="382" t="s">
        <v>187</v>
      </c>
      <c r="K48" s="58" t="s">
        <v>198</v>
      </c>
      <c r="L48" s="297">
        <v>10000000</v>
      </c>
      <c r="M48" s="352">
        <f t="shared" si="0"/>
        <v>7000000</v>
      </c>
      <c r="N48" s="91">
        <v>6.2024999999999997</v>
      </c>
      <c r="O48" s="317">
        <v>11.202500000000001</v>
      </c>
      <c r="P48" s="377"/>
      <c r="Q48" s="47"/>
      <c r="R48" s="47"/>
      <c r="S48" s="47"/>
      <c r="T48" s="48" t="s">
        <v>110</v>
      </c>
      <c r="U48" s="47"/>
      <c r="V48" s="47"/>
      <c r="W48" s="47"/>
      <c r="X48" s="378"/>
      <c r="Y48" s="24" t="s">
        <v>193</v>
      </c>
      <c r="Z48" s="97"/>
    </row>
    <row r="49" spans="1:26" ht="28.8" x14ac:dyDescent="0.3">
      <c r="A49" s="23">
        <v>45</v>
      </c>
      <c r="B49" s="379" t="s">
        <v>223</v>
      </c>
      <c r="C49" s="56" t="s">
        <v>210</v>
      </c>
      <c r="D49" s="56">
        <v>46270906</v>
      </c>
      <c r="E49" s="56">
        <v>102807469</v>
      </c>
      <c r="F49" s="83">
        <v>600126874</v>
      </c>
      <c r="G49" s="87" t="s">
        <v>224</v>
      </c>
      <c r="H49" s="277" t="s">
        <v>13</v>
      </c>
      <c r="I49" s="89" t="s">
        <v>109</v>
      </c>
      <c r="J49" s="277" t="s">
        <v>212</v>
      </c>
      <c r="K49" s="87" t="s">
        <v>224</v>
      </c>
      <c r="L49" s="297">
        <v>500000</v>
      </c>
      <c r="M49" s="352">
        <f t="shared" si="0"/>
        <v>350000</v>
      </c>
      <c r="N49" s="91">
        <v>2023</v>
      </c>
      <c r="O49" s="317"/>
      <c r="P49" s="377"/>
      <c r="Q49" s="47"/>
      <c r="R49" s="47"/>
      <c r="S49" s="47"/>
      <c r="T49" s="47"/>
      <c r="U49" s="47"/>
      <c r="V49" s="47"/>
      <c r="W49" s="47"/>
      <c r="X49" s="378"/>
      <c r="Y49" s="59" t="s">
        <v>222</v>
      </c>
      <c r="Z49" s="380"/>
    </row>
    <row r="50" spans="1:26" ht="28.8" x14ac:dyDescent="0.3">
      <c r="A50" s="23">
        <v>46</v>
      </c>
      <c r="B50" s="379" t="s">
        <v>223</v>
      </c>
      <c r="C50" s="56" t="s">
        <v>210</v>
      </c>
      <c r="D50" s="56">
        <v>46270906</v>
      </c>
      <c r="E50" s="56">
        <v>102807469</v>
      </c>
      <c r="F50" s="83">
        <v>600126874</v>
      </c>
      <c r="G50" s="58" t="s">
        <v>225</v>
      </c>
      <c r="H50" s="277" t="s">
        <v>13</v>
      </c>
      <c r="I50" s="89" t="s">
        <v>109</v>
      </c>
      <c r="J50" s="277" t="s">
        <v>212</v>
      </c>
      <c r="K50" s="58" t="s">
        <v>225</v>
      </c>
      <c r="L50" s="297">
        <v>1000000</v>
      </c>
      <c r="M50" s="352">
        <f t="shared" si="0"/>
        <v>700000</v>
      </c>
      <c r="N50" s="91">
        <v>2023</v>
      </c>
      <c r="O50" s="317"/>
      <c r="P50" s="377"/>
      <c r="Q50" s="47"/>
      <c r="R50" s="47"/>
      <c r="S50" s="47"/>
      <c r="T50" s="47"/>
      <c r="U50" s="47"/>
      <c r="V50" s="47"/>
      <c r="W50" s="47"/>
      <c r="X50" s="378"/>
      <c r="Y50" s="59" t="s">
        <v>222</v>
      </c>
      <c r="Z50" s="380"/>
    </row>
    <row r="51" spans="1:26" ht="28.8" x14ac:dyDescent="0.3">
      <c r="A51" s="23">
        <v>47</v>
      </c>
      <c r="B51" s="379" t="s">
        <v>223</v>
      </c>
      <c r="C51" s="56" t="s">
        <v>210</v>
      </c>
      <c r="D51" s="56">
        <v>46270906</v>
      </c>
      <c r="E51" s="56">
        <v>102807469</v>
      </c>
      <c r="F51" s="83">
        <v>600126874</v>
      </c>
      <c r="G51" s="58" t="s">
        <v>226</v>
      </c>
      <c r="H51" s="277" t="s">
        <v>13</v>
      </c>
      <c r="I51" s="89" t="s">
        <v>109</v>
      </c>
      <c r="J51" s="277" t="s">
        <v>212</v>
      </c>
      <c r="K51" s="58" t="s">
        <v>226</v>
      </c>
      <c r="L51" s="297">
        <v>3000000</v>
      </c>
      <c r="M51" s="352">
        <f t="shared" si="0"/>
        <v>2100000</v>
      </c>
      <c r="N51" s="91">
        <v>2025</v>
      </c>
      <c r="O51" s="317"/>
      <c r="P51" s="377"/>
      <c r="Q51" s="47"/>
      <c r="R51" s="47"/>
      <c r="S51" s="47"/>
      <c r="T51" s="47"/>
      <c r="U51" s="47"/>
      <c r="V51" s="47"/>
      <c r="W51" s="47"/>
      <c r="X51" s="378"/>
      <c r="Y51" s="24" t="s">
        <v>231</v>
      </c>
      <c r="Z51" s="380"/>
    </row>
    <row r="52" spans="1:26" ht="28.8" x14ac:dyDescent="0.3">
      <c r="A52" s="23">
        <v>48</v>
      </c>
      <c r="B52" s="379" t="s">
        <v>223</v>
      </c>
      <c r="C52" s="56" t="s">
        <v>210</v>
      </c>
      <c r="D52" s="56">
        <v>46270906</v>
      </c>
      <c r="E52" s="56">
        <v>102807469</v>
      </c>
      <c r="F52" s="83">
        <v>600126874</v>
      </c>
      <c r="G52" s="58" t="s">
        <v>227</v>
      </c>
      <c r="H52" s="277" t="s">
        <v>13</v>
      </c>
      <c r="I52" s="89" t="s">
        <v>109</v>
      </c>
      <c r="J52" s="277" t="s">
        <v>212</v>
      </c>
      <c r="K52" s="58" t="s">
        <v>227</v>
      </c>
      <c r="L52" s="297">
        <v>10000000</v>
      </c>
      <c r="M52" s="352">
        <f t="shared" si="0"/>
        <v>7000000</v>
      </c>
      <c r="N52" s="91">
        <v>2023</v>
      </c>
      <c r="O52" s="317"/>
      <c r="P52" s="377"/>
      <c r="Q52" s="47"/>
      <c r="R52" s="47"/>
      <c r="S52" s="47"/>
      <c r="T52" s="47"/>
      <c r="U52" s="47"/>
      <c r="V52" s="47"/>
      <c r="W52" s="47"/>
      <c r="X52" s="378"/>
      <c r="Y52" s="24" t="s">
        <v>231</v>
      </c>
      <c r="Z52" s="380"/>
    </row>
    <row r="53" spans="1:26" ht="28.8" x14ac:dyDescent="0.3">
      <c r="A53" s="23">
        <v>49</v>
      </c>
      <c r="B53" s="59" t="s">
        <v>228</v>
      </c>
      <c r="C53" s="56" t="s">
        <v>210</v>
      </c>
      <c r="D53" s="25">
        <v>66610362</v>
      </c>
      <c r="E53" s="25">
        <v>108011801</v>
      </c>
      <c r="F53" s="26">
        <v>600125955</v>
      </c>
      <c r="G53" s="58" t="s">
        <v>229</v>
      </c>
      <c r="H53" s="277" t="s">
        <v>13</v>
      </c>
      <c r="I53" s="89" t="s">
        <v>109</v>
      </c>
      <c r="J53" s="277" t="s">
        <v>212</v>
      </c>
      <c r="K53" s="58" t="s">
        <v>229</v>
      </c>
      <c r="L53" s="297">
        <v>3000000</v>
      </c>
      <c r="M53" s="352">
        <f t="shared" si="0"/>
        <v>2100000</v>
      </c>
      <c r="N53" s="91">
        <v>2024</v>
      </c>
      <c r="O53" s="317"/>
      <c r="P53" s="377"/>
      <c r="Q53" s="47"/>
      <c r="R53" s="47"/>
      <c r="S53" s="47"/>
      <c r="T53" s="47"/>
      <c r="U53" s="47"/>
      <c r="V53" s="47"/>
      <c r="W53" s="47"/>
      <c r="X53" s="378"/>
      <c r="Y53" s="59" t="s">
        <v>232</v>
      </c>
      <c r="Z53" s="380"/>
    </row>
    <row r="54" spans="1:26" ht="28.8" x14ac:dyDescent="0.3">
      <c r="A54" s="23">
        <v>50</v>
      </c>
      <c r="B54" s="59" t="s">
        <v>228</v>
      </c>
      <c r="C54" s="56" t="s">
        <v>210</v>
      </c>
      <c r="D54" s="25">
        <v>66610362</v>
      </c>
      <c r="E54" s="25">
        <v>108011801</v>
      </c>
      <c r="F54" s="26">
        <v>600125955</v>
      </c>
      <c r="G54" s="58" t="s">
        <v>230</v>
      </c>
      <c r="H54" s="277" t="s">
        <v>13</v>
      </c>
      <c r="I54" s="89" t="s">
        <v>109</v>
      </c>
      <c r="J54" s="277" t="s">
        <v>212</v>
      </c>
      <c r="K54" s="58" t="s">
        <v>230</v>
      </c>
      <c r="L54" s="297">
        <v>2000000</v>
      </c>
      <c r="M54" s="352">
        <f t="shared" si="0"/>
        <v>1400000</v>
      </c>
      <c r="N54" s="91">
        <v>2025</v>
      </c>
      <c r="O54" s="317"/>
      <c r="P54" s="377"/>
      <c r="Q54" s="47"/>
      <c r="R54" s="47"/>
      <c r="S54" s="47"/>
      <c r="T54" s="47"/>
      <c r="U54" s="47"/>
      <c r="V54" s="47"/>
      <c r="W54" s="47"/>
      <c r="X54" s="378"/>
      <c r="Y54" s="59"/>
      <c r="Z54" s="380"/>
    </row>
    <row r="55" spans="1:26" ht="57.6" x14ac:dyDescent="0.3">
      <c r="A55" s="23">
        <v>51</v>
      </c>
      <c r="B55" s="379" t="s">
        <v>233</v>
      </c>
      <c r="C55" s="56" t="s">
        <v>234</v>
      </c>
      <c r="D55" s="56">
        <v>46271091</v>
      </c>
      <c r="E55" s="56">
        <v>102807388</v>
      </c>
      <c r="F55" s="83">
        <v>600125831</v>
      </c>
      <c r="G55" s="104" t="s">
        <v>366</v>
      </c>
      <c r="H55" s="277" t="s">
        <v>13</v>
      </c>
      <c r="I55" s="89" t="s">
        <v>109</v>
      </c>
      <c r="J55" s="277" t="s">
        <v>235</v>
      </c>
      <c r="K55" s="104" t="s">
        <v>396</v>
      </c>
      <c r="L55" s="299">
        <v>9000000</v>
      </c>
      <c r="M55" s="308">
        <f t="shared" si="0"/>
        <v>6300000</v>
      </c>
      <c r="N55" s="106">
        <v>2022</v>
      </c>
      <c r="O55" s="317">
        <v>2023</v>
      </c>
      <c r="P55" s="377"/>
      <c r="Q55" s="47" t="s">
        <v>149</v>
      </c>
      <c r="R55" s="47"/>
      <c r="S55" s="47"/>
      <c r="T55" s="47"/>
      <c r="U55" s="47"/>
      <c r="V55" s="47"/>
      <c r="W55" s="47"/>
      <c r="X55" s="378"/>
      <c r="Y55" s="59" t="s">
        <v>238</v>
      </c>
      <c r="Z55" s="26" t="s">
        <v>161</v>
      </c>
    </row>
    <row r="56" spans="1:26" ht="28.8" x14ac:dyDescent="0.3">
      <c r="A56" s="23">
        <v>52</v>
      </c>
      <c r="B56" s="59" t="s">
        <v>233</v>
      </c>
      <c r="C56" s="25" t="s">
        <v>234</v>
      </c>
      <c r="D56" s="25">
        <v>46271091</v>
      </c>
      <c r="E56" s="25">
        <v>102807388</v>
      </c>
      <c r="F56" s="26">
        <v>600125831</v>
      </c>
      <c r="G56" s="58" t="s">
        <v>367</v>
      </c>
      <c r="H56" s="382" t="s">
        <v>13</v>
      </c>
      <c r="I56" s="27" t="s">
        <v>109</v>
      </c>
      <c r="J56" s="382" t="s">
        <v>235</v>
      </c>
      <c r="K56" s="376" t="s">
        <v>236</v>
      </c>
      <c r="L56" s="299">
        <v>18000000</v>
      </c>
      <c r="M56" s="308">
        <f t="shared" si="0"/>
        <v>12600000</v>
      </c>
      <c r="N56" s="91">
        <v>2022</v>
      </c>
      <c r="O56" s="317">
        <v>2024</v>
      </c>
      <c r="P56" s="377"/>
      <c r="Q56" s="47"/>
      <c r="R56" s="47"/>
      <c r="S56" s="47"/>
      <c r="T56" s="47"/>
      <c r="U56" s="47"/>
      <c r="V56" s="47"/>
      <c r="W56" s="47"/>
      <c r="X56" s="378"/>
      <c r="Y56" s="59" t="s">
        <v>239</v>
      </c>
      <c r="Z56" s="26" t="s">
        <v>161</v>
      </c>
    </row>
    <row r="57" spans="1:26" ht="158.4" x14ac:dyDescent="0.3">
      <c r="A57" s="23">
        <v>53</v>
      </c>
      <c r="B57" s="59" t="s">
        <v>233</v>
      </c>
      <c r="C57" s="25" t="s">
        <v>234</v>
      </c>
      <c r="D57" s="25">
        <v>46271091</v>
      </c>
      <c r="E57" s="25">
        <v>102807388</v>
      </c>
      <c r="F57" s="26">
        <v>600125831</v>
      </c>
      <c r="G57" s="58" t="s">
        <v>512</v>
      </c>
      <c r="H57" s="382" t="s">
        <v>13</v>
      </c>
      <c r="I57" s="27" t="s">
        <v>109</v>
      </c>
      <c r="J57" s="382" t="s">
        <v>235</v>
      </c>
      <c r="K57" s="58" t="s">
        <v>512</v>
      </c>
      <c r="L57" s="300">
        <v>106000000</v>
      </c>
      <c r="M57" s="307">
        <f t="shared" si="0"/>
        <v>74200000</v>
      </c>
      <c r="N57" s="91">
        <v>2022</v>
      </c>
      <c r="O57" s="317">
        <v>2025</v>
      </c>
      <c r="P57" s="377" t="s">
        <v>149</v>
      </c>
      <c r="Q57" s="47" t="s">
        <v>149</v>
      </c>
      <c r="R57" s="47" t="s">
        <v>149</v>
      </c>
      <c r="S57" s="47" t="s">
        <v>149</v>
      </c>
      <c r="T57" s="47"/>
      <c r="U57" s="47" t="s">
        <v>149</v>
      </c>
      <c r="V57" s="47"/>
      <c r="W57" s="47" t="s">
        <v>149</v>
      </c>
      <c r="X57" s="378" t="s">
        <v>149</v>
      </c>
      <c r="Y57" s="59" t="s">
        <v>240</v>
      </c>
      <c r="Z57" s="26" t="s">
        <v>161</v>
      </c>
    </row>
    <row r="58" spans="1:26" ht="28.8" x14ac:dyDescent="0.3">
      <c r="A58" s="23">
        <v>54</v>
      </c>
      <c r="B58" s="59" t="s">
        <v>233</v>
      </c>
      <c r="C58" s="25" t="s">
        <v>234</v>
      </c>
      <c r="D58" s="25">
        <v>46271091</v>
      </c>
      <c r="E58" s="25">
        <v>102807388</v>
      </c>
      <c r="F58" s="26">
        <v>600125831</v>
      </c>
      <c r="G58" s="58" t="s">
        <v>189</v>
      </c>
      <c r="H58" s="382" t="s">
        <v>13</v>
      </c>
      <c r="I58" s="27" t="s">
        <v>109</v>
      </c>
      <c r="J58" s="382" t="s">
        <v>235</v>
      </c>
      <c r="K58" s="58" t="s">
        <v>237</v>
      </c>
      <c r="L58" s="299">
        <v>2500000</v>
      </c>
      <c r="M58" s="308">
        <f t="shared" si="0"/>
        <v>1750000</v>
      </c>
      <c r="N58" s="93">
        <v>2022</v>
      </c>
      <c r="O58" s="319">
        <v>2024</v>
      </c>
      <c r="P58" s="377" t="s">
        <v>149</v>
      </c>
      <c r="Q58" s="47" t="s">
        <v>149</v>
      </c>
      <c r="R58" s="47"/>
      <c r="S58" s="47" t="s">
        <v>149</v>
      </c>
      <c r="T58" s="47"/>
      <c r="U58" s="47"/>
      <c r="V58" s="47"/>
      <c r="W58" s="47" t="s">
        <v>149</v>
      </c>
      <c r="X58" s="378"/>
      <c r="Y58" s="59" t="s">
        <v>241</v>
      </c>
      <c r="Z58" s="26" t="s">
        <v>161</v>
      </c>
    </row>
    <row r="59" spans="1:26" ht="273.60000000000002" x14ac:dyDescent="0.3">
      <c r="A59" s="23">
        <v>55</v>
      </c>
      <c r="B59" s="383" t="s">
        <v>242</v>
      </c>
      <c r="C59" s="384" t="s">
        <v>107</v>
      </c>
      <c r="D59" s="385">
        <v>46271007</v>
      </c>
      <c r="E59" s="386">
        <v>102807507</v>
      </c>
      <c r="F59" s="387">
        <v>600125483</v>
      </c>
      <c r="G59" s="362" t="s">
        <v>243</v>
      </c>
      <c r="H59" s="388" t="s">
        <v>244</v>
      </c>
      <c r="I59" s="389" t="s">
        <v>109</v>
      </c>
      <c r="J59" s="388" t="s">
        <v>109</v>
      </c>
      <c r="K59" s="237" t="s">
        <v>465</v>
      </c>
      <c r="L59" s="304">
        <v>9500000</v>
      </c>
      <c r="M59" s="313">
        <f t="shared" si="0"/>
        <v>6650000</v>
      </c>
      <c r="N59" s="390">
        <v>2022</v>
      </c>
      <c r="O59" s="391">
        <v>2024</v>
      </c>
      <c r="P59" s="392" t="s">
        <v>149</v>
      </c>
      <c r="Q59" s="393" t="s">
        <v>149</v>
      </c>
      <c r="R59" s="393"/>
      <c r="S59" s="393" t="s">
        <v>149</v>
      </c>
      <c r="T59" s="393"/>
      <c r="U59" s="393"/>
      <c r="V59" s="393" t="s">
        <v>149</v>
      </c>
      <c r="W59" s="393"/>
      <c r="X59" s="394"/>
      <c r="Y59" s="395" t="s">
        <v>245</v>
      </c>
      <c r="Z59" s="396"/>
    </row>
    <row r="60" spans="1:26" ht="360" x14ac:dyDescent="0.3">
      <c r="A60" s="23">
        <v>56</v>
      </c>
      <c r="B60" s="59" t="s">
        <v>246</v>
      </c>
      <c r="C60" s="353" t="s">
        <v>247</v>
      </c>
      <c r="D60" s="25">
        <v>70989842</v>
      </c>
      <c r="E60" s="25">
        <v>102807281</v>
      </c>
      <c r="F60" s="26">
        <v>600125751</v>
      </c>
      <c r="G60" s="58" t="s">
        <v>248</v>
      </c>
      <c r="H60" s="382" t="s">
        <v>13</v>
      </c>
      <c r="I60" s="27" t="s">
        <v>109</v>
      </c>
      <c r="J60" s="382" t="s">
        <v>249</v>
      </c>
      <c r="K60" s="376" t="s">
        <v>275</v>
      </c>
      <c r="L60" s="299">
        <v>50000000</v>
      </c>
      <c r="M60" s="308">
        <f t="shared" si="0"/>
        <v>35000000</v>
      </c>
      <c r="N60" s="91">
        <v>2023</v>
      </c>
      <c r="O60" s="317">
        <v>2025</v>
      </c>
      <c r="P60" s="377" t="s">
        <v>149</v>
      </c>
      <c r="Q60" s="47" t="s">
        <v>149</v>
      </c>
      <c r="R60" s="47" t="s">
        <v>149</v>
      </c>
      <c r="S60" s="47" t="s">
        <v>149</v>
      </c>
      <c r="T60" s="47" t="s">
        <v>149</v>
      </c>
      <c r="U60" s="47" t="s">
        <v>149</v>
      </c>
      <c r="V60" s="47" t="s">
        <v>149</v>
      </c>
      <c r="W60" s="47" t="s">
        <v>149</v>
      </c>
      <c r="X60" s="378" t="s">
        <v>149</v>
      </c>
      <c r="Y60" s="24" t="s">
        <v>272</v>
      </c>
      <c r="Z60" s="26" t="s">
        <v>161</v>
      </c>
    </row>
    <row r="61" spans="1:26" ht="100.8" x14ac:dyDescent="0.3">
      <c r="A61" s="23">
        <v>57</v>
      </c>
      <c r="B61" s="59" t="s">
        <v>246</v>
      </c>
      <c r="C61" s="353" t="s">
        <v>247</v>
      </c>
      <c r="D61" s="25">
        <v>70989842</v>
      </c>
      <c r="E61" s="25">
        <v>102807281</v>
      </c>
      <c r="F61" s="26">
        <v>600125751</v>
      </c>
      <c r="G61" s="58" t="s">
        <v>262</v>
      </c>
      <c r="H61" s="382" t="s">
        <v>13</v>
      </c>
      <c r="I61" s="27" t="s">
        <v>109</v>
      </c>
      <c r="J61" s="382" t="s">
        <v>249</v>
      </c>
      <c r="K61" s="376" t="s">
        <v>263</v>
      </c>
      <c r="L61" s="299">
        <v>300000</v>
      </c>
      <c r="M61" s="308">
        <f t="shared" si="0"/>
        <v>210000</v>
      </c>
      <c r="N61" s="91">
        <v>2022</v>
      </c>
      <c r="O61" s="317">
        <v>2022</v>
      </c>
      <c r="P61" s="377"/>
      <c r="Q61" s="47"/>
      <c r="R61" s="47"/>
      <c r="S61" s="47"/>
      <c r="T61" s="47" t="s">
        <v>149</v>
      </c>
      <c r="U61" s="47"/>
      <c r="V61" s="47"/>
      <c r="W61" s="47"/>
      <c r="X61" s="378" t="s">
        <v>149</v>
      </c>
      <c r="Y61" s="24" t="s">
        <v>183</v>
      </c>
      <c r="Z61" s="26" t="s">
        <v>161</v>
      </c>
    </row>
    <row r="62" spans="1:26" ht="144" x14ac:dyDescent="0.3">
      <c r="A62" s="23">
        <v>58</v>
      </c>
      <c r="B62" s="59" t="s">
        <v>246</v>
      </c>
      <c r="C62" s="353" t="s">
        <v>247</v>
      </c>
      <c r="D62" s="25">
        <v>70989842</v>
      </c>
      <c r="E62" s="25">
        <v>102807281</v>
      </c>
      <c r="F62" s="26">
        <v>600125751</v>
      </c>
      <c r="G62" s="58" t="s">
        <v>258</v>
      </c>
      <c r="H62" s="382" t="s">
        <v>13</v>
      </c>
      <c r="I62" s="27" t="s">
        <v>109</v>
      </c>
      <c r="J62" s="382" t="s">
        <v>249</v>
      </c>
      <c r="K62" s="58" t="s">
        <v>259</v>
      </c>
      <c r="L62" s="299">
        <v>1800000</v>
      </c>
      <c r="M62" s="308">
        <f t="shared" si="0"/>
        <v>1260000</v>
      </c>
      <c r="N62" s="91">
        <v>2022</v>
      </c>
      <c r="O62" s="317">
        <v>2025</v>
      </c>
      <c r="P62" s="377" t="s">
        <v>149</v>
      </c>
      <c r="Q62" s="47" t="s">
        <v>149</v>
      </c>
      <c r="R62" s="47" t="s">
        <v>149</v>
      </c>
      <c r="S62" s="47" t="s">
        <v>149</v>
      </c>
      <c r="T62" s="47" t="s">
        <v>149</v>
      </c>
      <c r="U62" s="47"/>
      <c r="V62" s="47"/>
      <c r="W62" s="47" t="s">
        <v>149</v>
      </c>
      <c r="X62" s="378" t="s">
        <v>149</v>
      </c>
      <c r="Y62" s="24" t="s">
        <v>183</v>
      </c>
      <c r="Z62" s="354" t="s">
        <v>274</v>
      </c>
    </row>
    <row r="63" spans="1:26" ht="100.8" x14ac:dyDescent="0.3">
      <c r="A63" s="23">
        <v>59</v>
      </c>
      <c r="B63" s="59" t="s">
        <v>246</v>
      </c>
      <c r="C63" s="353" t="s">
        <v>247</v>
      </c>
      <c r="D63" s="25">
        <v>70989842</v>
      </c>
      <c r="E63" s="25">
        <v>102807281</v>
      </c>
      <c r="F63" s="26">
        <v>600125751</v>
      </c>
      <c r="G63" s="58" t="s">
        <v>276</v>
      </c>
      <c r="H63" s="382" t="s">
        <v>13</v>
      </c>
      <c r="I63" s="27" t="s">
        <v>109</v>
      </c>
      <c r="J63" s="382" t="s">
        <v>249</v>
      </c>
      <c r="K63" s="58" t="s">
        <v>277</v>
      </c>
      <c r="L63" s="297">
        <v>1000000</v>
      </c>
      <c r="M63" s="352">
        <f t="shared" si="0"/>
        <v>700000</v>
      </c>
      <c r="N63" s="91">
        <v>2022</v>
      </c>
      <c r="O63" s="317">
        <v>2025</v>
      </c>
      <c r="P63" s="377" t="s">
        <v>149</v>
      </c>
      <c r="Q63" s="47" t="s">
        <v>149</v>
      </c>
      <c r="R63" s="47" t="s">
        <v>149</v>
      </c>
      <c r="S63" s="47" t="s">
        <v>149</v>
      </c>
      <c r="T63" s="47" t="s">
        <v>149</v>
      </c>
      <c r="U63" s="47"/>
      <c r="V63" s="47"/>
      <c r="W63" s="47"/>
      <c r="X63" s="378" t="s">
        <v>149</v>
      </c>
      <c r="Y63" s="24" t="s">
        <v>183</v>
      </c>
      <c r="Z63" s="26" t="s">
        <v>161</v>
      </c>
    </row>
    <row r="64" spans="1:26" ht="86.4" x14ac:dyDescent="0.3">
      <c r="A64" s="23">
        <v>60</v>
      </c>
      <c r="B64" s="59" t="s">
        <v>246</v>
      </c>
      <c r="C64" s="353" t="s">
        <v>247</v>
      </c>
      <c r="D64" s="25">
        <v>70989842</v>
      </c>
      <c r="E64" s="25">
        <v>102807281</v>
      </c>
      <c r="F64" s="26">
        <v>600125751</v>
      </c>
      <c r="G64" s="58" t="s">
        <v>260</v>
      </c>
      <c r="H64" s="382" t="s">
        <v>13</v>
      </c>
      <c r="I64" s="27" t="s">
        <v>109</v>
      </c>
      <c r="J64" s="382" t="s">
        <v>249</v>
      </c>
      <c r="K64" s="58" t="s">
        <v>261</v>
      </c>
      <c r="L64" s="299">
        <v>300000</v>
      </c>
      <c r="M64" s="308">
        <f t="shared" si="0"/>
        <v>210000</v>
      </c>
      <c r="N64" s="91">
        <v>2022</v>
      </c>
      <c r="O64" s="317">
        <v>2025</v>
      </c>
      <c r="P64" s="377"/>
      <c r="Q64" s="47"/>
      <c r="R64" s="47"/>
      <c r="S64" s="47"/>
      <c r="T64" s="47" t="s">
        <v>149</v>
      </c>
      <c r="U64" s="47"/>
      <c r="V64" s="47"/>
      <c r="W64" s="47"/>
      <c r="X64" s="378" t="s">
        <v>149</v>
      </c>
      <c r="Y64" s="24" t="s">
        <v>183</v>
      </c>
      <c r="Z64" s="26" t="s">
        <v>161</v>
      </c>
    </row>
    <row r="65" spans="1:26" ht="244.8" x14ac:dyDescent="0.3">
      <c r="A65" s="23">
        <v>61</v>
      </c>
      <c r="B65" s="59" t="s">
        <v>246</v>
      </c>
      <c r="C65" s="353" t="s">
        <v>247</v>
      </c>
      <c r="D65" s="25">
        <v>70989842</v>
      </c>
      <c r="E65" s="25">
        <v>102807281</v>
      </c>
      <c r="F65" s="26">
        <v>600125751</v>
      </c>
      <c r="G65" s="58" t="s">
        <v>278</v>
      </c>
      <c r="H65" s="382" t="s">
        <v>13</v>
      </c>
      <c r="I65" s="27" t="s">
        <v>109</v>
      </c>
      <c r="J65" s="382" t="s">
        <v>249</v>
      </c>
      <c r="K65" s="58" t="s">
        <v>279</v>
      </c>
      <c r="L65" s="297">
        <v>400000</v>
      </c>
      <c r="M65" s="352">
        <f t="shared" si="0"/>
        <v>280000</v>
      </c>
      <c r="N65" s="91">
        <v>2022</v>
      </c>
      <c r="O65" s="317">
        <v>2025</v>
      </c>
      <c r="P65" s="377" t="s">
        <v>149</v>
      </c>
      <c r="Q65" s="47"/>
      <c r="R65" s="47"/>
      <c r="S65" s="47" t="s">
        <v>149</v>
      </c>
      <c r="T65" s="47" t="s">
        <v>149</v>
      </c>
      <c r="U65" s="47"/>
      <c r="V65" s="47"/>
      <c r="W65" s="47"/>
      <c r="X65" s="378" t="s">
        <v>149</v>
      </c>
      <c r="Y65" s="24" t="s">
        <v>183</v>
      </c>
      <c r="Z65" s="26" t="s">
        <v>161</v>
      </c>
    </row>
    <row r="66" spans="1:26" ht="129.6" x14ac:dyDescent="0.3">
      <c r="A66" s="23">
        <v>62</v>
      </c>
      <c r="B66" s="59" t="s">
        <v>246</v>
      </c>
      <c r="C66" s="353" t="s">
        <v>247</v>
      </c>
      <c r="D66" s="25">
        <v>70989842</v>
      </c>
      <c r="E66" s="25">
        <v>102807281</v>
      </c>
      <c r="F66" s="26">
        <v>600125751</v>
      </c>
      <c r="G66" s="58" t="s">
        <v>264</v>
      </c>
      <c r="H66" s="382" t="s">
        <v>13</v>
      </c>
      <c r="I66" s="27" t="s">
        <v>109</v>
      </c>
      <c r="J66" s="382" t="s">
        <v>249</v>
      </c>
      <c r="K66" s="58" t="s">
        <v>265</v>
      </c>
      <c r="L66" s="297">
        <v>200000</v>
      </c>
      <c r="M66" s="352">
        <f t="shared" si="0"/>
        <v>140000</v>
      </c>
      <c r="N66" s="91">
        <v>2022</v>
      </c>
      <c r="O66" s="317">
        <v>2025</v>
      </c>
      <c r="P66" s="377"/>
      <c r="Q66" s="47" t="s">
        <v>149</v>
      </c>
      <c r="R66" s="47"/>
      <c r="S66" s="47" t="s">
        <v>149</v>
      </c>
      <c r="T66" s="47" t="s">
        <v>149</v>
      </c>
      <c r="U66" s="47"/>
      <c r="V66" s="47"/>
      <c r="W66" s="47"/>
      <c r="X66" s="378" t="s">
        <v>149</v>
      </c>
      <c r="Y66" s="24" t="s">
        <v>183</v>
      </c>
      <c r="Z66" s="26" t="s">
        <v>161</v>
      </c>
    </row>
    <row r="67" spans="1:26" ht="158.4" x14ac:dyDescent="0.3">
      <c r="A67" s="23">
        <v>63</v>
      </c>
      <c r="B67" s="59" t="s">
        <v>246</v>
      </c>
      <c r="C67" s="353" t="s">
        <v>247</v>
      </c>
      <c r="D67" s="25">
        <v>70989842</v>
      </c>
      <c r="E67" s="25">
        <v>102807281</v>
      </c>
      <c r="F67" s="26">
        <v>600125751</v>
      </c>
      <c r="G67" s="58" t="s">
        <v>266</v>
      </c>
      <c r="H67" s="382" t="s">
        <v>13</v>
      </c>
      <c r="I67" s="27" t="s">
        <v>109</v>
      </c>
      <c r="J67" s="382" t="s">
        <v>249</v>
      </c>
      <c r="K67" s="58" t="s">
        <v>280</v>
      </c>
      <c r="L67" s="297">
        <v>250000</v>
      </c>
      <c r="M67" s="352">
        <f t="shared" si="0"/>
        <v>175000</v>
      </c>
      <c r="N67" s="91">
        <v>2022</v>
      </c>
      <c r="O67" s="317">
        <v>2025</v>
      </c>
      <c r="P67" s="377"/>
      <c r="Q67" s="47"/>
      <c r="R67" s="47" t="s">
        <v>149</v>
      </c>
      <c r="S67" s="47"/>
      <c r="T67" s="47" t="s">
        <v>149</v>
      </c>
      <c r="U67" s="47"/>
      <c r="V67" s="47"/>
      <c r="W67" s="47"/>
      <c r="X67" s="378" t="s">
        <v>149</v>
      </c>
      <c r="Y67" s="24" t="s">
        <v>183</v>
      </c>
      <c r="Z67" s="26" t="s">
        <v>161</v>
      </c>
    </row>
    <row r="68" spans="1:26" ht="100.8" x14ac:dyDescent="0.3">
      <c r="A68" s="23">
        <v>64</v>
      </c>
      <c r="B68" s="59" t="s">
        <v>246</v>
      </c>
      <c r="C68" s="353" t="s">
        <v>247</v>
      </c>
      <c r="D68" s="25">
        <v>70989842</v>
      </c>
      <c r="E68" s="25">
        <v>102807281</v>
      </c>
      <c r="F68" s="26">
        <v>600125751</v>
      </c>
      <c r="G68" s="58" t="s">
        <v>268</v>
      </c>
      <c r="H68" s="382" t="s">
        <v>13</v>
      </c>
      <c r="I68" s="27" t="s">
        <v>109</v>
      </c>
      <c r="J68" s="382" t="s">
        <v>249</v>
      </c>
      <c r="K68" s="58" t="s">
        <v>269</v>
      </c>
      <c r="L68" s="297">
        <v>200000</v>
      </c>
      <c r="M68" s="352">
        <f t="shared" si="0"/>
        <v>140000</v>
      </c>
      <c r="N68" s="91">
        <v>2022</v>
      </c>
      <c r="O68" s="317">
        <v>2025</v>
      </c>
      <c r="P68" s="377"/>
      <c r="Q68" s="47"/>
      <c r="R68" s="47"/>
      <c r="S68" s="47"/>
      <c r="T68" s="47" t="s">
        <v>149</v>
      </c>
      <c r="U68" s="47"/>
      <c r="V68" s="47"/>
      <c r="W68" s="47"/>
      <c r="X68" s="378" t="s">
        <v>149</v>
      </c>
      <c r="Y68" s="24" t="s">
        <v>183</v>
      </c>
      <c r="Z68" s="26" t="s">
        <v>161</v>
      </c>
    </row>
    <row r="69" spans="1:26" ht="86.4" x14ac:dyDescent="0.3">
      <c r="A69" s="23">
        <v>65</v>
      </c>
      <c r="B69" s="59" t="s">
        <v>246</v>
      </c>
      <c r="C69" s="353" t="s">
        <v>247</v>
      </c>
      <c r="D69" s="25">
        <v>70989842</v>
      </c>
      <c r="E69" s="25">
        <v>102807281</v>
      </c>
      <c r="F69" s="26">
        <v>600125751</v>
      </c>
      <c r="G69" s="58" t="s">
        <v>270</v>
      </c>
      <c r="H69" s="382" t="s">
        <v>13</v>
      </c>
      <c r="I69" s="27" t="s">
        <v>109</v>
      </c>
      <c r="J69" s="382" t="s">
        <v>249</v>
      </c>
      <c r="K69" s="58" t="s">
        <v>271</v>
      </c>
      <c r="L69" s="297">
        <v>300000</v>
      </c>
      <c r="M69" s="352">
        <f t="shared" si="0"/>
        <v>210000</v>
      </c>
      <c r="N69" s="91">
        <v>2022</v>
      </c>
      <c r="O69" s="317">
        <v>2025</v>
      </c>
      <c r="P69" s="377"/>
      <c r="Q69" s="47" t="s">
        <v>149</v>
      </c>
      <c r="R69" s="47" t="s">
        <v>149</v>
      </c>
      <c r="S69" s="47" t="s">
        <v>149</v>
      </c>
      <c r="T69" s="47" t="s">
        <v>149</v>
      </c>
      <c r="U69" s="47"/>
      <c r="V69" s="47"/>
      <c r="W69" s="47"/>
      <c r="X69" s="378" t="s">
        <v>149</v>
      </c>
      <c r="Y69" s="24" t="s">
        <v>183</v>
      </c>
      <c r="Z69" s="26" t="s">
        <v>161</v>
      </c>
    </row>
    <row r="70" spans="1:26" ht="57.6" x14ac:dyDescent="0.3">
      <c r="A70" s="23">
        <v>66</v>
      </c>
      <c r="B70" s="59" t="s">
        <v>246</v>
      </c>
      <c r="C70" s="353" t="s">
        <v>247</v>
      </c>
      <c r="D70" s="353">
        <v>70989842</v>
      </c>
      <c r="E70" s="353">
        <v>102807281</v>
      </c>
      <c r="F70" s="354">
        <v>600125751</v>
      </c>
      <c r="G70" s="58" t="s">
        <v>281</v>
      </c>
      <c r="H70" s="355" t="s">
        <v>13</v>
      </c>
      <c r="I70" s="58" t="s">
        <v>109</v>
      </c>
      <c r="J70" s="355" t="s">
        <v>249</v>
      </c>
      <c r="K70" s="58" t="s">
        <v>282</v>
      </c>
      <c r="L70" s="299">
        <v>7500000</v>
      </c>
      <c r="M70" s="308">
        <f t="shared" si="0"/>
        <v>5250000</v>
      </c>
      <c r="N70" s="91">
        <v>2023</v>
      </c>
      <c r="O70" s="317">
        <v>2025</v>
      </c>
      <c r="P70" s="377"/>
      <c r="Q70" s="47"/>
      <c r="R70" s="47"/>
      <c r="S70" s="47"/>
      <c r="T70" s="47" t="s">
        <v>149</v>
      </c>
      <c r="U70" s="47"/>
      <c r="V70" s="47"/>
      <c r="W70" s="47"/>
      <c r="X70" s="378" t="s">
        <v>149</v>
      </c>
      <c r="Y70" s="59" t="s">
        <v>183</v>
      </c>
      <c r="Z70" s="26" t="s">
        <v>161</v>
      </c>
    </row>
    <row r="71" spans="1:26" ht="28.8" x14ac:dyDescent="0.3">
      <c r="A71" s="23">
        <v>67</v>
      </c>
      <c r="B71" s="59" t="s">
        <v>283</v>
      </c>
      <c r="C71" s="353" t="s">
        <v>284</v>
      </c>
      <c r="D71" s="353">
        <v>4084454</v>
      </c>
      <c r="E71" s="353">
        <v>181069059</v>
      </c>
      <c r="F71" s="354">
        <v>691008094</v>
      </c>
      <c r="G71" s="58" t="s">
        <v>285</v>
      </c>
      <c r="H71" s="355" t="s">
        <v>114</v>
      </c>
      <c r="I71" s="58" t="s">
        <v>109</v>
      </c>
      <c r="J71" s="355" t="s">
        <v>212</v>
      </c>
      <c r="K71" s="58" t="s">
        <v>286</v>
      </c>
      <c r="L71" s="297">
        <v>500000</v>
      </c>
      <c r="M71" s="352">
        <f t="shared" si="0"/>
        <v>350000</v>
      </c>
      <c r="N71" s="91">
        <v>2022</v>
      </c>
      <c r="O71" s="317">
        <v>2024</v>
      </c>
      <c r="P71" s="96" t="s">
        <v>149</v>
      </c>
      <c r="Q71" s="48" t="s">
        <v>149</v>
      </c>
      <c r="R71" s="48" t="s">
        <v>149</v>
      </c>
      <c r="S71" s="48"/>
      <c r="T71" s="48"/>
      <c r="U71" s="48"/>
      <c r="V71" s="48"/>
      <c r="W71" s="48"/>
      <c r="X71" s="332"/>
      <c r="Y71" s="101" t="s">
        <v>291</v>
      </c>
      <c r="Z71" s="100"/>
    </row>
    <row r="72" spans="1:26" ht="43.2" x14ac:dyDescent="0.3">
      <c r="A72" s="23">
        <v>68</v>
      </c>
      <c r="B72" s="59" t="s">
        <v>283</v>
      </c>
      <c r="C72" s="353" t="s">
        <v>284</v>
      </c>
      <c r="D72" s="353">
        <v>4084454</v>
      </c>
      <c r="E72" s="353">
        <v>181069059</v>
      </c>
      <c r="F72" s="354">
        <v>691008094</v>
      </c>
      <c r="G72" s="58" t="s">
        <v>287</v>
      </c>
      <c r="H72" s="355" t="s">
        <v>114</v>
      </c>
      <c r="I72" s="58" t="s">
        <v>109</v>
      </c>
      <c r="J72" s="355" t="s">
        <v>212</v>
      </c>
      <c r="K72" s="58" t="s">
        <v>288</v>
      </c>
      <c r="L72" s="297">
        <v>300000</v>
      </c>
      <c r="M72" s="352">
        <f t="shared" si="0"/>
        <v>210000</v>
      </c>
      <c r="N72" s="91">
        <v>2022</v>
      </c>
      <c r="O72" s="317">
        <v>2024</v>
      </c>
      <c r="P72" s="377" t="s">
        <v>149</v>
      </c>
      <c r="Q72" s="47" t="s">
        <v>149</v>
      </c>
      <c r="R72" s="47" t="s">
        <v>149</v>
      </c>
      <c r="S72" s="47"/>
      <c r="T72" s="47"/>
      <c r="U72" s="47"/>
      <c r="V72" s="47"/>
      <c r="W72" s="47"/>
      <c r="X72" s="378"/>
      <c r="Y72" s="101" t="s">
        <v>291</v>
      </c>
      <c r="Z72" s="26"/>
    </row>
    <row r="73" spans="1:26" ht="28.8" x14ac:dyDescent="0.3">
      <c r="A73" s="23">
        <v>69</v>
      </c>
      <c r="B73" s="59" t="s">
        <v>283</v>
      </c>
      <c r="C73" s="353" t="s">
        <v>284</v>
      </c>
      <c r="D73" s="353">
        <v>4084454</v>
      </c>
      <c r="E73" s="353">
        <v>181069059</v>
      </c>
      <c r="F73" s="354">
        <v>691008094</v>
      </c>
      <c r="G73" s="58" t="s">
        <v>289</v>
      </c>
      <c r="H73" s="355" t="s">
        <v>114</v>
      </c>
      <c r="I73" s="58" t="s">
        <v>109</v>
      </c>
      <c r="J73" s="355" t="s">
        <v>212</v>
      </c>
      <c r="K73" s="58" t="s">
        <v>290</v>
      </c>
      <c r="L73" s="297">
        <v>8000000</v>
      </c>
      <c r="M73" s="352">
        <f t="shared" si="0"/>
        <v>5600000</v>
      </c>
      <c r="N73" s="91">
        <v>2023</v>
      </c>
      <c r="O73" s="317">
        <v>2025</v>
      </c>
      <c r="P73" s="377"/>
      <c r="Q73" s="47"/>
      <c r="R73" s="47"/>
      <c r="S73" s="47"/>
      <c r="T73" s="47"/>
      <c r="U73" s="47"/>
      <c r="V73" s="47"/>
      <c r="W73" s="47"/>
      <c r="X73" s="378"/>
      <c r="Y73" s="101" t="s">
        <v>291</v>
      </c>
      <c r="Z73" s="26" t="s">
        <v>161</v>
      </c>
    </row>
    <row r="74" spans="1:26" ht="43.2" x14ac:dyDescent="0.3">
      <c r="A74" s="23">
        <v>70</v>
      </c>
      <c r="B74" s="59" t="s">
        <v>342</v>
      </c>
      <c r="C74" s="353" t="s">
        <v>330</v>
      </c>
      <c r="D74" s="353">
        <v>70987602</v>
      </c>
      <c r="E74" s="353">
        <v>102807019</v>
      </c>
      <c r="F74" s="354">
        <v>600125564</v>
      </c>
      <c r="G74" s="58" t="s">
        <v>337</v>
      </c>
      <c r="H74" s="355" t="s">
        <v>13</v>
      </c>
      <c r="I74" s="58" t="s">
        <v>109</v>
      </c>
      <c r="J74" s="355" t="s">
        <v>332</v>
      </c>
      <c r="K74" s="58" t="s">
        <v>338</v>
      </c>
      <c r="L74" s="297">
        <v>6500000</v>
      </c>
      <c r="M74" s="352">
        <f t="shared" si="0"/>
        <v>4550000</v>
      </c>
      <c r="N74" s="91">
        <v>2022</v>
      </c>
      <c r="O74" s="317">
        <v>2023</v>
      </c>
      <c r="P74" s="96"/>
      <c r="Q74" s="48"/>
      <c r="R74" s="48"/>
      <c r="S74" s="48"/>
      <c r="T74" s="48"/>
      <c r="U74" s="48"/>
      <c r="V74" s="48"/>
      <c r="W74" s="48" t="s">
        <v>149</v>
      </c>
      <c r="X74" s="332"/>
      <c r="Y74" s="99" t="s">
        <v>340</v>
      </c>
      <c r="Z74" s="100" t="s">
        <v>329</v>
      </c>
    </row>
    <row r="75" spans="1:26" ht="43.2" x14ac:dyDescent="0.3">
      <c r="A75" s="23">
        <v>71</v>
      </c>
      <c r="B75" s="59" t="s">
        <v>342</v>
      </c>
      <c r="C75" s="353" t="s">
        <v>330</v>
      </c>
      <c r="D75" s="353">
        <v>70987602</v>
      </c>
      <c r="E75" s="353">
        <v>102807019</v>
      </c>
      <c r="F75" s="354">
        <v>600125564</v>
      </c>
      <c r="G75" s="58" t="s">
        <v>339</v>
      </c>
      <c r="H75" s="355" t="s">
        <v>13</v>
      </c>
      <c r="I75" s="58" t="s">
        <v>109</v>
      </c>
      <c r="J75" s="355" t="s">
        <v>332</v>
      </c>
      <c r="K75" s="58" t="s">
        <v>339</v>
      </c>
      <c r="L75" s="297">
        <v>200000</v>
      </c>
      <c r="M75" s="352">
        <f t="shared" si="0"/>
        <v>140000</v>
      </c>
      <c r="N75" s="91">
        <v>2022</v>
      </c>
      <c r="O75" s="317">
        <v>2022</v>
      </c>
      <c r="P75" s="377"/>
      <c r="Q75" s="47"/>
      <c r="R75" s="47"/>
      <c r="S75" s="47"/>
      <c r="T75" s="47"/>
      <c r="U75" s="47"/>
      <c r="V75" s="47"/>
      <c r="W75" s="47"/>
      <c r="X75" s="378"/>
      <c r="Y75" s="24"/>
      <c r="Z75" s="26"/>
    </row>
    <row r="76" spans="1:26" ht="57.6" x14ac:dyDescent="0.3">
      <c r="A76" s="23">
        <v>72</v>
      </c>
      <c r="B76" s="59" t="s">
        <v>343</v>
      </c>
      <c r="C76" s="353" t="s">
        <v>344</v>
      </c>
      <c r="D76" s="353">
        <v>46271139</v>
      </c>
      <c r="E76" s="353">
        <v>102807345</v>
      </c>
      <c r="F76" s="354">
        <v>107613786</v>
      </c>
      <c r="G76" s="58" t="s">
        <v>351</v>
      </c>
      <c r="H76" s="355" t="s">
        <v>114</v>
      </c>
      <c r="I76" s="58" t="s">
        <v>109</v>
      </c>
      <c r="J76" s="355" t="s">
        <v>346</v>
      </c>
      <c r="K76" s="58" t="s">
        <v>352</v>
      </c>
      <c r="L76" s="297">
        <v>1000000</v>
      </c>
      <c r="M76" s="352">
        <f t="shared" si="0"/>
        <v>700000</v>
      </c>
      <c r="N76" s="91">
        <v>2023</v>
      </c>
      <c r="O76" s="317">
        <v>2025</v>
      </c>
      <c r="P76" s="96" t="s">
        <v>149</v>
      </c>
      <c r="Q76" s="48" t="s">
        <v>149</v>
      </c>
      <c r="R76" s="48" t="s">
        <v>149</v>
      </c>
      <c r="S76" s="48" t="s">
        <v>149</v>
      </c>
      <c r="T76" s="48"/>
      <c r="U76" s="48"/>
      <c r="V76" s="48"/>
      <c r="W76" s="48"/>
      <c r="X76" s="332" t="s">
        <v>149</v>
      </c>
      <c r="Y76" s="99" t="s">
        <v>336</v>
      </c>
      <c r="Z76" s="100" t="s">
        <v>161</v>
      </c>
    </row>
    <row r="77" spans="1:26" ht="43.2" x14ac:dyDescent="0.3">
      <c r="A77" s="23">
        <v>73</v>
      </c>
      <c r="B77" s="59" t="s">
        <v>343</v>
      </c>
      <c r="C77" s="353" t="s">
        <v>344</v>
      </c>
      <c r="D77" s="353">
        <v>46271139</v>
      </c>
      <c r="E77" s="353">
        <v>102807345</v>
      </c>
      <c r="F77" s="354">
        <v>107613786</v>
      </c>
      <c r="G77" s="58" t="s">
        <v>205</v>
      </c>
      <c r="H77" s="355" t="s">
        <v>114</v>
      </c>
      <c r="I77" s="58" t="s">
        <v>109</v>
      </c>
      <c r="J77" s="355" t="s">
        <v>346</v>
      </c>
      <c r="K77" s="58" t="s">
        <v>353</v>
      </c>
      <c r="L77" s="371">
        <v>2000000</v>
      </c>
      <c r="M77" s="375">
        <v>1400000</v>
      </c>
      <c r="N77" s="397">
        <v>2023</v>
      </c>
      <c r="O77" s="374">
        <v>2025</v>
      </c>
      <c r="P77" s="377"/>
      <c r="Q77" s="47"/>
      <c r="R77" s="47"/>
      <c r="S77" s="47"/>
      <c r="T77" s="47"/>
      <c r="U77" s="47"/>
      <c r="V77" s="47"/>
      <c r="W77" s="47"/>
      <c r="X77" s="378"/>
      <c r="Y77" s="99" t="s">
        <v>336</v>
      </c>
      <c r="Z77" s="100" t="s">
        <v>161</v>
      </c>
    </row>
    <row r="78" spans="1:26" ht="43.2" x14ac:dyDescent="0.3">
      <c r="A78" s="23">
        <v>74</v>
      </c>
      <c r="B78" s="59" t="s">
        <v>343</v>
      </c>
      <c r="C78" s="353" t="s">
        <v>344</v>
      </c>
      <c r="D78" s="353">
        <v>46271139</v>
      </c>
      <c r="E78" s="353">
        <v>102807345</v>
      </c>
      <c r="F78" s="354">
        <v>107613786</v>
      </c>
      <c r="G78" s="58" t="s">
        <v>354</v>
      </c>
      <c r="H78" s="355" t="s">
        <v>114</v>
      </c>
      <c r="I78" s="58" t="s">
        <v>109</v>
      </c>
      <c r="J78" s="355" t="s">
        <v>346</v>
      </c>
      <c r="K78" s="58" t="s">
        <v>355</v>
      </c>
      <c r="L78" s="297">
        <v>3000000</v>
      </c>
      <c r="M78" s="352">
        <f t="shared" si="0"/>
        <v>2100000</v>
      </c>
      <c r="N78" s="91">
        <v>2024</v>
      </c>
      <c r="O78" s="317">
        <v>2026</v>
      </c>
      <c r="P78" s="377"/>
      <c r="Q78" s="47"/>
      <c r="R78" s="47"/>
      <c r="S78" s="47"/>
      <c r="T78" s="47"/>
      <c r="U78" s="47"/>
      <c r="V78" s="47"/>
      <c r="W78" s="47"/>
      <c r="X78" s="378"/>
      <c r="Y78" s="99" t="s">
        <v>336</v>
      </c>
      <c r="Z78" s="100" t="s">
        <v>161</v>
      </c>
    </row>
    <row r="79" spans="1:26" ht="43.2" x14ac:dyDescent="0.3">
      <c r="A79" s="23">
        <v>75</v>
      </c>
      <c r="B79" s="59" t="s">
        <v>343</v>
      </c>
      <c r="C79" s="353" t="s">
        <v>344</v>
      </c>
      <c r="D79" s="353">
        <v>46271139</v>
      </c>
      <c r="E79" s="353">
        <v>102807345</v>
      </c>
      <c r="F79" s="354">
        <v>107613786</v>
      </c>
      <c r="G79" s="58" t="s">
        <v>356</v>
      </c>
      <c r="H79" s="355" t="s">
        <v>114</v>
      </c>
      <c r="I79" s="58" t="s">
        <v>109</v>
      </c>
      <c r="J79" s="355" t="s">
        <v>346</v>
      </c>
      <c r="K79" s="58" t="s">
        <v>355</v>
      </c>
      <c r="L79" s="297">
        <v>3000000</v>
      </c>
      <c r="M79" s="352">
        <f t="shared" si="0"/>
        <v>2100000</v>
      </c>
      <c r="N79" s="91">
        <v>2024</v>
      </c>
      <c r="O79" s="317">
        <v>2026</v>
      </c>
      <c r="P79" s="377"/>
      <c r="Q79" s="47"/>
      <c r="R79" s="47"/>
      <c r="S79" s="47"/>
      <c r="T79" s="47"/>
      <c r="U79" s="47"/>
      <c r="V79" s="47"/>
      <c r="W79" s="47"/>
      <c r="X79" s="378"/>
      <c r="Y79" s="99" t="s">
        <v>336</v>
      </c>
      <c r="Z79" s="100" t="s">
        <v>161</v>
      </c>
    </row>
    <row r="80" spans="1:26" ht="57.6" x14ac:dyDescent="0.3">
      <c r="A80" s="23">
        <v>76</v>
      </c>
      <c r="B80" s="59" t="s">
        <v>343</v>
      </c>
      <c r="C80" s="353" t="s">
        <v>344</v>
      </c>
      <c r="D80" s="353">
        <v>46271139</v>
      </c>
      <c r="E80" s="353">
        <v>102807345</v>
      </c>
      <c r="F80" s="354">
        <v>107613786</v>
      </c>
      <c r="G80" s="58" t="s">
        <v>357</v>
      </c>
      <c r="H80" s="355" t="s">
        <v>114</v>
      </c>
      <c r="I80" s="58" t="s">
        <v>109</v>
      </c>
      <c r="J80" s="355" t="s">
        <v>346</v>
      </c>
      <c r="K80" s="58" t="s">
        <v>358</v>
      </c>
      <c r="L80" s="297">
        <v>2000000</v>
      </c>
      <c r="M80" s="352">
        <f t="shared" si="0"/>
        <v>1400000</v>
      </c>
      <c r="N80" s="397">
        <v>2023</v>
      </c>
      <c r="O80" s="374">
        <v>2025</v>
      </c>
      <c r="P80" s="377"/>
      <c r="Q80" s="47"/>
      <c r="R80" s="47"/>
      <c r="S80" s="47"/>
      <c r="T80" s="47"/>
      <c r="U80" s="47"/>
      <c r="V80" s="47"/>
      <c r="W80" s="47"/>
      <c r="X80" s="378" t="s">
        <v>149</v>
      </c>
      <c r="Y80" s="99" t="s">
        <v>336</v>
      </c>
      <c r="Z80" s="100" t="s">
        <v>161</v>
      </c>
    </row>
    <row r="81" spans="1:26" ht="43.2" x14ac:dyDescent="0.3">
      <c r="A81" s="23">
        <v>77</v>
      </c>
      <c r="B81" s="59" t="s">
        <v>343</v>
      </c>
      <c r="C81" s="353" t="s">
        <v>344</v>
      </c>
      <c r="D81" s="353">
        <v>46271139</v>
      </c>
      <c r="E81" s="353">
        <v>102807345</v>
      </c>
      <c r="F81" s="354">
        <v>107613786</v>
      </c>
      <c r="G81" s="58" t="s">
        <v>349</v>
      </c>
      <c r="H81" s="355" t="s">
        <v>114</v>
      </c>
      <c r="I81" s="58" t="s">
        <v>109</v>
      </c>
      <c r="J81" s="355" t="s">
        <v>346</v>
      </c>
      <c r="K81" s="58" t="s">
        <v>349</v>
      </c>
      <c r="L81" s="371">
        <v>2000000</v>
      </c>
      <c r="M81" s="307">
        <f t="shared" si="0"/>
        <v>1400000</v>
      </c>
      <c r="N81" s="91">
        <v>2023</v>
      </c>
      <c r="O81" s="317">
        <v>2025</v>
      </c>
      <c r="P81" s="377"/>
      <c r="Q81" s="47"/>
      <c r="R81" s="47"/>
      <c r="S81" s="47"/>
      <c r="T81" s="47"/>
      <c r="U81" s="47"/>
      <c r="V81" s="47"/>
      <c r="W81" s="47"/>
      <c r="X81" s="378"/>
      <c r="Y81" s="99" t="s">
        <v>336</v>
      </c>
      <c r="Z81" s="100" t="s">
        <v>161</v>
      </c>
    </row>
    <row r="82" spans="1:26" ht="57.6" x14ac:dyDescent="0.3">
      <c r="A82" s="23">
        <v>78</v>
      </c>
      <c r="B82" s="59" t="s">
        <v>359</v>
      </c>
      <c r="C82" s="353" t="s">
        <v>360</v>
      </c>
      <c r="D82" s="353">
        <v>70987971</v>
      </c>
      <c r="E82" s="353">
        <v>102791996</v>
      </c>
      <c r="F82" s="354">
        <v>600125548</v>
      </c>
      <c r="G82" s="58" t="s">
        <v>361</v>
      </c>
      <c r="H82" s="355" t="s">
        <v>13</v>
      </c>
      <c r="I82" s="58" t="s">
        <v>109</v>
      </c>
      <c r="J82" s="355" t="s">
        <v>362</v>
      </c>
      <c r="K82" s="58" t="s">
        <v>363</v>
      </c>
      <c r="L82" s="297">
        <v>2500000</v>
      </c>
      <c r="M82" s="352">
        <f t="shared" si="0"/>
        <v>1750000</v>
      </c>
      <c r="N82" s="91">
        <v>2022</v>
      </c>
      <c r="O82" s="317">
        <v>2024</v>
      </c>
      <c r="P82" s="377"/>
      <c r="Q82" s="47" t="s">
        <v>149</v>
      </c>
      <c r="R82" s="47" t="s">
        <v>149</v>
      </c>
      <c r="S82" s="47"/>
      <c r="T82" s="47" t="s">
        <v>149</v>
      </c>
      <c r="U82" s="47"/>
      <c r="V82" s="47" t="s">
        <v>149</v>
      </c>
      <c r="W82" s="47" t="s">
        <v>149</v>
      </c>
      <c r="X82" s="378"/>
      <c r="Y82" s="101" t="s">
        <v>364</v>
      </c>
      <c r="Z82" s="100" t="s">
        <v>161</v>
      </c>
    </row>
    <row r="83" spans="1:26" ht="72.599999999999994" x14ac:dyDescent="0.35">
      <c r="A83" s="23">
        <v>79</v>
      </c>
      <c r="B83" s="107" t="s">
        <v>135</v>
      </c>
      <c r="C83" s="125" t="s">
        <v>107</v>
      </c>
      <c r="D83" s="154">
        <v>46270981</v>
      </c>
      <c r="E83" s="154">
        <v>102807515</v>
      </c>
      <c r="F83" s="155">
        <v>600126048</v>
      </c>
      <c r="G83" s="121" t="s">
        <v>378</v>
      </c>
      <c r="H83" s="279" t="s">
        <v>13</v>
      </c>
      <c r="I83" s="122" t="s">
        <v>109</v>
      </c>
      <c r="J83" s="279" t="s">
        <v>109</v>
      </c>
      <c r="K83" s="121" t="s">
        <v>413</v>
      </c>
      <c r="L83" s="343">
        <v>10000000</v>
      </c>
      <c r="M83" s="308">
        <f t="shared" si="0"/>
        <v>7000000</v>
      </c>
      <c r="N83" s="344" t="s">
        <v>148</v>
      </c>
      <c r="O83" s="345">
        <v>46722</v>
      </c>
      <c r="P83" s="127"/>
      <c r="Q83" s="128"/>
      <c r="R83" s="128"/>
      <c r="S83" s="128"/>
      <c r="T83" s="128"/>
      <c r="U83" s="128"/>
      <c r="V83" s="128"/>
      <c r="W83" s="128"/>
      <c r="X83" s="333"/>
      <c r="Y83" s="124" t="s">
        <v>153</v>
      </c>
      <c r="Z83" s="126" t="s">
        <v>151</v>
      </c>
    </row>
    <row r="84" spans="1:26" ht="72.599999999999994" x14ac:dyDescent="0.35">
      <c r="A84" s="23">
        <v>80</v>
      </c>
      <c r="B84" s="107" t="s">
        <v>135</v>
      </c>
      <c r="C84" s="125" t="s">
        <v>107</v>
      </c>
      <c r="D84" s="154">
        <v>46270981</v>
      </c>
      <c r="E84" s="154">
        <v>102807515</v>
      </c>
      <c r="F84" s="155">
        <v>600126048</v>
      </c>
      <c r="G84" s="121" t="s">
        <v>380</v>
      </c>
      <c r="H84" s="279" t="s">
        <v>13</v>
      </c>
      <c r="I84" s="122" t="s">
        <v>109</v>
      </c>
      <c r="J84" s="279" t="s">
        <v>109</v>
      </c>
      <c r="K84" s="121" t="s">
        <v>381</v>
      </c>
      <c r="L84" s="371">
        <v>10000000</v>
      </c>
      <c r="M84" s="307">
        <f t="shared" si="0"/>
        <v>7000000</v>
      </c>
      <c r="N84" s="373" t="s">
        <v>481</v>
      </c>
      <c r="O84" s="374">
        <v>2029</v>
      </c>
      <c r="P84" s="127"/>
      <c r="Q84" s="128" t="s">
        <v>149</v>
      </c>
      <c r="R84" s="128" t="s">
        <v>149</v>
      </c>
      <c r="S84" s="128"/>
      <c r="T84" s="128"/>
      <c r="U84" s="128"/>
      <c r="V84" s="128" t="s">
        <v>149</v>
      </c>
      <c r="W84" s="128" t="s">
        <v>149</v>
      </c>
      <c r="X84" s="333"/>
      <c r="Y84" s="124" t="s">
        <v>153</v>
      </c>
      <c r="Z84" s="126" t="s">
        <v>151</v>
      </c>
    </row>
    <row r="85" spans="1:26" ht="43.2" x14ac:dyDescent="0.3">
      <c r="A85" s="23">
        <v>81</v>
      </c>
      <c r="B85" s="107" t="s">
        <v>407</v>
      </c>
      <c r="C85" s="117" t="s">
        <v>408</v>
      </c>
      <c r="D85" s="153">
        <v>70993581</v>
      </c>
      <c r="E85" s="153">
        <v>181056780</v>
      </c>
      <c r="F85" s="272">
        <v>600125530</v>
      </c>
      <c r="G85" s="118" t="s">
        <v>409</v>
      </c>
      <c r="H85" s="280" t="s">
        <v>114</v>
      </c>
      <c r="I85" s="111" t="s">
        <v>109</v>
      </c>
      <c r="J85" s="291" t="s">
        <v>410</v>
      </c>
      <c r="K85" s="119" t="s">
        <v>411</v>
      </c>
      <c r="L85" s="299">
        <v>39000000</v>
      </c>
      <c r="M85" s="308">
        <f t="shared" ref="M85:M94" si="2">L85/100*70</f>
        <v>27300000</v>
      </c>
      <c r="N85" s="136">
        <v>2022</v>
      </c>
      <c r="O85" s="322">
        <v>2023</v>
      </c>
      <c r="P85" s="115" t="s">
        <v>149</v>
      </c>
      <c r="Q85" s="120" t="s">
        <v>149</v>
      </c>
      <c r="R85" s="25"/>
      <c r="S85" s="120" t="s">
        <v>149</v>
      </c>
      <c r="T85" s="120"/>
      <c r="U85" s="120"/>
      <c r="V85" s="120" t="s">
        <v>149</v>
      </c>
      <c r="W85" s="120" t="s">
        <v>149</v>
      </c>
      <c r="X85" s="334" t="s">
        <v>149</v>
      </c>
      <c r="Y85" s="114" t="s">
        <v>183</v>
      </c>
      <c r="Z85" s="109" t="s">
        <v>161</v>
      </c>
    </row>
    <row r="86" spans="1:26" ht="72" x14ac:dyDescent="0.3">
      <c r="A86" s="23">
        <v>82</v>
      </c>
      <c r="B86" s="177" t="s">
        <v>433</v>
      </c>
      <c r="C86" s="192" t="s">
        <v>434</v>
      </c>
      <c r="D86" s="179">
        <v>70988749</v>
      </c>
      <c r="E86" s="179">
        <v>102807302</v>
      </c>
      <c r="F86" s="193">
        <v>600125777</v>
      </c>
      <c r="G86" s="275" t="s">
        <v>439</v>
      </c>
      <c r="H86" s="281" t="s">
        <v>13</v>
      </c>
      <c r="I86" s="158" t="s">
        <v>109</v>
      </c>
      <c r="J86" s="292" t="s">
        <v>436</v>
      </c>
      <c r="K86" s="275" t="s">
        <v>440</v>
      </c>
      <c r="L86" s="301">
        <v>99000000</v>
      </c>
      <c r="M86" s="309">
        <f t="shared" si="2"/>
        <v>69300000</v>
      </c>
      <c r="N86" s="190">
        <v>2022</v>
      </c>
      <c r="O86" s="323">
        <v>2026</v>
      </c>
      <c r="P86" s="161" t="s">
        <v>149</v>
      </c>
      <c r="Q86" s="156" t="s">
        <v>149</v>
      </c>
      <c r="R86" s="156" t="s">
        <v>149</v>
      </c>
      <c r="S86" s="156" t="s">
        <v>149</v>
      </c>
      <c r="T86" s="156"/>
      <c r="U86" s="156" t="s">
        <v>149</v>
      </c>
      <c r="V86" s="156" t="s">
        <v>149</v>
      </c>
      <c r="W86" s="156" t="s">
        <v>149</v>
      </c>
      <c r="X86" s="335" t="s">
        <v>149</v>
      </c>
      <c r="Y86" s="161" t="s">
        <v>438</v>
      </c>
      <c r="Z86" s="162" t="s">
        <v>168</v>
      </c>
    </row>
    <row r="87" spans="1:26" ht="86.4" x14ac:dyDescent="0.3">
      <c r="A87" s="23">
        <v>83</v>
      </c>
      <c r="B87" s="177" t="s">
        <v>433</v>
      </c>
      <c r="C87" s="192" t="s">
        <v>434</v>
      </c>
      <c r="D87" s="179">
        <v>70988749</v>
      </c>
      <c r="E87" s="179">
        <v>102807302</v>
      </c>
      <c r="F87" s="193">
        <v>600125777</v>
      </c>
      <c r="G87" s="275" t="s">
        <v>441</v>
      </c>
      <c r="H87" s="281" t="s">
        <v>13</v>
      </c>
      <c r="I87" s="158" t="s">
        <v>109</v>
      </c>
      <c r="J87" s="292" t="s">
        <v>436</v>
      </c>
      <c r="K87" s="275" t="s">
        <v>442</v>
      </c>
      <c r="L87" s="301">
        <v>10000000</v>
      </c>
      <c r="M87" s="309">
        <f t="shared" si="2"/>
        <v>7000000</v>
      </c>
      <c r="N87" s="190">
        <v>2022</v>
      </c>
      <c r="O87" s="323">
        <v>2026</v>
      </c>
      <c r="P87" s="161" t="s">
        <v>149</v>
      </c>
      <c r="Q87" s="156" t="s">
        <v>149</v>
      </c>
      <c r="R87" s="156" t="s">
        <v>149</v>
      </c>
      <c r="S87" s="156" t="s">
        <v>149</v>
      </c>
      <c r="T87" s="156"/>
      <c r="U87" s="156" t="s">
        <v>149</v>
      </c>
      <c r="V87" s="156" t="s">
        <v>149</v>
      </c>
      <c r="W87" s="156" t="s">
        <v>149</v>
      </c>
      <c r="X87" s="335" t="s">
        <v>149</v>
      </c>
      <c r="Y87" s="168" t="s">
        <v>150</v>
      </c>
      <c r="Z87" s="162" t="s">
        <v>168</v>
      </c>
    </row>
    <row r="88" spans="1:26" ht="72.599999999999994" x14ac:dyDescent="0.35">
      <c r="A88" s="23">
        <v>84</v>
      </c>
      <c r="B88" s="173" t="s">
        <v>445</v>
      </c>
      <c r="C88" s="175" t="s">
        <v>107</v>
      </c>
      <c r="D88" s="169">
        <v>46270981</v>
      </c>
      <c r="E88" s="169">
        <v>102807515</v>
      </c>
      <c r="F88" s="164">
        <v>600126048</v>
      </c>
      <c r="G88" s="174" t="s">
        <v>378</v>
      </c>
      <c r="H88" s="282" t="s">
        <v>13</v>
      </c>
      <c r="I88" s="176" t="s">
        <v>109</v>
      </c>
      <c r="J88" s="282" t="s">
        <v>109</v>
      </c>
      <c r="K88" s="174" t="s">
        <v>443</v>
      </c>
      <c r="L88" s="398">
        <v>20000000</v>
      </c>
      <c r="M88" s="546">
        <f t="shared" si="2"/>
        <v>14000000</v>
      </c>
      <c r="N88" s="373" t="s">
        <v>481</v>
      </c>
      <c r="O88" s="374">
        <v>2029</v>
      </c>
      <c r="P88" s="163"/>
      <c r="Q88" s="169"/>
      <c r="R88" s="172"/>
      <c r="S88" s="172"/>
      <c r="T88" s="172"/>
      <c r="U88" s="172"/>
      <c r="V88" s="172"/>
      <c r="W88" s="172"/>
      <c r="X88" s="336"/>
      <c r="Y88" s="173" t="s">
        <v>444</v>
      </c>
      <c r="Z88" s="164" t="s">
        <v>151</v>
      </c>
    </row>
    <row r="89" spans="1:26" ht="57.6" x14ac:dyDescent="0.3">
      <c r="A89" s="23">
        <v>85</v>
      </c>
      <c r="B89" s="177" t="s">
        <v>179</v>
      </c>
      <c r="C89" s="178" t="s">
        <v>180</v>
      </c>
      <c r="D89" s="179">
        <v>71001298</v>
      </c>
      <c r="E89" s="180">
        <v>102807191</v>
      </c>
      <c r="F89" s="181">
        <v>600125696</v>
      </c>
      <c r="G89" s="182" t="s">
        <v>447</v>
      </c>
      <c r="H89" s="283" t="s">
        <v>13</v>
      </c>
      <c r="I89" s="183" t="s">
        <v>109</v>
      </c>
      <c r="J89" s="283" t="s">
        <v>109</v>
      </c>
      <c r="K89" s="182" t="s">
        <v>448</v>
      </c>
      <c r="L89" s="298">
        <v>19000000</v>
      </c>
      <c r="M89" s="310">
        <f t="shared" si="2"/>
        <v>13300000</v>
      </c>
      <c r="N89" s="184">
        <v>2022</v>
      </c>
      <c r="O89" s="321">
        <v>2025</v>
      </c>
      <c r="P89" s="185"/>
      <c r="Q89" s="186" t="s">
        <v>110</v>
      </c>
      <c r="R89" s="186" t="s">
        <v>110</v>
      </c>
      <c r="S89" s="186" t="s">
        <v>110</v>
      </c>
      <c r="T89" s="186"/>
      <c r="U89" s="186"/>
      <c r="V89" s="186" t="s">
        <v>110</v>
      </c>
      <c r="W89" s="186" t="s">
        <v>110</v>
      </c>
      <c r="X89" s="337" t="s">
        <v>110</v>
      </c>
      <c r="Y89" s="187" t="s">
        <v>183</v>
      </c>
      <c r="Z89" s="188"/>
    </row>
    <row r="90" spans="1:26" ht="43.2" x14ac:dyDescent="0.3">
      <c r="A90" s="23">
        <v>86</v>
      </c>
      <c r="B90" s="177" t="s">
        <v>292</v>
      </c>
      <c r="C90" s="180" t="s">
        <v>107</v>
      </c>
      <c r="D90" s="180">
        <v>46271040</v>
      </c>
      <c r="E90" s="180">
        <v>102807531</v>
      </c>
      <c r="F90" s="181">
        <v>600125904</v>
      </c>
      <c r="G90" s="189" t="s">
        <v>449</v>
      </c>
      <c r="H90" s="284" t="s">
        <v>450</v>
      </c>
      <c r="I90" s="183" t="s">
        <v>109</v>
      </c>
      <c r="J90" s="284" t="s">
        <v>109</v>
      </c>
      <c r="K90" s="166" t="s">
        <v>451</v>
      </c>
      <c r="L90" s="302">
        <v>5000000</v>
      </c>
      <c r="M90" s="310">
        <f t="shared" si="2"/>
        <v>3500000</v>
      </c>
      <c r="N90" s="190">
        <v>2023</v>
      </c>
      <c r="O90" s="323">
        <v>2030</v>
      </c>
      <c r="P90" s="163" t="s">
        <v>149</v>
      </c>
      <c r="Q90" s="169" t="s">
        <v>149</v>
      </c>
      <c r="R90" s="169"/>
      <c r="S90" s="169" t="s">
        <v>149</v>
      </c>
      <c r="T90" s="169"/>
      <c r="U90" s="169"/>
      <c r="V90" s="169" t="s">
        <v>149</v>
      </c>
      <c r="W90" s="169"/>
      <c r="X90" s="338" t="s">
        <v>149</v>
      </c>
      <c r="Y90" s="161" t="s">
        <v>193</v>
      </c>
      <c r="Z90" s="188" t="s">
        <v>161</v>
      </c>
    </row>
    <row r="91" spans="1:26" ht="43.2" x14ac:dyDescent="0.3">
      <c r="A91" s="23">
        <v>87</v>
      </c>
      <c r="B91" s="177" t="s">
        <v>292</v>
      </c>
      <c r="C91" s="180" t="s">
        <v>107</v>
      </c>
      <c r="D91" s="180">
        <v>46271040</v>
      </c>
      <c r="E91" s="180">
        <v>102807531</v>
      </c>
      <c r="F91" s="181">
        <v>600125904</v>
      </c>
      <c r="G91" s="194" t="s">
        <v>452</v>
      </c>
      <c r="H91" s="284" t="s">
        <v>450</v>
      </c>
      <c r="I91" s="195" t="s">
        <v>109</v>
      </c>
      <c r="J91" s="293" t="s">
        <v>109</v>
      </c>
      <c r="K91" s="160" t="s">
        <v>453</v>
      </c>
      <c r="L91" s="302">
        <v>3000000</v>
      </c>
      <c r="M91" s="310">
        <f t="shared" si="2"/>
        <v>2100000</v>
      </c>
      <c r="N91" s="196">
        <v>2023</v>
      </c>
      <c r="O91" s="324">
        <v>2030</v>
      </c>
      <c r="P91" s="161"/>
      <c r="Q91" s="156"/>
      <c r="R91" s="156"/>
      <c r="S91" s="156"/>
      <c r="T91" s="156"/>
      <c r="U91" s="156"/>
      <c r="V91" s="156"/>
      <c r="W91" s="156"/>
      <c r="X91" s="335"/>
      <c r="Y91" s="161" t="s">
        <v>193</v>
      </c>
      <c r="Z91" s="162" t="s">
        <v>161</v>
      </c>
    </row>
    <row r="92" spans="1:26" ht="43.2" x14ac:dyDescent="0.3">
      <c r="A92" s="23">
        <v>88</v>
      </c>
      <c r="B92" s="177" t="s">
        <v>292</v>
      </c>
      <c r="C92" s="180" t="s">
        <v>107</v>
      </c>
      <c r="D92" s="180">
        <v>46271040</v>
      </c>
      <c r="E92" s="180">
        <v>102807531</v>
      </c>
      <c r="F92" s="181">
        <v>600125904</v>
      </c>
      <c r="G92" s="158" t="s">
        <v>454</v>
      </c>
      <c r="H92" s="284" t="s">
        <v>450</v>
      </c>
      <c r="I92" s="195" t="s">
        <v>109</v>
      </c>
      <c r="J92" s="293" t="s">
        <v>109</v>
      </c>
      <c r="K92" s="158" t="s">
        <v>455</v>
      </c>
      <c r="L92" s="302">
        <v>3000000</v>
      </c>
      <c r="M92" s="311"/>
      <c r="N92" s="196">
        <v>2023</v>
      </c>
      <c r="O92" s="324">
        <v>2030</v>
      </c>
      <c r="P92" s="163" t="s">
        <v>149</v>
      </c>
      <c r="Q92" s="169" t="s">
        <v>149</v>
      </c>
      <c r="R92" s="169" t="s">
        <v>149</v>
      </c>
      <c r="S92" s="169"/>
      <c r="T92" s="169"/>
      <c r="U92" s="169"/>
      <c r="V92" s="169" t="s">
        <v>149</v>
      </c>
      <c r="W92" s="169" t="s">
        <v>149</v>
      </c>
      <c r="X92" s="338"/>
      <c r="Y92" s="161" t="s">
        <v>193</v>
      </c>
      <c r="Z92" s="162" t="s">
        <v>161</v>
      </c>
    </row>
    <row r="93" spans="1:26" ht="43.2" x14ac:dyDescent="0.3">
      <c r="A93" s="23">
        <v>89</v>
      </c>
      <c r="B93" s="177" t="s">
        <v>292</v>
      </c>
      <c r="C93" s="180" t="s">
        <v>107</v>
      </c>
      <c r="D93" s="180">
        <v>46271040</v>
      </c>
      <c r="E93" s="180">
        <v>102807531</v>
      </c>
      <c r="F93" s="181">
        <v>600125904</v>
      </c>
      <c r="G93" s="158" t="s">
        <v>456</v>
      </c>
      <c r="H93" s="284" t="s">
        <v>450</v>
      </c>
      <c r="I93" s="159" t="s">
        <v>109</v>
      </c>
      <c r="J93" s="294" t="s">
        <v>109</v>
      </c>
      <c r="K93" s="166" t="s">
        <v>457</v>
      </c>
      <c r="L93" s="303">
        <v>2000000</v>
      </c>
      <c r="M93" s="312"/>
      <c r="N93" s="190">
        <v>2023</v>
      </c>
      <c r="O93" s="323">
        <v>2030</v>
      </c>
      <c r="P93" s="161"/>
      <c r="Q93" s="156"/>
      <c r="R93" s="156"/>
      <c r="S93" s="156"/>
      <c r="T93" s="156"/>
      <c r="U93" s="156"/>
      <c r="V93" s="156"/>
      <c r="W93" s="156"/>
      <c r="X93" s="335"/>
      <c r="Y93" s="161" t="s">
        <v>193</v>
      </c>
      <c r="Z93" s="162" t="s">
        <v>161</v>
      </c>
    </row>
    <row r="94" spans="1:26" ht="28.8" x14ac:dyDescent="0.3">
      <c r="A94" s="215">
        <v>90</v>
      </c>
      <c r="B94" s="216" t="s">
        <v>106</v>
      </c>
      <c r="C94" s="217" t="s">
        <v>107</v>
      </c>
      <c r="D94" s="217">
        <v>46271180</v>
      </c>
      <c r="E94" s="217">
        <v>103019758</v>
      </c>
      <c r="F94" s="218">
        <v>600125947</v>
      </c>
      <c r="G94" s="219" t="s">
        <v>458</v>
      </c>
      <c r="H94" s="285" t="s">
        <v>13</v>
      </c>
      <c r="I94" s="220" t="s">
        <v>109</v>
      </c>
      <c r="J94" s="285" t="s">
        <v>109</v>
      </c>
      <c r="K94" s="219" t="s">
        <v>459</v>
      </c>
      <c r="L94" s="304">
        <v>11500000</v>
      </c>
      <c r="M94" s="313"/>
      <c r="N94" s="221">
        <v>2024</v>
      </c>
      <c r="O94" s="325">
        <v>2026</v>
      </c>
      <c r="P94" s="222" t="s">
        <v>110</v>
      </c>
      <c r="Q94" s="223" t="s">
        <v>110</v>
      </c>
      <c r="R94" s="223" t="s">
        <v>110</v>
      </c>
      <c r="S94" s="223" t="s">
        <v>110</v>
      </c>
      <c r="T94" s="223"/>
      <c r="U94" s="223" t="s">
        <v>110</v>
      </c>
      <c r="V94" s="235" t="s">
        <v>111</v>
      </c>
      <c r="W94" s="235" t="s">
        <v>110</v>
      </c>
      <c r="X94" s="339" t="s">
        <v>149</v>
      </c>
      <c r="Y94" s="224" t="s">
        <v>460</v>
      </c>
      <c r="Z94" s="218" t="s">
        <v>161</v>
      </c>
    </row>
    <row r="95" spans="1:26" ht="28.8" x14ac:dyDescent="0.3">
      <c r="A95" s="215">
        <v>91</v>
      </c>
      <c r="B95" s="216" t="s">
        <v>106</v>
      </c>
      <c r="C95" s="217" t="s">
        <v>107</v>
      </c>
      <c r="D95" s="217">
        <v>46271180</v>
      </c>
      <c r="E95" s="217">
        <v>103019758</v>
      </c>
      <c r="F95" s="218">
        <v>600125947</v>
      </c>
      <c r="G95" s="219" t="s">
        <v>461</v>
      </c>
      <c r="H95" s="285" t="s">
        <v>13</v>
      </c>
      <c r="I95" s="220" t="s">
        <v>109</v>
      </c>
      <c r="J95" s="285" t="s">
        <v>109</v>
      </c>
      <c r="K95" s="219" t="s">
        <v>462</v>
      </c>
      <c r="L95" s="304">
        <v>20000000</v>
      </c>
      <c r="M95" s="313"/>
      <c r="N95" s="221">
        <v>2024</v>
      </c>
      <c r="O95" s="325">
        <v>2026</v>
      </c>
      <c r="P95" s="222"/>
      <c r="Q95" s="223"/>
      <c r="R95" s="223"/>
      <c r="S95" s="223"/>
      <c r="T95" s="223"/>
      <c r="U95" s="223"/>
      <c r="V95" s="235"/>
      <c r="W95" s="235"/>
      <c r="X95" s="339"/>
      <c r="Y95" s="224"/>
      <c r="Z95" s="218" t="s">
        <v>161</v>
      </c>
    </row>
    <row r="96" spans="1:26" ht="28.8" x14ac:dyDescent="0.3">
      <c r="A96" s="215">
        <v>92</v>
      </c>
      <c r="B96" s="216" t="s">
        <v>106</v>
      </c>
      <c r="C96" s="217" t="s">
        <v>107</v>
      </c>
      <c r="D96" s="217">
        <v>46271180</v>
      </c>
      <c r="E96" s="217">
        <v>103019758</v>
      </c>
      <c r="F96" s="218">
        <v>600125947</v>
      </c>
      <c r="G96" s="219" t="s">
        <v>463</v>
      </c>
      <c r="H96" s="285" t="s">
        <v>13</v>
      </c>
      <c r="I96" s="220" t="s">
        <v>109</v>
      </c>
      <c r="J96" s="285" t="s">
        <v>109</v>
      </c>
      <c r="K96" s="219" t="s">
        <v>464</v>
      </c>
      <c r="L96" s="304">
        <v>3000000</v>
      </c>
      <c r="M96" s="313"/>
      <c r="N96" s="221">
        <v>2024</v>
      </c>
      <c r="O96" s="325">
        <v>2026</v>
      </c>
      <c r="P96" s="222" t="s">
        <v>110</v>
      </c>
      <c r="Q96" s="223" t="s">
        <v>110</v>
      </c>
      <c r="R96" s="223" t="s">
        <v>110</v>
      </c>
      <c r="S96" s="223" t="s">
        <v>110</v>
      </c>
      <c r="T96" s="223"/>
      <c r="U96" s="223" t="s">
        <v>110</v>
      </c>
      <c r="V96" s="235" t="s">
        <v>111</v>
      </c>
      <c r="W96" s="235" t="s">
        <v>110</v>
      </c>
      <c r="X96" s="339" t="s">
        <v>149</v>
      </c>
      <c r="Y96" s="224"/>
      <c r="Z96" s="218" t="s">
        <v>161</v>
      </c>
    </row>
    <row r="97" spans="1:26" ht="57.6" x14ac:dyDescent="0.3">
      <c r="A97" s="215">
        <v>93</v>
      </c>
      <c r="B97" s="230" t="s">
        <v>292</v>
      </c>
      <c r="C97" s="217" t="s">
        <v>107</v>
      </c>
      <c r="D97" s="217">
        <v>46271040</v>
      </c>
      <c r="E97" s="217">
        <v>102807531</v>
      </c>
      <c r="F97" s="218">
        <v>600125904</v>
      </c>
      <c r="G97" s="229" t="s">
        <v>466</v>
      </c>
      <c r="H97" s="286" t="s">
        <v>450</v>
      </c>
      <c r="I97" s="231" t="s">
        <v>109</v>
      </c>
      <c r="J97" s="295" t="s">
        <v>109</v>
      </c>
      <c r="K97" s="229" t="s">
        <v>467</v>
      </c>
      <c r="L97" s="305">
        <v>4000000</v>
      </c>
      <c r="M97" s="314"/>
      <c r="N97" s="232">
        <v>2024</v>
      </c>
      <c r="O97" s="326">
        <v>2030</v>
      </c>
      <c r="P97" s="233"/>
      <c r="Q97" s="234"/>
      <c r="R97" s="234"/>
      <c r="S97" s="234"/>
      <c r="T97" s="234"/>
      <c r="U97" s="234"/>
      <c r="V97" s="235" t="s">
        <v>149</v>
      </c>
      <c r="W97" s="235"/>
      <c r="X97" s="340"/>
      <c r="Y97" s="233" t="s">
        <v>193</v>
      </c>
      <c r="Z97" s="236" t="s">
        <v>161</v>
      </c>
    </row>
    <row r="98" spans="1:26" ht="43.2" x14ac:dyDescent="0.3">
      <c r="A98" s="215">
        <v>94</v>
      </c>
      <c r="B98" s="230" t="s">
        <v>292</v>
      </c>
      <c r="C98" s="217" t="s">
        <v>107</v>
      </c>
      <c r="D98" s="217">
        <v>46271040</v>
      </c>
      <c r="E98" s="217">
        <v>102807531</v>
      </c>
      <c r="F98" s="218">
        <v>600125904</v>
      </c>
      <c r="G98" s="229" t="s">
        <v>468</v>
      </c>
      <c r="H98" s="286" t="s">
        <v>450</v>
      </c>
      <c r="I98" s="231" t="s">
        <v>109</v>
      </c>
      <c r="J98" s="295" t="s">
        <v>109</v>
      </c>
      <c r="K98" s="229" t="s">
        <v>469</v>
      </c>
      <c r="L98" s="305">
        <v>5000000</v>
      </c>
      <c r="M98" s="314"/>
      <c r="N98" s="232">
        <v>2024</v>
      </c>
      <c r="O98" s="326">
        <v>2030</v>
      </c>
      <c r="P98" s="233"/>
      <c r="Q98" s="234"/>
      <c r="R98" s="234"/>
      <c r="S98" s="234"/>
      <c r="T98" s="234"/>
      <c r="U98" s="234"/>
      <c r="V98" s="235" t="s">
        <v>149</v>
      </c>
      <c r="W98" s="235"/>
      <c r="X98" s="340"/>
      <c r="Y98" s="233" t="s">
        <v>193</v>
      </c>
      <c r="Z98" s="236" t="s">
        <v>161</v>
      </c>
    </row>
    <row r="99" spans="1:26" ht="72" x14ac:dyDescent="0.3">
      <c r="A99" s="215">
        <v>95</v>
      </c>
      <c r="B99" s="230" t="s">
        <v>292</v>
      </c>
      <c r="C99" s="217" t="s">
        <v>107</v>
      </c>
      <c r="D99" s="217">
        <v>46271040</v>
      </c>
      <c r="E99" s="217">
        <v>102807531</v>
      </c>
      <c r="F99" s="218">
        <v>600125904</v>
      </c>
      <c r="G99" s="229" t="s">
        <v>470</v>
      </c>
      <c r="H99" s="286" t="s">
        <v>450</v>
      </c>
      <c r="I99" s="231" t="s">
        <v>109</v>
      </c>
      <c r="J99" s="295" t="s">
        <v>109</v>
      </c>
      <c r="K99" s="229" t="s">
        <v>471</v>
      </c>
      <c r="L99" s="305">
        <v>3000000</v>
      </c>
      <c r="M99" s="314"/>
      <c r="N99" s="232">
        <v>2024</v>
      </c>
      <c r="O99" s="326">
        <v>2030</v>
      </c>
      <c r="P99" s="233"/>
      <c r="Q99" s="234"/>
      <c r="R99" s="234"/>
      <c r="S99" s="234"/>
      <c r="T99" s="234"/>
      <c r="U99" s="234"/>
      <c r="V99" s="235" t="s">
        <v>149</v>
      </c>
      <c r="W99" s="235"/>
      <c r="X99" s="340"/>
      <c r="Y99" s="233" t="s">
        <v>193</v>
      </c>
      <c r="Z99" s="236" t="s">
        <v>161</v>
      </c>
    </row>
    <row r="100" spans="1:26" ht="43.2" x14ac:dyDescent="0.3">
      <c r="A100" s="215">
        <v>96</v>
      </c>
      <c r="B100" s="230" t="s">
        <v>292</v>
      </c>
      <c r="C100" s="217" t="s">
        <v>107</v>
      </c>
      <c r="D100" s="217">
        <v>46271040</v>
      </c>
      <c r="E100" s="217">
        <v>102807531</v>
      </c>
      <c r="F100" s="218">
        <v>600125904</v>
      </c>
      <c r="G100" s="229" t="s">
        <v>472</v>
      </c>
      <c r="H100" s="286" t="s">
        <v>450</v>
      </c>
      <c r="I100" s="231" t="s">
        <v>109</v>
      </c>
      <c r="J100" s="295" t="s">
        <v>109</v>
      </c>
      <c r="K100" s="229" t="s">
        <v>473</v>
      </c>
      <c r="L100" s="305">
        <v>3000000</v>
      </c>
      <c r="M100" s="314"/>
      <c r="N100" s="232">
        <v>2025</v>
      </c>
      <c r="O100" s="326">
        <v>2030</v>
      </c>
      <c r="P100" s="233"/>
      <c r="Q100" s="234"/>
      <c r="R100" s="234"/>
      <c r="S100" s="234"/>
      <c r="T100" s="234"/>
      <c r="U100" s="234"/>
      <c r="V100" s="235" t="s">
        <v>149</v>
      </c>
      <c r="W100" s="235"/>
      <c r="X100" s="340"/>
      <c r="Y100" s="233" t="s">
        <v>193</v>
      </c>
      <c r="Z100" s="236" t="s">
        <v>161</v>
      </c>
    </row>
    <row r="101" spans="1:26" ht="86.4" x14ac:dyDescent="0.3">
      <c r="A101" s="215">
        <v>97</v>
      </c>
      <c r="B101" s="230" t="s">
        <v>292</v>
      </c>
      <c r="C101" s="217" t="s">
        <v>107</v>
      </c>
      <c r="D101" s="217">
        <v>46271040</v>
      </c>
      <c r="E101" s="217">
        <v>102807531</v>
      </c>
      <c r="F101" s="218">
        <v>600125904</v>
      </c>
      <c r="G101" s="229" t="s">
        <v>474</v>
      </c>
      <c r="H101" s="286" t="s">
        <v>450</v>
      </c>
      <c r="I101" s="231" t="s">
        <v>109</v>
      </c>
      <c r="J101" s="295" t="s">
        <v>109</v>
      </c>
      <c r="K101" s="237" t="s">
        <v>475</v>
      </c>
      <c r="L101" s="305">
        <v>6000000</v>
      </c>
      <c r="M101" s="314"/>
      <c r="N101" s="232">
        <v>2026</v>
      </c>
      <c r="O101" s="326">
        <v>2030</v>
      </c>
      <c r="P101" s="233"/>
      <c r="Q101" s="234"/>
      <c r="R101" s="234"/>
      <c r="S101" s="234"/>
      <c r="T101" s="234"/>
      <c r="U101" s="234"/>
      <c r="V101" s="235" t="s">
        <v>149</v>
      </c>
      <c r="W101" s="235"/>
      <c r="X101" s="340"/>
      <c r="Y101" s="233" t="s">
        <v>193</v>
      </c>
      <c r="Z101" s="236" t="s">
        <v>161</v>
      </c>
    </row>
    <row r="102" spans="1:26" ht="273.60000000000002" x14ac:dyDescent="0.35">
      <c r="A102" s="23">
        <v>98</v>
      </c>
      <c r="B102" s="364" t="s">
        <v>124</v>
      </c>
      <c r="C102" s="399" t="s">
        <v>107</v>
      </c>
      <c r="D102" s="400">
        <v>46270981</v>
      </c>
      <c r="E102" s="400">
        <v>102807515</v>
      </c>
      <c r="F102" s="401">
        <v>600126048</v>
      </c>
      <c r="G102" s="402" t="s">
        <v>479</v>
      </c>
      <c r="H102" s="403" t="s">
        <v>13</v>
      </c>
      <c r="I102" s="404" t="s">
        <v>109</v>
      </c>
      <c r="J102" s="403" t="s">
        <v>109</v>
      </c>
      <c r="K102" s="402" t="s">
        <v>480</v>
      </c>
      <c r="L102" s="300">
        <v>68250000</v>
      </c>
      <c r="M102" s="307">
        <f t="shared" ref="M102" si="3">L102/100*70</f>
        <v>47775000</v>
      </c>
      <c r="N102" s="363" t="s">
        <v>476</v>
      </c>
      <c r="O102" s="318">
        <v>2029</v>
      </c>
      <c r="P102" s="405" t="s">
        <v>149</v>
      </c>
      <c r="Q102" s="406" t="s">
        <v>149</v>
      </c>
      <c r="R102" s="406" t="s">
        <v>149</v>
      </c>
      <c r="S102" s="406" t="s">
        <v>149</v>
      </c>
      <c r="T102" s="406"/>
      <c r="U102" s="406"/>
      <c r="V102" s="406" t="s">
        <v>149</v>
      </c>
      <c r="W102" s="406" t="s">
        <v>149</v>
      </c>
      <c r="X102" s="407"/>
      <c r="Y102" s="364" t="s">
        <v>183</v>
      </c>
      <c r="Z102" s="365" t="s">
        <v>477</v>
      </c>
    </row>
    <row r="103" spans="1:26" ht="43.2" x14ac:dyDescent="0.3">
      <c r="A103" s="23">
        <v>99</v>
      </c>
      <c r="B103" s="273" t="s">
        <v>343</v>
      </c>
      <c r="C103" s="238" t="s">
        <v>344</v>
      </c>
      <c r="D103" s="238">
        <v>46271139</v>
      </c>
      <c r="E103" s="238">
        <v>102807345</v>
      </c>
      <c r="F103" s="274">
        <v>107613786</v>
      </c>
      <c r="G103" s="276" t="s">
        <v>484</v>
      </c>
      <c r="H103" s="287" t="s">
        <v>114</v>
      </c>
      <c r="I103" s="226" t="s">
        <v>109</v>
      </c>
      <c r="J103" s="287" t="s">
        <v>346</v>
      </c>
      <c r="K103" s="226" t="s">
        <v>485</v>
      </c>
      <c r="L103" s="300">
        <v>600000</v>
      </c>
      <c r="M103" s="307"/>
      <c r="N103" s="316">
        <v>2023</v>
      </c>
      <c r="O103" s="318">
        <v>2025</v>
      </c>
      <c r="P103" s="227"/>
      <c r="Q103" s="329"/>
      <c r="R103" s="329" t="s">
        <v>149</v>
      </c>
      <c r="S103" s="329" t="s">
        <v>149</v>
      </c>
      <c r="T103" s="328"/>
      <c r="U103" s="328"/>
      <c r="V103" s="329" t="s">
        <v>149</v>
      </c>
      <c r="W103" s="328"/>
      <c r="X103" s="341"/>
      <c r="Y103" s="227" t="s">
        <v>486</v>
      </c>
      <c r="Z103" s="228" t="s">
        <v>161</v>
      </c>
    </row>
    <row r="104" spans="1:26" ht="57.6" x14ac:dyDescent="0.3">
      <c r="A104" s="23">
        <v>100</v>
      </c>
      <c r="B104" s="273" t="s">
        <v>343</v>
      </c>
      <c r="C104" s="238" t="s">
        <v>344</v>
      </c>
      <c r="D104" s="238">
        <v>46271139</v>
      </c>
      <c r="E104" s="238">
        <v>102807345</v>
      </c>
      <c r="F104" s="274">
        <v>107613786</v>
      </c>
      <c r="G104" s="276" t="s">
        <v>487</v>
      </c>
      <c r="H104" s="287" t="s">
        <v>114</v>
      </c>
      <c r="I104" s="226" t="s">
        <v>109</v>
      </c>
      <c r="J104" s="287" t="s">
        <v>346</v>
      </c>
      <c r="K104" s="226" t="s">
        <v>488</v>
      </c>
      <c r="L104" s="300">
        <v>20000000</v>
      </c>
      <c r="M104" s="307"/>
      <c r="N104" s="316">
        <v>2023</v>
      </c>
      <c r="O104" s="318">
        <v>2025</v>
      </c>
      <c r="P104" s="245" t="s">
        <v>149</v>
      </c>
      <c r="Q104" s="329" t="s">
        <v>149</v>
      </c>
      <c r="R104" s="329" t="s">
        <v>149</v>
      </c>
      <c r="S104" s="329" t="s">
        <v>149</v>
      </c>
      <c r="T104" s="328"/>
      <c r="U104" s="328"/>
      <c r="V104" s="329" t="s">
        <v>149</v>
      </c>
      <c r="W104" s="329" t="s">
        <v>149</v>
      </c>
      <c r="X104" s="341"/>
      <c r="Y104" s="227" t="s">
        <v>486</v>
      </c>
      <c r="Z104" s="228" t="s">
        <v>161</v>
      </c>
    </row>
    <row r="105" spans="1:26" x14ac:dyDescent="0.3">
      <c r="A105" s="23"/>
      <c r="B105" s="177"/>
      <c r="C105" s="180"/>
      <c r="D105" s="180"/>
      <c r="E105" s="180"/>
      <c r="F105" s="181"/>
      <c r="G105" s="158"/>
      <c r="H105" s="284"/>
      <c r="I105" s="159"/>
      <c r="J105" s="294"/>
      <c r="K105" s="166"/>
      <c r="L105" s="303"/>
      <c r="M105" s="312"/>
      <c r="N105" s="190"/>
      <c r="O105" s="323"/>
      <c r="P105" s="161"/>
      <c r="Q105" s="156"/>
      <c r="R105" s="156"/>
      <c r="S105" s="156"/>
      <c r="T105" s="156"/>
      <c r="U105" s="156"/>
      <c r="V105" s="156"/>
      <c r="W105" s="156"/>
      <c r="X105" s="335"/>
      <c r="Y105" s="161"/>
      <c r="Z105" s="162"/>
    </row>
    <row r="106" spans="1:26" x14ac:dyDescent="0.3">
      <c r="A106" s="23"/>
      <c r="B106" s="177"/>
      <c r="C106" s="180"/>
      <c r="D106" s="180"/>
      <c r="E106" s="180"/>
      <c r="F106" s="181"/>
      <c r="G106" s="158"/>
      <c r="H106" s="284"/>
      <c r="I106" s="159"/>
      <c r="J106" s="294"/>
      <c r="K106" s="166"/>
      <c r="L106" s="303"/>
      <c r="M106" s="312"/>
      <c r="N106" s="190"/>
      <c r="O106" s="323"/>
      <c r="P106" s="161"/>
      <c r="Q106" s="156"/>
      <c r="R106" s="156"/>
      <c r="S106" s="156"/>
      <c r="T106" s="156"/>
      <c r="U106" s="156"/>
      <c r="V106" s="156"/>
      <c r="W106" s="156"/>
      <c r="X106" s="335"/>
      <c r="Y106" s="161"/>
      <c r="Z106" s="162"/>
    </row>
    <row r="107" spans="1:26" ht="15" thickBot="1" x14ac:dyDescent="0.35">
      <c r="A107" s="28" t="s">
        <v>58</v>
      </c>
      <c r="B107" s="262"/>
      <c r="C107" s="263"/>
      <c r="D107" s="263"/>
      <c r="E107" s="263"/>
      <c r="F107" s="264"/>
      <c r="G107" s="265"/>
      <c r="H107" s="288"/>
      <c r="I107" s="266"/>
      <c r="J107" s="296"/>
      <c r="K107" s="267"/>
      <c r="L107" s="306"/>
      <c r="M107" s="315"/>
      <c r="N107" s="268"/>
      <c r="O107" s="327"/>
      <c r="P107" s="269"/>
      <c r="Q107" s="270"/>
      <c r="R107" s="270"/>
      <c r="S107" s="270"/>
      <c r="T107" s="270"/>
      <c r="U107" s="270"/>
      <c r="V107" s="270"/>
      <c r="W107" s="270"/>
      <c r="X107" s="342"/>
      <c r="Y107" s="269"/>
      <c r="Z107" s="271"/>
    </row>
    <row r="108" spans="1:26" x14ac:dyDescent="0.3">
      <c r="A108" s="33"/>
      <c r="B108" s="33"/>
      <c r="C108" s="33"/>
      <c r="D108" s="33"/>
      <c r="E108" s="33"/>
      <c r="F108" s="33"/>
      <c r="G108" s="53"/>
      <c r="H108" s="33"/>
      <c r="I108" s="33"/>
      <c r="J108" s="33"/>
      <c r="K108" s="33"/>
      <c r="L108" s="34"/>
      <c r="M108" s="34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x14ac:dyDescent="0.3">
      <c r="A109" s="33"/>
      <c r="B109" s="33"/>
      <c r="C109" s="33"/>
      <c r="D109" s="33"/>
      <c r="E109" s="33"/>
      <c r="F109" s="33"/>
      <c r="G109" s="53"/>
      <c r="H109" s="33"/>
      <c r="I109" s="33"/>
      <c r="J109" s="33"/>
      <c r="K109" s="33"/>
      <c r="L109" s="34"/>
      <c r="M109" s="34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x14ac:dyDescent="0.3">
      <c r="A110" s="33"/>
      <c r="B110" s="33"/>
      <c r="C110" s="33"/>
      <c r="D110" s="33"/>
      <c r="E110" s="33"/>
      <c r="F110" s="33"/>
      <c r="G110" s="53"/>
      <c r="H110" s="33"/>
      <c r="I110" s="33"/>
      <c r="J110" s="33"/>
      <c r="K110" s="33"/>
      <c r="L110" s="34"/>
      <c r="M110" s="34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x14ac:dyDescent="0.3">
      <c r="A111" s="33"/>
      <c r="B111" s="33"/>
      <c r="C111" s="33"/>
      <c r="D111" s="33"/>
      <c r="E111" s="33"/>
      <c r="F111" s="33"/>
      <c r="G111" s="53"/>
      <c r="H111" s="33"/>
      <c r="I111" s="33"/>
      <c r="J111" s="33"/>
      <c r="K111" s="33"/>
      <c r="L111" s="34"/>
      <c r="M111" s="34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x14ac:dyDescent="0.3">
      <c r="A112" s="33"/>
      <c r="B112" s="33"/>
      <c r="C112" s="33"/>
      <c r="D112" s="33"/>
      <c r="E112" s="33"/>
      <c r="F112" s="33"/>
      <c r="G112" s="53"/>
      <c r="H112" s="33"/>
      <c r="I112" s="33"/>
      <c r="J112" s="33"/>
      <c r="K112" s="33"/>
      <c r="L112" s="34"/>
      <c r="M112" s="34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x14ac:dyDescent="0.3">
      <c r="A113" s="33" t="s">
        <v>497</v>
      </c>
      <c r="B113" s="33"/>
      <c r="C113" s="33"/>
      <c r="D113" s="33"/>
      <c r="E113" s="33"/>
      <c r="F113" s="33"/>
      <c r="G113" s="53"/>
      <c r="H113" s="33"/>
      <c r="I113" s="33"/>
      <c r="J113" s="33"/>
      <c r="K113" s="33"/>
      <c r="L113" s="34"/>
      <c r="M113" s="34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x14ac:dyDescent="0.3">
      <c r="A114" s="33" t="s">
        <v>365</v>
      </c>
      <c r="B114" s="33"/>
      <c r="C114" s="33"/>
      <c r="D114" s="33"/>
      <c r="E114" s="33"/>
      <c r="F114" s="33"/>
      <c r="G114" s="53"/>
      <c r="H114" s="33"/>
      <c r="I114" s="33"/>
      <c r="J114" s="33"/>
      <c r="K114" s="33"/>
      <c r="L114" s="34"/>
      <c r="M114" s="34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x14ac:dyDescent="0.3">
      <c r="A115" s="33"/>
      <c r="B115" s="33"/>
      <c r="C115" s="33"/>
      <c r="D115" s="33"/>
      <c r="E115" s="33"/>
      <c r="F115" s="33"/>
      <c r="G115" s="53"/>
      <c r="H115" s="33"/>
      <c r="I115" s="33"/>
      <c r="J115" s="33"/>
      <c r="K115" s="33"/>
      <c r="L115" s="34"/>
      <c r="M115" s="34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x14ac:dyDescent="0.3">
      <c r="A116" s="33"/>
      <c r="B116" s="33"/>
      <c r="C116" s="33"/>
      <c r="D116" s="33"/>
      <c r="E116" s="33"/>
      <c r="F116" s="33"/>
      <c r="G116" s="53"/>
      <c r="H116" s="33"/>
      <c r="I116" s="33"/>
      <c r="J116" s="33"/>
      <c r="K116" s="33"/>
      <c r="L116" s="34"/>
      <c r="M116" s="34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x14ac:dyDescent="0.3">
      <c r="A117" s="33"/>
      <c r="B117" s="33"/>
      <c r="C117" s="33"/>
      <c r="D117" s="33"/>
      <c r="E117" s="33"/>
      <c r="F117" s="33"/>
      <c r="G117" s="53"/>
      <c r="H117" s="33"/>
      <c r="I117" s="33"/>
      <c r="J117" s="33"/>
      <c r="K117" s="33"/>
      <c r="L117" s="34"/>
      <c r="M117" s="34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x14ac:dyDescent="0.3">
      <c r="A118" s="33" t="s">
        <v>59</v>
      </c>
      <c r="B118" s="33"/>
      <c r="C118" s="33"/>
      <c r="D118" s="33"/>
      <c r="E118" s="33"/>
      <c r="F118" s="33"/>
      <c r="G118" s="53"/>
      <c r="H118" s="33"/>
      <c r="I118" s="33"/>
      <c r="J118" s="33"/>
      <c r="K118" s="33"/>
      <c r="L118" s="34"/>
      <c r="M118" s="34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x14ac:dyDescent="0.3">
      <c r="A119" s="39" t="s">
        <v>73</v>
      </c>
      <c r="B119" s="33"/>
      <c r="C119" s="33"/>
      <c r="D119" s="33"/>
      <c r="E119" s="33"/>
      <c r="F119" s="33"/>
      <c r="G119" s="53"/>
      <c r="H119" s="33"/>
      <c r="I119" s="33"/>
      <c r="J119" s="33"/>
      <c r="K119" s="33"/>
      <c r="L119" s="34"/>
      <c r="M119" s="34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x14ac:dyDescent="0.3">
      <c r="A120" s="39"/>
      <c r="B120" s="33"/>
      <c r="C120" s="33"/>
      <c r="D120" s="33"/>
      <c r="E120" s="33"/>
      <c r="F120" s="33"/>
      <c r="G120" s="53"/>
      <c r="H120" s="33"/>
      <c r="I120" s="33"/>
      <c r="J120" s="33"/>
      <c r="K120" s="33"/>
      <c r="L120" s="34"/>
      <c r="M120" s="34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x14ac:dyDescent="0.3">
      <c r="A121" s="33" t="s">
        <v>414</v>
      </c>
      <c r="C121" s="33"/>
      <c r="D121" s="33"/>
      <c r="E121" s="33"/>
      <c r="F121" s="33"/>
      <c r="G121" s="53"/>
      <c r="H121" s="33"/>
      <c r="I121" s="33"/>
      <c r="J121" s="33"/>
      <c r="K121" s="33"/>
      <c r="L121" s="34"/>
      <c r="M121" s="34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x14ac:dyDescent="0.3">
      <c r="A122" s="33" t="s">
        <v>415</v>
      </c>
      <c r="C122" s="33"/>
      <c r="D122" s="33"/>
      <c r="E122" s="33"/>
      <c r="F122" s="33"/>
      <c r="G122" s="53"/>
      <c r="H122" s="33"/>
      <c r="I122" s="33"/>
      <c r="J122" s="33"/>
      <c r="K122" s="33"/>
      <c r="L122" s="34"/>
      <c r="M122" s="34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x14ac:dyDescent="0.3">
      <c r="A123" s="33" t="s">
        <v>416</v>
      </c>
      <c r="C123" s="33"/>
      <c r="D123" s="33"/>
      <c r="E123" s="33"/>
      <c r="F123" s="33"/>
      <c r="G123" s="53"/>
      <c r="H123" s="33"/>
      <c r="I123" s="33"/>
      <c r="J123" s="33"/>
      <c r="K123" s="33"/>
      <c r="L123" s="34"/>
      <c r="M123" s="34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x14ac:dyDescent="0.3">
      <c r="A124" s="33"/>
      <c r="B124" s="33"/>
      <c r="C124" s="33"/>
      <c r="D124" s="33"/>
      <c r="E124" s="33"/>
      <c r="F124" s="33"/>
      <c r="G124" s="53"/>
      <c r="H124" s="33"/>
      <c r="I124" s="33"/>
      <c r="J124" s="33"/>
      <c r="K124" s="33"/>
      <c r="L124" s="34"/>
      <c r="M124" s="34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x14ac:dyDescent="0.3">
      <c r="A125" s="33" t="s">
        <v>74</v>
      </c>
      <c r="B125" s="33"/>
      <c r="C125" s="33"/>
      <c r="D125" s="33"/>
      <c r="E125" s="33"/>
      <c r="F125" s="33"/>
      <c r="G125" s="53"/>
      <c r="H125" s="33"/>
      <c r="I125" s="33"/>
      <c r="J125" s="33"/>
      <c r="K125" s="33"/>
      <c r="L125" s="34"/>
      <c r="M125" s="34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x14ac:dyDescent="0.3">
      <c r="A126" s="33"/>
      <c r="B126" s="33"/>
      <c r="C126" s="33"/>
      <c r="D126" s="33"/>
      <c r="E126" s="33"/>
      <c r="F126" s="33"/>
      <c r="G126" s="53"/>
      <c r="H126" s="33"/>
      <c r="I126" s="33"/>
      <c r="J126" s="33"/>
      <c r="K126" s="33"/>
      <c r="L126" s="34"/>
      <c r="M126" s="34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x14ac:dyDescent="0.3">
      <c r="A127" s="36" t="s">
        <v>75</v>
      </c>
      <c r="B127" s="36"/>
      <c r="C127" s="36"/>
      <c r="D127" s="36"/>
      <c r="E127" s="36"/>
      <c r="F127" s="36"/>
      <c r="G127" s="54"/>
      <c r="H127" s="36"/>
      <c r="I127" s="33"/>
      <c r="J127" s="33"/>
      <c r="K127" s="33"/>
      <c r="L127" s="34"/>
      <c r="M127" s="34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x14ac:dyDescent="0.3">
      <c r="A128" s="36" t="s">
        <v>76</v>
      </c>
      <c r="B128" s="36"/>
      <c r="C128" s="36"/>
      <c r="D128" s="36"/>
      <c r="E128" s="36"/>
      <c r="F128" s="36"/>
      <c r="G128" s="54"/>
      <c r="H128" s="36"/>
      <c r="I128" s="33"/>
      <c r="J128" s="33"/>
      <c r="K128" s="33"/>
      <c r="L128" s="34"/>
      <c r="M128" s="34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x14ac:dyDescent="0.3">
      <c r="A129" s="36" t="s">
        <v>77</v>
      </c>
      <c r="B129" s="36"/>
      <c r="C129" s="36"/>
      <c r="D129" s="36"/>
      <c r="E129" s="36"/>
      <c r="F129" s="36"/>
      <c r="G129" s="54"/>
      <c r="H129" s="36"/>
      <c r="I129" s="33"/>
      <c r="J129" s="33"/>
      <c r="K129" s="33"/>
      <c r="L129" s="34"/>
      <c r="M129" s="34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x14ac:dyDescent="0.3">
      <c r="A130" s="36" t="s">
        <v>78</v>
      </c>
      <c r="B130" s="36"/>
      <c r="C130" s="36"/>
      <c r="D130" s="36"/>
      <c r="E130" s="36"/>
      <c r="F130" s="36"/>
      <c r="G130" s="54"/>
      <c r="H130" s="36"/>
      <c r="I130" s="33"/>
      <c r="J130" s="33"/>
      <c r="K130" s="33"/>
      <c r="L130" s="34"/>
      <c r="M130" s="34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x14ac:dyDescent="0.3">
      <c r="A131" s="36" t="s">
        <v>79</v>
      </c>
      <c r="B131" s="36"/>
      <c r="C131" s="36"/>
      <c r="D131" s="36"/>
      <c r="E131" s="36"/>
      <c r="F131" s="36"/>
      <c r="G131" s="54"/>
      <c r="H131" s="36"/>
      <c r="I131" s="33"/>
      <c r="J131" s="33"/>
      <c r="K131" s="33"/>
      <c r="L131" s="34"/>
      <c r="M131" s="34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x14ac:dyDescent="0.3">
      <c r="A132" s="36" t="s">
        <v>80</v>
      </c>
      <c r="B132" s="36"/>
      <c r="C132" s="36"/>
      <c r="D132" s="36"/>
      <c r="E132" s="36"/>
      <c r="F132" s="36"/>
      <c r="G132" s="54"/>
      <c r="H132" s="36"/>
      <c r="I132" s="33"/>
      <c r="J132" s="33"/>
      <c r="K132" s="33"/>
      <c r="L132" s="34"/>
      <c r="M132" s="34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x14ac:dyDescent="0.3">
      <c r="A133" s="36" t="s">
        <v>417</v>
      </c>
      <c r="B133" s="36"/>
      <c r="C133" s="36"/>
      <c r="D133" s="36"/>
      <c r="E133" s="36"/>
      <c r="F133" s="36"/>
      <c r="G133" s="54"/>
      <c r="H133" s="36"/>
      <c r="I133" s="33"/>
      <c r="J133" s="33"/>
      <c r="K133" s="33"/>
      <c r="L133" s="34"/>
      <c r="M133" s="34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x14ac:dyDescent="0.3">
      <c r="A134" s="36" t="s">
        <v>81</v>
      </c>
      <c r="B134" s="36"/>
      <c r="C134" s="35"/>
      <c r="D134" s="35"/>
      <c r="E134" s="35"/>
      <c r="F134" s="33"/>
      <c r="G134" s="53"/>
      <c r="H134" s="33"/>
      <c r="I134" s="33"/>
      <c r="J134" s="33"/>
      <c r="K134" s="33"/>
      <c r="L134" s="34"/>
      <c r="M134" s="34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x14ac:dyDescent="0.3">
      <c r="A135" s="35" t="s">
        <v>82</v>
      </c>
      <c r="B135" s="35"/>
      <c r="C135" s="36"/>
      <c r="D135" s="36"/>
      <c r="E135" s="36"/>
      <c r="F135" s="36"/>
      <c r="G135" s="53"/>
      <c r="H135" s="33"/>
      <c r="I135" s="33"/>
      <c r="J135" s="33"/>
      <c r="K135" s="33"/>
      <c r="L135" s="34"/>
      <c r="M135" s="34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x14ac:dyDescent="0.3">
      <c r="A136" s="36" t="s">
        <v>83</v>
      </c>
      <c r="B136" s="36"/>
      <c r="C136" s="36"/>
      <c r="D136" s="36"/>
      <c r="E136" s="36"/>
      <c r="F136" s="36"/>
      <c r="G136" s="53"/>
      <c r="H136" s="33"/>
      <c r="I136" s="33"/>
      <c r="J136" s="33"/>
      <c r="K136" s="33"/>
      <c r="L136" s="34"/>
      <c r="M136" s="34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x14ac:dyDescent="0.3">
      <c r="A137" s="36" t="s">
        <v>84</v>
      </c>
      <c r="B137" s="36"/>
      <c r="C137" s="36"/>
      <c r="D137" s="36"/>
      <c r="E137" s="36"/>
      <c r="F137" s="36"/>
      <c r="G137" s="53"/>
      <c r="H137" s="33"/>
      <c r="I137" s="33"/>
      <c r="J137" s="33"/>
      <c r="K137" s="33"/>
      <c r="L137" s="34"/>
      <c r="M137" s="34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x14ac:dyDescent="0.3">
      <c r="A138" s="36"/>
      <c r="B138" s="36"/>
      <c r="C138" s="36"/>
      <c r="D138" s="36"/>
      <c r="E138" s="36"/>
      <c r="F138" s="36"/>
      <c r="G138" s="53"/>
      <c r="H138" s="33"/>
      <c r="I138" s="33"/>
      <c r="J138" s="33"/>
      <c r="K138" s="33"/>
      <c r="L138" s="34"/>
      <c r="M138" s="34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x14ac:dyDescent="0.3">
      <c r="A139" s="36" t="s">
        <v>85</v>
      </c>
      <c r="B139" s="36"/>
      <c r="C139" s="36"/>
      <c r="D139" s="36"/>
      <c r="E139" s="36"/>
      <c r="F139" s="36"/>
      <c r="G139" s="53"/>
      <c r="H139" s="33"/>
      <c r="I139" s="33"/>
      <c r="J139" s="33"/>
      <c r="K139" s="33"/>
      <c r="L139" s="34"/>
      <c r="M139" s="34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x14ac:dyDescent="0.3">
      <c r="A140" s="36" t="s">
        <v>86</v>
      </c>
      <c r="B140" s="36"/>
      <c r="C140" s="33"/>
      <c r="D140" s="33"/>
      <c r="E140" s="33"/>
      <c r="F140" s="33"/>
      <c r="G140" s="53"/>
      <c r="H140" s="33"/>
      <c r="I140" s="33"/>
      <c r="J140" s="33"/>
      <c r="K140" s="33"/>
      <c r="L140" s="34"/>
      <c r="M140" s="34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x14ac:dyDescent="0.3">
      <c r="A141" s="36"/>
      <c r="B141" s="36"/>
      <c r="C141" s="33"/>
      <c r="D141" s="33"/>
      <c r="E141" s="33"/>
      <c r="F141" s="33"/>
      <c r="G141" s="53"/>
      <c r="H141" s="33"/>
      <c r="I141" s="33"/>
      <c r="J141" s="33"/>
      <c r="K141" s="33"/>
      <c r="L141" s="34"/>
      <c r="M141" s="34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x14ac:dyDescent="0.3">
      <c r="A142" s="33" t="s">
        <v>87</v>
      </c>
      <c r="B142" s="33"/>
      <c r="C142" s="33"/>
      <c r="D142" s="33"/>
      <c r="E142" s="33"/>
      <c r="F142" s="33"/>
      <c r="G142" s="53"/>
      <c r="H142" s="33"/>
      <c r="I142" s="33"/>
      <c r="J142" s="33"/>
      <c r="K142" s="33"/>
      <c r="L142" s="34"/>
      <c r="M142" s="34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x14ac:dyDescent="0.3">
      <c r="A143" s="36" t="s">
        <v>88</v>
      </c>
      <c r="B143" s="33"/>
      <c r="C143" s="33"/>
      <c r="D143" s="33"/>
      <c r="E143" s="33"/>
      <c r="F143" s="33"/>
      <c r="G143" s="53"/>
      <c r="H143" s="33"/>
      <c r="I143" s="33"/>
      <c r="J143" s="33"/>
      <c r="K143" s="33"/>
      <c r="L143" s="34"/>
      <c r="M143" s="34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x14ac:dyDescent="0.3">
      <c r="A144" s="33" t="s">
        <v>89</v>
      </c>
      <c r="B144" s="33"/>
      <c r="C144" s="33"/>
      <c r="D144" s="33"/>
      <c r="E144" s="33"/>
      <c r="F144" s="33"/>
      <c r="G144" s="53"/>
      <c r="H144" s="33"/>
      <c r="I144" s="33"/>
      <c r="J144" s="33"/>
      <c r="K144" s="33"/>
      <c r="L144" s="34"/>
      <c r="M144" s="34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6" spans="1:1" x14ac:dyDescent="0.3">
      <c r="A146" s="4" t="s">
        <v>498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7" fitToHeight="0" orientation="landscape" r:id="rId1"/>
  <rowBreaks count="1" manualBreakCount="1">
    <brk id="6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6"/>
  <sheetViews>
    <sheetView topLeftCell="B1" zoomScaleNormal="100" workbookViewId="0">
      <selection activeCell="F6" sqref="F6"/>
    </sheetView>
  </sheetViews>
  <sheetFormatPr defaultRowHeight="14.4" x14ac:dyDescent="0.3"/>
  <cols>
    <col min="1" max="1" width="0" hidden="1" customWidth="1"/>
    <col min="3" max="3" width="15.88671875" customWidth="1"/>
    <col min="4" max="4" width="14" customWidth="1"/>
    <col min="5" max="5" width="11.5546875" customWidth="1"/>
    <col min="6" max="6" width="20.5546875" customWidth="1"/>
    <col min="7" max="7" width="13.33203125" customWidth="1"/>
    <col min="8" max="9" width="12.109375" customWidth="1"/>
    <col min="10" max="10" width="16.33203125" customWidth="1"/>
    <col min="11" max="11" width="13.88671875" customWidth="1"/>
    <col min="12" max="12" width="12.5546875" customWidth="1"/>
    <col min="19" max="19" width="15.109375" customWidth="1"/>
    <col min="20" max="20" width="12.5546875" customWidth="1"/>
  </cols>
  <sheetData>
    <row r="1" spans="1:20" ht="18.600000000000001" thickBot="1" x14ac:dyDescent="0.4">
      <c r="A1" s="522" t="s">
        <v>90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4"/>
    </row>
    <row r="2" spans="1:20" ht="24.75" customHeight="1" thickBot="1" x14ac:dyDescent="0.35">
      <c r="A2" s="459" t="s">
        <v>91</v>
      </c>
      <c r="B2" s="457" t="s">
        <v>38</v>
      </c>
      <c r="C2" s="527" t="s">
        <v>92</v>
      </c>
      <c r="D2" s="528"/>
      <c r="E2" s="529"/>
      <c r="F2" s="530" t="s">
        <v>40</v>
      </c>
      <c r="G2" s="532" t="s">
        <v>64</v>
      </c>
      <c r="H2" s="464" t="s">
        <v>42</v>
      </c>
      <c r="I2" s="462" t="s">
        <v>43</v>
      </c>
      <c r="J2" s="534" t="s">
        <v>44</v>
      </c>
      <c r="K2" s="466" t="s">
        <v>93</v>
      </c>
      <c r="L2" s="467"/>
      <c r="M2" s="516" t="s">
        <v>45</v>
      </c>
      <c r="N2" s="517"/>
      <c r="O2" s="518" t="s">
        <v>94</v>
      </c>
      <c r="P2" s="519"/>
      <c r="Q2" s="519"/>
      <c r="R2" s="520"/>
      <c r="S2" s="516" t="s">
        <v>46</v>
      </c>
      <c r="T2" s="517"/>
    </row>
    <row r="3" spans="1:20" ht="15" thickBot="1" x14ac:dyDescent="0.35">
      <c r="A3" s="525"/>
      <c r="B3" s="458"/>
      <c r="C3" s="536" t="s">
        <v>95</v>
      </c>
      <c r="D3" s="538" t="s">
        <v>96</v>
      </c>
      <c r="E3" s="540" t="s">
        <v>97</v>
      </c>
      <c r="F3" s="531"/>
      <c r="G3" s="533"/>
      <c r="H3" s="465"/>
      <c r="I3" s="463"/>
      <c r="J3" s="535"/>
      <c r="K3" s="542" t="s">
        <v>98</v>
      </c>
      <c r="L3" s="542" t="s">
        <v>99</v>
      </c>
      <c r="M3" s="521" t="s">
        <v>54</v>
      </c>
      <c r="N3" s="521" t="s">
        <v>55</v>
      </c>
      <c r="O3" s="543" t="s">
        <v>65</v>
      </c>
      <c r="P3" s="544"/>
      <c r="Q3" s="544"/>
      <c r="R3" s="545"/>
      <c r="S3" s="512" t="s">
        <v>100</v>
      </c>
      <c r="T3" s="514" t="s">
        <v>57</v>
      </c>
    </row>
    <row r="4" spans="1:20" ht="58.2" thickBot="1" x14ac:dyDescent="0.35">
      <c r="A4" s="526"/>
      <c r="B4" s="458"/>
      <c r="C4" s="537"/>
      <c r="D4" s="539"/>
      <c r="E4" s="541"/>
      <c r="F4" s="531"/>
      <c r="G4" s="533"/>
      <c r="H4" s="465"/>
      <c r="I4" s="463"/>
      <c r="J4" s="535"/>
      <c r="K4" s="542"/>
      <c r="L4" s="542"/>
      <c r="M4" s="521"/>
      <c r="N4" s="521"/>
      <c r="O4" s="62" t="s">
        <v>70</v>
      </c>
      <c r="P4" s="63" t="s">
        <v>71</v>
      </c>
      <c r="Q4" s="64" t="s">
        <v>72</v>
      </c>
      <c r="R4" s="67" t="s">
        <v>101</v>
      </c>
      <c r="S4" s="513"/>
      <c r="T4" s="515"/>
    </row>
    <row r="5" spans="1:20" ht="50.25" customHeight="1" x14ac:dyDescent="0.3">
      <c r="A5" s="102">
        <v>1</v>
      </c>
      <c r="B5" s="23">
        <v>1</v>
      </c>
      <c r="C5" s="59" t="s">
        <v>170</v>
      </c>
      <c r="D5" s="25"/>
      <c r="E5" s="26">
        <v>60714948</v>
      </c>
      <c r="F5" s="58" t="s">
        <v>171</v>
      </c>
      <c r="G5" s="27" t="s">
        <v>13</v>
      </c>
      <c r="H5" s="27" t="s">
        <v>109</v>
      </c>
      <c r="I5" s="27" t="s">
        <v>109</v>
      </c>
      <c r="J5" s="58" t="s">
        <v>171</v>
      </c>
      <c r="K5" s="57">
        <v>540000</v>
      </c>
      <c r="L5" s="42">
        <f>K5/100*70</f>
        <v>378000</v>
      </c>
      <c r="M5" s="27">
        <v>2022</v>
      </c>
      <c r="N5" s="27">
        <v>2024</v>
      </c>
      <c r="O5" s="24"/>
      <c r="P5" s="25"/>
      <c r="Q5" s="47"/>
      <c r="R5" s="26" t="s">
        <v>149</v>
      </c>
      <c r="S5" s="59" t="s">
        <v>172</v>
      </c>
      <c r="T5" s="26" t="s">
        <v>161</v>
      </c>
    </row>
    <row r="6" spans="1:20" ht="86.4" x14ac:dyDescent="0.3">
      <c r="A6" s="102">
        <v>2</v>
      </c>
      <c r="B6" s="23">
        <v>2</v>
      </c>
      <c r="C6" s="107" t="s">
        <v>397</v>
      </c>
      <c r="D6" s="117" t="s">
        <v>114</v>
      </c>
      <c r="E6" s="109">
        <v>44993447</v>
      </c>
      <c r="F6" s="110" t="s">
        <v>398</v>
      </c>
      <c r="G6" s="111" t="s">
        <v>13</v>
      </c>
      <c r="H6" s="111" t="s">
        <v>109</v>
      </c>
      <c r="I6" s="111" t="s">
        <v>399</v>
      </c>
      <c r="J6" s="110" t="s">
        <v>404</v>
      </c>
      <c r="K6" s="134">
        <v>42000000</v>
      </c>
      <c r="L6" s="135">
        <f>K6/100*70</f>
        <v>29400000</v>
      </c>
      <c r="M6" s="111">
        <v>2023</v>
      </c>
      <c r="N6" s="111">
        <v>2024</v>
      </c>
      <c r="O6" s="114"/>
      <c r="P6" s="108" t="s">
        <v>110</v>
      </c>
      <c r="Q6" s="120" t="s">
        <v>110</v>
      </c>
      <c r="R6" s="109"/>
      <c r="S6" s="107" t="s">
        <v>400</v>
      </c>
      <c r="T6" s="109" t="s">
        <v>329</v>
      </c>
    </row>
    <row r="7" spans="1:20" ht="100.8" x14ac:dyDescent="0.3">
      <c r="A7" s="102"/>
      <c r="B7" s="23">
        <v>3</v>
      </c>
      <c r="C7" s="107" t="s">
        <v>397</v>
      </c>
      <c r="D7" s="117" t="s">
        <v>114</v>
      </c>
      <c r="E7" s="109">
        <v>44993447</v>
      </c>
      <c r="F7" s="110" t="s">
        <v>401</v>
      </c>
      <c r="G7" s="111" t="s">
        <v>13</v>
      </c>
      <c r="H7" s="111" t="s">
        <v>109</v>
      </c>
      <c r="I7" s="111" t="s">
        <v>399</v>
      </c>
      <c r="J7" s="110" t="s">
        <v>405</v>
      </c>
      <c r="K7" s="134">
        <v>600000</v>
      </c>
      <c r="L7" s="135"/>
      <c r="M7" s="111"/>
      <c r="N7" s="111"/>
      <c r="O7" s="114"/>
      <c r="P7" s="108" t="s">
        <v>110</v>
      </c>
      <c r="Q7" s="120" t="s">
        <v>110</v>
      </c>
      <c r="R7" s="109" t="s">
        <v>110</v>
      </c>
      <c r="S7" s="107" t="s">
        <v>402</v>
      </c>
      <c r="T7" s="109" t="s">
        <v>161</v>
      </c>
    </row>
    <row r="8" spans="1:20" ht="144" x14ac:dyDescent="0.3">
      <c r="A8" s="102"/>
      <c r="B8" s="23">
        <v>4</v>
      </c>
      <c r="C8" s="107" t="s">
        <v>397</v>
      </c>
      <c r="D8" s="117" t="s">
        <v>114</v>
      </c>
      <c r="E8" s="109">
        <v>44993447</v>
      </c>
      <c r="F8" s="110" t="s">
        <v>403</v>
      </c>
      <c r="G8" s="111" t="s">
        <v>13</v>
      </c>
      <c r="H8" s="111" t="s">
        <v>109</v>
      </c>
      <c r="I8" s="111" t="s">
        <v>399</v>
      </c>
      <c r="J8" s="110" t="s">
        <v>406</v>
      </c>
      <c r="K8" s="134">
        <v>350000</v>
      </c>
      <c r="L8" s="135"/>
      <c r="M8" s="111"/>
      <c r="N8" s="111"/>
      <c r="O8" s="114"/>
      <c r="P8" s="108" t="s">
        <v>110</v>
      </c>
      <c r="Q8" s="120" t="s">
        <v>110</v>
      </c>
      <c r="R8" s="109"/>
      <c r="S8" s="107" t="s">
        <v>402</v>
      </c>
      <c r="T8" s="109" t="s">
        <v>161</v>
      </c>
    </row>
    <row r="9" spans="1:20" x14ac:dyDescent="0.3">
      <c r="A9" s="102">
        <v>3</v>
      </c>
      <c r="B9" s="43">
        <v>5</v>
      </c>
      <c r="C9" s="24"/>
      <c r="D9" s="25"/>
      <c r="E9" s="26"/>
      <c r="F9" s="27"/>
      <c r="G9" s="27"/>
      <c r="H9" s="27"/>
      <c r="I9" s="27"/>
      <c r="J9" s="27"/>
      <c r="K9" s="57"/>
      <c r="L9" s="42"/>
      <c r="M9" s="27"/>
      <c r="N9" s="27"/>
      <c r="O9" s="24"/>
      <c r="P9" s="25"/>
      <c r="Q9" s="25"/>
      <c r="R9" s="26"/>
      <c r="S9" s="24"/>
      <c r="T9" s="26"/>
    </row>
    <row r="10" spans="1:20" ht="15" thickBot="1" x14ac:dyDescent="0.35">
      <c r="A10" s="103"/>
      <c r="B10" s="28" t="s">
        <v>58</v>
      </c>
      <c r="C10" s="29"/>
      <c r="D10" s="30"/>
      <c r="E10" s="31"/>
      <c r="F10" s="32"/>
      <c r="G10" s="32"/>
      <c r="H10" s="32"/>
      <c r="I10" s="32"/>
      <c r="J10" s="32"/>
      <c r="K10" s="66"/>
      <c r="L10" s="65"/>
      <c r="M10" s="32"/>
      <c r="N10" s="32"/>
      <c r="O10" s="29"/>
      <c r="P10" s="30"/>
      <c r="Q10" s="30"/>
      <c r="R10" s="31"/>
      <c r="S10" s="29"/>
      <c r="T10" s="31"/>
    </row>
    <row r="11" spans="1:20" x14ac:dyDescent="0.3">
      <c r="A11" s="33"/>
      <c r="B11" s="40"/>
      <c r="C11" s="33"/>
      <c r="D11" s="33"/>
      <c r="E11" s="33"/>
      <c r="F11" s="33"/>
      <c r="G11" s="33"/>
      <c r="H11" s="33"/>
      <c r="I11" s="33"/>
      <c r="J11" s="33"/>
      <c r="K11" s="34"/>
      <c r="L11" s="34"/>
      <c r="M11" s="33"/>
      <c r="N11" s="33"/>
      <c r="O11" s="33"/>
      <c r="P11" s="33"/>
      <c r="Q11" s="33"/>
      <c r="R11" s="33"/>
      <c r="S11" s="33"/>
      <c r="T11" s="33"/>
    </row>
    <row r="12" spans="1:20" x14ac:dyDescent="0.3">
      <c r="A12" s="33"/>
      <c r="B12" s="40"/>
      <c r="C12" s="33"/>
      <c r="D12" s="33"/>
      <c r="E12" s="33"/>
      <c r="F12" s="33"/>
      <c r="G12" s="33"/>
      <c r="H12" s="33"/>
      <c r="I12" s="33"/>
      <c r="J12" s="33"/>
      <c r="K12" s="34"/>
      <c r="L12" s="34"/>
      <c r="M12" s="33"/>
      <c r="N12" s="33"/>
      <c r="O12" s="33"/>
      <c r="P12" s="33"/>
      <c r="Q12" s="33"/>
      <c r="R12" s="33"/>
      <c r="S12" s="33"/>
      <c r="T12" s="33"/>
    </row>
    <row r="13" spans="1:20" x14ac:dyDescent="0.3">
      <c r="A13" s="33"/>
      <c r="B13" s="40"/>
      <c r="C13" s="33"/>
      <c r="D13" s="33"/>
      <c r="E13" s="33"/>
      <c r="F13" s="33"/>
      <c r="G13" s="33"/>
      <c r="H13" s="33"/>
      <c r="I13" s="33"/>
      <c r="J13" s="33"/>
      <c r="K13" s="34"/>
      <c r="L13" s="34"/>
      <c r="M13" s="33"/>
      <c r="N13" s="33"/>
      <c r="O13" s="33"/>
      <c r="P13" s="33"/>
      <c r="Q13" s="33"/>
      <c r="R13" s="33"/>
      <c r="S13" s="33"/>
      <c r="T13" s="33"/>
    </row>
    <row r="14" spans="1:20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4"/>
      <c r="L14" s="34"/>
      <c r="M14" s="33"/>
      <c r="N14" s="33"/>
      <c r="O14" s="33"/>
      <c r="P14" s="33"/>
      <c r="Q14" s="33"/>
      <c r="R14" s="33"/>
      <c r="S14" s="33"/>
      <c r="T14" s="33"/>
    </row>
    <row r="15" spans="1:20" x14ac:dyDescent="0.3">
      <c r="A15" s="33"/>
      <c r="B15" s="33" t="s">
        <v>497</v>
      </c>
      <c r="C15" s="33"/>
      <c r="D15" s="33"/>
      <c r="E15" s="33"/>
      <c r="F15" s="33"/>
      <c r="G15" s="33"/>
      <c r="H15" s="33"/>
      <c r="I15" s="33"/>
      <c r="J15" s="33"/>
      <c r="K15" s="34"/>
      <c r="L15" s="34"/>
      <c r="M15" s="33"/>
      <c r="N15" s="33"/>
      <c r="O15" s="33"/>
      <c r="P15" s="33"/>
      <c r="Q15" s="33"/>
      <c r="R15" s="33"/>
      <c r="S15" s="33"/>
      <c r="T15" s="33"/>
    </row>
    <row r="16" spans="1:20" x14ac:dyDescent="0.3">
      <c r="A16" s="33"/>
      <c r="B16" s="33" t="s">
        <v>365</v>
      </c>
      <c r="C16" s="33"/>
      <c r="D16" s="33"/>
      <c r="E16" s="33"/>
      <c r="F16" s="33"/>
      <c r="G16" s="33"/>
      <c r="H16" s="33"/>
      <c r="I16" s="33"/>
      <c r="J16" s="33"/>
      <c r="K16" s="34"/>
      <c r="L16" s="34"/>
      <c r="M16" s="33"/>
      <c r="N16" s="33"/>
      <c r="O16" s="33"/>
      <c r="P16" s="33"/>
      <c r="Q16" s="33"/>
      <c r="R16" s="33"/>
      <c r="S16" s="33"/>
      <c r="T16" s="33"/>
    </row>
    <row r="17" spans="1:20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4"/>
      <c r="L17" s="34"/>
      <c r="M17" s="33"/>
      <c r="N17" s="33"/>
      <c r="O17" s="33"/>
      <c r="P17" s="33"/>
      <c r="Q17" s="33"/>
      <c r="R17" s="33"/>
      <c r="S17" s="33"/>
      <c r="T17" s="33"/>
    </row>
    <row r="18" spans="1:20" x14ac:dyDescent="0.3">
      <c r="A18" s="33" t="s">
        <v>102</v>
      </c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34"/>
      <c r="M18" s="33"/>
      <c r="N18" s="33"/>
      <c r="O18" s="33"/>
      <c r="P18" s="33"/>
      <c r="Q18" s="33"/>
      <c r="R18" s="33"/>
      <c r="S18" s="33"/>
      <c r="T18" s="33"/>
    </row>
    <row r="19" spans="1:20" x14ac:dyDescent="0.3">
      <c r="A19" s="33"/>
      <c r="B19" s="33" t="s">
        <v>103</v>
      </c>
      <c r="C19" s="33"/>
      <c r="D19" s="33"/>
      <c r="E19" s="33"/>
      <c r="F19" s="33"/>
      <c r="G19" s="33"/>
      <c r="H19" s="33"/>
      <c r="I19" s="33"/>
      <c r="J19" s="33"/>
      <c r="K19" s="34"/>
      <c r="L19" s="34"/>
      <c r="M19" s="33"/>
      <c r="N19" s="33"/>
      <c r="O19" s="33"/>
      <c r="P19" s="33"/>
      <c r="Q19" s="33"/>
      <c r="R19" s="33"/>
      <c r="S19" s="33"/>
      <c r="T19" s="33"/>
    </row>
    <row r="20" spans="1:20" x14ac:dyDescent="0.3">
      <c r="A20" s="33"/>
      <c r="B20" s="33" t="s">
        <v>104</v>
      </c>
      <c r="C20" s="33"/>
      <c r="D20" s="33"/>
      <c r="E20" s="33"/>
      <c r="F20" s="33"/>
      <c r="G20" s="33"/>
      <c r="H20" s="33"/>
      <c r="I20" s="33"/>
      <c r="J20" s="33"/>
      <c r="K20" s="34"/>
      <c r="L20" s="34"/>
      <c r="M20" s="33"/>
      <c r="N20" s="33"/>
      <c r="O20" s="33"/>
      <c r="P20" s="33"/>
      <c r="Q20" s="33"/>
      <c r="R20" s="33"/>
      <c r="S20" s="33"/>
      <c r="T20" s="33"/>
    </row>
    <row r="21" spans="1:20" x14ac:dyDescent="0.3">
      <c r="A21" s="33"/>
      <c r="B21" s="33" t="s">
        <v>414</v>
      </c>
      <c r="C21" s="33"/>
      <c r="D21" s="33"/>
      <c r="E21" s="33"/>
      <c r="F21" s="33"/>
      <c r="G21" s="33"/>
      <c r="H21" s="33"/>
      <c r="I21" s="33"/>
      <c r="J21" s="33"/>
      <c r="K21" s="34"/>
      <c r="L21" s="34"/>
      <c r="M21" s="33"/>
      <c r="N21" s="33"/>
      <c r="O21" s="33"/>
      <c r="P21" s="33"/>
      <c r="Q21" s="33"/>
      <c r="R21" s="33"/>
      <c r="S21" s="33"/>
      <c r="T21" s="33"/>
    </row>
    <row r="22" spans="1:20" x14ac:dyDescent="0.3">
      <c r="A22" s="33"/>
      <c r="B22" s="33" t="s">
        <v>415</v>
      </c>
      <c r="C22" s="33"/>
      <c r="D22" s="33"/>
      <c r="E22" s="33"/>
      <c r="F22" s="33"/>
      <c r="G22" s="33"/>
      <c r="H22" s="33"/>
      <c r="I22" s="33"/>
      <c r="J22" s="33"/>
      <c r="K22" s="34"/>
      <c r="L22" s="34"/>
      <c r="M22" s="33"/>
      <c r="N22" s="33"/>
      <c r="O22" s="33"/>
      <c r="P22" s="33"/>
      <c r="Q22" s="33"/>
      <c r="R22" s="33"/>
      <c r="S22" s="33"/>
      <c r="T22" s="33"/>
    </row>
    <row r="23" spans="1:20" x14ac:dyDescent="0.3">
      <c r="A23" s="33"/>
      <c r="B23" s="33" t="s">
        <v>416</v>
      </c>
      <c r="C23" s="33"/>
      <c r="D23" s="33"/>
      <c r="E23" s="33"/>
      <c r="F23" s="33"/>
      <c r="G23" s="33"/>
      <c r="H23" s="33"/>
      <c r="I23" s="33"/>
      <c r="J23" s="33"/>
      <c r="K23" s="34"/>
      <c r="L23" s="34"/>
      <c r="M23" s="33"/>
      <c r="N23" s="33"/>
      <c r="O23" s="33"/>
      <c r="P23" s="33"/>
      <c r="Q23" s="33"/>
      <c r="R23" s="33"/>
      <c r="S23" s="33"/>
      <c r="T23" s="33"/>
    </row>
    <row r="24" spans="1:20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4"/>
      <c r="L24" s="34"/>
      <c r="M24" s="33"/>
      <c r="N24" s="33"/>
      <c r="O24" s="33"/>
      <c r="P24" s="33"/>
      <c r="Q24" s="33"/>
      <c r="R24" s="33"/>
      <c r="S24" s="33"/>
      <c r="T24" s="33"/>
    </row>
    <row r="25" spans="1:20" x14ac:dyDescent="0.3">
      <c r="A25" s="33"/>
      <c r="B25" s="33" t="s">
        <v>74</v>
      </c>
      <c r="C25" s="33"/>
      <c r="D25" s="33"/>
      <c r="E25" s="33"/>
      <c r="F25" s="33"/>
      <c r="G25" s="33"/>
      <c r="H25" s="33"/>
      <c r="I25" s="33"/>
      <c r="J25" s="33"/>
      <c r="K25" s="34"/>
      <c r="L25" s="34"/>
      <c r="M25" s="33"/>
      <c r="N25" s="33"/>
      <c r="O25" s="33"/>
      <c r="P25" s="33"/>
      <c r="Q25" s="33"/>
      <c r="R25" s="33"/>
      <c r="S25" s="33"/>
      <c r="T25" s="33"/>
    </row>
    <row r="26" spans="1:20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4"/>
      <c r="L26" s="34"/>
      <c r="M26" s="33"/>
      <c r="N26" s="33"/>
      <c r="O26" s="33"/>
      <c r="P26" s="33"/>
      <c r="Q26" s="33"/>
      <c r="R26" s="33"/>
      <c r="S26" s="33"/>
      <c r="T26" s="33"/>
    </row>
    <row r="27" spans="1:20" x14ac:dyDescent="0.3">
      <c r="A27" s="35" t="s">
        <v>105</v>
      </c>
      <c r="B27" s="36" t="s">
        <v>75</v>
      </c>
      <c r="C27" s="36"/>
      <c r="D27" s="36"/>
      <c r="E27" s="36"/>
      <c r="F27" s="36"/>
      <c r="G27" s="36"/>
      <c r="H27" s="36"/>
      <c r="I27" s="36"/>
      <c r="J27" s="36"/>
      <c r="K27" s="41"/>
      <c r="L27" s="41"/>
      <c r="M27" s="33"/>
      <c r="N27" s="33"/>
      <c r="O27" s="33"/>
      <c r="P27" s="33"/>
      <c r="Q27" s="33"/>
      <c r="R27" s="33"/>
      <c r="S27" s="33"/>
      <c r="T27" s="33"/>
    </row>
    <row r="28" spans="1:20" x14ac:dyDescent="0.3">
      <c r="A28" s="35" t="s">
        <v>84</v>
      </c>
      <c r="B28" s="36" t="s">
        <v>76</v>
      </c>
      <c r="C28" s="36"/>
      <c r="D28" s="36"/>
      <c r="E28" s="36"/>
      <c r="F28" s="36"/>
      <c r="G28" s="36"/>
      <c r="H28" s="36"/>
      <c r="I28" s="36"/>
      <c r="J28" s="36"/>
      <c r="K28" s="41"/>
      <c r="L28" s="41"/>
      <c r="M28" s="33"/>
      <c r="N28" s="33"/>
      <c r="O28" s="33"/>
      <c r="P28" s="33"/>
      <c r="Q28" s="33"/>
      <c r="R28" s="33"/>
      <c r="S28" s="33"/>
      <c r="T28" s="33"/>
    </row>
    <row r="29" spans="1:20" x14ac:dyDescent="0.3">
      <c r="A29" s="35"/>
      <c r="B29" s="36" t="s">
        <v>77</v>
      </c>
      <c r="C29" s="36"/>
      <c r="D29" s="36"/>
      <c r="E29" s="36"/>
      <c r="F29" s="36"/>
      <c r="G29" s="36"/>
      <c r="H29" s="36"/>
      <c r="I29" s="36"/>
      <c r="J29" s="36"/>
      <c r="K29" s="41"/>
      <c r="L29" s="41"/>
      <c r="M29" s="33"/>
      <c r="N29" s="33"/>
      <c r="O29" s="33"/>
      <c r="P29" s="33"/>
      <c r="Q29" s="33"/>
      <c r="R29" s="33"/>
      <c r="S29" s="33"/>
      <c r="T29" s="33"/>
    </row>
    <row r="30" spans="1:20" x14ac:dyDescent="0.3">
      <c r="A30" s="35"/>
      <c r="B30" s="36" t="s">
        <v>78</v>
      </c>
      <c r="C30" s="36"/>
      <c r="D30" s="36"/>
      <c r="E30" s="36"/>
      <c r="F30" s="36"/>
      <c r="G30" s="36"/>
      <c r="H30" s="36"/>
      <c r="I30" s="36"/>
      <c r="J30" s="36"/>
      <c r="K30" s="41"/>
      <c r="L30" s="41"/>
      <c r="M30" s="33"/>
      <c r="N30" s="33"/>
      <c r="O30" s="33"/>
      <c r="P30" s="33"/>
      <c r="Q30" s="33"/>
      <c r="R30" s="33"/>
      <c r="S30" s="33"/>
      <c r="T30" s="33"/>
    </row>
    <row r="31" spans="1:20" x14ac:dyDescent="0.3">
      <c r="A31" s="35"/>
      <c r="B31" s="36" t="s">
        <v>79</v>
      </c>
      <c r="C31" s="36"/>
      <c r="D31" s="36"/>
      <c r="E31" s="36"/>
      <c r="F31" s="36"/>
      <c r="G31" s="36"/>
      <c r="H31" s="36"/>
      <c r="I31" s="36"/>
      <c r="J31" s="36"/>
      <c r="K31" s="41"/>
      <c r="L31" s="41"/>
      <c r="M31" s="33"/>
      <c r="N31" s="33"/>
      <c r="O31" s="33"/>
      <c r="P31" s="33"/>
      <c r="Q31" s="33"/>
      <c r="R31" s="33"/>
      <c r="S31" s="33"/>
      <c r="T31" s="33"/>
    </row>
    <row r="32" spans="1:20" x14ac:dyDescent="0.3">
      <c r="A32" s="35"/>
      <c r="B32" s="36" t="s">
        <v>80</v>
      </c>
      <c r="C32" s="36"/>
      <c r="D32" s="36"/>
      <c r="E32" s="36"/>
      <c r="F32" s="36"/>
      <c r="G32" s="36"/>
      <c r="H32" s="36"/>
      <c r="I32" s="36"/>
      <c r="J32" s="36"/>
      <c r="K32" s="41"/>
      <c r="L32" s="41"/>
      <c r="M32" s="33"/>
      <c r="N32" s="33"/>
      <c r="O32" s="33"/>
      <c r="P32" s="33"/>
      <c r="Q32" s="33"/>
      <c r="R32" s="33"/>
      <c r="S32" s="33"/>
      <c r="T32" s="33"/>
    </row>
    <row r="33" spans="1:20" x14ac:dyDescent="0.3">
      <c r="A33" s="35"/>
      <c r="B33" s="36" t="s">
        <v>417</v>
      </c>
      <c r="C33" s="36"/>
      <c r="D33" s="36"/>
      <c r="E33" s="36"/>
      <c r="F33" s="36"/>
      <c r="G33" s="36"/>
      <c r="H33" s="36"/>
      <c r="I33" s="36"/>
      <c r="J33" s="36"/>
      <c r="K33" s="41"/>
      <c r="L33" s="41"/>
      <c r="M33" s="33"/>
      <c r="N33" s="33"/>
      <c r="O33" s="33"/>
      <c r="P33" s="33"/>
      <c r="Q33" s="33"/>
      <c r="R33" s="33"/>
      <c r="S33" s="33"/>
      <c r="T33" s="33"/>
    </row>
    <row r="34" spans="1:20" x14ac:dyDescent="0.3">
      <c r="A34" s="35"/>
      <c r="B34" s="36" t="s">
        <v>81</v>
      </c>
      <c r="C34" s="36"/>
      <c r="D34" s="36"/>
      <c r="E34" s="36"/>
      <c r="F34" s="36"/>
      <c r="G34" s="36"/>
      <c r="H34" s="36"/>
      <c r="I34" s="36"/>
      <c r="J34" s="36"/>
      <c r="K34" s="41"/>
      <c r="L34" s="41"/>
      <c r="M34" s="33"/>
      <c r="N34" s="33"/>
      <c r="O34" s="33"/>
      <c r="P34" s="33"/>
      <c r="Q34" s="33"/>
      <c r="R34" s="33"/>
      <c r="S34" s="33"/>
      <c r="T34" s="33"/>
    </row>
    <row r="35" spans="1:20" x14ac:dyDescent="0.3">
      <c r="A35" s="35"/>
      <c r="B35" s="35" t="s">
        <v>82</v>
      </c>
      <c r="C35" s="35"/>
      <c r="D35" s="36"/>
      <c r="E35" s="36"/>
      <c r="F35" s="36"/>
      <c r="G35" s="36"/>
      <c r="H35" s="36"/>
      <c r="I35" s="36"/>
      <c r="J35" s="36"/>
      <c r="K35" s="41"/>
      <c r="L35" s="41"/>
      <c r="M35" s="33"/>
      <c r="N35" s="33"/>
      <c r="O35" s="33"/>
      <c r="P35" s="33"/>
      <c r="Q35" s="33"/>
      <c r="R35" s="33"/>
      <c r="S35" s="33"/>
      <c r="T35" s="33"/>
    </row>
    <row r="36" spans="1:20" x14ac:dyDescent="0.3">
      <c r="A36" s="35"/>
      <c r="B36" s="36" t="s">
        <v>83</v>
      </c>
      <c r="C36" s="36"/>
      <c r="D36" s="36"/>
      <c r="E36" s="36"/>
      <c r="F36" s="36"/>
      <c r="G36" s="36"/>
      <c r="H36" s="36"/>
      <c r="I36" s="36"/>
      <c r="J36" s="36"/>
      <c r="K36" s="41"/>
      <c r="L36" s="41"/>
      <c r="M36" s="33"/>
      <c r="N36" s="33"/>
      <c r="O36" s="33"/>
      <c r="P36" s="33"/>
      <c r="Q36" s="33"/>
      <c r="R36" s="33"/>
      <c r="S36" s="33"/>
      <c r="T36" s="33"/>
    </row>
    <row r="37" spans="1:20" x14ac:dyDescent="0.3">
      <c r="A37" s="33"/>
      <c r="B37" s="36" t="s">
        <v>84</v>
      </c>
      <c r="C37" s="36"/>
      <c r="D37" s="36"/>
      <c r="E37" s="36"/>
      <c r="F37" s="36"/>
      <c r="G37" s="36"/>
      <c r="H37" s="36"/>
      <c r="I37" s="36"/>
      <c r="J37" s="36"/>
      <c r="K37" s="41"/>
      <c r="L37" s="41"/>
      <c r="M37" s="33"/>
      <c r="N37" s="33"/>
      <c r="O37" s="33"/>
      <c r="P37" s="33"/>
      <c r="Q37" s="33"/>
      <c r="R37" s="33"/>
      <c r="S37" s="33"/>
      <c r="T37" s="33"/>
    </row>
    <row r="38" spans="1:20" x14ac:dyDescent="0.3">
      <c r="A38" s="33"/>
      <c r="B38" s="36"/>
      <c r="C38" s="36"/>
      <c r="D38" s="36"/>
      <c r="E38" s="36"/>
      <c r="F38" s="36"/>
      <c r="G38" s="36"/>
      <c r="H38" s="36"/>
      <c r="I38" s="36"/>
      <c r="J38" s="36"/>
      <c r="K38" s="41"/>
      <c r="L38" s="41"/>
      <c r="M38" s="33"/>
      <c r="N38" s="33"/>
      <c r="O38" s="33"/>
      <c r="P38" s="33"/>
      <c r="Q38" s="33"/>
      <c r="R38" s="33"/>
      <c r="S38" s="33"/>
      <c r="T38" s="33"/>
    </row>
    <row r="39" spans="1:20" x14ac:dyDescent="0.3">
      <c r="A39" s="33"/>
      <c r="B39" s="36" t="s">
        <v>85</v>
      </c>
      <c r="C39" s="36"/>
      <c r="D39" s="36"/>
      <c r="E39" s="36"/>
      <c r="F39" s="36"/>
      <c r="G39" s="36"/>
      <c r="H39" s="36"/>
      <c r="I39" s="36"/>
      <c r="J39" s="36"/>
      <c r="K39" s="41"/>
      <c r="L39" s="41"/>
      <c r="M39" s="33"/>
      <c r="N39" s="33"/>
      <c r="O39" s="33"/>
      <c r="P39" s="33"/>
      <c r="Q39" s="33"/>
      <c r="R39" s="33"/>
      <c r="S39" s="33"/>
      <c r="T39" s="33"/>
    </row>
    <row r="40" spans="1:20" x14ac:dyDescent="0.3">
      <c r="A40" s="33"/>
      <c r="B40" s="36" t="s">
        <v>86</v>
      </c>
      <c r="C40" s="36"/>
      <c r="D40" s="33"/>
      <c r="E40" s="33"/>
      <c r="F40" s="33"/>
      <c r="G40" s="33"/>
      <c r="H40" s="33"/>
      <c r="I40" s="33"/>
      <c r="J40" s="33"/>
      <c r="K40" s="34"/>
      <c r="L40" s="34"/>
      <c r="M40" s="33"/>
      <c r="N40" s="33"/>
      <c r="O40" s="33"/>
      <c r="P40" s="33"/>
      <c r="Q40" s="33"/>
      <c r="R40" s="33"/>
      <c r="S40" s="33"/>
      <c r="T40" s="33"/>
    </row>
    <row r="41" spans="1:20" x14ac:dyDescent="0.3">
      <c r="A41" s="33"/>
      <c r="B41" s="36"/>
      <c r="C41" s="36"/>
      <c r="D41" s="33"/>
      <c r="E41" s="33"/>
      <c r="F41" s="33"/>
      <c r="G41" s="33"/>
      <c r="H41" s="33"/>
      <c r="I41" s="33"/>
      <c r="J41" s="33"/>
      <c r="K41" s="34"/>
      <c r="L41" s="34"/>
      <c r="M41" s="33"/>
      <c r="N41" s="33"/>
      <c r="O41" s="33"/>
      <c r="P41" s="33"/>
      <c r="Q41" s="33"/>
      <c r="R41" s="33"/>
      <c r="S41" s="33"/>
      <c r="T41" s="33"/>
    </row>
    <row r="42" spans="1:20" x14ac:dyDescent="0.3">
      <c r="A42" s="33"/>
      <c r="B42" s="33" t="s">
        <v>87</v>
      </c>
      <c r="C42" s="33"/>
      <c r="D42" s="33"/>
      <c r="E42" s="33"/>
      <c r="F42" s="33"/>
      <c r="G42" s="33"/>
      <c r="H42" s="33"/>
      <c r="I42" s="33"/>
      <c r="J42" s="33"/>
      <c r="K42" s="34"/>
      <c r="L42" s="34"/>
      <c r="M42" s="33"/>
      <c r="N42" s="33"/>
      <c r="O42" s="33"/>
      <c r="P42" s="33"/>
      <c r="Q42" s="33"/>
      <c r="R42" s="33"/>
      <c r="S42" s="33"/>
      <c r="T42" s="33"/>
    </row>
    <row r="43" spans="1:20" x14ac:dyDescent="0.3">
      <c r="A43" s="33"/>
      <c r="B43" s="33" t="s">
        <v>88</v>
      </c>
      <c r="C43" s="33"/>
      <c r="D43" s="33"/>
      <c r="E43" s="33"/>
      <c r="F43" s="33"/>
      <c r="G43" s="33"/>
      <c r="H43" s="33"/>
      <c r="I43" s="33"/>
      <c r="J43" s="33"/>
      <c r="K43" s="34"/>
      <c r="L43" s="34"/>
      <c r="M43" s="33"/>
      <c r="N43" s="33"/>
      <c r="O43" s="33"/>
      <c r="P43" s="33"/>
      <c r="Q43" s="33"/>
      <c r="R43" s="33"/>
      <c r="S43" s="33"/>
      <c r="T43" s="33"/>
    </row>
    <row r="44" spans="1:20" x14ac:dyDescent="0.3">
      <c r="A44" s="33"/>
      <c r="B44" s="33" t="s">
        <v>89</v>
      </c>
      <c r="C44" s="33"/>
      <c r="D44" s="33"/>
      <c r="E44" s="33"/>
      <c r="F44" s="33"/>
      <c r="G44" s="33"/>
      <c r="H44" s="33"/>
      <c r="I44" s="33"/>
      <c r="J44" s="33"/>
      <c r="K44" s="34"/>
      <c r="L44" s="34"/>
      <c r="M44" s="33"/>
      <c r="N44" s="33"/>
      <c r="O44" s="33"/>
      <c r="P44" s="33"/>
      <c r="Q44" s="33"/>
      <c r="R44" s="33"/>
      <c r="S44" s="33"/>
      <c r="T44" s="33"/>
    </row>
    <row r="46" spans="1:20" x14ac:dyDescent="0.3">
      <c r="B46" s="4" t="s">
        <v>498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MAS_08</dc:creator>
  <cp:lastModifiedBy>Barbora Mikysková</cp:lastModifiedBy>
  <cp:lastPrinted>2022-10-27T06:57:34Z</cp:lastPrinted>
  <dcterms:created xsi:type="dcterms:W3CDTF">2021-08-20T07:59:26Z</dcterms:created>
  <dcterms:modified xsi:type="dcterms:W3CDTF">2023-05-14T18:58:33Z</dcterms:modified>
</cp:coreProperties>
</file>