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lavkovskebojiste.sharepoint.com/sites/massb/Shared Documents/MAPY/MAP IV/REALIZACE/STRATEGICKÝ DOKUMENT/2025 pro územní dimenzi/"/>
    </mc:Choice>
  </mc:AlternateContent>
  <xr:revisionPtr revIDLastSave="1" documentId="13_ncr:1_{9F87402E-8396-4FCA-A3D5-28ACB6743E20}" xr6:coauthVersionLast="47" xr6:coauthVersionMax="47" xr10:uidLastSave="{DE75227D-024D-495C-BAB6-B29BB67BFB22}"/>
  <bookViews>
    <workbookView xWindow="-108" yWindow="-108" windowWidth="23256" windowHeight="12456" activeTab="2" xr2:uid="{00000000-000D-0000-FFFF-FFFF00000000}"/>
  </bookViews>
  <sheets>
    <sheet name="Pokyny, info" sheetId="1" r:id="rId1"/>
    <sheet name="MŠ" sheetId="2" r:id="rId2"/>
    <sheet name="ZŠ" sheetId="3" r:id="rId3"/>
    <sheet name="Zájmové, neformální, celoživotn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3" l="1"/>
  <c r="M51" i="3"/>
  <c r="M41" i="3"/>
  <c r="M42" i="3"/>
  <c r="M29" i="3"/>
  <c r="M30" i="3"/>
  <c r="M31" i="3"/>
  <c r="M32" i="3"/>
  <c r="M33" i="3"/>
  <c r="M34" i="3"/>
  <c r="M35" i="3"/>
  <c r="M36" i="3"/>
  <c r="M37" i="3"/>
  <c r="M38" i="3"/>
  <c r="M39" i="3"/>
  <c r="M40" i="3"/>
  <c r="M43" i="3"/>
  <c r="M44" i="3"/>
  <c r="M45" i="3"/>
  <c r="M46" i="3"/>
  <c r="M47" i="3"/>
  <c r="M48" i="3"/>
  <c r="M49" i="3"/>
  <c r="L19" i="4"/>
  <c r="M77" i="3"/>
  <c r="M76" i="3"/>
  <c r="M75" i="3"/>
  <c r="M63" i="2"/>
  <c r="M71" i="3" l="1"/>
  <c r="M70" i="3"/>
  <c r="M69" i="3"/>
  <c r="M68" i="3"/>
  <c r="M67" i="3"/>
  <c r="M61" i="2"/>
  <c r="M60" i="2"/>
  <c r="M59" i="2"/>
  <c r="M58" i="2"/>
  <c r="M27" i="3"/>
  <c r="M14" i="3" l="1"/>
  <c r="M9" i="3"/>
  <c r="M57" i="2" l="1"/>
  <c r="M21" i="3"/>
  <c r="M20" i="3"/>
  <c r="L9" i="4" l="1"/>
  <c r="M55" i="3"/>
  <c r="M66" i="3"/>
  <c r="L18" i="4"/>
  <c r="L17" i="4"/>
  <c r="L16" i="4"/>
  <c r="M28" i="3"/>
  <c r="M13" i="3"/>
  <c r="M16" i="3"/>
  <c r="L10" i="4" l="1"/>
  <c r="L14" i="4"/>
  <c r="M22" i="3"/>
  <c r="M12" i="3"/>
  <c r="M11" i="3"/>
  <c r="M10" i="3" l="1"/>
  <c r="L13" i="4"/>
  <c r="L12" i="4"/>
  <c r="L6" i="4"/>
  <c r="L7" i="4"/>
  <c r="L8" i="4"/>
  <c r="L11" i="4"/>
  <c r="M8" i="3"/>
  <c r="M74" i="3"/>
  <c r="M26" i="3"/>
  <c r="M64" i="3"/>
  <c r="M65" i="3"/>
  <c r="M72" i="3"/>
  <c r="M73" i="3"/>
  <c r="M78" i="3"/>
  <c r="M60" i="3"/>
  <c r="M63" i="3"/>
  <c r="M54" i="3"/>
  <c r="M25" i="3"/>
  <c r="M6" i="3"/>
  <c r="M7" i="3"/>
  <c r="M15" i="3"/>
  <c r="M17" i="3"/>
  <c r="M18" i="3"/>
  <c r="M19" i="3"/>
  <c r="M52" i="3"/>
  <c r="M53" i="3"/>
  <c r="M56" i="3"/>
  <c r="M59" i="3"/>
  <c r="M23" i="3"/>
  <c r="M24" i="3"/>
  <c r="M79" i="3"/>
  <c r="M80" i="3"/>
  <c r="M81" i="3"/>
  <c r="M62" i="2"/>
  <c r="M5" i="3"/>
</calcChain>
</file>

<file path=xl/sharedStrings.xml><?xml version="1.0" encoding="utf-8"?>
<sst xmlns="http://schemas.openxmlformats.org/spreadsheetml/2006/main" count="1666" uniqueCount="480">
  <si>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</si>
  <si>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</si>
  <si>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</si>
  <si>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</si>
  <si>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</si>
  <si>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</si>
  <si>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</si>
  <si>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</si>
  <si>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</si>
  <si>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</si>
  <si>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</si>
  <si>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</si>
  <si>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</si>
  <si>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</si>
  <si>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</si>
  <si>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</si>
  <si>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</si>
  <si>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</si>
  <si>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</si>
  <si>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</si>
  <si>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</si>
  <si>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</si>
  <si>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</si>
  <si>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</si>
  <si>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</si>
  <si>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</si>
  <si>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</si>
  <si>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</si>
  <si>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</si>
  <si>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</si>
  <si>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</si>
  <si>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</si>
  <si>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</si>
  <si>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</si>
  <si>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</si>
  <si>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</si>
  <si>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</si>
  <si>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</si>
  <si>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</si>
  <si>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</si>
  <si>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</si>
  <si>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</si>
  <si>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</si>
  <si>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</si>
  <si>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</si>
  <si>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</si>
  <si>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</si>
  <si>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</si>
  <si>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</si>
  <si>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</si>
  <si>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</si>
  <si>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</si>
  <si>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</si>
  <si>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</si>
  <si>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</si>
  <si>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</si>
  <si>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</si>
  <si>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</si>
  <si>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</si>
  <si>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Mateřská škola Bučovice, příspěvková organizace</t>
  </si>
  <si>
    <t>Město Bučovice</t>
  </si>
  <si>
    <t>Bučovice</t>
  </si>
  <si>
    <t>Mateřská škola Letonice, okres Vyškov, příspěvková organizace</t>
  </si>
  <si>
    <t>Obec Letonice</t>
  </si>
  <si>
    <t>Letonice</t>
  </si>
  <si>
    <t>Mateřská škola MILONICE, okr. Vyškov, příspěvková organizace</t>
  </si>
  <si>
    <t>Obec Milonice</t>
  </si>
  <si>
    <t>Milonice</t>
  </si>
  <si>
    <t>Mateřská škola Mouřínov, příspěvková organizace</t>
  </si>
  <si>
    <t>Obec Mouřínov</t>
  </si>
  <si>
    <t>Mouřínov</t>
  </si>
  <si>
    <t>Mateřská škola Nemochovice, okres Vyškov příspěvková organizace</t>
  </si>
  <si>
    <t>Obec Nemochovice</t>
  </si>
  <si>
    <t>Mateřská škola Nevojice, příspěvková organizace</t>
  </si>
  <si>
    <t>Obec Nevojice</t>
  </si>
  <si>
    <t>Pozn.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</si>
  <si>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</si>
  <si>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</si>
  <si>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</si>
  <si>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</si>
  <si>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</si>
  <si>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</si>
  <si>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</si>
  <si>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</si>
  <si>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</si>
  <si>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</si>
  <si>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</si>
  <si>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</si>
  <si>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</si>
  <si>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</si>
  <si>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</si>
  <si>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</si>
  <si>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</si>
  <si>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</si>
  <si>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</si>
  <si>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</si>
  <si>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</si>
  <si>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</si>
  <si>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</si>
  <si>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</si>
  <si>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</si>
  <si>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</si>
  <si>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</si>
  <si>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</si>
  <si>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</si>
  <si>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</si>
  <si>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</si>
  <si>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</si>
  <si>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</si>
  <si>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</si>
  <si>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</si>
  <si>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</si>
  <si>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</si>
  <si>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</si>
  <si>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</si>
  <si>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</si>
  <si>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</si>
  <si>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</si>
  <si>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Nemochovice</t>
  </si>
  <si>
    <t>Nevojice</t>
  </si>
  <si>
    <t>Mateřská škola Snovídky, příspěvková organizace</t>
  </si>
  <si>
    <t>Obec Snovídky</t>
  </si>
  <si>
    <t>Snovídky</t>
  </si>
  <si>
    <t>Interaktivní tabule</t>
  </si>
  <si>
    <t>Pořízení vybavení budovy MŠ - Komenského 211</t>
  </si>
  <si>
    <t>Pořízení vybavení IT techniky</t>
  </si>
  <si>
    <t>Rekonstrukce chodeb a schodišť, odstranění obložení radiátorů ve třídách</t>
  </si>
  <si>
    <t>Vybavení zahrady MŠ</t>
  </si>
  <si>
    <t>Pořízení klavíru</t>
  </si>
  <si>
    <t>Rekonstrukce sociálního zařízení pro zaměstnance</t>
  </si>
  <si>
    <t xml:space="preserve">Zateplení budovy MŠ a fasáda </t>
  </si>
  <si>
    <t>Rekonstrukce a vybavení školní zahrady</t>
  </si>
  <si>
    <t>Vybavení dílny pro polytechnické vzdělávání - keramická pec</t>
  </si>
  <si>
    <t>Pořízení vybavení MŠ</t>
  </si>
  <si>
    <t>Přírodní zahrada</t>
  </si>
  <si>
    <t>Rekonstrukce podlah chodeb a schodišť</t>
  </si>
  <si>
    <t>Rekonstrukce elektroinstalace v celé MŠ</t>
  </si>
  <si>
    <t>Vybavení tvořivých dílen</t>
  </si>
  <si>
    <t>Úpravy venkovního prostranství školky</t>
  </si>
  <si>
    <t>Základní a mateřská škola Brankovice, příspěvková organizace</t>
  </si>
  <si>
    <t>Obec Brankovice</t>
  </si>
  <si>
    <t>Úpravy školní zahrady v MŠ, vybavení herními prvky</t>
  </si>
  <si>
    <t>Brankovice</t>
  </si>
  <si>
    <t>Základní škola a Mateřská škola Dražovice, okres Vyškov, příspěvková organizace</t>
  </si>
  <si>
    <t>Obec Dražovice</t>
  </si>
  <si>
    <t>Oprava zdi kolem školní zahrady MŠ</t>
  </si>
  <si>
    <t>Dražovice</t>
  </si>
  <si>
    <t>Vybavení školní zahrady MŠ</t>
  </si>
  <si>
    <t>Vybavení MŠ IT technikou</t>
  </si>
  <si>
    <t>Obec Křižanovice</t>
  </si>
  <si>
    <t>Základní škola a Mateřská škola Křižanovice, příspěvková organizace</t>
  </si>
  <si>
    <t>Rekonstrukce hřiště v MŠ</t>
  </si>
  <si>
    <t>Křižanovice</t>
  </si>
  <si>
    <t>Základní škola a mateřská škola Nesovice, příspěvková organizace</t>
  </si>
  <si>
    <t>Obec Nesovice</t>
  </si>
  <si>
    <t>Pořízení kompenzačních pomůcek pro MŠ</t>
  </si>
  <si>
    <t>Nesovice</t>
  </si>
  <si>
    <t>Základní škola a mateřská škola Rašovice, okres Vyškov, příspěvková organizace</t>
  </si>
  <si>
    <t>Obec Rašovice</t>
  </si>
  <si>
    <t>Základní škola Bučovice 710, příspěvková organizace</t>
  </si>
  <si>
    <t>Základní škola Bučovice 711, příspěvková organizace</t>
  </si>
  <si>
    <t>Půdní vestavba a vybudování odborných učeben v ZŠ Bučovice 710</t>
  </si>
  <si>
    <t>vybudování odborných učeben pro výuku cizích jazyků, informatiky a matematiky - 6 učeben</t>
  </si>
  <si>
    <t>Vybavení učeben a zázemí</t>
  </si>
  <si>
    <t xml:space="preserve">zázemí pro školní poradenské pracoviště </t>
  </si>
  <si>
    <t>1) Uveďte celkové předpokládané náklady na realizaci projektu. Podíl EFRR bude doplněn/přepočten ve finální verzi MAP určené ke zveřejnění.</t>
  </si>
  <si>
    <t>x</t>
  </si>
  <si>
    <t>Půdní vestavba a vybudování odborných učeben v ZŠ Bučovice 711</t>
  </si>
  <si>
    <t>Environmentální zahrada</t>
  </si>
  <si>
    <t>Půdní vestavba ZŠ Dražovice</t>
  </si>
  <si>
    <t>vybudování počítačové a polytechnické učebny, sociálního zářízení, skladu a úklidové místnosti, bezbariérový přístup v celé budově</t>
  </si>
  <si>
    <t>ANO</t>
  </si>
  <si>
    <t>Vybavení ZŠ IT technikou</t>
  </si>
  <si>
    <t>Modernizace a vybavení tříd a zázemí školy</t>
  </si>
  <si>
    <t>Základní škola Letonice, okres Vyškov, příspěvková organizace</t>
  </si>
  <si>
    <t>Půdní vestavba ZŠ Letonice</t>
  </si>
  <si>
    <t>Školní družina</t>
  </si>
  <si>
    <t>Vybudování školní zahrady</t>
  </si>
  <si>
    <t>úprava prostor za budovou školy</t>
  </si>
  <si>
    <t>Rašovice</t>
  </si>
  <si>
    <t>Vybavení odborných a kmenových učeben</t>
  </si>
  <si>
    <t>Počítačová učebna</t>
  </si>
  <si>
    <t>Pořízení techniky pro interaktivní tabule</t>
  </si>
  <si>
    <t>Pořízení interaktivních tabulí do tříd</t>
  </si>
  <si>
    <t>Vybavení zahrady herními prvky</t>
  </si>
  <si>
    <t>vybavení tříd nábytkem, rekonstrukce šaten</t>
  </si>
  <si>
    <t>Vybavení tělocvičny, úprava přilehlých prostor pro potřeby zájmových kroužků</t>
  </si>
  <si>
    <t>Rozšíření tělocvičny</t>
  </si>
  <si>
    <t>Výměna oken v tělocvičně</t>
  </si>
  <si>
    <t>Vybavení školní tělocvičny</t>
  </si>
  <si>
    <t>Vybavení tělocvičny nářadím, sportovními pomůckami a potřebami, vybudování úložného prostoru, skříně</t>
  </si>
  <si>
    <t>Vybudování víceúčelového hřiště</t>
  </si>
  <si>
    <t>Výměna plynového kotle a otopných těles v budově ZŠ</t>
  </si>
  <si>
    <t>Zbudování tělocvičny</t>
  </si>
  <si>
    <t>Rekonstrukce chodeb, schodišť, šaten</t>
  </si>
  <si>
    <t>Školní sportovní areál</t>
  </si>
  <si>
    <t>Školní a víceúčelové hřiště</t>
  </si>
  <si>
    <t>Hřiště pro atletiku</t>
  </si>
  <si>
    <t>Rekonstrukce a vybavení školní kuchyně</t>
  </si>
  <si>
    <t>Základní umělecká škola Arthura Nikische, příspěvková organizace</t>
  </si>
  <si>
    <t>Klimatizace koncertního sálu</t>
  </si>
  <si>
    <t>Multimediální hudební učebna, nahrávací studio</t>
  </si>
  <si>
    <t>Vybavení učeben IT technikou</t>
  </si>
  <si>
    <t>počítače, software</t>
  </si>
  <si>
    <t>Rekonstrukce a vybavení multifunkční učebny</t>
  </si>
  <si>
    <t>ne</t>
  </si>
  <si>
    <t>zpracována projektová dokumentace</t>
  </si>
  <si>
    <t>projektová dokumetace, návrh</t>
  </si>
  <si>
    <t>Vybavení venkovní učebny (dílny)</t>
  </si>
  <si>
    <t>rekonstrukce elektroinstalace, vybavení, náčiní a nářadí, vybavení novým nábytkem</t>
  </si>
  <si>
    <t>Školní zahrada v přírodním stylu</t>
  </si>
  <si>
    <t>Modernizace kuchyně a pořízení vybavení</t>
  </si>
  <si>
    <t>Modernizace hygienického zařízení</t>
  </si>
  <si>
    <t>modernizace sociálních zařízení pro děti i personál</t>
  </si>
  <si>
    <t>naučné interaktivní tabule, venkovní vybavení, mobiliář</t>
  </si>
  <si>
    <t>stavební úpravy hygienického zařízení a modernizace</t>
  </si>
  <si>
    <t>interaktivní tabule, tablety, pořízení počítačů, tiskárna a další technika</t>
  </si>
  <si>
    <t>kuchyňská linka včetně spotřebičů, lednice, pracovní kout pro chlapce - pracovní stůl a ponk s nářadím, nábytek, odpočinkový koutek, keramická pec</t>
  </si>
  <si>
    <t>notebooky, tablety, počítače do tříd, dataprojektor, další IT vybavení</t>
  </si>
  <si>
    <t>Oprava sociálního zařízení pro personál</t>
  </si>
  <si>
    <t>zlepšení a modernizace pracovního prostředí - nové obklady, nová sanita</t>
  </si>
  <si>
    <t>Oprava prádelny</t>
  </si>
  <si>
    <t>oprava obkladů a vybavení prádelny - zlepšení pracovního prostředí</t>
  </si>
  <si>
    <t>pořízení rehabilitačních pomůcek a pomůcek pro rozvoj zrakového, sluchového vnímání, řečového projevu a stimulačních pomůcek</t>
  </si>
  <si>
    <t>pořízení zastřešené terasy pro vzdělávací aktivity s dětmi ve venkovním prostředí</t>
  </si>
  <si>
    <t>pořízení nábytku a hraček</t>
  </si>
  <si>
    <t>vytvoření podmínek pro sportovní aktivity dětí (míčové hry, jizdu na kolběžkách apod.). Jedná se o vytvoření plochy s pevným podkladem a rovným povrchem v části školní zahrady.</t>
  </si>
  <si>
    <t>ve třídách vyměnit kryty radiátorů, pořízení nábytku, rekonstrukce vnitřních prostor školy (chodby, schodiště)</t>
  </si>
  <si>
    <t>pořízení interaktních tabulí do všech tříd</t>
  </si>
  <si>
    <t>vybudování odborné učebny a pořízení vybavení za účelem zkvalitnění výuky</t>
  </si>
  <si>
    <t>odborná učebna pro výuku informatiky, IT technologií a robotiky za účelem zkvalitnění výuky a naplnění ŠVP - stavební úpravy, pořízení vybavení a nábytku</t>
  </si>
  <si>
    <t>probíhá příprava PD</t>
  </si>
  <si>
    <t>připravena PD</t>
  </si>
  <si>
    <t>nevyžaduje</t>
  </si>
  <si>
    <t>nové parkoviště, nová přístupová cesta a terénní úpravy, obnova plotu, výsadby stromů, mobiliář</t>
  </si>
  <si>
    <t>pořízení herních prvků, mobiliáře, terénní úpravy</t>
  </si>
  <si>
    <t>Rekonstrukce a modernizace školní kuchyně</t>
  </si>
  <si>
    <t>zpracována PD</t>
  </si>
  <si>
    <t>ve fázi výběru dodavatele</t>
  </si>
  <si>
    <t>modernizace vybavení - spotřebiče, nábytek</t>
  </si>
  <si>
    <t xml:space="preserve">přírodní zahrada pro environmentální vzdělávání dětí a žáků - terénní úpravy, vyvýšené záhony, venkovní učebna - altán, mobiliář, vybavení herní prvky, poznávací chodníček, hmyzí hotel, koutek pro pokusy </t>
  </si>
  <si>
    <t xml:space="preserve">přírodní zahrada pro environmentální vzdělávání dětí a žáků - terénní úpravy, vyvýšené záhony, venkovní učebna - altán, mobiliář, vybavení, herní prvky, poznávací chodníček, hmyzí hotel, koutek pro pokusy </t>
  </si>
  <si>
    <t>pořízení vybavení, pomůcek a nábytku do tříd a zázemí školky</t>
  </si>
  <si>
    <t>Vybavení MŠ</t>
  </si>
  <si>
    <t>Pořízení IT a polytechnického vybavení MŠ</t>
  </si>
  <si>
    <t>pořízení vybavení, pomůcek, stavebnice</t>
  </si>
  <si>
    <t>Bezbariérovost školy</t>
  </si>
  <si>
    <t>výtah, bezbariérové úpravy prostor</t>
  </si>
  <si>
    <t>Zamezení  tepelných ztrát</t>
  </si>
  <si>
    <t>Pořízení pece a pomůcek na tvoření z hlíny</t>
  </si>
  <si>
    <t>notebooky, tablety, počítač do třídy, další IT vybavení</t>
  </si>
  <si>
    <t>terénní úpravy, pořízení herních prvků, mobiliář, osázení rostlinami</t>
  </si>
  <si>
    <t>Výměna podlahové krytiny - modernizace</t>
  </si>
  <si>
    <t>Pořízení vybavení IT techniky MŠ</t>
  </si>
  <si>
    <t>Mobilní počítačová učebna</t>
  </si>
  <si>
    <t>Keramická pec</t>
  </si>
  <si>
    <t>vybavení kmenových a odborných učeben, vybavení družiny, vybavení šaten, interaktivní tabule</t>
  </si>
  <si>
    <t>pořízení herních prvků, terénní úpravy</t>
  </si>
  <si>
    <t>studie</t>
  </si>
  <si>
    <t>terénní úpravy, atletický ovál, včetně sektoru skoku do dálky</t>
  </si>
  <si>
    <t>Odborná učebna - cvičná kuchyně</t>
  </si>
  <si>
    <t>ve fázi zpracovávání PD</t>
  </si>
  <si>
    <t>modernizace spotřebičů, stavební úpravy</t>
  </si>
  <si>
    <t>Dovybavení učebny IT technikou</t>
  </si>
  <si>
    <t>dokončení prvků a terénních úprav přírodní zahrady, mobiliář</t>
  </si>
  <si>
    <t>stavební práce, pořízení vybavení a pomůcek</t>
  </si>
  <si>
    <t>stavební práce, oprava zdi, popř. nová výstavba zdi</t>
  </si>
  <si>
    <t>IT vybavení, stavebnice, další pomůcky ad.</t>
  </si>
  <si>
    <t>vybudování odborné učebny - cvičné kuchyně, nové rozvody vody, elektřiny, odpady, vybavení -nábytek, spotřebiče</t>
  </si>
  <si>
    <t>vybudování učeben v nevyužitém půdním prostoru, sociální zařízení</t>
  </si>
  <si>
    <t xml:space="preserve">pořízení IT vybavení </t>
  </si>
  <si>
    <t>pořízení interaktivních tabulí do tříd</t>
  </si>
  <si>
    <t>pořízení vybavení a nábytku do odborných a kmenových učeben a zázemí</t>
  </si>
  <si>
    <t>vybudování odborných učeben a zázemí v půdních prostorách pro výuku cizích jazyků, informatiky, hudební a výtvarné výchovy</t>
  </si>
  <si>
    <t>pořízení IT vybavení do ZŠ</t>
  </si>
  <si>
    <t>pořízení vybavení venkovní učebny - dílen</t>
  </si>
  <si>
    <t>pořízení klavíru s příslušenstvím</t>
  </si>
  <si>
    <t>ve fázi přípravy poptávek</t>
  </si>
  <si>
    <t>Venkovní prvky pro environmentální vzdělávání</t>
  </si>
  <si>
    <t>mobiliář, naučné, výukové tabule, přístřešek pro vzdělávání venku</t>
  </si>
  <si>
    <t>Venkovní učebna</t>
  </si>
  <si>
    <t>vybudování venkovní učebny za účelem plnění školního vzdělávacího programu ve všech oblastech výuky</t>
  </si>
  <si>
    <t>vybudování a vybavení odborných učeben: přírodovědné učebny, družina, praktické činnosti</t>
  </si>
  <si>
    <t>probíhá projektování</t>
  </si>
  <si>
    <t>Jazyková učebna</t>
  </si>
  <si>
    <t>vybudování venkovní přírodní zahrady za účelem plnění školního vzdělávacího programu zaměřeného nejenom na enviromentální výchovu, ale i další vzdělávací oblasti</t>
  </si>
  <si>
    <t>Zázemí pro sportoviště ZŠ Bučovice 711</t>
  </si>
  <si>
    <t>vybudování malé tělocvičny a sociálního zázemí pro venkovní sportoviště v areálu základní školy</t>
  </si>
  <si>
    <t>úprava plochy a pořízení herních prvků, oplocení</t>
  </si>
  <si>
    <t>Zpevnění ploch na školním hřišti pro sportovní aktivity dětí</t>
  </si>
  <si>
    <t>Vybavení MŠ didaktickými pomůckami</t>
  </si>
  <si>
    <t>Zastřešení terasy na školní zahradě</t>
  </si>
  <si>
    <t>Vytvoření podmínek pro integraci (tělesné a mentální postižení)</t>
  </si>
  <si>
    <t>ve fázi nákupů</t>
  </si>
  <si>
    <t>pořízení vybavení - hračky, pomůcky, nábytek ad.</t>
  </si>
  <si>
    <t>Půdní rekonstrukce pro ubytování dětských skupin v DDM Bučovice</t>
  </si>
  <si>
    <t xml:space="preserve">Rekonstrukce půdního prostoru pro ubytování dětských skupin o víkendech, svátcích a prázdninách. Půdní prostory DDM jsou originální a atypičnost prostoru je vnímána jako přednost. Má v nich vzniknout společenská místnost, kuchyňka, ložnice, hygienické zařízení. V současnosti DDM ubytovává skupiny s počtem cca 25 osob, bohužel jen na karimatkách. K tomu jsou využívány prostory učeben, jež běžně slouží výuce zájmového vzdělávání. </t>
  </si>
  <si>
    <t>Ateliér v DDM Bučovice</t>
  </si>
  <si>
    <t xml:space="preserve">Počítačovná učebna a přístavba výtahu na ZUŠ Arthura Nikische </t>
  </si>
  <si>
    <t xml:space="preserve">Vybudování počítačové učebny za účelem modernizace výuky hudební nauky na ZUŠ a přístavba výtahu pro zajištění bezbariérovosti počítačové učebny a dalších učeben v patře budovy školy. </t>
  </si>
  <si>
    <t>Řešení bezbariérovosti ZŠ</t>
  </si>
  <si>
    <t>Polytechnická učebna</t>
  </si>
  <si>
    <t>herní prvky, mobiliář, terénní úpravy, altán</t>
  </si>
  <si>
    <t>vybudování školního sportovního areálu</t>
  </si>
  <si>
    <t>Stavba nové budovy základní a mateřské školy</t>
  </si>
  <si>
    <t>projektová dokumentace</t>
  </si>
  <si>
    <t>bezbariérové úpravy prostor ZŠ</t>
  </si>
  <si>
    <t>terénní úpravy dvora a vybudování multifunkčního hřiště, vybavení</t>
  </si>
  <si>
    <t>stavební úpravy, konektivita, IT vybavení a nábytek</t>
  </si>
  <si>
    <t>Dům dětí a mládeže Bučovice, příspěvková organizace</t>
  </si>
  <si>
    <t>technické zabezpečení a pořízení IT techniky</t>
  </si>
  <si>
    <t>Přírodovědná učebna v DDM Bučovice</t>
  </si>
  <si>
    <t xml:space="preserve">Realizace nové přírodovědné učebny pro zájmové kroužky: zoologický, chovatelský, teraristický, akvaristický, ornitologický apod.  </t>
  </si>
  <si>
    <t>V DDM je nabízeno mnoho kreativních, rukodělných, výtvarných či módních kroužků. Každý má svá specifika, ale jedno mají společné, je při nich nezbytný dostatek prostoru, světla, variabilní nábytek, dostatek regálů a polic, kvalitní a praktická podlaha a relaxační zóna. To vše má zajistit realizace ateliéru. Budou realizovány stavební úpravy a vybavení.</t>
  </si>
  <si>
    <t>pořízení klimatizace koncertního sálu</t>
  </si>
  <si>
    <t>Multimediální hudební učebna, nahrávací studio - pořízení vybavení a techniky</t>
  </si>
  <si>
    <t>pořízení vybavení a pomůcek do MŠ</t>
  </si>
  <si>
    <t>modernizace kuchyně a nákup spotřebičů a vybavení</t>
  </si>
  <si>
    <t xml:space="preserve">vybudování a vybavení počítačové učebny </t>
  </si>
  <si>
    <t>vybudování polytechnické učebny a pořízení vybavení</t>
  </si>
  <si>
    <t>vybudování počítačové učebny a pořízení vybavení</t>
  </si>
  <si>
    <t>Vybavení nové MŠ Milonice</t>
  </si>
  <si>
    <t>vybudování a vybavení školní družiny</t>
  </si>
  <si>
    <t>Modernizace počítačové učebny</t>
  </si>
  <si>
    <t>Modernizace a navýšení kapacity školní jídelny</t>
  </si>
  <si>
    <t>modernizace a navýšení kapacity (rozšíření) zastaralých prostor školní jídelny a jejího vybavení, které nejdou realizovat z rozpočtu školy</t>
  </si>
  <si>
    <t>příprava studie</t>
  </si>
  <si>
    <t>Odborné učebny a školní družina</t>
  </si>
  <si>
    <t>Rekonstrukce a vybavení multifunkční učebny, hudebna, knihovna, čtenářský kout, včetně vybavení, netradiční výuka cizích jazyků</t>
  </si>
  <si>
    <t>zlepšení zázemí učitelů I. Stupně</t>
  </si>
  <si>
    <t>Rekonstrukce školní kuchyňky</t>
  </si>
  <si>
    <t>výměna elektrospotřebičů, nádobí</t>
  </si>
  <si>
    <t>Vybudování odpočinkových zón</t>
  </si>
  <si>
    <t>Modernizace výuky</t>
  </si>
  <si>
    <t>vybavení tříd interaktivními tabulemi s dataprojektory</t>
  </si>
  <si>
    <t>Rekonstrukce školních dílen</t>
  </si>
  <si>
    <t>zkvalitnění výuky světa práce, modernizace používaného nářadí, nástrojů</t>
  </si>
  <si>
    <t>Rozšíření školní jídelny a výdejny</t>
  </si>
  <si>
    <t>Zvětšení prostor, potřeba navýšit kapacitu</t>
  </si>
  <si>
    <t>nákup didaktických pomůcek  pro vzdělávací práci s dětmi, modernizace a rozšíření stávajícího inventáře, nákup tělovýchovných prvků</t>
  </si>
  <si>
    <t xml:space="preserve">Pořízení nových počítačů včetně příslušenství, doplnění interaktivními prvky, vybavení nábytkem </t>
  </si>
  <si>
    <t>Vybavení kabinetů I. stupně</t>
  </si>
  <si>
    <t>Vzdělávání pro tvořivý venkov</t>
  </si>
  <si>
    <t>Orel jednota Letonice</t>
  </si>
  <si>
    <t xml:space="preserve">Stavební úpravy a vybavení
Orlovny Letonice </t>
  </si>
  <si>
    <t>Sport pro zdravý venkov</t>
  </si>
  <si>
    <t>Procyon, z.s., spolek Letonice</t>
  </si>
  <si>
    <t>Dostavba a vybavení Volnočasového areálu Procyon Letonice</t>
  </si>
  <si>
    <t>Dostavba a vybavení Volnočasového a vzdělávacího areálu Procyon Letonice - výstavba víceúčelové rukodělné Coolny, zpevnění přístupových komunikací, instalace úpravny vody vč. rekonstrukce stávajícího zázemí (soc.zařízení, klubovna), dovybavení areálu a prostor vč. instalace a výuky využívání obnovitelných zdrojů (fotovoltaika, větrná elektrárna, jiné alt.zdroje, ..)</t>
  </si>
  <si>
    <t>Stavební úpravy a vybavení Víceúčelového sportovně-vzdělávacího centra - Orlovna Letonice - opravy podlah (chodby, hlavní sál a přísálí, rekonstrukce topení a elektrorozvaděčů, instalace a využití FVE, pořízení schodolezu pro zajištění bezbariérového přístupu pro imobilní, rekonstrukce šaten vč.zřízené sociálního zázemí s WC a sprchami, pořízení skladovacího systému pro uložení sportovního vybavení a sportovní vybavení</t>
  </si>
  <si>
    <t>prostředky na lidské zdroje k zajištění vzdělávacích aktivit a provozu centra</t>
  </si>
  <si>
    <t>prostředky na lidské zdroje k zajištění vzdělávacích aktivit a provozu areálu</t>
  </si>
  <si>
    <t>Především chodby (sedací soupravy, stolky, odpočinkové vaky, předplatná časopisů pro mládež, deskové hry, encyklopedie)</t>
  </si>
  <si>
    <t>Odborná učebna cizích jazyků vybavená digitálními technologiemi</t>
  </si>
  <si>
    <t>učebna zaměřená na plnění školního vzdělávacího obsahu a aktivity školní družiny</t>
  </si>
  <si>
    <t>Dopravní hřiště</t>
  </si>
  <si>
    <t>výukový prostor sloužící ke zkvalitnění výuky a k plnění školního vzdělávacího programu</t>
  </si>
  <si>
    <t>záměr</t>
  </si>
  <si>
    <t>Přístavba jídelna, učebny</t>
  </si>
  <si>
    <t>Nová jídelna, odborné učebny</t>
  </si>
  <si>
    <t>WC na přístavbě</t>
  </si>
  <si>
    <t>Vybudování WC na přístavbě</t>
  </si>
  <si>
    <t>Zvonění, hodiny rozhlas</t>
  </si>
  <si>
    <t>výměna školního rozhlasu, novézvonění a instalace řízených hodin</t>
  </si>
  <si>
    <t>Přestavba běžné školní třídy na alternativní učebnu Aj s multimediální podporou</t>
  </si>
  <si>
    <t xml:space="preserve">dataprojektor, software pro tabuli, laser. ukaz., bluetooth repro, </t>
  </si>
  <si>
    <t>Rekonstrukce hřiště s umělým povrchem</t>
  </si>
  <si>
    <t>kompletní rekonstrukce, včetně vybavení, oprava doskočiště</t>
  </si>
  <si>
    <t>Modernice PC učebny</t>
  </si>
  <si>
    <t>Fotovoltaika</t>
  </si>
  <si>
    <t>pořízení fotovoltaických panelů, zapojení do sítě</t>
  </si>
  <si>
    <t>Vybudování a vybavení školního poradenského pracoviště</t>
  </si>
  <si>
    <t>Zahradnické nářadí, pomůcky vhodné pro výuku.</t>
  </si>
  <si>
    <t>Rekonstrukce elektroinstalace v budově školy</t>
  </si>
  <si>
    <t>rekonstrukce elektroinstalace, včetně rozvaděčů.</t>
  </si>
  <si>
    <t>Rekonstrukce výdejny</t>
  </si>
  <si>
    <t>Celková rekonstrukce, pořízení vybavení (nábytek, myčka,..)</t>
  </si>
  <si>
    <t>Vybavení tříd</t>
  </si>
  <si>
    <t>Nové pomůcky, hračky tělocvičné nářadí (žebříky, lavičky..), nábytek</t>
  </si>
  <si>
    <t>Vybavení odpočívárny</t>
  </si>
  <si>
    <t xml:space="preserve">nábytek, </t>
  </si>
  <si>
    <t>Solární panely na střechu ZŠ</t>
  </si>
  <si>
    <t>Rekonstrukce a modernizace výdejny stravy</t>
  </si>
  <si>
    <t>terénní úpravy, bludiště pro děti, výsadba stromů</t>
  </si>
  <si>
    <t>Dovybavení tvořivých dílen</t>
  </si>
  <si>
    <t>akustické panely, elektrické nářadí pro děti, velké stoly pro tvoření s keramikou - spolupráce rodiny a školy</t>
  </si>
  <si>
    <t>Odhlučnění a vybavení místnosti pro sportovní vyžití</t>
  </si>
  <si>
    <t>akustické panely, lavičky pro děti</t>
  </si>
  <si>
    <t>Pořízení vybavení pro pěstitelské práce</t>
  </si>
  <si>
    <t>Multisenzorický snoezelen koutek</t>
  </si>
  <si>
    <t>Modernizace a rekonstrukce zázemí pro zaměstnance</t>
  </si>
  <si>
    <t>stavební úpravy hygienického zařízení a modernizace zázemí pro zaměstnance</t>
  </si>
  <si>
    <t>pořízení herních prvků, terénní úpravy, pořízení vybavení pro přírodní zahrady</t>
  </si>
  <si>
    <t xml:space="preserve">Pořízení a modernizace vybavení MŠ </t>
  </si>
  <si>
    <t>pořízení a modernizování vybavení a pomůcek do MŠ</t>
  </si>
  <si>
    <t xml:space="preserve">Pořízení IT technologie </t>
  </si>
  <si>
    <t xml:space="preserve">pořízení interaktivní tabule, tabletu a další IT vybavení </t>
  </si>
  <si>
    <t xml:space="preserve">Pořízení vybavení do polytechnické dílny </t>
  </si>
  <si>
    <t xml:space="preserve">pořízení dovybavení polytechnické dílny </t>
  </si>
  <si>
    <t>Textilní a technické vybavení, pomůcky zvukové a světelné pro stimulaci smyslů</t>
  </si>
  <si>
    <t>Navýšení kapacity MŠ, vybudování nové třídy, vybudování nového sociálního zařízení</t>
  </si>
  <si>
    <t>Vybavení přírodopisného kabinetu</t>
  </si>
  <si>
    <t>mikroskopy, vycpané zvířata, pomůcky na přírodovědná praktika</t>
  </si>
  <si>
    <t>Prioritizace</t>
  </si>
  <si>
    <r>
      <t xml:space="preserve">Výdaje projektu  </t>
    </r>
    <r>
      <rPr>
        <sz val="10"/>
        <rFont val="Arial"/>
        <family val="2"/>
        <charset val="238"/>
      </rPr>
      <t xml:space="preserve">v Kč </t>
    </r>
    <r>
      <rPr>
        <i/>
        <vertAlign val="superscript"/>
        <sz val="10"/>
        <rFont val="Arial"/>
        <family val="2"/>
        <charset val="238"/>
      </rPr>
      <t>1)</t>
    </r>
  </si>
  <si>
    <r>
      <t xml:space="preserve">Předpokládaný termín realizace </t>
    </r>
    <r>
      <rPr>
        <i/>
        <sz val="10"/>
        <rFont val="Arial"/>
        <family val="2"/>
        <charset val="238"/>
      </rPr>
      <t>měsíc, rok</t>
    </r>
  </si>
  <si>
    <r>
      <t>Typ projektu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2)</t>
    </r>
  </si>
  <si>
    <r>
      <t>přírodní vědy</t>
    </r>
    <r>
      <rPr>
        <vertAlign val="superscript"/>
        <sz val="9"/>
        <rFont val="Arial"/>
        <family val="2"/>
        <charset val="238"/>
      </rPr>
      <t>3)</t>
    </r>
    <r>
      <rPr>
        <sz val="9"/>
        <rFont val="Arial"/>
        <family val="2"/>
        <charset val="238"/>
      </rPr>
      <t xml:space="preserve"> 
</t>
    </r>
  </si>
  <si>
    <r>
      <t>polytech. vzdělávání</t>
    </r>
    <r>
      <rPr>
        <vertAlign val="superscript"/>
        <sz val="9"/>
        <rFont val="Arial"/>
        <family val="2"/>
        <charset val="238"/>
      </rPr>
      <t>4)</t>
    </r>
  </si>
  <si>
    <r>
      <t>práce s digi. tech.</t>
    </r>
    <r>
      <rPr>
        <vertAlign val="superscript"/>
        <sz val="9"/>
        <rFont val="Arial"/>
        <family val="2"/>
        <charset val="238"/>
      </rPr>
      <t>5)</t>
    </r>
    <r>
      <rPr>
        <sz val="9"/>
        <rFont val="Arial"/>
        <family val="2"/>
        <charset val="238"/>
      </rPr>
      <t xml:space="preserve">
</t>
    </r>
  </si>
  <si>
    <r>
      <t xml:space="preserve">Výdaje projektu </t>
    </r>
    <r>
      <rPr>
        <sz val="10"/>
        <rFont val="Arial"/>
        <family val="2"/>
        <charset val="238"/>
      </rPr>
      <t xml:space="preserve">v Kč </t>
    </r>
    <r>
      <rPr>
        <vertAlign val="superscript"/>
        <sz val="10"/>
        <rFont val="Arial"/>
        <family val="2"/>
        <charset val="238"/>
      </rPr>
      <t>1)</t>
    </r>
  </si>
  <si>
    <r>
      <t>navýšení kapacity MŠ / novostavba MŠ</t>
    </r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</si>
  <si>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Arial"/>
        <family val="2"/>
        <charset val="238"/>
      </rPr>
      <t>4)</t>
    </r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</si>
  <si>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</si>
  <si>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</si>
  <si>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</si>
  <si>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</si>
  <si>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</si>
  <si>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</si>
  <si>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</si>
  <si>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ano</t>
  </si>
  <si>
    <t>zpracovaná PD</t>
  </si>
  <si>
    <t>Navýšení kapacity MŠ Bučovice o jednu třídu</t>
  </si>
  <si>
    <t>Navýšení kapacity MŠ vyvolané predikovaným počtem dětí v Bučovicích</t>
  </si>
  <si>
    <t>celková rekonstrukce prostor, nákup vybavení</t>
  </si>
  <si>
    <t>pořízení venkovních prvků</t>
  </si>
  <si>
    <t xml:space="preserve">Pořízení vybavení do třetí třídy MŠ </t>
  </si>
  <si>
    <t>X</t>
  </si>
  <si>
    <t>Modernizace školní výdejny</t>
  </si>
  <si>
    <t>modernizace vybavení - nábytek, spotřebiče</t>
  </si>
  <si>
    <t>zpracovaná projektová dokumentace</t>
  </si>
  <si>
    <t>Modernizace zázemí pro zaměstnance</t>
  </si>
  <si>
    <t>Modernizace vybavení - nábytek, podlaha</t>
  </si>
  <si>
    <t>příprava projektové dokumentace</t>
  </si>
  <si>
    <t>nové obložení zdí v prostorech chodeb, schodiště a šaten</t>
  </si>
  <si>
    <t>oprava stávajících prvků, pořízení mobiliáře a vybavení, úpravy</t>
  </si>
  <si>
    <t>modernizace vybavení  výdejny stravy- nábytek, spotřebiče</t>
  </si>
  <si>
    <t>vyvýšené záhony, mobiliář, koutek pro pokusy, vodní hrátky</t>
  </si>
  <si>
    <t>Odhlučnění místnosti herny</t>
  </si>
  <si>
    <t>akustické panely</t>
  </si>
  <si>
    <t>Zabezpečení vstupů do MŠ</t>
  </si>
  <si>
    <t>pořízení nových vstupních dveří a bezpečnostního systému</t>
  </si>
  <si>
    <t>Zbudování venkovní pergoly, nákup zahradního nábytku pro děti</t>
  </si>
  <si>
    <t>Pergola, sedací sety, lavičky</t>
  </si>
  <si>
    <t>vybavení tříd interaktivními tabulemi, tablety a potřebnou technikou</t>
  </si>
  <si>
    <t xml:space="preserve">Zvonění, instalace řízených hodiny </t>
  </si>
  <si>
    <t>zvonění a instalace řízených hodin</t>
  </si>
  <si>
    <t>Pořízení bezpečnostních prvků pro zabezpečení školy</t>
  </si>
  <si>
    <t>dálkové otvírání vchodových dveří, čipy na odemykání</t>
  </si>
  <si>
    <t>Pořízení vyvýšených záhonů, zahradnické nářadí vhodné pro výuku</t>
  </si>
  <si>
    <t>nákup vyvýšených záhonů, zahradnického nářadí pro výuku pracovních činností</t>
  </si>
  <si>
    <t>Nákup učebních pomůcek</t>
  </si>
  <si>
    <t>mikroskopy, pomůcky na přírodovědná praktika</t>
  </si>
  <si>
    <t>Nákup klavíru pro výuku HV</t>
  </si>
  <si>
    <t>Elektrický klavír + příslušenství</t>
  </si>
  <si>
    <t>Vybudování nových tříd, skladovacích prostor a zázemí pedagogického sboru.</t>
  </si>
  <si>
    <t>Přístavba školy, navýšení kapacity</t>
  </si>
  <si>
    <t>1. etapa - výstavba nové budovy mateřské školy včetně příslušenství a zázemí - třídy, zázemí, pořízení vybavení, pomůcek</t>
  </si>
  <si>
    <t>Vybudování odpočívárny včetně vybavení</t>
  </si>
  <si>
    <t>kompletní vybudování odpočívárny pro děti včetně veškerého potřebného vybavení</t>
  </si>
  <si>
    <t>2 etapa - výstavba nové budovy základní školy (kmenové třídy, školní družiny, kabinety, zázemí, odborné učebny, kuchyně, jídelna, pořízení vybavení, nábytku a pomůcek)</t>
  </si>
  <si>
    <t>vybavení tříd ICT technikou, pořízení interaktivních tabulí do tříd</t>
  </si>
  <si>
    <t>Přístavba školy</t>
  </si>
  <si>
    <t>Vybudování nových učeben, skladovacích prostor a zázemí pedagogického sboru.</t>
  </si>
  <si>
    <t>vybudování nové třídy, vybudování nového sociálního zařízení</t>
  </si>
  <si>
    <t>Výstavba venkovní učebny</t>
  </si>
  <si>
    <t>Vybudování nové venkovní učebny, pořízení vybavení, přípojka internet</t>
  </si>
  <si>
    <t>nákup počítačů, pomůcek, robotických stavebnic,..</t>
  </si>
  <si>
    <t>¨2028</t>
  </si>
  <si>
    <t>projektová dokumentace v řešení/záměr</t>
  </si>
  <si>
    <t>Nové  el. rozvody  po celé budově, více zásuvek, zefektivnění práce</t>
  </si>
  <si>
    <t>přístavba, vybavení, pomůcek (zřejmě nebude realizováno)</t>
  </si>
  <si>
    <t xml:space="preserve"> </t>
  </si>
  <si>
    <t>Priroritizace</t>
  </si>
  <si>
    <t>Předseda ŘV Mgr. Jan Růžička, Ph.D.</t>
  </si>
  <si>
    <t>Podpis</t>
  </si>
  <si>
    <t xml:space="preserve">Schváleno v Bučovicích dne 12. 12. 2025 ŘV MAP IV ORP Bučovice </t>
  </si>
  <si>
    <t>vybavení tělocvičny - pomůcky na cvičení, nářadí a náčiní, mobiliář</t>
  </si>
  <si>
    <t>Předzahrádka MŠ (úprava venkovního prostranství)</t>
  </si>
  <si>
    <t xml:space="preserve">Dovybavení popř. vybudování odborné učebny cizích jazyků a pořízení vybavení, vybavení digitálními technologiemi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</si>
</sst>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1" fillId="0" borderId="0"/>
    <xf numFmtId="164" fontId="31" fillId="0" borderId="0" applyBorder="0" applyProtection="0"/>
    <xf numFmtId="0" fontId="33" fillId="0" borderId="0" applyBorder="0" applyProtection="0"/>
  </cellStyleXfs>
  <cellXfs count="27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2" borderId="4" xfId="0" applyFont="1" applyFill="1" applyBorder="1"/>
    <xf numFmtId="0" fontId="0" fillId="2" borderId="0" xfId="0" applyFill="1"/>
    <xf numFmtId="9" fontId="6" fillId="2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3" borderId="6" xfId="0" applyFont="1" applyFill="1" applyBorder="1"/>
    <xf numFmtId="0" fontId="0" fillId="3" borderId="7" xfId="0" applyFill="1" applyBorder="1"/>
    <xf numFmtId="9" fontId="6" fillId="3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0" borderId="0" xfId="0" applyFont="1"/>
    <xf numFmtId="0" fontId="9" fillId="0" borderId="0" xfId="2" applyFont="1" applyProtection="1"/>
    <xf numFmtId="0" fontId="11" fillId="0" borderId="0" xfId="0" applyFont="1"/>
    <xf numFmtId="0" fontId="31" fillId="0" borderId="0" xfId="0" applyFont="1"/>
    <xf numFmtId="0" fontId="32" fillId="4" borderId="0" xfId="0" applyFont="1" applyFill="1"/>
    <xf numFmtId="0" fontId="31" fillId="4" borderId="0" xfId="0" applyFont="1" applyFill="1"/>
    <xf numFmtId="0" fontId="30" fillId="0" borderId="0" xfId="0" applyFont="1" applyAlignment="1" applyProtection="1">
      <alignment horizontal="center" wrapText="1"/>
      <protection locked="0"/>
    </xf>
    <xf numFmtId="0" fontId="6" fillId="0" borderId="25" xfId="0" applyFont="1" applyBorder="1"/>
    <xf numFmtId="0" fontId="7" fillId="0" borderId="21" xfId="0" applyFont="1" applyBorder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5" fillId="0" borderId="0" xfId="0" applyFont="1" applyAlignment="1" applyProtection="1">
      <alignment horizontal="center" wrapText="1"/>
      <protection locked="0"/>
    </xf>
    <xf numFmtId="0" fontId="34" fillId="0" borderId="0" xfId="0" applyFont="1" applyAlignment="1">
      <alignment horizontal="center"/>
    </xf>
    <xf numFmtId="0" fontId="6" fillId="0" borderId="28" xfId="0" applyFont="1" applyBorder="1"/>
    <xf numFmtId="0" fontId="6" fillId="6" borderId="28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6" fillId="7" borderId="28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31" fillId="7" borderId="28" xfId="0" applyFont="1" applyFill="1" applyBorder="1" applyAlignment="1">
      <alignment horizontal="center"/>
    </xf>
    <xf numFmtId="0" fontId="31" fillId="6" borderId="28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6" fillId="6" borderId="41" xfId="0" applyFont="1" applyFill="1" applyBorder="1" applyAlignment="1">
      <alignment horizontal="center"/>
    </xf>
    <xf numFmtId="0" fontId="6" fillId="0" borderId="20" xfId="0" applyFont="1" applyBorder="1"/>
    <xf numFmtId="0" fontId="7" fillId="6" borderId="28" xfId="0" applyFont="1" applyFill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15" fillId="6" borderId="28" xfId="0" applyFont="1" applyFill="1" applyBorder="1" applyAlignment="1" applyProtection="1">
      <alignment horizontal="center" wrapText="1"/>
      <protection locked="0"/>
    </xf>
    <xf numFmtId="0" fontId="34" fillId="6" borderId="28" xfId="0" applyFont="1" applyFill="1" applyBorder="1" applyAlignment="1">
      <alignment horizontal="center"/>
    </xf>
    <xf numFmtId="0" fontId="35" fillId="6" borderId="28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0" fontId="7" fillId="6" borderId="41" xfId="0" applyFont="1" applyFill="1" applyBorder="1" applyAlignment="1">
      <alignment horizontal="center"/>
    </xf>
    <xf numFmtId="0" fontId="7" fillId="7" borderId="28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32" fillId="6" borderId="28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/>
    <xf numFmtId="0" fontId="7" fillId="0" borderId="24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3" fontId="15" fillId="0" borderId="0" xfId="0" applyNumberFormat="1" applyFont="1" applyAlignment="1" applyProtection="1">
      <alignment horizontal="center"/>
      <protection locked="0"/>
    </xf>
    <xf numFmtId="0" fontId="24" fillId="0" borderId="59" xfId="0" applyFont="1" applyBorder="1" applyAlignment="1">
      <alignment horizont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3" fontId="15" fillId="0" borderId="46" xfId="0" applyNumberFormat="1" applyFont="1" applyFill="1" applyBorder="1" applyAlignment="1">
      <alignment horizontal="center" vertical="center"/>
    </xf>
    <xf numFmtId="3" fontId="15" fillId="0" borderId="54" xfId="0" applyNumberFormat="1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3" fontId="16" fillId="0" borderId="35" xfId="0" applyNumberFormat="1" applyFont="1" applyFill="1" applyBorder="1" applyAlignment="1">
      <alignment vertical="center" wrapText="1"/>
    </xf>
    <xf numFmtId="3" fontId="16" fillId="0" borderId="58" xfId="0" applyNumberFormat="1" applyFont="1" applyFill="1" applyBorder="1" applyAlignment="1">
      <alignment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 applyProtection="1">
      <alignment horizontal="center"/>
      <protection locked="0"/>
    </xf>
    <xf numFmtId="0" fontId="16" fillId="0" borderId="26" xfId="0" applyFont="1" applyFill="1" applyBorder="1" applyAlignment="1" applyProtection="1">
      <alignment wrapText="1"/>
      <protection locked="0"/>
    </xf>
    <xf numFmtId="0" fontId="16" fillId="0" borderId="27" xfId="0" applyFont="1" applyFill="1" applyBorder="1" applyAlignment="1" applyProtection="1">
      <alignment wrapText="1"/>
      <protection locked="0"/>
    </xf>
    <xf numFmtId="0" fontId="16" fillId="0" borderId="27" xfId="0" applyFont="1" applyFill="1" applyBorder="1" applyProtection="1">
      <protection locked="0"/>
    </xf>
    <xf numFmtId="0" fontId="16" fillId="0" borderId="28" xfId="0" applyFont="1" applyFill="1" applyBorder="1" applyProtection="1">
      <protection locked="0"/>
    </xf>
    <xf numFmtId="0" fontId="16" fillId="0" borderId="25" xfId="0" applyFont="1" applyFill="1" applyBorder="1" applyAlignment="1" applyProtection="1">
      <alignment wrapText="1"/>
      <protection locked="0"/>
    </xf>
    <xf numFmtId="0" fontId="16" fillId="0" borderId="28" xfId="0" applyFont="1" applyFill="1" applyBorder="1" applyAlignment="1" applyProtection="1">
      <alignment wrapText="1"/>
      <protection locked="0"/>
    </xf>
    <xf numFmtId="3" fontId="16" fillId="0" borderId="26" xfId="0" applyNumberFormat="1" applyFont="1" applyFill="1" applyBorder="1" applyProtection="1">
      <protection locked="0"/>
    </xf>
    <xf numFmtId="3" fontId="16" fillId="0" borderId="28" xfId="0" applyNumberFormat="1" applyFont="1" applyFill="1" applyBorder="1" applyProtection="1">
      <protection locked="0"/>
    </xf>
    <xf numFmtId="0" fontId="16" fillId="0" borderId="26" xfId="0" applyFont="1" applyFill="1" applyBorder="1" applyProtection="1">
      <protection locked="0"/>
    </xf>
    <xf numFmtId="0" fontId="16" fillId="0" borderId="52" xfId="0" applyFont="1" applyFill="1" applyBorder="1" applyAlignment="1" applyProtection="1">
      <alignment wrapText="1"/>
      <protection locked="0"/>
    </xf>
    <xf numFmtId="0" fontId="16" fillId="0" borderId="27" xfId="0" applyFont="1" applyFill="1" applyBorder="1" applyAlignment="1" applyProtection="1">
      <alignment horizontal="left"/>
      <protection locked="0"/>
    </xf>
    <xf numFmtId="0" fontId="16" fillId="0" borderId="27" xfId="0" applyFont="1" applyFill="1" applyBorder="1" applyAlignment="1" applyProtection="1">
      <alignment horizontal="right"/>
      <protection locked="0"/>
    </xf>
    <xf numFmtId="0" fontId="6" fillId="0" borderId="0" xfId="0" applyFont="1" applyFill="1" applyProtection="1">
      <protection locked="0"/>
    </xf>
    <xf numFmtId="3" fontId="6" fillId="0" borderId="0" xfId="0" applyNumberFormat="1" applyFont="1" applyFill="1" applyProtection="1">
      <protection locked="0"/>
    </xf>
    <xf numFmtId="0" fontId="16" fillId="0" borderId="0" xfId="0" applyFont="1" applyFill="1" applyProtection="1">
      <protection locked="0"/>
    </xf>
    <xf numFmtId="0" fontId="6" fillId="0" borderId="0" xfId="0" applyFont="1" applyFill="1"/>
    <xf numFmtId="0" fontId="16" fillId="0" borderId="22" xfId="0" applyFont="1" applyFill="1" applyBorder="1" applyAlignment="1">
      <alignment horizontal="left" vertical="center" wrapText="1"/>
    </xf>
    <xf numFmtId="0" fontId="16" fillId="0" borderId="23" xfId="0" applyFont="1" applyFill="1" applyBorder="1" applyAlignment="1">
      <alignment horizontal="left" vertical="center" wrapText="1"/>
    </xf>
    <xf numFmtId="0" fontId="16" fillId="0" borderId="23" xfId="0" applyFont="1" applyFill="1" applyBorder="1" applyAlignment="1">
      <alignment horizontal="right" vertical="center" wrapText="1"/>
    </xf>
    <xf numFmtId="0" fontId="16" fillId="0" borderId="24" xfId="0" applyFont="1" applyFill="1" applyBorder="1" applyAlignment="1">
      <alignment horizontal="righ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4" xfId="0" applyFont="1" applyFill="1" applyBorder="1" applyAlignment="1">
      <alignment horizontal="left" vertical="center" wrapText="1"/>
    </xf>
    <xf numFmtId="3" fontId="16" fillId="0" borderId="22" xfId="0" applyNumberFormat="1" applyFont="1" applyFill="1" applyBorder="1" applyAlignment="1">
      <alignment horizontal="right" vertical="center" wrapText="1"/>
    </xf>
    <xf numFmtId="3" fontId="16" fillId="0" borderId="24" xfId="0" applyNumberFormat="1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right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 applyProtection="1">
      <alignment horizontal="center" wrapText="1"/>
      <protection locked="0"/>
    </xf>
    <xf numFmtId="0" fontId="16" fillId="0" borderId="26" xfId="0" applyFont="1" applyFill="1" applyBorder="1" applyAlignment="1" applyProtection="1">
      <alignment horizontal="left" wrapText="1"/>
      <protection locked="0"/>
    </xf>
    <xf numFmtId="0" fontId="16" fillId="0" borderId="27" xfId="0" applyFont="1" applyFill="1" applyBorder="1" applyAlignment="1" applyProtection="1">
      <alignment horizontal="left" wrapText="1"/>
      <protection locked="0"/>
    </xf>
    <xf numFmtId="0" fontId="16" fillId="0" borderId="27" xfId="0" applyFont="1" applyFill="1" applyBorder="1" applyAlignment="1" applyProtection="1">
      <alignment horizontal="center" wrapText="1"/>
      <protection locked="0"/>
    </xf>
    <xf numFmtId="0" fontId="16" fillId="0" borderId="28" xfId="0" applyFont="1" applyFill="1" applyBorder="1" applyAlignment="1" applyProtection="1">
      <alignment horizontal="center" wrapText="1"/>
      <protection locked="0"/>
    </xf>
    <xf numFmtId="0" fontId="16" fillId="0" borderId="25" xfId="0" applyFont="1" applyFill="1" applyBorder="1" applyAlignment="1" applyProtection="1">
      <alignment horizontal="left" wrapText="1"/>
      <protection locked="0"/>
    </xf>
    <xf numFmtId="0" fontId="16" fillId="0" borderId="28" xfId="0" applyFont="1" applyFill="1" applyBorder="1" applyAlignment="1" applyProtection="1">
      <alignment horizontal="left" wrapText="1"/>
      <protection locked="0"/>
    </xf>
    <xf numFmtId="0" fontId="16" fillId="0" borderId="26" xfId="0" applyFont="1" applyFill="1" applyBorder="1" applyAlignment="1" applyProtection="1">
      <alignment horizontal="right" wrapText="1"/>
      <protection locked="0"/>
    </xf>
    <xf numFmtId="0" fontId="16" fillId="0" borderId="28" xfId="0" applyFont="1" applyFill="1" applyBorder="1" applyAlignment="1" applyProtection="1">
      <alignment horizontal="right" wrapText="1"/>
      <protection locked="0"/>
    </xf>
    <xf numFmtId="0" fontId="16" fillId="0" borderId="26" xfId="0" applyFont="1" applyFill="1" applyBorder="1" applyAlignment="1" applyProtection="1">
      <alignment horizontal="center" wrapText="1"/>
      <protection locked="0"/>
    </xf>
    <xf numFmtId="0" fontId="16" fillId="0" borderId="43" xfId="0" applyFont="1" applyFill="1" applyBorder="1" applyAlignment="1" applyProtection="1">
      <alignment horizontal="center" wrapText="1"/>
      <protection locked="0"/>
    </xf>
    <xf numFmtId="0" fontId="16" fillId="0" borderId="16" xfId="0" applyFont="1" applyFill="1" applyBorder="1" applyAlignment="1" applyProtection="1">
      <alignment wrapText="1"/>
      <protection locked="0"/>
    </xf>
    <xf numFmtId="0" fontId="16" fillId="0" borderId="17" xfId="0" applyFont="1" applyFill="1" applyBorder="1" applyProtection="1">
      <protection locked="0"/>
    </xf>
    <xf numFmtId="0" fontId="16" fillId="0" borderId="18" xfId="0" applyFont="1" applyFill="1" applyBorder="1" applyProtection="1">
      <protection locked="0"/>
    </xf>
    <xf numFmtId="0" fontId="16" fillId="0" borderId="20" xfId="0" applyFont="1" applyFill="1" applyBorder="1" applyProtection="1">
      <protection locked="0"/>
    </xf>
    <xf numFmtId="0" fontId="16" fillId="0" borderId="17" xfId="0" applyFont="1" applyFill="1" applyBorder="1" applyAlignment="1" applyProtection="1">
      <alignment wrapText="1"/>
      <protection locked="0"/>
    </xf>
    <xf numFmtId="0" fontId="16" fillId="0" borderId="18" xfId="0" applyFont="1" applyFill="1" applyBorder="1" applyAlignment="1" applyProtection="1">
      <alignment wrapText="1"/>
      <protection locked="0"/>
    </xf>
    <xf numFmtId="3" fontId="32" fillId="0" borderId="16" xfId="0" applyNumberFormat="1" applyFont="1" applyFill="1" applyBorder="1" applyProtection="1">
      <protection locked="0"/>
    </xf>
    <xf numFmtId="3" fontId="32" fillId="0" borderId="18" xfId="0" applyNumberFormat="1" applyFont="1" applyFill="1" applyBorder="1" applyProtection="1">
      <protection locked="0"/>
    </xf>
    <xf numFmtId="0" fontId="32" fillId="0" borderId="16" xfId="0" applyFont="1" applyFill="1" applyBorder="1" applyProtection="1">
      <protection locked="0"/>
    </xf>
    <xf numFmtId="0" fontId="32" fillId="0" borderId="18" xfId="0" applyFont="1" applyFill="1" applyBorder="1" applyProtection="1">
      <protection locked="0"/>
    </xf>
    <xf numFmtId="0" fontId="32" fillId="0" borderId="16" xfId="0" applyFont="1" applyFill="1" applyBorder="1" applyAlignment="1" applyProtection="1">
      <alignment horizontal="left"/>
      <protection locked="0"/>
    </xf>
    <xf numFmtId="0" fontId="32" fillId="0" borderId="20" xfId="0" applyFont="1" applyFill="1" applyBorder="1" applyProtection="1">
      <protection locked="0"/>
    </xf>
    <xf numFmtId="0" fontId="32" fillId="0" borderId="43" xfId="0" applyFont="1" applyFill="1" applyBorder="1" applyProtection="1">
      <protection locked="0"/>
    </xf>
    <xf numFmtId="0" fontId="15" fillId="0" borderId="21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15" fillId="0" borderId="58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3" fontId="15" fillId="0" borderId="22" xfId="0" applyNumberFormat="1" applyFont="1" applyFill="1" applyBorder="1" applyAlignment="1">
      <alignment horizontal="center" vertical="center"/>
    </xf>
    <xf numFmtId="3" fontId="15" fillId="0" borderId="24" xfId="0" applyNumberFormat="1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top" wrapText="1"/>
    </xf>
    <xf numFmtId="0" fontId="15" fillId="0" borderId="34" xfId="0" applyFont="1" applyFill="1" applyBorder="1" applyAlignment="1">
      <alignment horizontal="center" vertical="top" wrapText="1"/>
    </xf>
    <xf numFmtId="0" fontId="15" fillId="0" borderId="37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top" wrapText="1"/>
    </xf>
    <xf numFmtId="0" fontId="15" fillId="0" borderId="47" xfId="0" applyFont="1" applyFill="1" applyBorder="1" applyAlignment="1">
      <alignment horizontal="center" vertical="top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3" fontId="16" fillId="0" borderId="26" xfId="0" applyNumberFormat="1" applyFont="1" applyFill="1" applyBorder="1" applyAlignment="1">
      <alignment horizontal="center" vertical="center" wrapText="1"/>
    </xf>
    <xf numFmtId="3" fontId="16" fillId="0" borderId="28" xfId="0" applyNumberFormat="1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 wrapText="1"/>
    </xf>
    <xf numFmtId="0" fontId="17" fillId="0" borderId="37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 wrapText="1"/>
    </xf>
    <xf numFmtId="3" fontId="16" fillId="0" borderId="16" xfId="0" applyNumberFormat="1" applyFont="1" applyFill="1" applyBorder="1" applyAlignment="1">
      <alignment horizontal="center" vertical="center" wrapText="1"/>
    </xf>
    <xf numFmtId="3" fontId="16" fillId="0" borderId="18" xfId="0" applyNumberFormat="1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wrapText="1"/>
    </xf>
    <xf numFmtId="0" fontId="17" fillId="0" borderId="6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 applyProtection="1">
      <alignment horizontal="center"/>
      <protection locked="0"/>
    </xf>
    <xf numFmtId="0" fontId="16" fillId="0" borderId="22" xfId="0" applyFont="1" applyFill="1" applyBorder="1" applyAlignment="1" applyProtection="1">
      <alignment wrapText="1"/>
      <protection locked="0"/>
    </xf>
    <xf numFmtId="0" fontId="16" fillId="0" borderId="23" xfId="0" applyFont="1" applyFill="1" applyBorder="1" applyProtection="1">
      <protection locked="0"/>
    </xf>
    <xf numFmtId="0" fontId="16" fillId="0" borderId="24" xfId="0" applyFont="1" applyFill="1" applyBorder="1" applyProtection="1">
      <protection locked="0"/>
    </xf>
    <xf numFmtId="0" fontId="16" fillId="0" borderId="21" xfId="0" applyFont="1" applyFill="1" applyBorder="1" applyAlignment="1" applyProtection="1">
      <alignment wrapText="1"/>
      <protection locked="0"/>
    </xf>
    <xf numFmtId="0" fontId="16" fillId="0" borderId="49" xfId="0" applyFont="1" applyFill="1" applyBorder="1" applyAlignment="1" applyProtection="1">
      <alignment wrapText="1"/>
      <protection locked="0"/>
    </xf>
    <xf numFmtId="3" fontId="16" fillId="0" borderId="22" xfId="0" applyNumberFormat="1" applyFont="1" applyFill="1" applyBorder="1" applyProtection="1">
      <protection locked="0"/>
    </xf>
    <xf numFmtId="3" fontId="16" fillId="0" borderId="24" xfId="0" applyNumberFormat="1" applyFont="1" applyFill="1" applyBorder="1" applyProtection="1">
      <protection locked="0"/>
    </xf>
    <xf numFmtId="0" fontId="16" fillId="0" borderId="22" xfId="0" applyFont="1" applyFill="1" applyBorder="1" applyProtection="1">
      <protection locked="0"/>
    </xf>
    <xf numFmtId="0" fontId="16" fillId="0" borderId="49" xfId="0" applyFont="1" applyFill="1" applyBorder="1" applyProtection="1">
      <protection locked="0"/>
    </xf>
    <xf numFmtId="0" fontId="16" fillId="0" borderId="56" xfId="0" applyFont="1" applyFill="1" applyBorder="1" applyAlignment="1" applyProtection="1">
      <alignment wrapText="1"/>
      <protection locked="0"/>
    </xf>
    <xf numFmtId="0" fontId="16" fillId="0" borderId="52" xfId="0" applyFont="1" applyFill="1" applyBorder="1" applyAlignment="1" applyProtection="1">
      <alignment horizontal="center"/>
      <protection locked="0"/>
    </xf>
    <xf numFmtId="3" fontId="16" fillId="0" borderId="40" xfId="0" applyNumberFormat="1" applyFont="1" applyFill="1" applyBorder="1" applyProtection="1">
      <protection locked="0"/>
    </xf>
    <xf numFmtId="0" fontId="16" fillId="0" borderId="40" xfId="0" applyFont="1" applyFill="1" applyBorder="1" applyProtection="1">
      <protection locked="0"/>
    </xf>
    <xf numFmtId="0" fontId="16" fillId="0" borderId="41" xfId="0" applyFont="1" applyFill="1" applyBorder="1" applyProtection="1">
      <protection locked="0"/>
    </xf>
    <xf numFmtId="0" fontId="16" fillId="0" borderId="50" xfId="0" applyFont="1" applyFill="1" applyBorder="1" applyProtection="1">
      <protection locked="0"/>
    </xf>
    <xf numFmtId="0" fontId="16" fillId="0" borderId="40" xfId="0" applyFont="1" applyFill="1" applyBorder="1" applyAlignment="1" applyProtection="1">
      <alignment wrapText="1"/>
      <protection locked="0"/>
    </xf>
    <xf numFmtId="0" fontId="16" fillId="0" borderId="6" xfId="0" applyFont="1" applyFill="1" applyBorder="1" applyAlignment="1" applyProtection="1">
      <alignment wrapText="1"/>
      <protection locked="0"/>
    </xf>
    <xf numFmtId="0" fontId="16" fillId="0" borderId="25" xfId="0" applyFont="1" applyFill="1" applyBorder="1" applyProtection="1">
      <protection locked="0"/>
    </xf>
    <xf numFmtId="0" fontId="16" fillId="0" borderId="1" xfId="0" applyFont="1" applyFill="1" applyBorder="1" applyAlignment="1" applyProtection="1">
      <alignment wrapText="1"/>
      <protection locked="0"/>
    </xf>
    <xf numFmtId="3" fontId="16" fillId="0" borderId="0" xfId="0" applyNumberFormat="1" applyFont="1" applyFill="1" applyProtection="1"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16" fillId="0" borderId="28" xfId="0" applyFont="1" applyFill="1" applyBorder="1" applyAlignment="1" applyProtection="1">
      <alignment horizontal="right"/>
      <protection locked="0"/>
    </xf>
    <xf numFmtId="0" fontId="16" fillId="0" borderId="16" xfId="3" applyFont="1" applyFill="1" applyBorder="1" applyAlignment="1" applyProtection="1">
      <alignment wrapText="1"/>
      <protection locked="0"/>
    </xf>
    <xf numFmtId="0" fontId="16" fillId="0" borderId="17" xfId="3" applyFont="1" applyFill="1" applyBorder="1" applyProtection="1">
      <protection locked="0"/>
    </xf>
    <xf numFmtId="0" fontId="16" fillId="0" borderId="18" xfId="3" applyFont="1" applyFill="1" applyBorder="1" applyProtection="1">
      <protection locked="0"/>
    </xf>
    <xf numFmtId="0" fontId="16" fillId="0" borderId="20" xfId="3" applyFont="1" applyFill="1" applyBorder="1" applyProtection="1">
      <protection locked="0"/>
    </xf>
    <xf numFmtId="3" fontId="16" fillId="0" borderId="16" xfId="3" applyNumberFormat="1" applyFont="1" applyFill="1" applyBorder="1" applyProtection="1">
      <protection locked="0"/>
    </xf>
    <xf numFmtId="3" fontId="16" fillId="0" borderId="18" xfId="3" applyNumberFormat="1" applyFont="1" applyFill="1" applyBorder="1" applyProtection="1">
      <protection locked="0"/>
    </xf>
    <xf numFmtId="0" fontId="16" fillId="0" borderId="16" xfId="3" applyFont="1" applyFill="1" applyBorder="1" applyProtection="1">
      <protection locked="0"/>
    </xf>
    <xf numFmtId="0" fontId="16" fillId="0" borderId="16" xfId="3" applyFont="1" applyFill="1" applyBorder="1" applyAlignment="1" applyProtection="1">
      <alignment horizontal="center"/>
      <protection locked="0"/>
    </xf>
    <xf numFmtId="0" fontId="16" fillId="0" borderId="17" xfId="3" applyFont="1" applyFill="1" applyBorder="1" applyAlignment="1" applyProtection="1">
      <alignment horizontal="center"/>
      <protection locked="0"/>
    </xf>
    <xf numFmtId="0" fontId="16" fillId="0" borderId="18" xfId="3" applyFont="1" applyFill="1" applyBorder="1" applyAlignment="1" applyProtection="1">
      <alignment horizontal="center"/>
      <protection locked="0"/>
    </xf>
    <xf numFmtId="0" fontId="16" fillId="0" borderId="20" xfId="3" applyFont="1" applyFill="1" applyBorder="1" applyAlignment="1" applyProtection="1">
      <alignment horizontal="center"/>
      <protection locked="0"/>
    </xf>
    <xf numFmtId="0" fontId="16" fillId="0" borderId="19" xfId="3" applyFont="1" applyFill="1" applyBorder="1" applyProtection="1"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3" fontId="12" fillId="0" borderId="12" xfId="0" applyNumberFormat="1" applyFont="1" applyFill="1" applyBorder="1" applyAlignment="1">
      <alignment horizontal="center" vertical="center"/>
    </xf>
    <xf numFmtId="3" fontId="12" fillId="0" borderId="14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top" wrapText="1"/>
    </xf>
    <xf numFmtId="0" fontId="12" fillId="0" borderId="24" xfId="0" applyFont="1" applyFill="1" applyBorder="1" applyAlignment="1">
      <alignment horizontal="center" vertical="top" wrapText="1"/>
    </xf>
    <xf numFmtId="0" fontId="13" fillId="0" borderId="46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top" wrapText="1"/>
    </xf>
    <xf numFmtId="0" fontId="12" fillId="0" borderId="37" xfId="0" applyFont="1" applyFill="1" applyBorder="1" applyAlignment="1">
      <alignment horizontal="center" vertical="top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3" fontId="26" fillId="0" borderId="30" xfId="0" applyNumberFormat="1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 wrapText="1"/>
    </xf>
    <xf numFmtId="0" fontId="26" fillId="0" borderId="56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3" fontId="26" fillId="0" borderId="44" xfId="0" applyNumberFormat="1" applyFont="1" applyFill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 wrapText="1"/>
    </xf>
    <xf numFmtId="0" fontId="26" fillId="0" borderId="45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 applyProtection="1">
      <alignment horizontal="center"/>
      <protection locked="0"/>
    </xf>
    <xf numFmtId="0" fontId="16" fillId="0" borderId="8" xfId="0" applyFont="1" applyFill="1" applyBorder="1" applyAlignment="1" applyProtection="1">
      <alignment wrapText="1"/>
      <protection locked="0"/>
    </xf>
    <xf numFmtId="0" fontId="16" fillId="0" borderId="50" xfId="0" applyFont="1" applyFill="1" applyBorder="1" applyAlignment="1" applyProtection="1">
      <alignment wrapText="1"/>
      <protection locked="0"/>
    </xf>
    <xf numFmtId="0" fontId="16" fillId="0" borderId="41" xfId="0" applyFont="1" applyFill="1" applyBorder="1" applyAlignment="1" applyProtection="1">
      <alignment wrapText="1"/>
      <protection locked="0"/>
    </xf>
    <xf numFmtId="3" fontId="16" fillId="0" borderId="49" xfId="0" applyNumberFormat="1" applyFont="1" applyFill="1" applyBorder="1" applyProtection="1">
      <protection locked="0"/>
    </xf>
    <xf numFmtId="0" fontId="16" fillId="0" borderId="6" xfId="0" applyFont="1" applyFill="1" applyBorder="1" applyProtection="1">
      <protection locked="0"/>
    </xf>
    <xf numFmtId="0" fontId="16" fillId="0" borderId="25" xfId="0" applyFont="1" applyFill="1" applyBorder="1" applyAlignment="1" applyProtection="1">
      <alignment horizontal="center"/>
      <protection locked="0"/>
    </xf>
    <xf numFmtId="0" fontId="16" fillId="0" borderId="3" xfId="0" applyFont="1" applyFill="1" applyBorder="1" applyAlignment="1" applyProtection="1">
      <alignment wrapText="1"/>
      <protection locked="0"/>
    </xf>
    <xf numFmtId="3" fontId="16" fillId="0" borderId="25" xfId="0" applyNumberFormat="1" applyFont="1" applyFill="1" applyBorder="1" applyProtection="1">
      <protection locked="0"/>
    </xf>
    <xf numFmtId="0" fontId="16" fillId="0" borderId="1" xfId="0" applyFont="1" applyFill="1" applyBorder="1" applyProtection="1">
      <protection locked="0"/>
    </xf>
    <xf numFmtId="0" fontId="16" fillId="0" borderId="51" xfId="0" applyFont="1" applyFill="1" applyBorder="1" applyAlignment="1" applyProtection="1">
      <alignment wrapText="1"/>
      <protection locked="0"/>
    </xf>
    <xf numFmtId="0" fontId="16" fillId="0" borderId="31" xfId="0" applyFont="1" applyFill="1" applyBorder="1" applyProtection="1">
      <protection locked="0"/>
    </xf>
    <xf numFmtId="0" fontId="16" fillId="0" borderId="32" xfId="0" applyFont="1" applyFill="1" applyBorder="1" applyProtection="1">
      <protection locked="0"/>
    </xf>
    <xf numFmtId="0" fontId="16" fillId="0" borderId="29" xfId="0" applyFont="1" applyFill="1" applyBorder="1" applyAlignment="1" applyProtection="1">
      <alignment wrapText="1"/>
      <protection locked="0"/>
    </xf>
    <xf numFmtId="0" fontId="16" fillId="0" borderId="30" xfId="0" applyFont="1" applyFill="1" applyBorder="1" applyAlignment="1" applyProtection="1">
      <alignment wrapText="1"/>
      <protection locked="0"/>
    </xf>
    <xf numFmtId="0" fontId="16" fillId="0" borderId="31" xfId="0" applyFont="1" applyFill="1" applyBorder="1" applyAlignment="1" applyProtection="1">
      <alignment wrapText="1"/>
      <protection locked="0"/>
    </xf>
    <xf numFmtId="0" fontId="16" fillId="0" borderId="32" xfId="0" applyFont="1" applyFill="1" applyBorder="1" applyAlignment="1" applyProtection="1">
      <alignment wrapText="1"/>
      <protection locked="0"/>
    </xf>
    <xf numFmtId="3" fontId="16" fillId="0" borderId="29" xfId="0" applyNumberFormat="1" applyFont="1" applyFill="1" applyBorder="1" applyProtection="1">
      <protection locked="0"/>
    </xf>
    <xf numFmtId="0" fontId="16" fillId="0" borderId="30" xfId="0" applyFont="1" applyFill="1" applyBorder="1" applyProtection="1">
      <protection locked="0"/>
    </xf>
    <xf numFmtId="0" fontId="16" fillId="0" borderId="55" xfId="0" applyFont="1" applyFill="1" applyBorder="1" applyProtection="1">
      <protection locked="0"/>
    </xf>
    <xf numFmtId="0" fontId="16" fillId="0" borderId="3" xfId="0" applyFont="1" applyFill="1" applyBorder="1" applyProtection="1">
      <protection locked="0"/>
    </xf>
    <xf numFmtId="0" fontId="16" fillId="0" borderId="20" xfId="0" applyFont="1" applyFill="1" applyBorder="1" applyAlignment="1" applyProtection="1">
      <alignment horizontal="center"/>
      <protection locked="0"/>
    </xf>
    <xf numFmtId="0" fontId="16" fillId="0" borderId="53" xfId="0" applyFont="1" applyFill="1" applyBorder="1" applyProtection="1">
      <protection locked="0"/>
    </xf>
    <xf numFmtId="0" fontId="16" fillId="0" borderId="20" xfId="0" applyFont="1" applyFill="1" applyBorder="1" applyAlignment="1" applyProtection="1">
      <alignment wrapText="1"/>
      <protection locked="0"/>
    </xf>
    <xf numFmtId="0" fontId="16" fillId="0" borderId="16" xfId="0" applyFont="1" applyFill="1" applyBorder="1" applyProtection="1">
      <protection locked="0"/>
    </xf>
    <xf numFmtId="3" fontId="16" fillId="0" borderId="20" xfId="0" applyNumberFormat="1" applyFont="1" applyFill="1" applyBorder="1" applyProtection="1">
      <protection locked="0"/>
    </xf>
    <xf numFmtId="0" fontId="16" fillId="0" borderId="19" xfId="0" applyFont="1" applyFill="1" applyBorder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wrapText="1"/>
      <protection locked="0"/>
    </xf>
  </cellXfs>
  <cellStyles count="6">
    <cellStyle name="Hypertextový odkaz" xfId="2" builtinId="8"/>
    <cellStyle name="Hypertextový odkaz 2" xfId="5" xr:uid="{4F0D76FE-4754-48B9-A51D-88B5CCE9D2EA}"/>
    <cellStyle name="Normální" xfId="0" builtinId="0"/>
    <cellStyle name="Normální 2" xfId="3" xr:uid="{6258339B-BC6F-4185-B670-D7317313C06C}"/>
    <cellStyle name="Procenta" xfId="1" builtinId="5"/>
    <cellStyle name="Procenta 2" xfId="4" xr:uid="{3475FC66-20EC-469B-9B06-6DA601B507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4C932688-2A86-438B-A7BB-EC6D95DC6BF7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workbookViewId="0">
      <selection activeCell="A43" sqref="A43"/>
    </sheetView>
  </sheetViews>
  <sheetFormatPr defaultRowHeight="14.4" x14ac:dyDescent="0.3"/>
  <sheetData>
    <row r="1" spans="1:14" ht="21" x14ac:dyDescent="0.4">
      <c r="A1" s="1" t="s">
        <v>0</v>
      </c>
    </row>
    <row r="2" spans="1:14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3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3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3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3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3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3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3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3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3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3" t="s">
        <v>29</v>
      </c>
    </row>
    <row r="28" spans="1:14" x14ac:dyDescent="0.3">
      <c r="A28" s="2" t="s">
        <v>30</v>
      </c>
    </row>
    <row r="29" spans="1:14" x14ac:dyDescent="0.3">
      <c r="A29" s="2" t="s">
        <v>31</v>
      </c>
    </row>
    <row r="30" spans="1:14" x14ac:dyDescent="0.3">
      <c r="A30" s="2"/>
    </row>
    <row r="31" spans="1:14" x14ac:dyDescent="0.3">
      <c r="A31" s="2"/>
    </row>
    <row r="32" spans="1:14" x14ac:dyDescent="0.3">
      <c r="A32" s="4"/>
    </row>
    <row r="33" spans="1:7" ht="168.75" customHeight="1" x14ac:dyDescent="0.3">
      <c r="A33" s="4"/>
    </row>
    <row r="34" spans="1:7" x14ac:dyDescent="0.3">
      <c r="A34" s="20" t="s">
        <v>32</v>
      </c>
    </row>
    <row r="35" spans="1:7" x14ac:dyDescent="0.3">
      <c r="A35" t="s">
        <v>33</v>
      </c>
    </row>
    <row r="37" spans="1:7" x14ac:dyDescent="0.3">
      <c r="A37" s="20" t="s">
        <v>34</v>
      </c>
    </row>
    <row r="38" spans="1:7" x14ac:dyDescent="0.3">
      <c r="A38" t="s">
        <v>35</v>
      </c>
    </row>
    <row r="40" spans="1:7" x14ac:dyDescent="0.3">
      <c r="A40" s="3" t="s">
        <v>36</v>
      </c>
    </row>
    <row r="41" spans="1:7" x14ac:dyDescent="0.3">
      <c r="A41" s="2" t="s">
        <v>37</v>
      </c>
    </row>
    <row r="42" spans="1:7" x14ac:dyDescent="0.3">
      <c r="A42" s="21" t="s">
        <v>38</v>
      </c>
    </row>
    <row r="43" spans="1:7" x14ac:dyDescent="0.3">
      <c r="B43" s="4"/>
      <c r="C43" s="4"/>
      <c r="D43" s="4"/>
      <c r="E43" s="4"/>
      <c r="F43" s="4"/>
      <c r="G43" s="4"/>
    </row>
    <row r="44" spans="1:7" x14ac:dyDescent="0.3">
      <c r="A44" s="22"/>
      <c r="B44" s="4"/>
      <c r="C44" s="4"/>
      <c r="D44" s="4"/>
      <c r="E44" s="4"/>
      <c r="F44" s="4"/>
      <c r="G44" s="4"/>
    </row>
    <row r="45" spans="1:7" x14ac:dyDescent="0.3">
      <c r="B45" s="4"/>
      <c r="C45" s="4"/>
      <c r="D45" s="4"/>
      <c r="E45" s="4"/>
      <c r="F45" s="4"/>
      <c r="G45" s="4"/>
    </row>
    <row r="46" spans="1:7" x14ac:dyDescent="0.3">
      <c r="A46" s="4"/>
      <c r="B46" s="4"/>
      <c r="C46" s="4"/>
      <c r="D46" s="4"/>
      <c r="E46" s="4"/>
      <c r="F46" s="4"/>
      <c r="G46" s="4"/>
    </row>
    <row r="47" spans="1:7" x14ac:dyDescent="0.3">
      <c r="A47" s="4"/>
      <c r="B47" s="4"/>
      <c r="C47" s="4"/>
      <c r="D47" s="4"/>
      <c r="E47" s="4"/>
      <c r="F47" s="4"/>
      <c r="G47" s="4"/>
    </row>
    <row r="48" spans="1:7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  <c r="B51" s="4"/>
      <c r="C51" s="4"/>
      <c r="D51" s="4"/>
      <c r="E51" s="4"/>
      <c r="F51" s="4"/>
      <c r="G51" s="4"/>
    </row>
    <row r="52" spans="1:7" x14ac:dyDescent="0.3">
      <c r="A52" s="4"/>
      <c r="B52" s="4"/>
      <c r="C52" s="4"/>
      <c r="D52" s="4"/>
      <c r="E52" s="4"/>
      <c r="F52" s="4"/>
      <c r="G52" s="4"/>
    </row>
    <row r="53" spans="1:7" x14ac:dyDescent="0.3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10"/>
  <sheetViews>
    <sheetView topLeftCell="I1" zoomScale="101" zoomScaleNormal="60" workbookViewId="0">
      <pane ySplit="3" topLeftCell="A46" activePane="bottomLeft" state="frozen"/>
      <selection pane="bottomLeft" activeCell="K49" sqref="K49"/>
    </sheetView>
  </sheetViews>
  <sheetFormatPr defaultColWidth="8.88671875" defaultRowHeight="14.4" x14ac:dyDescent="0.3"/>
  <cols>
    <col min="1" max="1" width="9.33203125" style="94" bestFit="1" customWidth="1"/>
    <col min="2" max="2" width="39.33203125" style="94" customWidth="1"/>
    <col min="3" max="3" width="18.33203125" style="94" customWidth="1"/>
    <col min="4" max="4" width="13.6640625" style="94" customWidth="1"/>
    <col min="5" max="5" width="15" style="94" customWidth="1"/>
    <col min="6" max="6" width="14.5546875" style="94" customWidth="1"/>
    <col min="7" max="7" width="39.109375" style="94" customWidth="1"/>
    <col min="8" max="8" width="15.6640625" style="94" customWidth="1"/>
    <col min="9" max="9" width="11.6640625" style="94" customWidth="1"/>
    <col min="10" max="10" width="14.5546875" style="94" customWidth="1"/>
    <col min="11" max="11" width="68.109375" style="94" customWidth="1"/>
    <col min="12" max="12" width="13.33203125" style="94" customWidth="1"/>
    <col min="13" max="13" width="12.6640625" style="94" customWidth="1"/>
    <col min="14" max="15" width="8.88671875" style="94"/>
    <col min="16" max="16" width="12.88671875" style="94" customWidth="1"/>
    <col min="17" max="17" width="13" style="94" customWidth="1"/>
    <col min="18" max="18" width="14" style="94" customWidth="1"/>
    <col min="19" max="19" width="8.88671875" style="94"/>
    <col min="20" max="20" width="11" style="2" customWidth="1"/>
    <col min="21" max="21" width="17" style="2" customWidth="1"/>
    <col min="22" max="23" width="8.88671875" style="2"/>
    <col min="24" max="24" width="19.109375" style="2" customWidth="1"/>
    <col min="25" max="16384" width="8.88671875" style="2"/>
  </cols>
  <sheetData>
    <row r="1" spans="1:25" ht="18" thickBot="1" x14ac:dyDescent="0.35">
      <c r="A1" s="58" t="s">
        <v>39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5" ht="54.75" customHeight="1" thickBot="1" x14ac:dyDescent="0.35">
      <c r="A2" s="61" t="s">
        <v>40</v>
      </c>
      <c r="B2" s="62" t="s">
        <v>41</v>
      </c>
      <c r="C2" s="63"/>
      <c r="D2" s="63"/>
      <c r="E2" s="63"/>
      <c r="F2" s="64"/>
      <c r="G2" s="61" t="s">
        <v>42</v>
      </c>
      <c r="H2" s="61" t="s">
        <v>43</v>
      </c>
      <c r="I2" s="61" t="s">
        <v>44</v>
      </c>
      <c r="J2" s="61" t="s">
        <v>45</v>
      </c>
      <c r="K2" s="61" t="s">
        <v>46</v>
      </c>
      <c r="L2" s="65" t="s">
        <v>410</v>
      </c>
      <c r="M2" s="66"/>
      <c r="N2" s="62" t="s">
        <v>405</v>
      </c>
      <c r="O2" s="64"/>
      <c r="P2" s="62" t="s">
        <v>406</v>
      </c>
      <c r="Q2" s="64"/>
      <c r="R2" s="62" t="s">
        <v>47</v>
      </c>
      <c r="S2" s="63"/>
      <c r="T2" s="28" t="s">
        <v>403</v>
      </c>
      <c r="U2" s="30"/>
    </row>
    <row r="3" spans="1:25" ht="95.4" thickBot="1" x14ac:dyDescent="0.35">
      <c r="A3" s="67"/>
      <c r="B3" s="68" t="s">
        <v>48</v>
      </c>
      <c r="C3" s="69" t="s">
        <v>49</v>
      </c>
      <c r="D3" s="69" t="s">
        <v>50</v>
      </c>
      <c r="E3" s="69" t="s">
        <v>51</v>
      </c>
      <c r="F3" s="70" t="s">
        <v>52</v>
      </c>
      <c r="G3" s="67"/>
      <c r="H3" s="67"/>
      <c r="I3" s="67"/>
      <c r="J3" s="67"/>
      <c r="K3" s="67"/>
      <c r="L3" s="71" t="s">
        <v>53</v>
      </c>
      <c r="M3" s="72" t="s">
        <v>54</v>
      </c>
      <c r="N3" s="73" t="s">
        <v>55</v>
      </c>
      <c r="O3" s="74" t="s">
        <v>56</v>
      </c>
      <c r="P3" s="73" t="s">
        <v>411</v>
      </c>
      <c r="Q3" s="75" t="s">
        <v>412</v>
      </c>
      <c r="R3" s="76" t="s">
        <v>57</v>
      </c>
      <c r="S3" s="75" t="s">
        <v>58</v>
      </c>
      <c r="T3" s="43"/>
      <c r="V3" s="29"/>
      <c r="W3"/>
      <c r="X3"/>
      <c r="Y3"/>
    </row>
    <row r="4" spans="1:25" ht="26.4" x14ac:dyDescent="0.3">
      <c r="A4" s="77">
        <v>1</v>
      </c>
      <c r="B4" s="95" t="s">
        <v>59</v>
      </c>
      <c r="C4" s="96" t="s">
        <v>60</v>
      </c>
      <c r="D4" s="97">
        <v>75024489</v>
      </c>
      <c r="E4" s="97">
        <v>107613964</v>
      </c>
      <c r="F4" s="98">
        <v>600125173</v>
      </c>
      <c r="G4" s="99" t="s">
        <v>422</v>
      </c>
      <c r="H4" s="95" t="s">
        <v>15</v>
      </c>
      <c r="I4" s="96" t="s">
        <v>61</v>
      </c>
      <c r="J4" s="100" t="s">
        <v>61</v>
      </c>
      <c r="K4" s="99" t="s">
        <v>423</v>
      </c>
      <c r="L4" s="101">
        <v>6000000</v>
      </c>
      <c r="M4" s="102"/>
      <c r="N4" s="103">
        <v>2025</v>
      </c>
      <c r="O4" s="98">
        <v>2027</v>
      </c>
      <c r="P4" s="95" t="s">
        <v>166</v>
      </c>
      <c r="Q4" s="104"/>
      <c r="R4" s="105" t="s">
        <v>421</v>
      </c>
      <c r="S4" s="77" t="s">
        <v>205</v>
      </c>
      <c r="T4" s="51">
        <v>4</v>
      </c>
      <c r="U4" s="30"/>
      <c r="V4"/>
      <c r="W4"/>
      <c r="X4"/>
      <c r="Y4"/>
    </row>
    <row r="5" spans="1:25" ht="27" x14ac:dyDescent="0.3">
      <c r="A5" s="78">
        <v>2</v>
      </c>
      <c r="B5" s="79" t="s">
        <v>59</v>
      </c>
      <c r="C5" s="80" t="s">
        <v>60</v>
      </c>
      <c r="D5" s="81">
        <v>75024489</v>
      </c>
      <c r="E5" s="81">
        <v>107613964</v>
      </c>
      <c r="F5" s="82">
        <v>600125173</v>
      </c>
      <c r="G5" s="83" t="s">
        <v>123</v>
      </c>
      <c r="H5" s="79" t="s">
        <v>15</v>
      </c>
      <c r="I5" s="80" t="s">
        <v>61</v>
      </c>
      <c r="J5" s="84" t="s">
        <v>61</v>
      </c>
      <c r="K5" s="83" t="s">
        <v>228</v>
      </c>
      <c r="L5" s="85">
        <v>1500000</v>
      </c>
      <c r="M5" s="86"/>
      <c r="N5" s="87">
        <v>2025</v>
      </c>
      <c r="O5" s="82">
        <v>2027</v>
      </c>
      <c r="P5" s="87"/>
      <c r="Q5" s="82"/>
      <c r="R5" s="83"/>
      <c r="S5" s="88"/>
      <c r="T5" s="44">
        <v>3</v>
      </c>
      <c r="U5" s="30"/>
      <c r="V5"/>
      <c r="W5"/>
      <c r="X5"/>
      <c r="Y5" s="29"/>
    </row>
    <row r="6" spans="1:25" ht="27" x14ac:dyDescent="0.3">
      <c r="A6" s="78">
        <v>3</v>
      </c>
      <c r="B6" s="79" t="s">
        <v>59</v>
      </c>
      <c r="C6" s="80" t="s">
        <v>60</v>
      </c>
      <c r="D6" s="81">
        <v>75024489</v>
      </c>
      <c r="E6" s="81">
        <v>107613964</v>
      </c>
      <c r="F6" s="82">
        <v>600125173</v>
      </c>
      <c r="G6" s="83" t="s">
        <v>124</v>
      </c>
      <c r="H6" s="79" t="s">
        <v>15</v>
      </c>
      <c r="I6" s="80" t="s">
        <v>61</v>
      </c>
      <c r="J6" s="84" t="s">
        <v>61</v>
      </c>
      <c r="K6" s="83" t="s">
        <v>294</v>
      </c>
      <c r="L6" s="85">
        <v>1000000</v>
      </c>
      <c r="M6" s="86"/>
      <c r="N6" s="87">
        <v>2025</v>
      </c>
      <c r="O6" s="82">
        <v>2027</v>
      </c>
      <c r="P6" s="87"/>
      <c r="Q6" s="82"/>
      <c r="R6" s="83"/>
      <c r="S6" s="88"/>
      <c r="T6" s="44">
        <v>3</v>
      </c>
      <c r="U6" s="30"/>
      <c r="W6" s="29"/>
      <c r="X6"/>
      <c r="Y6"/>
    </row>
    <row r="7" spans="1:25" ht="27" x14ac:dyDescent="0.3">
      <c r="A7" s="78">
        <v>4</v>
      </c>
      <c r="B7" s="79" t="s">
        <v>59</v>
      </c>
      <c r="C7" s="80" t="s">
        <v>60</v>
      </c>
      <c r="D7" s="81">
        <v>75024489</v>
      </c>
      <c r="E7" s="81">
        <v>107613964</v>
      </c>
      <c r="F7" s="82">
        <v>600125173</v>
      </c>
      <c r="G7" s="83" t="s">
        <v>125</v>
      </c>
      <c r="H7" s="79" t="s">
        <v>15</v>
      </c>
      <c r="I7" s="80" t="s">
        <v>61</v>
      </c>
      <c r="J7" s="84" t="s">
        <v>61</v>
      </c>
      <c r="K7" s="83" t="s">
        <v>218</v>
      </c>
      <c r="L7" s="85">
        <v>1000000</v>
      </c>
      <c r="M7" s="86"/>
      <c r="N7" s="87">
        <v>2025</v>
      </c>
      <c r="O7" s="82">
        <v>2027</v>
      </c>
      <c r="P7" s="87"/>
      <c r="Q7" s="82"/>
      <c r="R7" s="83"/>
      <c r="S7" s="88"/>
      <c r="T7" s="44">
        <v>3</v>
      </c>
      <c r="U7" s="30"/>
    </row>
    <row r="8" spans="1:25" ht="27" x14ac:dyDescent="0.3">
      <c r="A8" s="78">
        <v>5</v>
      </c>
      <c r="B8" s="79" t="s">
        <v>59</v>
      </c>
      <c r="C8" s="80" t="s">
        <v>60</v>
      </c>
      <c r="D8" s="81">
        <v>75024489</v>
      </c>
      <c r="E8" s="81">
        <v>107613964</v>
      </c>
      <c r="F8" s="82">
        <v>600125173</v>
      </c>
      <c r="G8" s="83" t="s">
        <v>219</v>
      </c>
      <c r="H8" s="79" t="s">
        <v>15</v>
      </c>
      <c r="I8" s="80" t="s">
        <v>61</v>
      </c>
      <c r="J8" s="84" t="s">
        <v>61</v>
      </c>
      <c r="K8" s="83" t="s">
        <v>220</v>
      </c>
      <c r="L8" s="85">
        <v>200000</v>
      </c>
      <c r="M8" s="86"/>
      <c r="N8" s="87">
        <v>2025</v>
      </c>
      <c r="O8" s="82">
        <v>2027</v>
      </c>
      <c r="P8" s="87"/>
      <c r="Q8" s="82"/>
      <c r="R8" s="83"/>
      <c r="S8" s="88"/>
      <c r="T8" s="45">
        <v>0</v>
      </c>
      <c r="U8" s="30"/>
    </row>
    <row r="9" spans="1:25" ht="27" x14ac:dyDescent="0.3">
      <c r="A9" s="78">
        <v>6</v>
      </c>
      <c r="B9" s="79" t="s">
        <v>59</v>
      </c>
      <c r="C9" s="80" t="s">
        <v>60</v>
      </c>
      <c r="D9" s="81">
        <v>75024489</v>
      </c>
      <c r="E9" s="81">
        <v>107613964</v>
      </c>
      <c r="F9" s="82">
        <v>600125173</v>
      </c>
      <c r="G9" s="83" t="s">
        <v>221</v>
      </c>
      <c r="H9" s="79" t="s">
        <v>15</v>
      </c>
      <c r="I9" s="80" t="s">
        <v>61</v>
      </c>
      <c r="J9" s="84" t="s">
        <v>61</v>
      </c>
      <c r="K9" s="83" t="s">
        <v>222</v>
      </c>
      <c r="L9" s="85">
        <v>300000</v>
      </c>
      <c r="M9" s="86"/>
      <c r="N9" s="87">
        <v>2025</v>
      </c>
      <c r="O9" s="82">
        <v>2027</v>
      </c>
      <c r="P9" s="87"/>
      <c r="Q9" s="82"/>
      <c r="R9" s="83"/>
      <c r="S9" s="88"/>
      <c r="T9" s="44">
        <v>3</v>
      </c>
      <c r="U9" s="30"/>
    </row>
    <row r="10" spans="1:25" ht="27" x14ac:dyDescent="0.3">
      <c r="A10" s="78">
        <v>7</v>
      </c>
      <c r="B10" s="79" t="s">
        <v>59</v>
      </c>
      <c r="C10" s="80" t="s">
        <v>60</v>
      </c>
      <c r="D10" s="81">
        <v>75024489</v>
      </c>
      <c r="E10" s="81">
        <v>107613964</v>
      </c>
      <c r="F10" s="82">
        <v>600125173</v>
      </c>
      <c r="G10" s="83" t="s">
        <v>292</v>
      </c>
      <c r="H10" s="79" t="s">
        <v>15</v>
      </c>
      <c r="I10" s="80" t="s">
        <v>61</v>
      </c>
      <c r="J10" s="84" t="s">
        <v>61</v>
      </c>
      <c r="K10" s="83" t="s">
        <v>223</v>
      </c>
      <c r="L10" s="85">
        <v>500000</v>
      </c>
      <c r="M10" s="86"/>
      <c r="N10" s="87">
        <v>2025</v>
      </c>
      <c r="O10" s="82">
        <v>2027</v>
      </c>
      <c r="P10" s="87"/>
      <c r="Q10" s="82"/>
      <c r="R10" s="83"/>
      <c r="S10" s="88"/>
      <c r="T10" s="44">
        <v>3</v>
      </c>
      <c r="U10" s="30"/>
    </row>
    <row r="11" spans="1:25" ht="27" x14ac:dyDescent="0.3">
      <c r="A11" s="78" t="s">
        <v>472</v>
      </c>
      <c r="B11" s="79" t="s">
        <v>59</v>
      </c>
      <c r="C11" s="80" t="s">
        <v>60</v>
      </c>
      <c r="D11" s="81">
        <v>75024489</v>
      </c>
      <c r="E11" s="81">
        <v>107613964</v>
      </c>
      <c r="F11" s="82">
        <v>600125173</v>
      </c>
      <c r="G11" s="83" t="s">
        <v>291</v>
      </c>
      <c r="H11" s="79" t="s">
        <v>15</v>
      </c>
      <c r="I11" s="80" t="s">
        <v>61</v>
      </c>
      <c r="J11" s="84" t="s">
        <v>61</v>
      </c>
      <c r="K11" s="83" t="s">
        <v>224</v>
      </c>
      <c r="L11" s="85">
        <v>600000</v>
      </c>
      <c r="M11" s="86"/>
      <c r="N11" s="87">
        <v>2025</v>
      </c>
      <c r="O11" s="82">
        <v>2027</v>
      </c>
      <c r="P11" s="87"/>
      <c r="Q11" s="82"/>
      <c r="R11" s="83"/>
      <c r="S11" s="88"/>
      <c r="T11" s="45">
        <v>0</v>
      </c>
      <c r="U11" s="30"/>
    </row>
    <row r="12" spans="1:25" ht="27" x14ac:dyDescent="0.3">
      <c r="A12" s="78">
        <v>9</v>
      </c>
      <c r="B12" s="79" t="s">
        <v>59</v>
      </c>
      <c r="C12" s="80" t="s">
        <v>60</v>
      </c>
      <c r="D12" s="81">
        <v>75024489</v>
      </c>
      <c r="E12" s="81">
        <v>107613964</v>
      </c>
      <c r="F12" s="82">
        <v>600125173</v>
      </c>
      <c r="G12" s="83" t="s">
        <v>290</v>
      </c>
      <c r="H12" s="79" t="s">
        <v>15</v>
      </c>
      <c r="I12" s="80" t="s">
        <v>61</v>
      </c>
      <c r="J12" s="84" t="s">
        <v>61</v>
      </c>
      <c r="K12" s="83" t="s">
        <v>339</v>
      </c>
      <c r="L12" s="85">
        <v>600000</v>
      </c>
      <c r="M12" s="86"/>
      <c r="N12" s="87">
        <v>2025</v>
      </c>
      <c r="O12" s="82">
        <v>2027</v>
      </c>
      <c r="P12" s="87"/>
      <c r="Q12" s="82"/>
      <c r="R12" s="83"/>
      <c r="S12" s="88"/>
      <c r="T12" s="44">
        <v>3</v>
      </c>
      <c r="U12" s="30"/>
    </row>
    <row r="13" spans="1:25" ht="40.200000000000003" x14ac:dyDescent="0.3">
      <c r="A13" s="78">
        <v>10</v>
      </c>
      <c r="B13" s="79" t="s">
        <v>59</v>
      </c>
      <c r="C13" s="80" t="s">
        <v>60</v>
      </c>
      <c r="D13" s="81">
        <v>75024489</v>
      </c>
      <c r="E13" s="81">
        <v>107613964</v>
      </c>
      <c r="F13" s="82">
        <v>600125173</v>
      </c>
      <c r="G13" s="83" t="s">
        <v>289</v>
      </c>
      <c r="H13" s="79" t="s">
        <v>15</v>
      </c>
      <c r="I13" s="80" t="s">
        <v>61</v>
      </c>
      <c r="J13" s="84" t="s">
        <v>61</v>
      </c>
      <c r="K13" s="83" t="s">
        <v>226</v>
      </c>
      <c r="L13" s="85">
        <v>600000</v>
      </c>
      <c r="M13" s="86"/>
      <c r="N13" s="87">
        <v>2025</v>
      </c>
      <c r="O13" s="82">
        <v>2027</v>
      </c>
      <c r="P13" s="87"/>
      <c r="Q13" s="82"/>
      <c r="R13" s="83"/>
      <c r="S13" s="88"/>
      <c r="T13" s="44">
        <v>3</v>
      </c>
      <c r="U13" s="30"/>
    </row>
    <row r="14" spans="1:25" ht="27" x14ac:dyDescent="0.3">
      <c r="A14" s="78">
        <v>11</v>
      </c>
      <c r="B14" s="79" t="s">
        <v>62</v>
      </c>
      <c r="C14" s="81" t="s">
        <v>63</v>
      </c>
      <c r="D14" s="81">
        <v>75022591</v>
      </c>
      <c r="E14" s="81">
        <v>107613441</v>
      </c>
      <c r="F14" s="82">
        <v>600125319</v>
      </c>
      <c r="G14" s="83" t="s">
        <v>126</v>
      </c>
      <c r="H14" s="79" t="s">
        <v>15</v>
      </c>
      <c r="I14" s="80" t="s">
        <v>61</v>
      </c>
      <c r="J14" s="84" t="s">
        <v>64</v>
      </c>
      <c r="K14" s="83" t="s">
        <v>227</v>
      </c>
      <c r="L14" s="85">
        <v>2000000</v>
      </c>
      <c r="M14" s="86"/>
      <c r="N14" s="87">
        <v>2022</v>
      </c>
      <c r="O14" s="82">
        <v>2023</v>
      </c>
      <c r="P14" s="87"/>
      <c r="Q14" s="82"/>
      <c r="R14" s="83"/>
      <c r="S14" s="88"/>
      <c r="T14" s="44">
        <v>3</v>
      </c>
      <c r="U14" s="30"/>
    </row>
    <row r="15" spans="1:25" ht="27" x14ac:dyDescent="0.3">
      <c r="A15" s="78">
        <v>12</v>
      </c>
      <c r="B15" s="79" t="s">
        <v>62</v>
      </c>
      <c r="C15" s="81" t="s">
        <v>63</v>
      </c>
      <c r="D15" s="81">
        <v>75022591</v>
      </c>
      <c r="E15" s="81">
        <v>107613441</v>
      </c>
      <c r="F15" s="82">
        <v>600125319</v>
      </c>
      <c r="G15" s="83" t="s">
        <v>426</v>
      </c>
      <c r="H15" s="79" t="s">
        <v>15</v>
      </c>
      <c r="I15" s="80" t="s">
        <v>61</v>
      </c>
      <c r="J15" s="84" t="s">
        <v>64</v>
      </c>
      <c r="K15" s="83" t="s">
        <v>225</v>
      </c>
      <c r="L15" s="85">
        <v>1000000</v>
      </c>
      <c r="M15" s="86"/>
      <c r="N15" s="87">
        <v>2023</v>
      </c>
      <c r="O15" s="82">
        <v>2025</v>
      </c>
      <c r="P15" s="87"/>
      <c r="Q15" s="82"/>
      <c r="R15" s="83"/>
      <c r="S15" s="88"/>
      <c r="T15" s="44">
        <v>3</v>
      </c>
      <c r="U15" s="30"/>
    </row>
    <row r="16" spans="1:25" s="4" customFormat="1" ht="27" x14ac:dyDescent="0.3">
      <c r="A16" s="106">
        <v>13</v>
      </c>
      <c r="B16" s="79" t="s">
        <v>62</v>
      </c>
      <c r="C16" s="81" t="s">
        <v>63</v>
      </c>
      <c r="D16" s="81">
        <v>75022591</v>
      </c>
      <c r="E16" s="81">
        <v>107613441</v>
      </c>
      <c r="F16" s="82">
        <v>600125319</v>
      </c>
      <c r="G16" s="83" t="s">
        <v>236</v>
      </c>
      <c r="H16" s="79" t="s">
        <v>15</v>
      </c>
      <c r="I16" s="80" t="s">
        <v>61</v>
      </c>
      <c r="J16" s="84" t="s">
        <v>64</v>
      </c>
      <c r="K16" s="83" t="s">
        <v>424</v>
      </c>
      <c r="L16" s="85">
        <v>2000000</v>
      </c>
      <c r="M16" s="86"/>
      <c r="N16" s="87">
        <v>2023</v>
      </c>
      <c r="O16" s="82">
        <v>2025</v>
      </c>
      <c r="P16" s="87"/>
      <c r="Q16" s="82"/>
      <c r="R16" s="83"/>
      <c r="S16" s="88"/>
      <c r="T16" s="44">
        <v>3</v>
      </c>
      <c r="U16" s="30"/>
    </row>
    <row r="17" spans="1:21" ht="27" x14ac:dyDescent="0.3">
      <c r="A17" s="78">
        <v>14</v>
      </c>
      <c r="B17" s="79" t="s">
        <v>62</v>
      </c>
      <c r="C17" s="81" t="s">
        <v>63</v>
      </c>
      <c r="D17" s="81">
        <v>75022591</v>
      </c>
      <c r="E17" s="81">
        <v>107613441</v>
      </c>
      <c r="F17" s="82">
        <v>600125319</v>
      </c>
      <c r="G17" s="83" t="s">
        <v>278</v>
      </c>
      <c r="H17" s="79" t="s">
        <v>15</v>
      </c>
      <c r="I17" s="80" t="s">
        <v>61</v>
      </c>
      <c r="J17" s="84" t="s">
        <v>64</v>
      </c>
      <c r="K17" s="83" t="s">
        <v>425</v>
      </c>
      <c r="L17" s="85">
        <v>300000</v>
      </c>
      <c r="M17" s="86"/>
      <c r="N17" s="87">
        <v>2023</v>
      </c>
      <c r="O17" s="82">
        <v>2024</v>
      </c>
      <c r="P17" s="87"/>
      <c r="Q17" s="82"/>
      <c r="R17" s="83"/>
      <c r="S17" s="88"/>
      <c r="T17" s="44">
        <v>3</v>
      </c>
      <c r="U17" s="30"/>
    </row>
    <row r="18" spans="1:21" ht="27" x14ac:dyDescent="0.3">
      <c r="A18" s="78">
        <v>15</v>
      </c>
      <c r="B18" s="79" t="s">
        <v>65</v>
      </c>
      <c r="C18" s="81" t="s">
        <v>66</v>
      </c>
      <c r="D18" s="81">
        <v>70987912</v>
      </c>
      <c r="E18" s="81">
        <v>107613549</v>
      </c>
      <c r="F18" s="82">
        <v>600124959</v>
      </c>
      <c r="G18" s="83" t="s">
        <v>127</v>
      </c>
      <c r="H18" s="79" t="s">
        <v>15</v>
      </c>
      <c r="I18" s="80" t="s">
        <v>61</v>
      </c>
      <c r="J18" s="84" t="s">
        <v>67</v>
      </c>
      <c r="K18" s="83" t="s">
        <v>251</v>
      </c>
      <c r="L18" s="85">
        <v>500000</v>
      </c>
      <c r="M18" s="86"/>
      <c r="N18" s="87">
        <v>2023</v>
      </c>
      <c r="O18" s="82">
        <v>2026</v>
      </c>
      <c r="P18" s="87"/>
      <c r="Q18" s="82"/>
      <c r="R18" s="83" t="s">
        <v>277</v>
      </c>
      <c r="S18" s="88" t="s">
        <v>205</v>
      </c>
      <c r="T18" s="44">
        <v>4</v>
      </c>
      <c r="U18" s="30"/>
    </row>
    <row r="19" spans="1:21" ht="27" x14ac:dyDescent="0.3">
      <c r="A19" s="78">
        <v>16</v>
      </c>
      <c r="B19" s="79" t="s">
        <v>65</v>
      </c>
      <c r="C19" s="81" t="s">
        <v>66</v>
      </c>
      <c r="D19" s="81">
        <v>70987912</v>
      </c>
      <c r="E19" s="81">
        <v>107613549</v>
      </c>
      <c r="F19" s="82">
        <v>600124959</v>
      </c>
      <c r="G19" s="83" t="s">
        <v>321</v>
      </c>
      <c r="H19" s="79" t="s">
        <v>15</v>
      </c>
      <c r="I19" s="80" t="s">
        <v>61</v>
      </c>
      <c r="J19" s="84" t="s">
        <v>67</v>
      </c>
      <c r="K19" s="83" t="s">
        <v>316</v>
      </c>
      <c r="L19" s="85">
        <v>2000000</v>
      </c>
      <c r="M19" s="86"/>
      <c r="N19" s="87">
        <v>2022</v>
      </c>
      <c r="O19" s="82">
        <v>2023</v>
      </c>
      <c r="P19" s="87"/>
      <c r="Q19" s="82"/>
      <c r="R19" s="83" t="s">
        <v>277</v>
      </c>
      <c r="S19" s="88" t="s">
        <v>205</v>
      </c>
      <c r="T19" s="44">
        <v>4</v>
      </c>
      <c r="U19" s="30"/>
    </row>
    <row r="20" spans="1:21" ht="33" customHeight="1" x14ac:dyDescent="0.3">
      <c r="A20" s="78">
        <v>17</v>
      </c>
      <c r="B20" s="79" t="s">
        <v>65</v>
      </c>
      <c r="C20" s="89" t="s">
        <v>66</v>
      </c>
      <c r="D20" s="90">
        <v>70987912</v>
      </c>
      <c r="E20" s="81">
        <v>107613549</v>
      </c>
      <c r="F20" s="82">
        <v>600124959</v>
      </c>
      <c r="G20" s="83" t="s">
        <v>198</v>
      </c>
      <c r="H20" s="79" t="s">
        <v>15</v>
      </c>
      <c r="I20" s="80" t="s">
        <v>61</v>
      </c>
      <c r="J20" s="84" t="s">
        <v>67</v>
      </c>
      <c r="K20" s="83" t="s">
        <v>317</v>
      </c>
      <c r="L20" s="85">
        <v>2000000</v>
      </c>
      <c r="M20" s="86"/>
      <c r="N20" s="87">
        <v>2023</v>
      </c>
      <c r="O20" s="82">
        <v>2026</v>
      </c>
      <c r="P20" s="87"/>
      <c r="Q20" s="82"/>
      <c r="R20" s="83"/>
      <c r="S20" s="88"/>
      <c r="T20" s="44">
        <v>3</v>
      </c>
      <c r="U20" s="30"/>
    </row>
    <row r="21" spans="1:21" ht="27" x14ac:dyDescent="0.3">
      <c r="A21" s="78">
        <v>18</v>
      </c>
      <c r="B21" s="79" t="s">
        <v>68</v>
      </c>
      <c r="C21" s="81" t="s">
        <v>69</v>
      </c>
      <c r="D21" s="81">
        <v>75007762</v>
      </c>
      <c r="E21" s="81">
        <v>150057393</v>
      </c>
      <c r="F21" s="82">
        <v>600125637</v>
      </c>
      <c r="G21" s="83" t="s">
        <v>131</v>
      </c>
      <c r="H21" s="79" t="s">
        <v>15</v>
      </c>
      <c r="I21" s="80" t="s">
        <v>61</v>
      </c>
      <c r="J21" s="84" t="s">
        <v>70</v>
      </c>
      <c r="K21" s="83" t="s">
        <v>214</v>
      </c>
      <c r="L21" s="85">
        <v>200000</v>
      </c>
      <c r="M21" s="86"/>
      <c r="N21" s="87">
        <v>2023</v>
      </c>
      <c r="O21" s="82">
        <v>2025</v>
      </c>
      <c r="P21" s="87"/>
      <c r="Q21" s="82"/>
      <c r="R21" s="83"/>
      <c r="S21" s="88"/>
      <c r="T21" s="44">
        <v>3</v>
      </c>
      <c r="U21" s="30"/>
    </row>
    <row r="22" spans="1:21" ht="27" x14ac:dyDescent="0.3">
      <c r="A22" s="78">
        <v>19</v>
      </c>
      <c r="B22" s="79" t="s">
        <v>68</v>
      </c>
      <c r="C22" s="81" t="s">
        <v>69</v>
      </c>
      <c r="D22" s="81">
        <v>75007762</v>
      </c>
      <c r="E22" s="81">
        <v>150057393</v>
      </c>
      <c r="F22" s="82">
        <v>600125637</v>
      </c>
      <c r="G22" s="83" t="s">
        <v>128</v>
      </c>
      <c r="H22" s="79" t="s">
        <v>15</v>
      </c>
      <c r="I22" s="80" t="s">
        <v>61</v>
      </c>
      <c r="J22" s="84" t="s">
        <v>70</v>
      </c>
      <c r="K22" s="83" t="s">
        <v>276</v>
      </c>
      <c r="L22" s="85">
        <v>200000</v>
      </c>
      <c r="M22" s="86"/>
      <c r="N22" s="87">
        <v>2023</v>
      </c>
      <c r="O22" s="82">
        <v>2025</v>
      </c>
      <c r="P22" s="87"/>
      <c r="Q22" s="82"/>
      <c r="R22" s="83"/>
      <c r="S22" s="88"/>
      <c r="T22" s="44">
        <v>3</v>
      </c>
      <c r="U22" s="30"/>
    </row>
    <row r="23" spans="1:21" ht="27" x14ac:dyDescent="0.3">
      <c r="A23" s="78">
        <v>20</v>
      </c>
      <c r="B23" s="79" t="s">
        <v>68</v>
      </c>
      <c r="C23" s="81" t="s">
        <v>69</v>
      </c>
      <c r="D23" s="81">
        <v>75007762</v>
      </c>
      <c r="E23" s="81">
        <v>150057393</v>
      </c>
      <c r="F23" s="82">
        <v>600125637</v>
      </c>
      <c r="G23" s="83" t="s">
        <v>129</v>
      </c>
      <c r="H23" s="79" t="s">
        <v>15</v>
      </c>
      <c r="I23" s="80" t="s">
        <v>61</v>
      </c>
      <c r="J23" s="84" t="s">
        <v>70</v>
      </c>
      <c r="K23" s="83" t="s">
        <v>215</v>
      </c>
      <c r="L23" s="85">
        <v>300000</v>
      </c>
      <c r="M23" s="86"/>
      <c r="N23" s="87">
        <v>2023</v>
      </c>
      <c r="O23" s="82">
        <v>2025</v>
      </c>
      <c r="P23" s="87"/>
      <c r="Q23" s="82"/>
      <c r="R23" s="83"/>
      <c r="S23" s="88"/>
      <c r="T23" s="44">
        <v>3</v>
      </c>
      <c r="U23" s="30"/>
    </row>
    <row r="24" spans="1:21" ht="27" x14ac:dyDescent="0.3">
      <c r="A24" s="78">
        <v>21</v>
      </c>
      <c r="B24" s="79" t="s">
        <v>71</v>
      </c>
      <c r="C24" s="81" t="s">
        <v>72</v>
      </c>
      <c r="D24" s="81">
        <v>75007908</v>
      </c>
      <c r="E24" s="81">
        <v>103031138</v>
      </c>
      <c r="F24" s="82">
        <v>600124754</v>
      </c>
      <c r="G24" s="83" t="s">
        <v>211</v>
      </c>
      <c r="H24" s="79" t="s">
        <v>15</v>
      </c>
      <c r="I24" s="80" t="s">
        <v>61</v>
      </c>
      <c r="J24" s="84" t="s">
        <v>118</v>
      </c>
      <c r="K24" s="83" t="s">
        <v>317</v>
      </c>
      <c r="L24" s="85">
        <v>500000</v>
      </c>
      <c r="M24" s="86"/>
      <c r="N24" s="87">
        <v>2022</v>
      </c>
      <c r="O24" s="82">
        <v>2025</v>
      </c>
      <c r="P24" s="87"/>
      <c r="Q24" s="82"/>
      <c r="R24" s="83"/>
      <c r="S24" s="88"/>
      <c r="T24" s="45">
        <v>0</v>
      </c>
      <c r="U24" s="30"/>
    </row>
    <row r="25" spans="1:21" ht="27" x14ac:dyDescent="0.3">
      <c r="A25" s="78">
        <v>22</v>
      </c>
      <c r="B25" s="79" t="s">
        <v>71</v>
      </c>
      <c r="C25" s="81" t="s">
        <v>72</v>
      </c>
      <c r="D25" s="81">
        <v>75007908</v>
      </c>
      <c r="E25" s="81">
        <v>103031138</v>
      </c>
      <c r="F25" s="82">
        <v>600124754</v>
      </c>
      <c r="G25" s="83" t="s">
        <v>212</v>
      </c>
      <c r="H25" s="79" t="s">
        <v>15</v>
      </c>
      <c r="I25" s="80" t="s">
        <v>61</v>
      </c>
      <c r="J25" s="84" t="s">
        <v>118</v>
      </c>
      <c r="K25" s="83" t="s">
        <v>213</v>
      </c>
      <c r="L25" s="85">
        <v>1500000</v>
      </c>
      <c r="M25" s="86"/>
      <c r="N25" s="87">
        <v>2022</v>
      </c>
      <c r="O25" s="82">
        <v>2025</v>
      </c>
      <c r="P25" s="87"/>
      <c r="Q25" s="82"/>
      <c r="R25" s="83"/>
      <c r="S25" s="88"/>
      <c r="T25" s="44">
        <v>3</v>
      </c>
      <c r="U25" s="30"/>
    </row>
    <row r="26" spans="1:21" ht="27" x14ac:dyDescent="0.3">
      <c r="A26" s="78">
        <v>23</v>
      </c>
      <c r="B26" s="79" t="s">
        <v>71</v>
      </c>
      <c r="C26" s="81" t="s">
        <v>72</v>
      </c>
      <c r="D26" s="81">
        <v>75007908</v>
      </c>
      <c r="E26" s="81">
        <v>103031138</v>
      </c>
      <c r="F26" s="82">
        <v>600124754</v>
      </c>
      <c r="G26" s="83" t="s">
        <v>390</v>
      </c>
      <c r="H26" s="79" t="s">
        <v>15</v>
      </c>
      <c r="I26" s="80" t="s">
        <v>61</v>
      </c>
      <c r="J26" s="84" t="s">
        <v>118</v>
      </c>
      <c r="K26" s="83" t="s">
        <v>391</v>
      </c>
      <c r="L26" s="85">
        <v>1000000</v>
      </c>
      <c r="M26" s="86"/>
      <c r="N26" s="87">
        <v>2023</v>
      </c>
      <c r="O26" s="82">
        <v>2026</v>
      </c>
      <c r="P26" s="87"/>
      <c r="Q26" s="82"/>
      <c r="R26" s="83"/>
      <c r="S26" s="88"/>
      <c r="T26" s="44">
        <v>3</v>
      </c>
      <c r="U26" s="30"/>
    </row>
    <row r="27" spans="1:21" ht="27" x14ac:dyDescent="0.3">
      <c r="A27" s="78">
        <v>24</v>
      </c>
      <c r="B27" s="79" t="s">
        <v>71</v>
      </c>
      <c r="C27" s="81" t="s">
        <v>72</v>
      </c>
      <c r="D27" s="81">
        <v>75007908</v>
      </c>
      <c r="E27" s="81">
        <v>103031138</v>
      </c>
      <c r="F27" s="82">
        <v>600124754</v>
      </c>
      <c r="G27" s="83" t="s">
        <v>127</v>
      </c>
      <c r="H27" s="79" t="s">
        <v>15</v>
      </c>
      <c r="I27" s="80" t="s">
        <v>61</v>
      </c>
      <c r="J27" s="84" t="s">
        <v>118</v>
      </c>
      <c r="K27" s="83" t="s">
        <v>392</v>
      </c>
      <c r="L27" s="85">
        <v>1000000</v>
      </c>
      <c r="M27" s="86"/>
      <c r="N27" s="87">
        <v>2023</v>
      </c>
      <c r="O27" s="82">
        <v>2026</v>
      </c>
      <c r="P27" s="87"/>
      <c r="Q27" s="82"/>
      <c r="R27" s="83"/>
      <c r="S27" s="88"/>
      <c r="T27" s="44">
        <v>3</v>
      </c>
      <c r="U27" s="30"/>
    </row>
    <row r="28" spans="1:21" ht="27" x14ac:dyDescent="0.3">
      <c r="A28" s="78">
        <v>25</v>
      </c>
      <c r="B28" s="79" t="s">
        <v>71</v>
      </c>
      <c r="C28" s="81" t="s">
        <v>72</v>
      </c>
      <c r="D28" s="81">
        <v>75007908</v>
      </c>
      <c r="E28" s="81">
        <v>103031138</v>
      </c>
      <c r="F28" s="82">
        <v>600124754</v>
      </c>
      <c r="G28" s="83" t="s">
        <v>393</v>
      </c>
      <c r="H28" s="79" t="s">
        <v>15</v>
      </c>
      <c r="I28" s="80" t="s">
        <v>61</v>
      </c>
      <c r="J28" s="84" t="s">
        <v>118</v>
      </c>
      <c r="K28" s="83" t="s">
        <v>394</v>
      </c>
      <c r="L28" s="85">
        <v>1000000</v>
      </c>
      <c r="M28" s="86"/>
      <c r="N28" s="87">
        <v>2023</v>
      </c>
      <c r="O28" s="82">
        <v>2026</v>
      </c>
      <c r="P28" s="87"/>
      <c r="Q28" s="82"/>
      <c r="R28" s="83"/>
      <c r="S28" s="88"/>
      <c r="T28" s="44">
        <v>3</v>
      </c>
      <c r="U28" s="30"/>
    </row>
    <row r="29" spans="1:21" ht="27" x14ac:dyDescent="0.3">
      <c r="A29" s="78">
        <v>26</v>
      </c>
      <c r="B29" s="79" t="s">
        <v>71</v>
      </c>
      <c r="C29" s="81" t="s">
        <v>72</v>
      </c>
      <c r="D29" s="81">
        <v>75007908</v>
      </c>
      <c r="E29" s="81">
        <v>103031138</v>
      </c>
      <c r="F29" s="82">
        <v>600124754</v>
      </c>
      <c r="G29" s="83" t="s">
        <v>395</v>
      </c>
      <c r="H29" s="79" t="s">
        <v>15</v>
      </c>
      <c r="I29" s="80" t="s">
        <v>61</v>
      </c>
      <c r="J29" s="84" t="s">
        <v>118</v>
      </c>
      <c r="K29" s="83" t="s">
        <v>396</v>
      </c>
      <c r="L29" s="85">
        <v>200000</v>
      </c>
      <c r="M29" s="86"/>
      <c r="N29" s="87">
        <v>2023</v>
      </c>
      <c r="O29" s="82">
        <v>2026</v>
      </c>
      <c r="P29" s="87"/>
      <c r="Q29" s="82"/>
      <c r="R29" s="83"/>
      <c r="S29" s="88"/>
      <c r="T29" s="44">
        <v>3</v>
      </c>
      <c r="U29" s="30"/>
    </row>
    <row r="30" spans="1:21" ht="27" x14ac:dyDescent="0.3">
      <c r="A30" s="78">
        <v>27</v>
      </c>
      <c r="B30" s="79" t="s">
        <v>71</v>
      </c>
      <c r="C30" s="81" t="s">
        <v>72</v>
      </c>
      <c r="D30" s="81">
        <v>75007908</v>
      </c>
      <c r="E30" s="81">
        <v>103031138</v>
      </c>
      <c r="F30" s="82">
        <v>600124754</v>
      </c>
      <c r="G30" s="83" t="s">
        <v>397</v>
      </c>
      <c r="H30" s="79" t="s">
        <v>15</v>
      </c>
      <c r="I30" s="80" t="s">
        <v>61</v>
      </c>
      <c r="J30" s="84" t="s">
        <v>118</v>
      </c>
      <c r="K30" s="83" t="s">
        <v>398</v>
      </c>
      <c r="L30" s="85">
        <v>150000</v>
      </c>
      <c r="M30" s="86"/>
      <c r="N30" s="87">
        <v>2023</v>
      </c>
      <c r="O30" s="82">
        <v>2026</v>
      </c>
      <c r="P30" s="87"/>
      <c r="Q30" s="82"/>
      <c r="R30" s="83"/>
      <c r="S30" s="88"/>
      <c r="T30" s="44">
        <v>3</v>
      </c>
      <c r="U30" s="30"/>
    </row>
    <row r="31" spans="1:21" ht="27" x14ac:dyDescent="0.3">
      <c r="A31" s="78">
        <v>28</v>
      </c>
      <c r="B31" s="79" t="s">
        <v>73</v>
      </c>
      <c r="C31" s="81" t="s">
        <v>74</v>
      </c>
      <c r="D31" s="81">
        <v>70996156</v>
      </c>
      <c r="E31" s="81">
        <v>107613239</v>
      </c>
      <c r="F31" s="82">
        <v>600124797</v>
      </c>
      <c r="G31" s="83" t="s">
        <v>130</v>
      </c>
      <c r="H31" s="79" t="s">
        <v>15</v>
      </c>
      <c r="I31" s="80" t="s">
        <v>61</v>
      </c>
      <c r="J31" s="84" t="s">
        <v>119</v>
      </c>
      <c r="K31" s="83" t="s">
        <v>248</v>
      </c>
      <c r="L31" s="85">
        <v>2000000</v>
      </c>
      <c r="M31" s="86"/>
      <c r="N31" s="87">
        <v>2024</v>
      </c>
      <c r="O31" s="82">
        <v>2025</v>
      </c>
      <c r="P31" s="87"/>
      <c r="Q31" s="82"/>
      <c r="R31" s="83"/>
      <c r="S31" s="88"/>
      <c r="T31" s="44">
        <v>3</v>
      </c>
      <c r="U31" s="30"/>
    </row>
    <row r="32" spans="1:21" ht="27" x14ac:dyDescent="0.3">
      <c r="A32" s="78">
        <v>29</v>
      </c>
      <c r="B32" s="79" t="s">
        <v>73</v>
      </c>
      <c r="C32" s="81" t="s">
        <v>74</v>
      </c>
      <c r="D32" s="81">
        <v>70996156</v>
      </c>
      <c r="E32" s="81">
        <v>107613239</v>
      </c>
      <c r="F32" s="82">
        <v>600124797</v>
      </c>
      <c r="G32" s="83" t="s">
        <v>131</v>
      </c>
      <c r="H32" s="79" t="s">
        <v>15</v>
      </c>
      <c r="I32" s="80" t="s">
        <v>61</v>
      </c>
      <c r="J32" s="84" t="s">
        <v>119</v>
      </c>
      <c r="K32" s="83" t="s">
        <v>279</v>
      </c>
      <c r="L32" s="85">
        <v>500000</v>
      </c>
      <c r="M32" s="86"/>
      <c r="N32" s="87">
        <v>2022</v>
      </c>
      <c r="O32" s="82">
        <v>2025</v>
      </c>
      <c r="P32" s="87"/>
      <c r="Q32" s="82"/>
      <c r="R32" s="83"/>
      <c r="S32" s="88"/>
      <c r="T32" s="44">
        <v>3</v>
      </c>
      <c r="U32" s="30"/>
    </row>
    <row r="33" spans="1:21" ht="27" x14ac:dyDescent="0.3">
      <c r="A33" s="78">
        <v>30</v>
      </c>
      <c r="B33" s="79" t="s">
        <v>73</v>
      </c>
      <c r="C33" s="81" t="s">
        <v>74</v>
      </c>
      <c r="D33" s="81">
        <v>70996156</v>
      </c>
      <c r="E33" s="81">
        <v>107613239</v>
      </c>
      <c r="F33" s="82">
        <v>600124797</v>
      </c>
      <c r="G33" s="83" t="s">
        <v>132</v>
      </c>
      <c r="H33" s="79" t="s">
        <v>15</v>
      </c>
      <c r="I33" s="80" t="s">
        <v>61</v>
      </c>
      <c r="J33" s="84" t="s">
        <v>119</v>
      </c>
      <c r="K33" s="83" t="s">
        <v>249</v>
      </c>
      <c r="L33" s="85">
        <v>100000</v>
      </c>
      <c r="M33" s="86"/>
      <c r="N33" s="87">
        <v>2022</v>
      </c>
      <c r="O33" s="82">
        <v>2026</v>
      </c>
      <c r="P33" s="87"/>
      <c r="Q33" s="82"/>
      <c r="R33" s="83"/>
      <c r="S33" s="88"/>
      <c r="T33" s="44">
        <v>3</v>
      </c>
      <c r="U33" s="30"/>
    </row>
    <row r="34" spans="1:21" ht="27" x14ac:dyDescent="0.3">
      <c r="A34" s="78">
        <v>31</v>
      </c>
      <c r="B34" s="79" t="s">
        <v>73</v>
      </c>
      <c r="C34" s="81" t="s">
        <v>74</v>
      </c>
      <c r="D34" s="81">
        <v>70996156</v>
      </c>
      <c r="E34" s="81">
        <v>107613239</v>
      </c>
      <c r="F34" s="82">
        <v>600124797</v>
      </c>
      <c r="G34" s="83" t="s">
        <v>253</v>
      </c>
      <c r="H34" s="79" t="s">
        <v>15</v>
      </c>
      <c r="I34" s="80" t="s">
        <v>61</v>
      </c>
      <c r="J34" s="84" t="s">
        <v>119</v>
      </c>
      <c r="K34" s="83" t="s">
        <v>250</v>
      </c>
      <c r="L34" s="85">
        <v>500000</v>
      </c>
      <c r="M34" s="86"/>
      <c r="N34" s="87">
        <v>2022</v>
      </c>
      <c r="O34" s="82">
        <v>2027</v>
      </c>
      <c r="P34" s="87"/>
      <c r="Q34" s="82"/>
      <c r="R34" s="83"/>
      <c r="S34" s="88"/>
      <c r="T34" s="44">
        <v>3</v>
      </c>
      <c r="U34" s="30"/>
    </row>
    <row r="35" spans="1:21" ht="40.200000000000003" x14ac:dyDescent="0.3">
      <c r="A35" s="78">
        <v>32</v>
      </c>
      <c r="B35" s="79" t="s">
        <v>73</v>
      </c>
      <c r="C35" s="81" t="s">
        <v>74</v>
      </c>
      <c r="D35" s="81">
        <v>70996156</v>
      </c>
      <c r="E35" s="81">
        <v>107613239</v>
      </c>
      <c r="F35" s="82">
        <v>600124797</v>
      </c>
      <c r="G35" s="83" t="s">
        <v>134</v>
      </c>
      <c r="H35" s="79" t="s">
        <v>15</v>
      </c>
      <c r="I35" s="80" t="s">
        <v>61</v>
      </c>
      <c r="J35" s="84" t="s">
        <v>119</v>
      </c>
      <c r="K35" s="83" t="s">
        <v>251</v>
      </c>
      <c r="L35" s="85">
        <v>1000000</v>
      </c>
      <c r="M35" s="86"/>
      <c r="N35" s="87">
        <v>2022</v>
      </c>
      <c r="O35" s="82">
        <v>2027</v>
      </c>
      <c r="P35" s="87"/>
      <c r="Q35" s="82"/>
      <c r="R35" s="83" t="s">
        <v>206</v>
      </c>
      <c r="S35" s="88" t="s">
        <v>205</v>
      </c>
      <c r="T35" s="46">
        <v>5</v>
      </c>
      <c r="U35" s="30"/>
    </row>
    <row r="36" spans="1:21" s="4" customFormat="1" ht="40.200000000000003" x14ac:dyDescent="0.3">
      <c r="A36" s="106">
        <v>33</v>
      </c>
      <c r="B36" s="79" t="s">
        <v>73</v>
      </c>
      <c r="C36" s="81" t="s">
        <v>74</v>
      </c>
      <c r="D36" s="81">
        <v>70996156</v>
      </c>
      <c r="E36" s="81">
        <v>107613239</v>
      </c>
      <c r="F36" s="82">
        <v>600124797</v>
      </c>
      <c r="G36" s="83" t="s">
        <v>428</v>
      </c>
      <c r="H36" s="79" t="s">
        <v>15</v>
      </c>
      <c r="I36" s="80" t="s">
        <v>61</v>
      </c>
      <c r="J36" s="84" t="s">
        <v>119</v>
      </c>
      <c r="K36" s="83" t="s">
        <v>429</v>
      </c>
      <c r="L36" s="85">
        <v>500000</v>
      </c>
      <c r="M36" s="86"/>
      <c r="N36" s="87">
        <v>2025</v>
      </c>
      <c r="O36" s="82">
        <v>2027</v>
      </c>
      <c r="P36" s="87"/>
      <c r="Q36" s="82"/>
      <c r="R36" s="83" t="s">
        <v>430</v>
      </c>
      <c r="S36" s="88" t="s">
        <v>205</v>
      </c>
      <c r="T36" s="46">
        <v>5</v>
      </c>
      <c r="U36" s="30"/>
    </row>
    <row r="37" spans="1:21" ht="27" x14ac:dyDescent="0.3">
      <c r="A37" s="78">
        <v>34</v>
      </c>
      <c r="B37" s="79" t="s">
        <v>73</v>
      </c>
      <c r="C37" s="81" t="s">
        <v>74</v>
      </c>
      <c r="D37" s="81">
        <v>70996156</v>
      </c>
      <c r="E37" s="81">
        <v>107613239</v>
      </c>
      <c r="F37" s="82">
        <v>600124797</v>
      </c>
      <c r="G37" s="83" t="s">
        <v>135</v>
      </c>
      <c r="H37" s="79" t="s">
        <v>15</v>
      </c>
      <c r="I37" s="80" t="s">
        <v>61</v>
      </c>
      <c r="J37" s="84" t="s">
        <v>119</v>
      </c>
      <c r="K37" s="83" t="s">
        <v>252</v>
      </c>
      <c r="L37" s="85">
        <v>500000</v>
      </c>
      <c r="M37" s="86"/>
      <c r="N37" s="87">
        <v>2023</v>
      </c>
      <c r="O37" s="82">
        <v>2025</v>
      </c>
      <c r="P37" s="87"/>
      <c r="Q37" s="82"/>
      <c r="R37" s="83"/>
      <c r="S37" s="88"/>
      <c r="T37" s="44">
        <v>3</v>
      </c>
      <c r="U37" s="30"/>
    </row>
    <row r="38" spans="1:21" s="26" customFormat="1" ht="39.6" x14ac:dyDescent="0.25">
      <c r="A38" s="106">
        <v>35</v>
      </c>
      <c r="B38" s="107" t="s">
        <v>73</v>
      </c>
      <c r="C38" s="108" t="s">
        <v>74</v>
      </c>
      <c r="D38" s="109">
        <v>70996156</v>
      </c>
      <c r="E38" s="109">
        <v>107613239</v>
      </c>
      <c r="F38" s="110">
        <v>600124797</v>
      </c>
      <c r="G38" s="111" t="s">
        <v>431</v>
      </c>
      <c r="H38" s="107" t="s">
        <v>15</v>
      </c>
      <c r="I38" s="108" t="s">
        <v>61</v>
      </c>
      <c r="J38" s="112" t="s">
        <v>119</v>
      </c>
      <c r="K38" s="111" t="s">
        <v>432</v>
      </c>
      <c r="L38" s="113">
        <v>700000</v>
      </c>
      <c r="M38" s="110"/>
      <c r="N38" s="113">
        <v>2025</v>
      </c>
      <c r="O38" s="114">
        <v>2027</v>
      </c>
      <c r="P38" s="115"/>
      <c r="Q38" s="110"/>
      <c r="R38" s="111" t="s">
        <v>433</v>
      </c>
      <c r="S38" s="106" t="s">
        <v>205</v>
      </c>
      <c r="T38" s="47">
        <v>4</v>
      </c>
      <c r="U38" s="32"/>
    </row>
    <row r="39" spans="1:21" ht="27" x14ac:dyDescent="0.3">
      <c r="A39" s="78">
        <v>36</v>
      </c>
      <c r="B39" s="79" t="s">
        <v>73</v>
      </c>
      <c r="C39" s="81" t="s">
        <v>74</v>
      </c>
      <c r="D39" s="81">
        <v>70996156</v>
      </c>
      <c r="E39" s="81">
        <v>107613239</v>
      </c>
      <c r="F39" s="82">
        <v>600124797</v>
      </c>
      <c r="G39" s="83" t="s">
        <v>136</v>
      </c>
      <c r="H39" s="79" t="s">
        <v>15</v>
      </c>
      <c r="I39" s="80" t="s">
        <v>61</v>
      </c>
      <c r="J39" s="84" t="s">
        <v>119</v>
      </c>
      <c r="K39" s="83" t="s">
        <v>470</v>
      </c>
      <c r="L39" s="85">
        <v>1000000</v>
      </c>
      <c r="M39" s="86"/>
      <c r="N39" s="87">
        <v>2023</v>
      </c>
      <c r="O39" s="82">
        <v>2025</v>
      </c>
      <c r="P39" s="87"/>
      <c r="Q39" s="82"/>
      <c r="R39" s="83"/>
      <c r="S39" s="88"/>
      <c r="T39" s="47">
        <v>3</v>
      </c>
      <c r="U39" s="32"/>
    </row>
    <row r="40" spans="1:21" ht="27" x14ac:dyDescent="0.3">
      <c r="A40" s="78">
        <v>37</v>
      </c>
      <c r="B40" s="79" t="s">
        <v>120</v>
      </c>
      <c r="C40" s="81" t="s">
        <v>121</v>
      </c>
      <c r="D40" s="81">
        <v>71004173</v>
      </c>
      <c r="E40" s="81">
        <v>107613522</v>
      </c>
      <c r="F40" s="82">
        <v>600124932</v>
      </c>
      <c r="G40" s="83" t="s">
        <v>137</v>
      </c>
      <c r="H40" s="79" t="s">
        <v>15</v>
      </c>
      <c r="I40" s="80" t="s">
        <v>61</v>
      </c>
      <c r="J40" s="84" t="s">
        <v>122</v>
      </c>
      <c r="K40" s="83" t="s">
        <v>217</v>
      </c>
      <c r="L40" s="85">
        <v>300000</v>
      </c>
      <c r="M40" s="86"/>
      <c r="N40" s="87">
        <v>2022</v>
      </c>
      <c r="O40" s="82">
        <v>2024</v>
      </c>
      <c r="P40" s="87"/>
      <c r="Q40" s="82"/>
      <c r="R40" s="83" t="s">
        <v>293</v>
      </c>
      <c r="S40" s="88" t="s">
        <v>205</v>
      </c>
      <c r="T40" s="45">
        <v>0</v>
      </c>
      <c r="U40" s="30"/>
    </row>
    <row r="41" spans="1:21" ht="27" x14ac:dyDescent="0.3">
      <c r="A41" s="78">
        <v>38</v>
      </c>
      <c r="B41" s="79" t="s">
        <v>120</v>
      </c>
      <c r="C41" s="81" t="s">
        <v>121</v>
      </c>
      <c r="D41" s="81">
        <v>71004173</v>
      </c>
      <c r="E41" s="81">
        <v>107613522</v>
      </c>
      <c r="F41" s="82">
        <v>600124932</v>
      </c>
      <c r="G41" s="83" t="s">
        <v>133</v>
      </c>
      <c r="H41" s="79" t="s">
        <v>15</v>
      </c>
      <c r="I41" s="80" t="s">
        <v>61</v>
      </c>
      <c r="J41" s="84" t="s">
        <v>122</v>
      </c>
      <c r="K41" s="83" t="s">
        <v>477</v>
      </c>
      <c r="L41" s="85">
        <v>100000</v>
      </c>
      <c r="M41" s="86"/>
      <c r="N41" s="87">
        <v>2025</v>
      </c>
      <c r="O41" s="82">
        <v>2030</v>
      </c>
      <c r="P41" s="87"/>
      <c r="Q41" s="82"/>
      <c r="R41" s="83"/>
      <c r="S41" s="88"/>
      <c r="T41" s="47">
        <v>3</v>
      </c>
      <c r="U41" s="32"/>
    </row>
    <row r="42" spans="1:21" ht="27" x14ac:dyDescent="0.3">
      <c r="A42" s="78">
        <v>39</v>
      </c>
      <c r="B42" s="79" t="s">
        <v>120</v>
      </c>
      <c r="C42" s="81" t="s">
        <v>121</v>
      </c>
      <c r="D42" s="81">
        <v>71004173</v>
      </c>
      <c r="E42" s="81">
        <v>107613522</v>
      </c>
      <c r="F42" s="82">
        <v>600124932</v>
      </c>
      <c r="G42" s="83" t="s">
        <v>138</v>
      </c>
      <c r="H42" s="79" t="s">
        <v>15</v>
      </c>
      <c r="I42" s="80" t="s">
        <v>61</v>
      </c>
      <c r="J42" s="84" t="s">
        <v>122</v>
      </c>
      <c r="K42" s="83" t="s">
        <v>234</v>
      </c>
      <c r="L42" s="85">
        <v>800000</v>
      </c>
      <c r="M42" s="86"/>
      <c r="N42" s="87">
        <v>2025</v>
      </c>
      <c r="O42" s="82">
        <v>2030</v>
      </c>
      <c r="P42" s="87"/>
      <c r="Q42" s="82"/>
      <c r="R42" s="83"/>
      <c r="S42" s="88"/>
      <c r="T42" s="47">
        <v>3</v>
      </c>
      <c r="U42" s="32"/>
    </row>
    <row r="43" spans="1:21" ht="27" x14ac:dyDescent="0.3">
      <c r="A43" s="78">
        <v>40</v>
      </c>
      <c r="B43" s="79" t="s">
        <v>120</v>
      </c>
      <c r="C43" s="81" t="s">
        <v>121</v>
      </c>
      <c r="D43" s="81">
        <v>71004173</v>
      </c>
      <c r="E43" s="81">
        <v>107613522</v>
      </c>
      <c r="F43" s="82">
        <v>600124932</v>
      </c>
      <c r="G43" s="83" t="s">
        <v>382</v>
      </c>
      <c r="H43" s="79" t="s">
        <v>15</v>
      </c>
      <c r="I43" s="80" t="s">
        <v>61</v>
      </c>
      <c r="J43" s="84" t="s">
        <v>122</v>
      </c>
      <c r="K43" s="83" t="s">
        <v>436</v>
      </c>
      <c r="L43" s="85">
        <v>500000</v>
      </c>
      <c r="M43" s="86"/>
      <c r="N43" s="87">
        <v>2025</v>
      </c>
      <c r="O43" s="82">
        <v>2030</v>
      </c>
      <c r="P43" s="87"/>
      <c r="Q43" s="82"/>
      <c r="R43" s="83"/>
      <c r="S43" s="88" t="s">
        <v>205</v>
      </c>
      <c r="T43" s="47">
        <v>3</v>
      </c>
      <c r="U43" s="32"/>
    </row>
    <row r="44" spans="1:21" ht="40.200000000000003" x14ac:dyDescent="0.3">
      <c r="A44" s="78">
        <v>41</v>
      </c>
      <c r="B44" s="79" t="s">
        <v>120</v>
      </c>
      <c r="C44" s="81" t="s">
        <v>121</v>
      </c>
      <c r="D44" s="81">
        <v>71004173</v>
      </c>
      <c r="E44" s="81">
        <v>107613522</v>
      </c>
      <c r="F44" s="82">
        <v>600124932</v>
      </c>
      <c r="G44" s="83" t="s">
        <v>478</v>
      </c>
      <c r="H44" s="79" t="s">
        <v>15</v>
      </c>
      <c r="I44" s="80" t="s">
        <v>61</v>
      </c>
      <c r="J44" s="84" t="s">
        <v>122</v>
      </c>
      <c r="K44" s="83" t="s">
        <v>383</v>
      </c>
      <c r="L44" s="85">
        <v>700000</v>
      </c>
      <c r="M44" s="86"/>
      <c r="N44" s="87">
        <v>2024</v>
      </c>
      <c r="O44" s="82">
        <v>2025</v>
      </c>
      <c r="P44" s="87"/>
      <c r="Q44" s="82"/>
      <c r="R44" s="83" t="s">
        <v>206</v>
      </c>
      <c r="S44" s="88" t="s">
        <v>205</v>
      </c>
      <c r="T44" s="46">
        <v>5</v>
      </c>
      <c r="U44" s="30"/>
    </row>
    <row r="45" spans="1:21" ht="27" x14ac:dyDescent="0.3">
      <c r="A45" s="78">
        <v>42</v>
      </c>
      <c r="B45" s="79" t="s">
        <v>120</v>
      </c>
      <c r="C45" s="81" t="s">
        <v>121</v>
      </c>
      <c r="D45" s="81">
        <v>71004173</v>
      </c>
      <c r="E45" s="81">
        <v>107613522</v>
      </c>
      <c r="F45" s="82">
        <v>600124932</v>
      </c>
      <c r="G45" s="83" t="s">
        <v>147</v>
      </c>
      <c r="H45" s="79" t="s">
        <v>15</v>
      </c>
      <c r="I45" s="80" t="s">
        <v>61</v>
      </c>
      <c r="J45" s="84" t="s">
        <v>122</v>
      </c>
      <c r="K45" s="83" t="s">
        <v>437</v>
      </c>
      <c r="L45" s="85">
        <v>300000</v>
      </c>
      <c r="M45" s="86"/>
      <c r="N45" s="87">
        <v>2025</v>
      </c>
      <c r="O45" s="82">
        <v>2030</v>
      </c>
      <c r="P45" s="87"/>
      <c r="Q45" s="82"/>
      <c r="R45" s="83"/>
      <c r="S45" s="88" t="s">
        <v>205</v>
      </c>
      <c r="T45" s="44">
        <v>3</v>
      </c>
      <c r="U45" s="30"/>
    </row>
    <row r="46" spans="1:21" ht="27" x14ac:dyDescent="0.3">
      <c r="A46" s="78">
        <v>43</v>
      </c>
      <c r="B46" s="79" t="s">
        <v>120</v>
      </c>
      <c r="C46" s="81" t="s">
        <v>121</v>
      </c>
      <c r="D46" s="81">
        <v>71004173</v>
      </c>
      <c r="E46" s="81">
        <v>107613522</v>
      </c>
      <c r="F46" s="82">
        <v>600124932</v>
      </c>
      <c r="G46" s="83" t="s">
        <v>384</v>
      </c>
      <c r="H46" s="79" t="s">
        <v>15</v>
      </c>
      <c r="I46" s="80" t="s">
        <v>61</v>
      </c>
      <c r="J46" s="84" t="s">
        <v>122</v>
      </c>
      <c r="K46" s="83" t="s">
        <v>385</v>
      </c>
      <c r="L46" s="85">
        <v>250000</v>
      </c>
      <c r="M46" s="86"/>
      <c r="N46" s="87">
        <v>2024</v>
      </c>
      <c r="O46" s="82">
        <v>2025</v>
      </c>
      <c r="P46" s="87"/>
      <c r="Q46" s="82"/>
      <c r="R46" s="83"/>
      <c r="S46" s="88" t="s">
        <v>205</v>
      </c>
      <c r="T46" s="45">
        <v>0</v>
      </c>
      <c r="U46" s="30"/>
    </row>
    <row r="47" spans="1:21" ht="27" x14ac:dyDescent="0.3">
      <c r="A47" s="78">
        <v>44</v>
      </c>
      <c r="B47" s="79" t="s">
        <v>120</v>
      </c>
      <c r="C47" s="81" t="s">
        <v>121</v>
      </c>
      <c r="D47" s="81">
        <v>71004173</v>
      </c>
      <c r="E47" s="81">
        <v>107613522</v>
      </c>
      <c r="F47" s="82">
        <v>600124932</v>
      </c>
      <c r="G47" s="83" t="s">
        <v>386</v>
      </c>
      <c r="H47" s="79" t="s">
        <v>15</v>
      </c>
      <c r="I47" s="80" t="s">
        <v>61</v>
      </c>
      <c r="J47" s="84" t="s">
        <v>122</v>
      </c>
      <c r="K47" s="83" t="s">
        <v>387</v>
      </c>
      <c r="L47" s="85">
        <v>200000</v>
      </c>
      <c r="M47" s="86"/>
      <c r="N47" s="87">
        <v>2024</v>
      </c>
      <c r="O47" s="82">
        <v>2026</v>
      </c>
      <c r="P47" s="87"/>
      <c r="Q47" s="82"/>
      <c r="R47" s="83"/>
      <c r="S47" s="88" t="s">
        <v>205</v>
      </c>
      <c r="T47" s="44">
        <v>3</v>
      </c>
      <c r="U47" s="30"/>
    </row>
    <row r="48" spans="1:21" s="56" customFormat="1" ht="31.5" customHeight="1" x14ac:dyDescent="0.3">
      <c r="A48" s="106">
        <v>45</v>
      </c>
      <c r="B48" s="79" t="s">
        <v>120</v>
      </c>
      <c r="C48" s="81" t="s">
        <v>121</v>
      </c>
      <c r="D48" s="81">
        <v>71004173</v>
      </c>
      <c r="E48" s="81">
        <v>107613522</v>
      </c>
      <c r="F48" s="82">
        <v>600124932</v>
      </c>
      <c r="G48" s="83" t="s">
        <v>438</v>
      </c>
      <c r="H48" s="79" t="s">
        <v>15</v>
      </c>
      <c r="I48" s="80" t="s">
        <v>61</v>
      </c>
      <c r="J48" s="84" t="s">
        <v>122</v>
      </c>
      <c r="K48" s="83" t="s">
        <v>439</v>
      </c>
      <c r="L48" s="85">
        <v>60000</v>
      </c>
      <c r="M48" s="86"/>
      <c r="N48" s="87">
        <v>2025</v>
      </c>
      <c r="O48" s="82">
        <v>2030</v>
      </c>
      <c r="P48" s="87"/>
      <c r="Q48" s="82"/>
      <c r="R48" s="83"/>
      <c r="S48" s="88"/>
      <c r="T48" s="54">
        <v>3</v>
      </c>
      <c r="U48" s="55"/>
    </row>
    <row r="49" spans="1:21" ht="27" x14ac:dyDescent="0.3">
      <c r="A49" s="78">
        <v>46</v>
      </c>
      <c r="B49" s="79" t="s">
        <v>139</v>
      </c>
      <c r="C49" s="81" t="s">
        <v>140</v>
      </c>
      <c r="D49" s="81">
        <v>46270914</v>
      </c>
      <c r="E49" s="81">
        <v>107613808</v>
      </c>
      <c r="F49" s="82">
        <v>600125807</v>
      </c>
      <c r="G49" s="83" t="s">
        <v>141</v>
      </c>
      <c r="H49" s="79" t="s">
        <v>15</v>
      </c>
      <c r="I49" s="80" t="s">
        <v>61</v>
      </c>
      <c r="J49" s="84" t="s">
        <v>142</v>
      </c>
      <c r="K49" s="83" t="s">
        <v>235</v>
      </c>
      <c r="L49" s="85">
        <v>4000000</v>
      </c>
      <c r="M49" s="86"/>
      <c r="N49" s="87">
        <v>2022</v>
      </c>
      <c r="O49" s="82">
        <v>2027</v>
      </c>
      <c r="P49" s="87"/>
      <c r="Q49" s="82"/>
      <c r="R49" s="83"/>
      <c r="S49" s="88"/>
      <c r="T49" s="44">
        <v>3</v>
      </c>
      <c r="U49" s="30"/>
    </row>
    <row r="50" spans="1:21" ht="27" x14ac:dyDescent="0.3">
      <c r="A50" s="78">
        <v>47</v>
      </c>
      <c r="B50" s="79" t="s">
        <v>139</v>
      </c>
      <c r="C50" s="81" t="s">
        <v>140</v>
      </c>
      <c r="D50" s="81">
        <v>46270914</v>
      </c>
      <c r="E50" s="81">
        <v>102807353</v>
      </c>
      <c r="F50" s="82">
        <v>600125807</v>
      </c>
      <c r="G50" s="83" t="s">
        <v>375</v>
      </c>
      <c r="H50" s="79" t="s">
        <v>15</v>
      </c>
      <c r="I50" s="80" t="s">
        <v>61</v>
      </c>
      <c r="J50" s="84" t="s">
        <v>142</v>
      </c>
      <c r="K50" s="83" t="s">
        <v>376</v>
      </c>
      <c r="L50" s="85">
        <v>850000</v>
      </c>
      <c r="M50" s="86"/>
      <c r="N50" s="87">
        <v>2024</v>
      </c>
      <c r="O50" s="82">
        <v>2027</v>
      </c>
      <c r="P50" s="87"/>
      <c r="Q50" s="82"/>
      <c r="R50" s="83"/>
      <c r="S50" s="88" t="s">
        <v>205</v>
      </c>
      <c r="T50" s="44">
        <v>3</v>
      </c>
      <c r="U50" s="30"/>
    </row>
    <row r="51" spans="1:21" ht="27" x14ac:dyDescent="0.3">
      <c r="A51" s="78">
        <v>48</v>
      </c>
      <c r="B51" s="79" t="s">
        <v>139</v>
      </c>
      <c r="C51" s="81" t="s">
        <v>140</v>
      </c>
      <c r="D51" s="81">
        <v>46270914</v>
      </c>
      <c r="E51" s="81">
        <v>102807353</v>
      </c>
      <c r="F51" s="82">
        <v>600125807</v>
      </c>
      <c r="G51" s="83" t="s">
        <v>377</v>
      </c>
      <c r="H51" s="79" t="s">
        <v>15</v>
      </c>
      <c r="I51" s="80" t="s">
        <v>61</v>
      </c>
      <c r="J51" s="84" t="s">
        <v>142</v>
      </c>
      <c r="K51" s="83" t="s">
        <v>378</v>
      </c>
      <c r="L51" s="85">
        <v>250000</v>
      </c>
      <c r="M51" s="86"/>
      <c r="N51" s="87">
        <v>2024</v>
      </c>
      <c r="O51" s="82">
        <v>2024</v>
      </c>
      <c r="P51" s="87"/>
      <c r="Q51" s="82"/>
      <c r="R51" s="83"/>
      <c r="S51" s="88" t="s">
        <v>205</v>
      </c>
      <c r="T51" s="45">
        <v>0</v>
      </c>
      <c r="U51" s="30"/>
    </row>
    <row r="52" spans="1:21" ht="27" x14ac:dyDescent="0.3">
      <c r="A52" s="78">
        <v>49</v>
      </c>
      <c r="B52" s="79" t="s">
        <v>139</v>
      </c>
      <c r="C52" s="81" t="s">
        <v>140</v>
      </c>
      <c r="D52" s="81">
        <v>46270914</v>
      </c>
      <c r="E52" s="81">
        <v>102807353</v>
      </c>
      <c r="F52" s="82">
        <v>600125807</v>
      </c>
      <c r="G52" s="83" t="s">
        <v>379</v>
      </c>
      <c r="H52" s="79" t="s">
        <v>15</v>
      </c>
      <c r="I52" s="80" t="s">
        <v>61</v>
      </c>
      <c r="J52" s="84" t="s">
        <v>142</v>
      </c>
      <c r="K52" s="83" t="s">
        <v>380</v>
      </c>
      <c r="L52" s="85">
        <v>100000</v>
      </c>
      <c r="M52" s="86"/>
      <c r="N52" s="87">
        <v>2023</v>
      </c>
      <c r="O52" s="82">
        <v>2027</v>
      </c>
      <c r="P52" s="87"/>
      <c r="Q52" s="82"/>
      <c r="R52" s="83"/>
      <c r="S52" s="88" t="s">
        <v>205</v>
      </c>
      <c r="T52" s="44">
        <v>3</v>
      </c>
      <c r="U52" s="30"/>
    </row>
    <row r="53" spans="1:21" ht="27" x14ac:dyDescent="0.3">
      <c r="A53" s="78">
        <v>50</v>
      </c>
      <c r="B53" s="79" t="s">
        <v>139</v>
      </c>
      <c r="C53" s="81" t="s">
        <v>140</v>
      </c>
      <c r="D53" s="81">
        <v>46270914</v>
      </c>
      <c r="E53" s="81">
        <v>102807353</v>
      </c>
      <c r="F53" s="82">
        <v>600125807</v>
      </c>
      <c r="G53" s="83" t="s">
        <v>465</v>
      </c>
      <c r="H53" s="79" t="s">
        <v>15</v>
      </c>
      <c r="I53" s="80" t="s">
        <v>61</v>
      </c>
      <c r="J53" s="84" t="s">
        <v>142</v>
      </c>
      <c r="K53" s="83" t="s">
        <v>466</v>
      </c>
      <c r="L53" s="85">
        <v>3000000</v>
      </c>
      <c r="M53" s="86"/>
      <c r="N53" s="87">
        <v>2025</v>
      </c>
      <c r="O53" s="82">
        <v>2027</v>
      </c>
      <c r="P53" s="87"/>
      <c r="Q53" s="82"/>
      <c r="R53" s="83"/>
      <c r="S53" s="88"/>
      <c r="T53" s="45">
        <v>0</v>
      </c>
      <c r="U53" s="30"/>
    </row>
    <row r="54" spans="1:21" ht="27" x14ac:dyDescent="0.3">
      <c r="A54" s="78">
        <v>51</v>
      </c>
      <c r="B54" s="79" t="s">
        <v>143</v>
      </c>
      <c r="C54" s="81" t="s">
        <v>144</v>
      </c>
      <c r="D54" s="81">
        <v>75024195</v>
      </c>
      <c r="E54" s="81">
        <v>108011747</v>
      </c>
      <c r="F54" s="82">
        <v>600125521</v>
      </c>
      <c r="G54" s="83" t="s">
        <v>145</v>
      </c>
      <c r="H54" s="79" t="s">
        <v>15</v>
      </c>
      <c r="I54" s="80" t="s">
        <v>61</v>
      </c>
      <c r="J54" s="84" t="s">
        <v>146</v>
      </c>
      <c r="K54" s="83" t="s">
        <v>266</v>
      </c>
      <c r="L54" s="85">
        <v>1000000</v>
      </c>
      <c r="M54" s="86"/>
      <c r="N54" s="87">
        <v>2026</v>
      </c>
      <c r="O54" s="82">
        <v>2029</v>
      </c>
      <c r="P54" s="87"/>
      <c r="Q54" s="82"/>
      <c r="R54" s="83"/>
      <c r="S54" s="88"/>
      <c r="T54" s="45">
        <v>0</v>
      </c>
      <c r="U54" s="30"/>
    </row>
    <row r="55" spans="1:21" ht="40.200000000000003" x14ac:dyDescent="0.3">
      <c r="A55" s="78">
        <v>52</v>
      </c>
      <c r="B55" s="79" t="s">
        <v>143</v>
      </c>
      <c r="C55" s="81" t="s">
        <v>144</v>
      </c>
      <c r="D55" s="81">
        <v>75024195</v>
      </c>
      <c r="E55" s="81">
        <v>108011747</v>
      </c>
      <c r="F55" s="82">
        <v>600125521</v>
      </c>
      <c r="G55" s="83" t="s">
        <v>147</v>
      </c>
      <c r="H55" s="79" t="s">
        <v>15</v>
      </c>
      <c r="I55" s="80" t="s">
        <v>61</v>
      </c>
      <c r="J55" s="84" t="s">
        <v>146</v>
      </c>
      <c r="K55" s="83" t="s">
        <v>302</v>
      </c>
      <c r="L55" s="85">
        <v>700000</v>
      </c>
      <c r="M55" s="86"/>
      <c r="N55" s="87">
        <v>2022</v>
      </c>
      <c r="O55" s="82">
        <v>2025</v>
      </c>
      <c r="P55" s="87"/>
      <c r="Q55" s="82"/>
      <c r="R55" s="83" t="s">
        <v>206</v>
      </c>
      <c r="S55" s="88" t="s">
        <v>205</v>
      </c>
      <c r="T55" s="45">
        <v>0</v>
      </c>
      <c r="U55" s="30"/>
    </row>
    <row r="56" spans="1:21" ht="27" x14ac:dyDescent="0.3">
      <c r="A56" s="78">
        <v>53</v>
      </c>
      <c r="B56" s="79" t="s">
        <v>143</v>
      </c>
      <c r="C56" s="81" t="s">
        <v>144</v>
      </c>
      <c r="D56" s="81">
        <v>75024195</v>
      </c>
      <c r="E56" s="81">
        <v>108011747</v>
      </c>
      <c r="F56" s="82">
        <v>600125521</v>
      </c>
      <c r="G56" s="83" t="s">
        <v>148</v>
      </c>
      <c r="H56" s="79" t="s">
        <v>15</v>
      </c>
      <c r="I56" s="80" t="s">
        <v>61</v>
      </c>
      <c r="J56" s="84" t="s">
        <v>146</v>
      </c>
      <c r="K56" s="83" t="s">
        <v>216</v>
      </c>
      <c r="L56" s="85">
        <v>700000</v>
      </c>
      <c r="M56" s="86"/>
      <c r="N56" s="87">
        <v>2026</v>
      </c>
      <c r="O56" s="82">
        <v>2029</v>
      </c>
      <c r="P56" s="87"/>
      <c r="Q56" s="82"/>
      <c r="R56" s="83"/>
      <c r="S56" s="88"/>
      <c r="T56" s="44">
        <v>3</v>
      </c>
      <c r="U56" s="30"/>
    </row>
    <row r="57" spans="1:21" ht="41.7" customHeight="1" x14ac:dyDescent="0.3">
      <c r="A57" s="78">
        <v>54</v>
      </c>
      <c r="B57" s="79" t="s">
        <v>143</v>
      </c>
      <c r="C57" s="81" t="s">
        <v>144</v>
      </c>
      <c r="D57" s="81">
        <v>75024195</v>
      </c>
      <c r="E57" s="81">
        <v>108011747</v>
      </c>
      <c r="F57" s="82">
        <v>600125521</v>
      </c>
      <c r="G57" s="83" t="s">
        <v>400</v>
      </c>
      <c r="H57" s="79" t="s">
        <v>15</v>
      </c>
      <c r="I57" s="80" t="s">
        <v>61</v>
      </c>
      <c r="J57" s="84" t="s">
        <v>146</v>
      </c>
      <c r="K57" s="83" t="s">
        <v>464</v>
      </c>
      <c r="L57" s="85">
        <v>30000000</v>
      </c>
      <c r="M57" s="86">
        <f t="shared" ref="M57" si="0">L57/100*70</f>
        <v>21000000</v>
      </c>
      <c r="N57" s="87">
        <v>2027</v>
      </c>
      <c r="O57" s="82">
        <v>2029</v>
      </c>
      <c r="P57" s="87" t="s">
        <v>166</v>
      </c>
      <c r="Q57" s="82"/>
      <c r="R57" s="83" t="s">
        <v>469</v>
      </c>
      <c r="S57" s="88" t="s">
        <v>205</v>
      </c>
      <c r="T57" s="44">
        <v>3</v>
      </c>
      <c r="U57" s="30"/>
    </row>
    <row r="58" spans="1:21" ht="27" x14ac:dyDescent="0.3">
      <c r="A58" s="78">
        <v>55</v>
      </c>
      <c r="B58" s="79" t="s">
        <v>150</v>
      </c>
      <c r="C58" s="81" t="s">
        <v>149</v>
      </c>
      <c r="D58" s="81">
        <v>70991618</v>
      </c>
      <c r="E58" s="81">
        <v>150036302</v>
      </c>
      <c r="F58" s="82">
        <v>600125475</v>
      </c>
      <c r="G58" s="83" t="s">
        <v>151</v>
      </c>
      <c r="H58" s="79" t="s">
        <v>15</v>
      </c>
      <c r="I58" s="80" t="s">
        <v>61</v>
      </c>
      <c r="J58" s="84" t="s">
        <v>152</v>
      </c>
      <c r="K58" s="83" t="s">
        <v>288</v>
      </c>
      <c r="L58" s="85">
        <v>1000000</v>
      </c>
      <c r="M58" s="86">
        <f>L58/100*70</f>
        <v>700000</v>
      </c>
      <c r="N58" s="87">
        <v>2023</v>
      </c>
      <c r="O58" s="82">
        <v>2024</v>
      </c>
      <c r="P58" s="87"/>
      <c r="Q58" s="82"/>
      <c r="R58" s="83"/>
      <c r="S58" s="88"/>
      <c r="T58" s="45">
        <v>0</v>
      </c>
      <c r="U58" s="30"/>
    </row>
    <row r="59" spans="1:21" s="24" customFormat="1" ht="29.7" customHeight="1" x14ac:dyDescent="0.3">
      <c r="A59" s="106">
        <v>56</v>
      </c>
      <c r="B59" s="79" t="s">
        <v>150</v>
      </c>
      <c r="C59" s="81" t="s">
        <v>149</v>
      </c>
      <c r="D59" s="81">
        <v>70991618</v>
      </c>
      <c r="E59" s="81">
        <v>150036302</v>
      </c>
      <c r="F59" s="82">
        <v>600125475</v>
      </c>
      <c r="G59" s="83" t="s">
        <v>440</v>
      </c>
      <c r="H59" s="79" t="s">
        <v>15</v>
      </c>
      <c r="I59" s="80" t="s">
        <v>61</v>
      </c>
      <c r="J59" s="84" t="s">
        <v>152</v>
      </c>
      <c r="K59" s="83" t="s">
        <v>441</v>
      </c>
      <c r="L59" s="85">
        <v>350000</v>
      </c>
      <c r="M59" s="86">
        <f t="shared" ref="M59:M61" si="1">L59/100*70</f>
        <v>245000</v>
      </c>
      <c r="N59" s="87">
        <v>2025</v>
      </c>
      <c r="O59" s="82">
        <v>2027</v>
      </c>
      <c r="P59" s="87"/>
      <c r="Q59" s="82"/>
      <c r="R59" s="83"/>
      <c r="S59" s="88"/>
      <c r="T59" s="48">
        <v>3</v>
      </c>
      <c r="U59" s="33"/>
    </row>
    <row r="60" spans="1:21" s="25" customFormat="1" ht="27" x14ac:dyDescent="0.3">
      <c r="A60" s="106">
        <v>57</v>
      </c>
      <c r="B60" s="79" t="s">
        <v>150</v>
      </c>
      <c r="C60" s="81" t="s">
        <v>149</v>
      </c>
      <c r="D60" s="81">
        <v>70991618</v>
      </c>
      <c r="E60" s="81">
        <v>150036302</v>
      </c>
      <c r="F60" s="82">
        <v>600125475</v>
      </c>
      <c r="G60" s="83" t="s">
        <v>442</v>
      </c>
      <c r="H60" s="79" t="s">
        <v>15</v>
      </c>
      <c r="I60" s="80" t="s">
        <v>61</v>
      </c>
      <c r="J60" s="84" t="s">
        <v>152</v>
      </c>
      <c r="K60" s="83" t="s">
        <v>443</v>
      </c>
      <c r="L60" s="85">
        <v>500000</v>
      </c>
      <c r="M60" s="86">
        <f t="shared" si="1"/>
        <v>350000</v>
      </c>
      <c r="N60" s="87">
        <v>2025</v>
      </c>
      <c r="O60" s="82">
        <v>2027</v>
      </c>
      <c r="P60" s="87"/>
      <c r="Q60" s="82"/>
      <c r="R60" s="83"/>
      <c r="S60" s="88"/>
      <c r="T60" s="49">
        <v>3</v>
      </c>
      <c r="U60" s="31"/>
    </row>
    <row r="61" spans="1:21" s="25" customFormat="1" ht="27" x14ac:dyDescent="0.3">
      <c r="A61" s="106">
        <v>58</v>
      </c>
      <c r="B61" s="79" t="s">
        <v>150</v>
      </c>
      <c r="C61" s="81" t="s">
        <v>149</v>
      </c>
      <c r="D61" s="81">
        <v>70991618</v>
      </c>
      <c r="E61" s="81">
        <v>150036302</v>
      </c>
      <c r="F61" s="82">
        <v>600125475</v>
      </c>
      <c r="G61" s="83" t="s">
        <v>148</v>
      </c>
      <c r="H61" s="79" t="s">
        <v>15</v>
      </c>
      <c r="I61" s="80" t="s">
        <v>61</v>
      </c>
      <c r="J61" s="84" t="s">
        <v>152</v>
      </c>
      <c r="K61" s="83" t="s">
        <v>444</v>
      </c>
      <c r="L61" s="85">
        <v>700000</v>
      </c>
      <c r="M61" s="86">
        <f t="shared" si="1"/>
        <v>490000</v>
      </c>
      <c r="N61" s="87">
        <v>2025</v>
      </c>
      <c r="O61" s="82">
        <v>2026</v>
      </c>
      <c r="P61" s="87"/>
      <c r="Q61" s="82"/>
      <c r="R61" s="83"/>
      <c r="S61" s="88"/>
      <c r="T61" s="49">
        <v>3</v>
      </c>
      <c r="U61" s="31"/>
    </row>
    <row r="62" spans="1:21" ht="27" x14ac:dyDescent="0.3">
      <c r="A62" s="78">
        <v>59</v>
      </c>
      <c r="B62" s="79" t="s">
        <v>153</v>
      </c>
      <c r="C62" s="81" t="s">
        <v>154</v>
      </c>
      <c r="D62" s="81">
        <v>75022052</v>
      </c>
      <c r="E62" s="81">
        <v>107613531</v>
      </c>
      <c r="F62" s="82">
        <v>600125661</v>
      </c>
      <c r="G62" s="83" t="s">
        <v>304</v>
      </c>
      <c r="H62" s="79" t="s">
        <v>15</v>
      </c>
      <c r="I62" s="80" t="s">
        <v>61</v>
      </c>
      <c r="J62" s="84" t="s">
        <v>156</v>
      </c>
      <c r="K62" s="83" t="s">
        <v>457</v>
      </c>
      <c r="L62" s="85">
        <v>200000000</v>
      </c>
      <c r="M62" s="86">
        <f>L62/100*70</f>
        <v>140000000</v>
      </c>
      <c r="N62" s="87">
        <v>2023</v>
      </c>
      <c r="O62" s="82">
        <v>2028</v>
      </c>
      <c r="P62" s="87" t="s">
        <v>166</v>
      </c>
      <c r="Q62" s="82"/>
      <c r="R62" s="83" t="s">
        <v>258</v>
      </c>
      <c r="S62" s="88" t="s">
        <v>420</v>
      </c>
      <c r="T62" s="46">
        <v>8</v>
      </c>
      <c r="U62" s="30"/>
    </row>
    <row r="63" spans="1:21" ht="27" x14ac:dyDescent="0.3">
      <c r="A63" s="78">
        <v>60</v>
      </c>
      <c r="B63" s="79" t="s">
        <v>153</v>
      </c>
      <c r="C63" s="81" t="s">
        <v>154</v>
      </c>
      <c r="D63" s="81">
        <v>75022052</v>
      </c>
      <c r="E63" s="81">
        <v>107613531</v>
      </c>
      <c r="F63" s="82">
        <v>600125661</v>
      </c>
      <c r="G63" s="83" t="s">
        <v>155</v>
      </c>
      <c r="H63" s="79" t="s">
        <v>15</v>
      </c>
      <c r="I63" s="80" t="s">
        <v>61</v>
      </c>
      <c r="J63" s="84" t="s">
        <v>156</v>
      </c>
      <c r="K63" s="83" t="s">
        <v>245</v>
      </c>
      <c r="L63" s="85">
        <v>300000</v>
      </c>
      <c r="M63" s="86">
        <f>L63/100*70</f>
        <v>210000</v>
      </c>
      <c r="N63" s="87">
        <v>2023</v>
      </c>
      <c r="O63" s="82">
        <v>2025</v>
      </c>
      <c r="P63" s="87"/>
      <c r="Q63" s="82"/>
      <c r="R63" s="83"/>
      <c r="S63" s="88"/>
      <c r="T63" s="44">
        <v>3</v>
      </c>
      <c r="U63" s="30"/>
    </row>
    <row r="64" spans="1:21" ht="27" x14ac:dyDescent="0.3">
      <c r="A64" s="78">
        <v>61</v>
      </c>
      <c r="B64" s="79" t="s">
        <v>153</v>
      </c>
      <c r="C64" s="81" t="s">
        <v>154</v>
      </c>
      <c r="D64" s="81">
        <v>75022052</v>
      </c>
      <c r="E64" s="81">
        <v>107613531</v>
      </c>
      <c r="F64" s="82">
        <v>600125661</v>
      </c>
      <c r="G64" s="83" t="s">
        <v>236</v>
      </c>
      <c r="H64" s="79" t="s">
        <v>15</v>
      </c>
      <c r="I64" s="80" t="s">
        <v>61</v>
      </c>
      <c r="J64" s="84" t="s">
        <v>156</v>
      </c>
      <c r="K64" s="83" t="s">
        <v>239</v>
      </c>
      <c r="L64" s="85">
        <v>4000000</v>
      </c>
      <c r="M64" s="86"/>
      <c r="N64" s="87">
        <v>2022</v>
      </c>
      <c r="O64" s="82">
        <v>2023</v>
      </c>
      <c r="P64" s="87"/>
      <c r="Q64" s="82"/>
      <c r="R64" s="83"/>
      <c r="S64" s="88"/>
      <c r="T64" s="45">
        <v>0</v>
      </c>
      <c r="U64" s="30"/>
    </row>
    <row r="65" spans="1:21" ht="27" x14ac:dyDescent="0.3">
      <c r="A65" s="106">
        <v>62</v>
      </c>
      <c r="B65" s="79" t="s">
        <v>153</v>
      </c>
      <c r="C65" s="81" t="s">
        <v>154</v>
      </c>
      <c r="D65" s="81">
        <v>75022052</v>
      </c>
      <c r="E65" s="81">
        <v>107613531</v>
      </c>
      <c r="F65" s="82">
        <v>600125661</v>
      </c>
      <c r="G65" s="83" t="s">
        <v>458</v>
      </c>
      <c r="H65" s="79" t="s">
        <v>15</v>
      </c>
      <c r="I65" s="80" t="s">
        <v>61</v>
      </c>
      <c r="J65" s="84" t="s">
        <v>156</v>
      </c>
      <c r="K65" s="83" t="s">
        <v>459</v>
      </c>
      <c r="L65" s="85">
        <v>30000000</v>
      </c>
      <c r="M65" s="86"/>
      <c r="N65" s="87">
        <v>2025</v>
      </c>
      <c r="O65" s="82">
        <v>2027</v>
      </c>
      <c r="P65" s="87"/>
      <c r="Q65" s="82"/>
      <c r="R65" s="83"/>
      <c r="S65" s="88" t="s">
        <v>205</v>
      </c>
      <c r="T65" s="44">
        <v>3</v>
      </c>
      <c r="U65" s="30"/>
    </row>
    <row r="66" spans="1:21" ht="27" x14ac:dyDescent="0.3">
      <c r="A66" s="106">
        <v>63</v>
      </c>
      <c r="B66" s="79" t="s">
        <v>153</v>
      </c>
      <c r="C66" s="81" t="s">
        <v>154</v>
      </c>
      <c r="D66" s="81">
        <v>75022052</v>
      </c>
      <c r="E66" s="81">
        <v>107613531</v>
      </c>
      <c r="F66" s="82">
        <v>600125661</v>
      </c>
      <c r="G66" s="83" t="s">
        <v>148</v>
      </c>
      <c r="H66" s="79" t="s">
        <v>15</v>
      </c>
      <c r="I66" s="80" t="s">
        <v>61</v>
      </c>
      <c r="J66" s="84" t="s">
        <v>156</v>
      </c>
      <c r="K66" s="83" t="s">
        <v>216</v>
      </c>
      <c r="L66" s="85">
        <v>500000</v>
      </c>
      <c r="M66" s="86"/>
      <c r="N66" s="87">
        <v>2025</v>
      </c>
      <c r="O66" s="82">
        <v>2027</v>
      </c>
      <c r="P66" s="87"/>
      <c r="Q66" s="82"/>
      <c r="R66" s="83"/>
      <c r="S66" s="88"/>
      <c r="T66" s="44">
        <v>3</v>
      </c>
      <c r="U66" s="30"/>
    </row>
    <row r="67" spans="1:21" ht="27" x14ac:dyDescent="0.3">
      <c r="A67" s="106">
        <v>64</v>
      </c>
      <c r="B67" s="79" t="s">
        <v>153</v>
      </c>
      <c r="C67" s="81" t="s">
        <v>154</v>
      </c>
      <c r="D67" s="81">
        <v>75022052</v>
      </c>
      <c r="E67" s="81">
        <v>107613531</v>
      </c>
      <c r="F67" s="82">
        <v>600125661</v>
      </c>
      <c r="G67" s="83" t="s">
        <v>147</v>
      </c>
      <c r="H67" s="79" t="s">
        <v>15</v>
      </c>
      <c r="I67" s="80" t="s">
        <v>61</v>
      </c>
      <c r="J67" s="84" t="s">
        <v>156</v>
      </c>
      <c r="K67" s="83" t="s">
        <v>302</v>
      </c>
      <c r="L67" s="85">
        <v>5000000</v>
      </c>
      <c r="M67" s="86"/>
      <c r="N67" s="87">
        <v>2025</v>
      </c>
      <c r="O67" s="82">
        <v>2027</v>
      </c>
      <c r="P67" s="87"/>
      <c r="Q67" s="82"/>
      <c r="R67" s="83"/>
      <c r="S67" s="88" t="s">
        <v>205</v>
      </c>
      <c r="T67" s="44">
        <v>3</v>
      </c>
      <c r="U67" s="30"/>
    </row>
    <row r="68" spans="1:21" ht="40.200000000000003" x14ac:dyDescent="0.3">
      <c r="A68" s="78">
        <v>65</v>
      </c>
      <c r="B68" s="79" t="s">
        <v>157</v>
      </c>
      <c r="C68" s="81" t="s">
        <v>158</v>
      </c>
      <c r="D68" s="81">
        <v>75021323</v>
      </c>
      <c r="E68" s="81">
        <v>119200627</v>
      </c>
      <c r="F68" s="82">
        <v>600125688</v>
      </c>
      <c r="G68" s="83" t="s">
        <v>134</v>
      </c>
      <c r="H68" s="79" t="s">
        <v>15</v>
      </c>
      <c r="I68" s="80" t="s">
        <v>61</v>
      </c>
      <c r="J68" s="84" t="s">
        <v>179</v>
      </c>
      <c r="K68" s="83" t="s">
        <v>241</v>
      </c>
      <c r="L68" s="85">
        <v>500000</v>
      </c>
      <c r="M68" s="86"/>
      <c r="N68" s="87">
        <v>2023</v>
      </c>
      <c r="O68" s="82">
        <v>2024</v>
      </c>
      <c r="P68" s="87"/>
      <c r="Q68" s="82"/>
      <c r="R68" s="83" t="s">
        <v>206</v>
      </c>
      <c r="S68" s="88" t="s">
        <v>205</v>
      </c>
      <c r="T68" s="45">
        <v>0</v>
      </c>
      <c r="U68" s="30"/>
    </row>
    <row r="69" spans="1:21" ht="27" x14ac:dyDescent="0.3">
      <c r="A69" s="78">
        <v>66</v>
      </c>
      <c r="B69" s="79" t="s">
        <v>157</v>
      </c>
      <c r="C69" s="81" t="s">
        <v>158</v>
      </c>
      <c r="D69" s="81">
        <v>75021323</v>
      </c>
      <c r="E69" s="81">
        <v>119200627</v>
      </c>
      <c r="F69" s="82">
        <v>600125688</v>
      </c>
      <c r="G69" s="83" t="s">
        <v>244</v>
      </c>
      <c r="H69" s="79" t="s">
        <v>15</v>
      </c>
      <c r="I69" s="80" t="s">
        <v>61</v>
      </c>
      <c r="J69" s="84" t="s">
        <v>179</v>
      </c>
      <c r="K69" s="83" t="s">
        <v>267</v>
      </c>
      <c r="L69" s="85">
        <v>1000000</v>
      </c>
      <c r="M69" s="86"/>
      <c r="N69" s="87">
        <v>2025</v>
      </c>
      <c r="O69" s="82">
        <v>2026</v>
      </c>
      <c r="P69" s="87"/>
      <c r="Q69" s="82"/>
      <c r="R69" s="83"/>
      <c r="S69" s="88"/>
      <c r="T69" s="44">
        <v>3</v>
      </c>
      <c r="U69" s="30"/>
    </row>
    <row r="70" spans="1:21" ht="27" x14ac:dyDescent="0.3">
      <c r="A70" s="78">
        <v>67</v>
      </c>
      <c r="B70" s="79" t="s">
        <v>157</v>
      </c>
      <c r="C70" s="81" t="s">
        <v>158</v>
      </c>
      <c r="D70" s="81">
        <v>75021323</v>
      </c>
      <c r="E70" s="81">
        <v>119200627</v>
      </c>
      <c r="F70" s="82">
        <v>600125688</v>
      </c>
      <c r="G70" s="83" t="s">
        <v>243</v>
      </c>
      <c r="H70" s="79" t="s">
        <v>15</v>
      </c>
      <c r="I70" s="80" t="s">
        <v>61</v>
      </c>
      <c r="J70" s="84" t="s">
        <v>179</v>
      </c>
      <c r="K70" s="83" t="s">
        <v>242</v>
      </c>
      <c r="L70" s="85">
        <v>1000000</v>
      </c>
      <c r="M70" s="86"/>
      <c r="N70" s="87">
        <v>2025</v>
      </c>
      <c r="O70" s="82">
        <v>2026</v>
      </c>
      <c r="P70" s="87"/>
      <c r="Q70" s="82"/>
      <c r="R70" s="83" t="s">
        <v>238</v>
      </c>
      <c r="S70" s="88" t="s">
        <v>205</v>
      </c>
      <c r="T70" s="44">
        <v>4</v>
      </c>
      <c r="U70" s="30"/>
    </row>
    <row r="71" spans="1:21" ht="27.6" thickBot="1" x14ac:dyDescent="0.35">
      <c r="A71" s="116">
        <v>68</v>
      </c>
      <c r="B71" s="117" t="s">
        <v>157</v>
      </c>
      <c r="C71" s="118" t="s">
        <v>158</v>
      </c>
      <c r="D71" s="118">
        <v>75021323</v>
      </c>
      <c r="E71" s="118">
        <v>119200627</v>
      </c>
      <c r="F71" s="119">
        <v>600125688</v>
      </c>
      <c r="G71" s="120" t="s">
        <v>456</v>
      </c>
      <c r="H71" s="117" t="s">
        <v>15</v>
      </c>
      <c r="I71" s="121" t="s">
        <v>61</v>
      </c>
      <c r="J71" s="122" t="s">
        <v>179</v>
      </c>
      <c r="K71" s="120" t="s">
        <v>455</v>
      </c>
      <c r="L71" s="123">
        <v>30000000</v>
      </c>
      <c r="M71" s="124">
        <v>21000000</v>
      </c>
      <c r="N71" s="125">
        <v>2025</v>
      </c>
      <c r="O71" s="126">
        <v>2028</v>
      </c>
      <c r="P71" s="127" t="s">
        <v>166</v>
      </c>
      <c r="Q71" s="126"/>
      <c r="R71" s="128"/>
      <c r="S71" s="129"/>
      <c r="T71" s="50">
        <v>2</v>
      </c>
      <c r="U71" s="30"/>
    </row>
    <row r="72" spans="1:21" x14ac:dyDescent="0.3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2"/>
      <c r="M72" s="92"/>
      <c r="N72" s="91"/>
      <c r="O72" s="91"/>
      <c r="P72" s="91"/>
      <c r="Q72" s="91"/>
      <c r="R72" s="91"/>
      <c r="S72" s="91"/>
    </row>
    <row r="73" spans="1:21" x14ac:dyDescent="0.3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2"/>
      <c r="M73" s="92"/>
      <c r="N73" s="91"/>
      <c r="O73" s="91"/>
      <c r="P73" s="91"/>
      <c r="Q73" s="91"/>
      <c r="R73" s="91"/>
      <c r="S73" s="91"/>
    </row>
    <row r="74" spans="1:21" x14ac:dyDescent="0.3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2"/>
      <c r="M74" s="92"/>
      <c r="N74" s="91"/>
      <c r="O74" s="91"/>
      <c r="P74" s="91"/>
      <c r="Q74" s="91"/>
      <c r="R74" s="91"/>
      <c r="S74" s="91"/>
    </row>
    <row r="75" spans="1:21" x14ac:dyDescent="0.3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2"/>
      <c r="M75" s="92"/>
      <c r="N75" s="91"/>
      <c r="O75" s="91"/>
      <c r="P75" s="91"/>
      <c r="Q75" s="91"/>
      <c r="R75" s="91"/>
      <c r="S75" s="91"/>
    </row>
    <row r="76" spans="1:21" x14ac:dyDescent="0.3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2"/>
      <c r="M76" s="92"/>
      <c r="N76" s="91"/>
      <c r="O76" s="91"/>
      <c r="P76" s="91"/>
      <c r="Q76" s="91"/>
      <c r="R76" s="91"/>
      <c r="S76" s="91"/>
    </row>
    <row r="77" spans="1:21" x14ac:dyDescent="0.3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2"/>
      <c r="M77" s="92"/>
      <c r="N77" s="91"/>
      <c r="O77" s="91"/>
      <c r="P77" s="91"/>
      <c r="Q77" s="91"/>
      <c r="R77" s="91"/>
      <c r="S77" s="91"/>
    </row>
    <row r="78" spans="1:21" x14ac:dyDescent="0.3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2"/>
      <c r="M78" s="92"/>
      <c r="N78" s="91"/>
      <c r="O78" s="91"/>
      <c r="P78" s="91"/>
      <c r="Q78" s="91"/>
      <c r="R78" s="91"/>
      <c r="S78" s="91"/>
    </row>
    <row r="79" spans="1:21" x14ac:dyDescent="0.3">
      <c r="A79" s="93" t="s">
        <v>476</v>
      </c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2"/>
      <c r="M79" s="92"/>
      <c r="N79" s="91"/>
      <c r="O79" s="91"/>
      <c r="P79" s="91"/>
      <c r="Q79" s="91"/>
      <c r="R79" s="91"/>
      <c r="S79" s="91"/>
    </row>
    <row r="80" spans="1:21" x14ac:dyDescent="0.3">
      <c r="A80" s="91" t="s">
        <v>474</v>
      </c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2"/>
      <c r="M80" s="92"/>
      <c r="N80" s="91"/>
      <c r="O80" s="91"/>
      <c r="P80" s="91"/>
      <c r="Q80" s="91"/>
      <c r="R80" s="91"/>
      <c r="S80" s="91"/>
    </row>
    <row r="81" spans="1:19" x14ac:dyDescent="0.3">
      <c r="A81" s="91" t="s">
        <v>475</v>
      </c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2"/>
      <c r="M81" s="92"/>
      <c r="N81" s="91"/>
      <c r="O81" s="91"/>
      <c r="P81" s="91"/>
      <c r="Q81" s="91"/>
      <c r="R81" s="91"/>
      <c r="S81" s="91"/>
    </row>
    <row r="82" spans="1:19" x14ac:dyDescent="0.3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2"/>
      <c r="M82" s="92"/>
      <c r="N82" s="91"/>
      <c r="O82" s="91"/>
      <c r="P82" s="91"/>
      <c r="Q82" s="91"/>
      <c r="R82" s="91"/>
      <c r="S82" s="91"/>
    </row>
    <row r="83" spans="1:19" x14ac:dyDescent="0.3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2"/>
      <c r="M83" s="92"/>
      <c r="N83" s="91"/>
      <c r="O83" s="91"/>
      <c r="P83" s="91"/>
      <c r="Q83" s="91"/>
      <c r="R83" s="91"/>
      <c r="S83" s="91"/>
    </row>
    <row r="84" spans="1:19" x14ac:dyDescent="0.3">
      <c r="A84" s="91" t="s">
        <v>75</v>
      </c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2"/>
      <c r="M84" s="92"/>
      <c r="N84" s="91"/>
      <c r="O84" s="91"/>
      <c r="P84" s="91"/>
      <c r="Q84" s="91"/>
      <c r="R84" s="91"/>
      <c r="S84" s="91"/>
    </row>
    <row r="85" spans="1:19" x14ac:dyDescent="0.3">
      <c r="A85" s="91" t="s">
        <v>165</v>
      </c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2"/>
      <c r="M85" s="92"/>
      <c r="N85" s="91"/>
      <c r="O85" s="91"/>
      <c r="P85" s="91"/>
      <c r="Q85" s="91"/>
      <c r="R85" s="91"/>
      <c r="S85" s="91"/>
    </row>
    <row r="86" spans="1:19" x14ac:dyDescent="0.3">
      <c r="A86" s="91" t="s">
        <v>76</v>
      </c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2"/>
      <c r="M86" s="92"/>
      <c r="N86" s="91"/>
      <c r="O86" s="91"/>
      <c r="P86" s="91"/>
      <c r="Q86" s="91"/>
      <c r="R86" s="91"/>
      <c r="S86" s="91"/>
    </row>
    <row r="87" spans="1:19" x14ac:dyDescent="0.3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2"/>
      <c r="M87" s="92"/>
      <c r="N87" s="91"/>
      <c r="O87" s="91"/>
      <c r="P87" s="91"/>
      <c r="Q87" s="91"/>
      <c r="R87" s="91"/>
      <c r="S87" s="91"/>
    </row>
    <row r="88" spans="1:19" x14ac:dyDescent="0.3">
      <c r="A88" s="91" t="s">
        <v>77</v>
      </c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2"/>
      <c r="M88" s="92"/>
      <c r="N88" s="91"/>
      <c r="O88" s="91"/>
      <c r="P88" s="91"/>
      <c r="Q88" s="91"/>
      <c r="R88" s="91"/>
      <c r="S88" s="91"/>
    </row>
    <row r="89" spans="1:19" x14ac:dyDescent="0.3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2"/>
      <c r="M89" s="92"/>
      <c r="N89" s="91"/>
      <c r="O89" s="91"/>
      <c r="P89" s="91"/>
      <c r="Q89" s="91"/>
      <c r="R89" s="91"/>
      <c r="S89" s="91"/>
    </row>
    <row r="90" spans="1:19" x14ac:dyDescent="0.3">
      <c r="A90" s="91" t="s">
        <v>78</v>
      </c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2"/>
      <c r="M90" s="92"/>
      <c r="N90" s="91"/>
      <c r="O90" s="91"/>
      <c r="P90" s="91"/>
      <c r="Q90" s="91"/>
      <c r="R90" s="91"/>
      <c r="S90" s="91"/>
    </row>
    <row r="91" spans="1:19" x14ac:dyDescent="0.3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2"/>
      <c r="M91" s="92"/>
      <c r="N91" s="91"/>
      <c r="O91" s="91"/>
      <c r="P91" s="91"/>
      <c r="Q91" s="91"/>
      <c r="R91" s="91"/>
      <c r="S91" s="91"/>
    </row>
    <row r="92" spans="1:19" x14ac:dyDescent="0.3">
      <c r="A92" s="91" t="s">
        <v>79</v>
      </c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2"/>
      <c r="M92" s="92"/>
      <c r="N92" s="91"/>
      <c r="O92" s="91"/>
      <c r="P92" s="91"/>
      <c r="Q92" s="91"/>
      <c r="R92" s="91"/>
      <c r="S92" s="91"/>
    </row>
    <row r="93" spans="1:19" x14ac:dyDescent="0.3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2"/>
      <c r="M93" s="92"/>
      <c r="N93" s="91"/>
      <c r="O93" s="91"/>
      <c r="P93" s="91"/>
      <c r="Q93" s="91"/>
      <c r="R93" s="91"/>
      <c r="S93" s="91"/>
    </row>
    <row r="94" spans="1:19" x14ac:dyDescent="0.3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2"/>
      <c r="M94" s="92"/>
      <c r="N94" s="91"/>
      <c r="O94" s="91"/>
      <c r="P94" s="91"/>
      <c r="Q94" s="91"/>
      <c r="R94" s="91"/>
      <c r="S94" s="91"/>
    </row>
    <row r="95" spans="1:19" x14ac:dyDescent="0.3">
      <c r="A95" s="91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2"/>
      <c r="M95" s="92"/>
      <c r="N95" s="91"/>
      <c r="O95" s="91"/>
      <c r="P95" s="91"/>
      <c r="Q95" s="91"/>
      <c r="R95" s="91"/>
      <c r="S95" s="91"/>
    </row>
    <row r="96" spans="1:19" x14ac:dyDescent="0.3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2"/>
      <c r="M96" s="92"/>
      <c r="N96" s="91"/>
      <c r="O96" s="91"/>
      <c r="P96" s="91"/>
      <c r="Q96" s="91"/>
      <c r="R96" s="91"/>
      <c r="S96" s="91"/>
    </row>
    <row r="97" spans="1:19" x14ac:dyDescent="0.3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2"/>
      <c r="M97" s="92"/>
      <c r="N97" s="91"/>
      <c r="O97" s="91"/>
      <c r="P97" s="91"/>
      <c r="Q97" s="91"/>
      <c r="R97" s="91"/>
      <c r="S97" s="91"/>
    </row>
    <row r="98" spans="1:19" x14ac:dyDescent="0.3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2"/>
      <c r="M98" s="92"/>
      <c r="N98" s="91"/>
      <c r="O98" s="91"/>
      <c r="P98" s="91"/>
      <c r="Q98" s="91"/>
      <c r="R98" s="91"/>
      <c r="S98" s="91"/>
    </row>
    <row r="99" spans="1:19" x14ac:dyDescent="0.3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2"/>
      <c r="M99" s="92"/>
      <c r="N99" s="91"/>
      <c r="O99" s="91"/>
      <c r="P99" s="91"/>
      <c r="Q99" s="91"/>
      <c r="R99" s="91"/>
      <c r="S99" s="91"/>
    </row>
    <row r="100" spans="1:19" x14ac:dyDescent="0.3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2"/>
      <c r="M100" s="92"/>
      <c r="N100" s="91"/>
      <c r="O100" s="91"/>
      <c r="P100" s="91"/>
      <c r="Q100" s="91"/>
      <c r="R100" s="91"/>
      <c r="S100" s="91"/>
    </row>
    <row r="101" spans="1:19" x14ac:dyDescent="0.3">
      <c r="A101" s="91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2"/>
      <c r="M101" s="92"/>
      <c r="N101" s="91"/>
      <c r="O101" s="91"/>
      <c r="P101" s="91"/>
      <c r="Q101" s="91"/>
      <c r="R101" s="91"/>
      <c r="S101" s="91"/>
    </row>
    <row r="102" spans="1:19" x14ac:dyDescent="0.3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2"/>
      <c r="M102" s="92"/>
      <c r="N102" s="91"/>
      <c r="O102" s="91"/>
      <c r="P102" s="91"/>
      <c r="Q102" s="91"/>
      <c r="R102" s="91"/>
      <c r="S102" s="91"/>
    </row>
    <row r="103" spans="1:19" x14ac:dyDescent="0.3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2"/>
      <c r="M103" s="92"/>
      <c r="N103" s="91"/>
      <c r="O103" s="91"/>
      <c r="P103" s="91"/>
      <c r="Q103" s="91"/>
      <c r="R103" s="91"/>
      <c r="S103" s="91"/>
    </row>
    <row r="104" spans="1:19" x14ac:dyDescent="0.3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2"/>
      <c r="M104" s="92"/>
      <c r="N104" s="91"/>
      <c r="O104" s="91"/>
      <c r="P104" s="91"/>
      <c r="Q104" s="91"/>
      <c r="R104" s="91"/>
      <c r="S104" s="91"/>
    </row>
    <row r="105" spans="1:19" x14ac:dyDescent="0.3">
      <c r="A105" s="91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2"/>
      <c r="M105" s="92"/>
      <c r="N105" s="91"/>
      <c r="O105" s="91"/>
      <c r="P105" s="91"/>
      <c r="Q105" s="91"/>
      <c r="R105" s="91"/>
      <c r="S105" s="91"/>
    </row>
    <row r="106" spans="1:19" x14ac:dyDescent="0.3">
      <c r="A106" s="91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2"/>
      <c r="M106" s="92"/>
      <c r="N106" s="91"/>
      <c r="O106" s="91"/>
      <c r="P106" s="91"/>
      <c r="Q106" s="91"/>
      <c r="R106" s="91"/>
      <c r="S106" s="91"/>
    </row>
    <row r="107" spans="1:19" x14ac:dyDescent="0.3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2"/>
      <c r="M107" s="92"/>
      <c r="N107" s="91"/>
      <c r="O107" s="91"/>
      <c r="P107" s="91"/>
      <c r="Q107" s="91"/>
      <c r="R107" s="91"/>
      <c r="S107" s="91"/>
    </row>
    <row r="108" spans="1:19" x14ac:dyDescent="0.3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2"/>
      <c r="M108" s="92"/>
      <c r="N108" s="91"/>
      <c r="O108" s="91"/>
      <c r="P108" s="91"/>
      <c r="Q108" s="91"/>
      <c r="R108" s="91"/>
      <c r="S108" s="91"/>
    </row>
    <row r="109" spans="1:19" x14ac:dyDescent="0.3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2"/>
      <c r="M109" s="92"/>
      <c r="N109" s="91"/>
      <c r="O109" s="91"/>
      <c r="P109" s="91"/>
      <c r="Q109" s="91"/>
      <c r="R109" s="91"/>
      <c r="S109" s="91"/>
    </row>
    <row r="110" spans="1:19" x14ac:dyDescent="0.3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2"/>
      <c r="M110" s="92"/>
      <c r="N110" s="91"/>
      <c r="O110" s="91"/>
      <c r="P110" s="91"/>
      <c r="Q110" s="91"/>
      <c r="R110" s="91"/>
      <c r="S110" s="91"/>
    </row>
  </sheetData>
  <mergeCells count="12">
    <mergeCell ref="A1:T1"/>
    <mergeCell ref="P2:Q2"/>
    <mergeCell ref="R2:S2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honeticPr fontId="18" type="noConversion"/>
  <pageMargins left="0.7" right="0.7" top="0.78740157499999996" bottom="0.78740157499999996" header="0.3" footer="0.3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243"/>
  <sheetViews>
    <sheetView tabSelected="1" zoomScale="85" zoomScaleNormal="85" workbookViewId="0">
      <pane ySplit="4" topLeftCell="A5" activePane="bottomLeft" state="frozen"/>
      <selection pane="bottomLeft" activeCell="F8" sqref="F8"/>
    </sheetView>
  </sheetViews>
  <sheetFormatPr defaultColWidth="8.88671875" defaultRowHeight="14.4" x14ac:dyDescent="0.3"/>
  <cols>
    <col min="1" max="1" width="9.33203125" style="94" bestFit="1" customWidth="1"/>
    <col min="2" max="2" width="32.109375" style="94" customWidth="1"/>
    <col min="3" max="3" width="15" style="94" customWidth="1"/>
    <col min="4" max="4" width="11.5546875" style="94" customWidth="1"/>
    <col min="5" max="6" width="12.88671875" style="94" customWidth="1"/>
    <col min="7" max="7" width="35.33203125" style="94" customWidth="1"/>
    <col min="8" max="8" width="13.88671875" style="94" customWidth="1"/>
    <col min="9" max="9" width="10.33203125" style="94" customWidth="1"/>
    <col min="10" max="10" width="11.6640625" style="94" customWidth="1"/>
    <col min="11" max="11" width="90.33203125" style="94" customWidth="1"/>
    <col min="12" max="12" width="12.33203125" style="94" customWidth="1"/>
    <col min="13" max="13" width="12.5546875" style="94" customWidth="1"/>
    <col min="14" max="15" width="9.33203125" style="94" bestFit="1" customWidth="1"/>
    <col min="16" max="21" width="8.88671875" style="94"/>
    <col min="22" max="22" width="12.33203125" style="94" customWidth="1"/>
    <col min="23" max="24" width="8.88671875" style="94"/>
    <col min="25" max="25" width="14.5546875" style="94" customWidth="1"/>
    <col min="26" max="26" width="14.33203125" style="94" customWidth="1"/>
    <col min="27" max="27" width="10.44140625" style="2" customWidth="1"/>
    <col min="28" max="28" width="17.6640625" style="2" customWidth="1"/>
    <col min="29" max="16384" width="8.88671875" style="2"/>
  </cols>
  <sheetData>
    <row r="1" spans="1:32" ht="15" thickBot="1" x14ac:dyDescent="0.35">
      <c r="A1" s="59" t="s">
        <v>80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32" ht="15.6" thickBot="1" x14ac:dyDescent="0.35">
      <c r="A2" s="130" t="s">
        <v>40</v>
      </c>
      <c r="B2" s="131" t="s">
        <v>41</v>
      </c>
      <c r="C2" s="132"/>
      <c r="D2" s="132"/>
      <c r="E2" s="132"/>
      <c r="F2" s="133"/>
      <c r="G2" s="134" t="s">
        <v>42</v>
      </c>
      <c r="H2" s="130" t="s">
        <v>81</v>
      </c>
      <c r="I2" s="61" t="s">
        <v>44</v>
      </c>
      <c r="J2" s="130" t="s">
        <v>45</v>
      </c>
      <c r="K2" s="64" t="s">
        <v>46</v>
      </c>
      <c r="L2" s="135" t="s">
        <v>404</v>
      </c>
      <c r="M2" s="136"/>
      <c r="N2" s="137" t="s">
        <v>405</v>
      </c>
      <c r="O2" s="138"/>
      <c r="P2" s="131" t="s">
        <v>406</v>
      </c>
      <c r="Q2" s="132"/>
      <c r="R2" s="132"/>
      <c r="S2" s="132"/>
      <c r="T2" s="132"/>
      <c r="U2" s="132"/>
      <c r="V2" s="132"/>
      <c r="W2" s="139"/>
      <c r="X2" s="139"/>
      <c r="Y2" s="140" t="s">
        <v>47</v>
      </c>
      <c r="Z2" s="141"/>
      <c r="AA2" s="28" t="s">
        <v>403</v>
      </c>
      <c r="AB2" s="30"/>
    </row>
    <row r="3" spans="1:32" x14ac:dyDescent="0.3">
      <c r="A3" s="142"/>
      <c r="B3" s="134" t="s">
        <v>48</v>
      </c>
      <c r="C3" s="143" t="s">
        <v>49</v>
      </c>
      <c r="D3" s="143" t="s">
        <v>50</v>
      </c>
      <c r="E3" s="143" t="s">
        <v>51</v>
      </c>
      <c r="F3" s="144" t="s">
        <v>52</v>
      </c>
      <c r="G3" s="145"/>
      <c r="H3" s="142"/>
      <c r="I3" s="67"/>
      <c r="J3" s="142"/>
      <c r="K3" s="146"/>
      <c r="L3" s="147" t="s">
        <v>53</v>
      </c>
      <c r="M3" s="148" t="s">
        <v>54</v>
      </c>
      <c r="N3" s="149" t="s">
        <v>55</v>
      </c>
      <c r="O3" s="150" t="s">
        <v>56</v>
      </c>
      <c r="P3" s="62" t="s">
        <v>82</v>
      </c>
      <c r="Q3" s="63"/>
      <c r="R3" s="63"/>
      <c r="S3" s="64"/>
      <c r="T3" s="151" t="s">
        <v>83</v>
      </c>
      <c r="U3" s="152" t="s">
        <v>164</v>
      </c>
      <c r="V3" s="152" t="s">
        <v>84</v>
      </c>
      <c r="W3" s="151" t="s">
        <v>85</v>
      </c>
      <c r="X3" s="153" t="s">
        <v>86</v>
      </c>
      <c r="Y3" s="154" t="s">
        <v>57</v>
      </c>
      <c r="Z3" s="155" t="s">
        <v>58</v>
      </c>
      <c r="AA3" s="27"/>
    </row>
    <row r="4" spans="1:32" ht="100.2" customHeight="1" thickBot="1" x14ac:dyDescent="0.35">
      <c r="A4" s="156"/>
      <c r="B4" s="157"/>
      <c r="C4" s="158"/>
      <c r="D4" s="158"/>
      <c r="E4" s="158"/>
      <c r="F4" s="159"/>
      <c r="G4" s="157"/>
      <c r="H4" s="160"/>
      <c r="I4" s="161"/>
      <c r="J4" s="160"/>
      <c r="K4" s="162"/>
      <c r="L4" s="163"/>
      <c r="M4" s="164"/>
      <c r="N4" s="165"/>
      <c r="O4" s="166"/>
      <c r="P4" s="167" t="s">
        <v>87</v>
      </c>
      <c r="Q4" s="168" t="s">
        <v>407</v>
      </c>
      <c r="R4" s="168" t="s">
        <v>408</v>
      </c>
      <c r="S4" s="169" t="s">
        <v>409</v>
      </c>
      <c r="T4" s="170"/>
      <c r="U4" s="171"/>
      <c r="V4" s="171"/>
      <c r="W4" s="170"/>
      <c r="X4" s="172"/>
      <c r="Y4" s="173"/>
      <c r="Z4" s="174"/>
      <c r="AA4" s="43"/>
    </row>
    <row r="5" spans="1:32" ht="27" x14ac:dyDescent="0.3">
      <c r="A5" s="175">
        <v>1</v>
      </c>
      <c r="B5" s="176" t="s">
        <v>159</v>
      </c>
      <c r="C5" s="177" t="s">
        <v>60</v>
      </c>
      <c r="D5" s="177">
        <v>46271104</v>
      </c>
      <c r="E5" s="177">
        <v>102807370</v>
      </c>
      <c r="F5" s="178">
        <v>600125823</v>
      </c>
      <c r="G5" s="179" t="s">
        <v>161</v>
      </c>
      <c r="H5" s="179" t="s">
        <v>15</v>
      </c>
      <c r="I5" s="180" t="s">
        <v>61</v>
      </c>
      <c r="J5" s="180" t="s">
        <v>61</v>
      </c>
      <c r="K5" s="179" t="s">
        <v>162</v>
      </c>
      <c r="L5" s="181">
        <v>60000000</v>
      </c>
      <c r="M5" s="182">
        <f>L5/100*70</f>
        <v>42000000</v>
      </c>
      <c r="N5" s="183">
        <v>2024</v>
      </c>
      <c r="O5" s="178">
        <v>2027</v>
      </c>
      <c r="P5" s="183" t="s">
        <v>166</v>
      </c>
      <c r="Q5" s="177" t="s">
        <v>166</v>
      </c>
      <c r="R5" s="177" t="s">
        <v>166</v>
      </c>
      <c r="S5" s="178" t="s">
        <v>166</v>
      </c>
      <c r="T5" s="184"/>
      <c r="U5" s="184"/>
      <c r="V5" s="184"/>
      <c r="W5" s="184"/>
      <c r="X5" s="184" t="s">
        <v>166</v>
      </c>
      <c r="Y5" s="176"/>
      <c r="Z5" s="185"/>
      <c r="AA5" s="42">
        <v>4</v>
      </c>
      <c r="AB5" s="30"/>
      <c r="AC5"/>
      <c r="AD5"/>
      <c r="AE5" s="29"/>
      <c r="AF5"/>
    </row>
    <row r="6" spans="1:32" ht="27" x14ac:dyDescent="0.3">
      <c r="A6" s="186">
        <v>2</v>
      </c>
      <c r="B6" s="79" t="s">
        <v>159</v>
      </c>
      <c r="C6" s="81" t="s">
        <v>60</v>
      </c>
      <c r="D6" s="81">
        <v>46271104</v>
      </c>
      <c r="E6" s="81">
        <v>102807370</v>
      </c>
      <c r="F6" s="82">
        <v>600125823</v>
      </c>
      <c r="G6" s="180" t="s">
        <v>163</v>
      </c>
      <c r="H6" s="180" t="s">
        <v>15</v>
      </c>
      <c r="I6" s="180" t="s">
        <v>61</v>
      </c>
      <c r="J6" s="180" t="s">
        <v>61</v>
      </c>
      <c r="K6" s="180" t="s">
        <v>256</v>
      </c>
      <c r="L6" s="187">
        <v>5000000</v>
      </c>
      <c r="M6" s="86">
        <f t="shared" ref="M6:M14" si="0">L6/100*70</f>
        <v>3500000</v>
      </c>
      <c r="N6" s="188">
        <v>2023</v>
      </c>
      <c r="O6" s="189">
        <v>2025</v>
      </c>
      <c r="P6" s="188" t="s">
        <v>166</v>
      </c>
      <c r="Q6" s="190" t="s">
        <v>166</v>
      </c>
      <c r="R6" s="190" t="s">
        <v>166</v>
      </c>
      <c r="S6" s="189" t="s">
        <v>166</v>
      </c>
      <c r="T6" s="184"/>
      <c r="U6" s="184"/>
      <c r="V6" s="184" t="s">
        <v>166</v>
      </c>
      <c r="W6" s="184" t="s">
        <v>166</v>
      </c>
      <c r="X6" s="184" t="s">
        <v>166</v>
      </c>
      <c r="Y6" s="191" t="s">
        <v>238</v>
      </c>
      <c r="Z6" s="192" t="s">
        <v>205</v>
      </c>
      <c r="AA6" s="36">
        <v>9</v>
      </c>
      <c r="AB6" s="30"/>
      <c r="AC6"/>
      <c r="AD6"/>
      <c r="AE6"/>
      <c r="AF6" s="29"/>
    </row>
    <row r="7" spans="1:32" ht="27" x14ac:dyDescent="0.3">
      <c r="A7" s="186">
        <v>3</v>
      </c>
      <c r="B7" s="79" t="s">
        <v>159</v>
      </c>
      <c r="C7" s="81" t="s">
        <v>60</v>
      </c>
      <c r="D7" s="81">
        <v>46271104</v>
      </c>
      <c r="E7" s="81">
        <v>102807370</v>
      </c>
      <c r="F7" s="82">
        <v>600125823</v>
      </c>
      <c r="G7" s="180" t="s">
        <v>184</v>
      </c>
      <c r="H7" s="180" t="s">
        <v>15</v>
      </c>
      <c r="I7" s="180" t="s">
        <v>61</v>
      </c>
      <c r="J7" s="180" t="s">
        <v>61</v>
      </c>
      <c r="K7" s="180" t="s">
        <v>257</v>
      </c>
      <c r="L7" s="187">
        <v>2000000</v>
      </c>
      <c r="M7" s="86">
        <f t="shared" si="0"/>
        <v>1400000</v>
      </c>
      <c r="N7" s="188">
        <v>2025</v>
      </c>
      <c r="O7" s="189">
        <v>2025</v>
      </c>
      <c r="P7" s="188"/>
      <c r="Q7" s="190"/>
      <c r="R7" s="190"/>
      <c r="S7" s="189"/>
      <c r="T7" s="184"/>
      <c r="U7" s="184"/>
      <c r="V7" s="184" t="s">
        <v>166</v>
      </c>
      <c r="W7" s="184"/>
      <c r="X7" s="184"/>
      <c r="Y7" s="191"/>
      <c r="Z7" s="192"/>
      <c r="AA7" s="35">
        <v>4</v>
      </c>
      <c r="AB7" s="30"/>
      <c r="AD7" s="29"/>
      <c r="AE7"/>
      <c r="AF7"/>
    </row>
    <row r="8" spans="1:32" ht="27" x14ac:dyDescent="0.3">
      <c r="A8" s="186">
        <v>4</v>
      </c>
      <c r="B8" s="79" t="s">
        <v>159</v>
      </c>
      <c r="C8" s="81" t="s">
        <v>60</v>
      </c>
      <c r="D8" s="81">
        <v>46271104</v>
      </c>
      <c r="E8" s="81">
        <v>102807370</v>
      </c>
      <c r="F8" s="82">
        <v>600125823</v>
      </c>
      <c r="G8" s="180" t="s">
        <v>197</v>
      </c>
      <c r="H8" s="180" t="s">
        <v>15</v>
      </c>
      <c r="I8" s="180" t="s">
        <v>61</v>
      </c>
      <c r="J8" s="180" t="s">
        <v>61</v>
      </c>
      <c r="K8" s="180" t="s">
        <v>259</v>
      </c>
      <c r="L8" s="187">
        <v>6000000</v>
      </c>
      <c r="M8" s="86">
        <f t="shared" si="0"/>
        <v>4200000</v>
      </c>
      <c r="N8" s="188">
        <v>2023</v>
      </c>
      <c r="O8" s="189">
        <v>2025</v>
      </c>
      <c r="P8" s="188"/>
      <c r="Q8" s="190"/>
      <c r="R8" s="190"/>
      <c r="S8" s="189"/>
      <c r="T8" s="184"/>
      <c r="U8" s="184"/>
      <c r="V8" s="184" t="s">
        <v>166</v>
      </c>
      <c r="W8" s="184"/>
      <c r="X8" s="184"/>
      <c r="Y8" s="191"/>
      <c r="Z8" s="192"/>
      <c r="AA8" s="35">
        <v>4</v>
      </c>
      <c r="AB8" s="30"/>
    </row>
    <row r="9" spans="1:32" ht="27" x14ac:dyDescent="0.3">
      <c r="A9" s="186">
        <v>5</v>
      </c>
      <c r="B9" s="79" t="s">
        <v>159</v>
      </c>
      <c r="C9" s="81" t="s">
        <v>60</v>
      </c>
      <c r="D9" s="81">
        <v>46271104</v>
      </c>
      <c r="E9" s="81">
        <v>102807370</v>
      </c>
      <c r="F9" s="82">
        <v>600125823</v>
      </c>
      <c r="G9" s="180" t="s">
        <v>198</v>
      </c>
      <c r="H9" s="180" t="s">
        <v>15</v>
      </c>
      <c r="I9" s="180" t="s">
        <v>61</v>
      </c>
      <c r="J9" s="180" t="s">
        <v>61</v>
      </c>
      <c r="K9" s="180" t="s">
        <v>262</v>
      </c>
      <c r="L9" s="187">
        <v>10000000</v>
      </c>
      <c r="M9" s="86">
        <f t="shared" si="0"/>
        <v>7000000</v>
      </c>
      <c r="N9" s="188">
        <v>2025</v>
      </c>
      <c r="O9" s="189">
        <v>2026</v>
      </c>
      <c r="P9" s="188"/>
      <c r="Q9" s="190"/>
      <c r="R9" s="190"/>
      <c r="S9" s="189"/>
      <c r="T9" s="184"/>
      <c r="U9" s="184"/>
      <c r="V9" s="184"/>
      <c r="W9" s="184"/>
      <c r="X9" s="184"/>
      <c r="Y9" s="191" t="s">
        <v>326</v>
      </c>
      <c r="Z9" s="192" t="s">
        <v>420</v>
      </c>
      <c r="AA9" s="35">
        <v>6</v>
      </c>
      <c r="AB9" s="30"/>
    </row>
    <row r="10" spans="1:32" ht="40.200000000000003" x14ac:dyDescent="0.3">
      <c r="A10" s="186">
        <v>6</v>
      </c>
      <c r="B10" s="79" t="s">
        <v>159</v>
      </c>
      <c r="C10" s="81" t="s">
        <v>60</v>
      </c>
      <c r="D10" s="81">
        <v>46271104</v>
      </c>
      <c r="E10" s="81">
        <v>102807370</v>
      </c>
      <c r="F10" s="82">
        <v>600125823</v>
      </c>
      <c r="G10" s="180" t="s">
        <v>260</v>
      </c>
      <c r="H10" s="180" t="s">
        <v>15</v>
      </c>
      <c r="I10" s="180" t="s">
        <v>61</v>
      </c>
      <c r="J10" s="180" t="s">
        <v>61</v>
      </c>
      <c r="K10" s="180" t="s">
        <v>268</v>
      </c>
      <c r="L10" s="187">
        <v>2500000</v>
      </c>
      <c r="M10" s="86">
        <f t="shared" si="0"/>
        <v>1750000</v>
      </c>
      <c r="N10" s="188">
        <v>2023</v>
      </c>
      <c r="O10" s="189">
        <v>2026</v>
      </c>
      <c r="P10" s="188"/>
      <c r="Q10" s="190"/>
      <c r="R10" s="190" t="s">
        <v>166</v>
      </c>
      <c r="S10" s="189"/>
      <c r="T10" s="184"/>
      <c r="U10" s="184"/>
      <c r="V10" s="184"/>
      <c r="W10" s="184"/>
      <c r="X10" s="184"/>
      <c r="Y10" s="191" t="s">
        <v>261</v>
      </c>
      <c r="Z10" s="192" t="s">
        <v>205</v>
      </c>
      <c r="AA10" s="37">
        <v>2</v>
      </c>
      <c r="AB10" s="30"/>
    </row>
    <row r="11" spans="1:32" ht="27" x14ac:dyDescent="0.3">
      <c r="A11" s="186">
        <v>7</v>
      </c>
      <c r="B11" s="79" t="s">
        <v>159</v>
      </c>
      <c r="C11" s="81" t="s">
        <v>60</v>
      </c>
      <c r="D11" s="81">
        <v>46271104</v>
      </c>
      <c r="E11" s="81">
        <v>102807370</v>
      </c>
      <c r="F11" s="82">
        <v>600125823</v>
      </c>
      <c r="G11" s="180" t="s">
        <v>280</v>
      </c>
      <c r="H11" s="180" t="s">
        <v>15</v>
      </c>
      <c r="I11" s="180" t="s">
        <v>61</v>
      </c>
      <c r="J11" s="180" t="s">
        <v>61</v>
      </c>
      <c r="K11" s="180" t="s">
        <v>281</v>
      </c>
      <c r="L11" s="187">
        <v>5000000</v>
      </c>
      <c r="M11" s="86">
        <f t="shared" si="0"/>
        <v>3500000</v>
      </c>
      <c r="N11" s="188">
        <v>2023</v>
      </c>
      <c r="O11" s="189">
        <v>2025</v>
      </c>
      <c r="P11" s="188" t="s">
        <v>166</v>
      </c>
      <c r="Q11" s="190" t="s">
        <v>166</v>
      </c>
      <c r="R11" s="190" t="s">
        <v>166</v>
      </c>
      <c r="S11" s="189" t="s">
        <v>166</v>
      </c>
      <c r="T11" s="184"/>
      <c r="U11" s="184"/>
      <c r="V11" s="184" t="s">
        <v>166</v>
      </c>
      <c r="W11" s="184"/>
      <c r="X11" s="184"/>
      <c r="Y11" s="191"/>
      <c r="Z11" s="192"/>
      <c r="AA11" s="35">
        <v>5</v>
      </c>
      <c r="AB11" s="30"/>
    </row>
    <row r="12" spans="1:32" ht="27" x14ac:dyDescent="0.3">
      <c r="A12" s="186">
        <v>8</v>
      </c>
      <c r="B12" s="79" t="s">
        <v>159</v>
      </c>
      <c r="C12" s="81" t="s">
        <v>60</v>
      </c>
      <c r="D12" s="81">
        <v>46271104</v>
      </c>
      <c r="E12" s="81">
        <v>102807370</v>
      </c>
      <c r="F12" s="82">
        <v>600125823</v>
      </c>
      <c r="G12" s="180" t="s">
        <v>327</v>
      </c>
      <c r="H12" s="180" t="s">
        <v>15</v>
      </c>
      <c r="I12" s="180" t="s">
        <v>61</v>
      </c>
      <c r="J12" s="180" t="s">
        <v>61</v>
      </c>
      <c r="K12" s="180" t="s">
        <v>282</v>
      </c>
      <c r="L12" s="187">
        <v>7500000</v>
      </c>
      <c r="M12" s="86">
        <f t="shared" si="0"/>
        <v>5250000</v>
      </c>
      <c r="N12" s="188">
        <v>2023</v>
      </c>
      <c r="O12" s="189">
        <v>2025</v>
      </c>
      <c r="P12" s="188" t="s">
        <v>166</v>
      </c>
      <c r="Q12" s="190" t="s">
        <v>166</v>
      </c>
      <c r="R12" s="190" t="s">
        <v>166</v>
      </c>
      <c r="S12" s="189" t="s">
        <v>166</v>
      </c>
      <c r="T12" s="184"/>
      <c r="U12" s="184"/>
      <c r="V12" s="184"/>
      <c r="W12" s="184" t="s">
        <v>166</v>
      </c>
      <c r="X12" s="184"/>
      <c r="Y12" s="191"/>
      <c r="Z12" s="192"/>
      <c r="AA12" s="35">
        <v>4</v>
      </c>
      <c r="AB12" s="30"/>
    </row>
    <row r="13" spans="1:32" ht="27" x14ac:dyDescent="0.3">
      <c r="A13" s="186">
        <v>9</v>
      </c>
      <c r="B13" s="79" t="s">
        <v>159</v>
      </c>
      <c r="C13" s="81" t="s">
        <v>60</v>
      </c>
      <c r="D13" s="81">
        <v>46271104</v>
      </c>
      <c r="E13" s="81">
        <v>102807370</v>
      </c>
      <c r="F13" s="82">
        <v>600125823</v>
      </c>
      <c r="G13" s="180" t="s">
        <v>176</v>
      </c>
      <c r="H13" s="180" t="s">
        <v>15</v>
      </c>
      <c r="I13" s="180" t="s">
        <v>61</v>
      </c>
      <c r="J13" s="180" t="s">
        <v>61</v>
      </c>
      <c r="K13" s="180" t="s">
        <v>322</v>
      </c>
      <c r="L13" s="187">
        <v>3000000</v>
      </c>
      <c r="M13" s="86">
        <f t="shared" si="0"/>
        <v>2100000</v>
      </c>
      <c r="N13" s="188">
        <v>2023</v>
      </c>
      <c r="O13" s="189">
        <v>2025</v>
      </c>
      <c r="P13" s="188" t="s">
        <v>166</v>
      </c>
      <c r="Q13" s="190" t="s">
        <v>166</v>
      </c>
      <c r="R13" s="190" t="s">
        <v>166</v>
      </c>
      <c r="S13" s="189" t="s">
        <v>166</v>
      </c>
      <c r="T13" s="184"/>
      <c r="U13" s="184"/>
      <c r="V13" s="184"/>
      <c r="W13" s="184" t="s">
        <v>166</v>
      </c>
      <c r="X13" s="184"/>
      <c r="Y13" s="191"/>
      <c r="Z13" s="192"/>
      <c r="AA13" s="35">
        <v>4</v>
      </c>
      <c r="AB13" s="30"/>
    </row>
    <row r="14" spans="1:32" ht="27" x14ac:dyDescent="0.3">
      <c r="A14" s="186">
        <v>10</v>
      </c>
      <c r="B14" s="79" t="s">
        <v>159</v>
      </c>
      <c r="C14" s="81" t="s">
        <v>60</v>
      </c>
      <c r="D14" s="81">
        <v>46271104</v>
      </c>
      <c r="E14" s="81">
        <v>102807370</v>
      </c>
      <c r="F14" s="82">
        <v>600125823</v>
      </c>
      <c r="G14" s="180" t="s">
        <v>324</v>
      </c>
      <c r="H14" s="180" t="s">
        <v>15</v>
      </c>
      <c r="I14" s="180" t="s">
        <v>61</v>
      </c>
      <c r="J14" s="180" t="s">
        <v>61</v>
      </c>
      <c r="K14" s="180" t="s">
        <v>325</v>
      </c>
      <c r="L14" s="187">
        <v>10000000</v>
      </c>
      <c r="M14" s="86">
        <f t="shared" si="0"/>
        <v>7000000</v>
      </c>
      <c r="N14" s="188">
        <v>2025</v>
      </c>
      <c r="O14" s="189">
        <v>2026</v>
      </c>
      <c r="P14" s="188"/>
      <c r="Q14" s="190"/>
      <c r="R14" s="190"/>
      <c r="S14" s="189"/>
      <c r="T14" s="184"/>
      <c r="U14" s="184"/>
      <c r="V14" s="184"/>
      <c r="W14" s="184"/>
      <c r="X14" s="184"/>
      <c r="Y14" s="191" t="s">
        <v>326</v>
      </c>
      <c r="Z14" s="192" t="s">
        <v>205</v>
      </c>
      <c r="AA14" s="35">
        <v>4</v>
      </c>
      <c r="AB14" s="30"/>
    </row>
    <row r="15" spans="1:32" ht="27" x14ac:dyDescent="0.3">
      <c r="A15" s="186">
        <v>11</v>
      </c>
      <c r="B15" s="191" t="s">
        <v>160</v>
      </c>
      <c r="C15" s="81" t="s">
        <v>60</v>
      </c>
      <c r="D15" s="81">
        <v>46271171</v>
      </c>
      <c r="E15" s="81">
        <v>102807361</v>
      </c>
      <c r="F15" s="82">
        <v>600125815</v>
      </c>
      <c r="G15" s="83" t="s">
        <v>181</v>
      </c>
      <c r="H15" s="83" t="s">
        <v>15</v>
      </c>
      <c r="I15" s="83" t="s">
        <v>61</v>
      </c>
      <c r="J15" s="83" t="s">
        <v>61</v>
      </c>
      <c r="K15" s="83" t="s">
        <v>230</v>
      </c>
      <c r="L15" s="85">
        <v>12000000</v>
      </c>
      <c r="M15" s="86">
        <f t="shared" ref="M15:M55" si="1">L15/100*70</f>
        <v>8400000</v>
      </c>
      <c r="N15" s="87">
        <v>2022</v>
      </c>
      <c r="O15" s="82">
        <v>2025</v>
      </c>
      <c r="P15" s="87" t="s">
        <v>166</v>
      </c>
      <c r="Q15" s="81"/>
      <c r="R15" s="81" t="s">
        <v>166</v>
      </c>
      <c r="S15" s="82" t="s">
        <v>166</v>
      </c>
      <c r="T15" s="193"/>
      <c r="U15" s="193"/>
      <c r="V15" s="193"/>
      <c r="W15" s="193"/>
      <c r="X15" s="193" t="s">
        <v>166</v>
      </c>
      <c r="Y15" s="79" t="s">
        <v>231</v>
      </c>
      <c r="Z15" s="194" t="s">
        <v>205</v>
      </c>
      <c r="AA15" s="38">
        <v>0</v>
      </c>
      <c r="AB15" s="30"/>
    </row>
    <row r="16" spans="1:32" ht="27" x14ac:dyDescent="0.3">
      <c r="A16" s="186">
        <v>12</v>
      </c>
      <c r="B16" s="191" t="s">
        <v>160</v>
      </c>
      <c r="C16" s="81" t="s">
        <v>60</v>
      </c>
      <c r="D16" s="81">
        <v>46271171</v>
      </c>
      <c r="E16" s="81">
        <v>102807361</v>
      </c>
      <c r="F16" s="82">
        <v>600125815</v>
      </c>
      <c r="G16" s="83" t="s">
        <v>301</v>
      </c>
      <c r="H16" s="180" t="s">
        <v>15</v>
      </c>
      <c r="I16" s="180" t="s">
        <v>61</v>
      </c>
      <c r="J16" s="180" t="s">
        <v>61</v>
      </c>
      <c r="K16" s="83" t="s">
        <v>229</v>
      </c>
      <c r="L16" s="85">
        <v>5000000</v>
      </c>
      <c r="M16" s="86">
        <f t="shared" si="1"/>
        <v>3500000</v>
      </c>
      <c r="N16" s="87">
        <v>2022</v>
      </c>
      <c r="O16" s="82">
        <v>2025</v>
      </c>
      <c r="P16" s="87"/>
      <c r="Q16" s="81"/>
      <c r="R16" s="81" t="s">
        <v>166</v>
      </c>
      <c r="S16" s="82" t="s">
        <v>166</v>
      </c>
      <c r="T16" s="193"/>
      <c r="U16" s="193"/>
      <c r="V16" s="193"/>
      <c r="W16" s="193"/>
      <c r="X16" s="193"/>
      <c r="Y16" s="79"/>
      <c r="Z16" s="194"/>
      <c r="AA16" s="38">
        <v>0</v>
      </c>
      <c r="AB16" s="30"/>
    </row>
    <row r="17" spans="1:28" ht="27" x14ac:dyDescent="0.3">
      <c r="A17" s="186">
        <v>13</v>
      </c>
      <c r="B17" s="191" t="s">
        <v>160</v>
      </c>
      <c r="C17" s="81" t="s">
        <v>60</v>
      </c>
      <c r="D17" s="81">
        <v>46271171</v>
      </c>
      <c r="E17" s="81">
        <v>102807361</v>
      </c>
      <c r="F17" s="82">
        <v>600125815</v>
      </c>
      <c r="G17" s="83" t="s">
        <v>284</v>
      </c>
      <c r="H17" s="83" t="s">
        <v>15</v>
      </c>
      <c r="I17" s="83" t="s">
        <v>61</v>
      </c>
      <c r="J17" s="83" t="s">
        <v>61</v>
      </c>
      <c r="K17" s="83" t="s">
        <v>229</v>
      </c>
      <c r="L17" s="85">
        <v>5000000</v>
      </c>
      <c r="M17" s="86">
        <f t="shared" si="1"/>
        <v>3500000</v>
      </c>
      <c r="N17" s="87">
        <v>2022</v>
      </c>
      <c r="O17" s="82">
        <v>2025</v>
      </c>
      <c r="P17" s="87" t="s">
        <v>166</v>
      </c>
      <c r="Q17" s="81"/>
      <c r="R17" s="81"/>
      <c r="S17" s="82"/>
      <c r="T17" s="193"/>
      <c r="U17" s="193"/>
      <c r="V17" s="193"/>
      <c r="W17" s="193"/>
      <c r="X17" s="193"/>
      <c r="Y17" s="79"/>
      <c r="Z17" s="194"/>
      <c r="AA17" s="38">
        <v>0</v>
      </c>
      <c r="AB17" s="30"/>
    </row>
    <row r="18" spans="1:28" ht="27" x14ac:dyDescent="0.3">
      <c r="A18" s="186">
        <v>14</v>
      </c>
      <c r="B18" s="191" t="s">
        <v>160</v>
      </c>
      <c r="C18" s="81" t="s">
        <v>60</v>
      </c>
      <c r="D18" s="81">
        <v>46271171</v>
      </c>
      <c r="E18" s="81">
        <v>102807361</v>
      </c>
      <c r="F18" s="82">
        <v>600125815</v>
      </c>
      <c r="G18" s="83" t="s">
        <v>134</v>
      </c>
      <c r="H18" s="83" t="s">
        <v>15</v>
      </c>
      <c r="I18" s="83" t="s">
        <v>61</v>
      </c>
      <c r="J18" s="83" t="s">
        <v>61</v>
      </c>
      <c r="K18" s="83" t="s">
        <v>285</v>
      </c>
      <c r="L18" s="85">
        <v>2500000</v>
      </c>
      <c r="M18" s="86">
        <f t="shared" si="1"/>
        <v>1750000</v>
      </c>
      <c r="N18" s="87">
        <v>2022</v>
      </c>
      <c r="O18" s="82">
        <v>2025</v>
      </c>
      <c r="P18" s="87" t="s">
        <v>166</v>
      </c>
      <c r="Q18" s="81" t="s">
        <v>166</v>
      </c>
      <c r="R18" s="81" t="s">
        <v>166</v>
      </c>
      <c r="S18" s="82" t="s">
        <v>166</v>
      </c>
      <c r="T18" s="193"/>
      <c r="U18" s="193"/>
      <c r="V18" s="193" t="s">
        <v>166</v>
      </c>
      <c r="W18" s="193"/>
      <c r="X18" s="193"/>
      <c r="Y18" s="79" t="s">
        <v>232</v>
      </c>
      <c r="Z18" s="194" t="s">
        <v>233</v>
      </c>
      <c r="AA18" s="38">
        <v>0</v>
      </c>
      <c r="AB18" s="30"/>
    </row>
    <row r="19" spans="1:28" ht="27" x14ac:dyDescent="0.3">
      <c r="A19" s="186">
        <v>15</v>
      </c>
      <c r="B19" s="191" t="s">
        <v>160</v>
      </c>
      <c r="C19" s="81" t="s">
        <v>60</v>
      </c>
      <c r="D19" s="81">
        <v>46271171</v>
      </c>
      <c r="E19" s="81">
        <v>102807361</v>
      </c>
      <c r="F19" s="82">
        <v>600125815</v>
      </c>
      <c r="G19" s="83" t="s">
        <v>167</v>
      </c>
      <c r="H19" s="83" t="s">
        <v>15</v>
      </c>
      <c r="I19" s="83" t="s">
        <v>61</v>
      </c>
      <c r="J19" s="83" t="s">
        <v>61</v>
      </c>
      <c r="K19" s="83" t="s">
        <v>273</v>
      </c>
      <c r="L19" s="85">
        <v>40000000</v>
      </c>
      <c r="M19" s="86">
        <f t="shared" si="1"/>
        <v>28000000</v>
      </c>
      <c r="N19" s="87">
        <v>2024</v>
      </c>
      <c r="O19" s="82">
        <v>2027</v>
      </c>
      <c r="P19" s="87" t="s">
        <v>166</v>
      </c>
      <c r="Q19" s="81"/>
      <c r="R19" s="81" t="s">
        <v>166</v>
      </c>
      <c r="S19" s="82" t="s">
        <v>166</v>
      </c>
      <c r="T19" s="193"/>
      <c r="U19" s="193" t="s">
        <v>166</v>
      </c>
      <c r="V19" s="193" t="s">
        <v>166</v>
      </c>
      <c r="W19" s="193"/>
      <c r="X19" s="193" t="s">
        <v>166</v>
      </c>
      <c r="Y19" s="79"/>
      <c r="Z19" s="194"/>
      <c r="AA19" s="36">
        <v>6</v>
      </c>
      <c r="AB19" s="30"/>
    </row>
    <row r="20" spans="1:28" ht="27" x14ac:dyDescent="0.3">
      <c r="A20" s="186">
        <v>16</v>
      </c>
      <c r="B20" s="191" t="s">
        <v>160</v>
      </c>
      <c r="C20" s="81" t="s">
        <v>60</v>
      </c>
      <c r="D20" s="81">
        <v>46271171</v>
      </c>
      <c r="E20" s="81">
        <v>102807361</v>
      </c>
      <c r="F20" s="82">
        <v>600125815</v>
      </c>
      <c r="G20" s="83" t="s">
        <v>280</v>
      </c>
      <c r="H20" s="83" t="s">
        <v>15</v>
      </c>
      <c r="I20" s="83" t="s">
        <v>61</v>
      </c>
      <c r="J20" s="83" t="s">
        <v>61</v>
      </c>
      <c r="K20" s="83" t="s">
        <v>354</v>
      </c>
      <c r="L20" s="85">
        <v>3000000</v>
      </c>
      <c r="M20" s="86">
        <f t="shared" si="1"/>
        <v>2100000</v>
      </c>
      <c r="N20" s="87">
        <v>2026</v>
      </c>
      <c r="O20" s="82">
        <v>2027</v>
      </c>
      <c r="P20" s="87" t="s">
        <v>166</v>
      </c>
      <c r="Q20" s="81" t="s">
        <v>166</v>
      </c>
      <c r="R20" s="81" t="s">
        <v>166</v>
      </c>
      <c r="S20" s="82" t="s">
        <v>166</v>
      </c>
      <c r="T20" s="193"/>
      <c r="U20" s="193"/>
      <c r="V20" s="193" t="s">
        <v>166</v>
      </c>
      <c r="W20" s="193" t="s">
        <v>166</v>
      </c>
      <c r="X20" s="193"/>
      <c r="Y20" s="79" t="s">
        <v>357</v>
      </c>
      <c r="Z20" s="194"/>
      <c r="AA20" s="36">
        <v>6</v>
      </c>
      <c r="AB20" s="30"/>
    </row>
    <row r="21" spans="1:28" ht="27" x14ac:dyDescent="0.3">
      <c r="A21" s="186">
        <v>17</v>
      </c>
      <c r="B21" s="191" t="s">
        <v>160</v>
      </c>
      <c r="C21" s="81" t="s">
        <v>60</v>
      </c>
      <c r="D21" s="81">
        <v>46271171</v>
      </c>
      <c r="E21" s="81">
        <v>102807361</v>
      </c>
      <c r="F21" s="82">
        <v>600125815</v>
      </c>
      <c r="G21" s="83" t="s">
        <v>355</v>
      </c>
      <c r="H21" s="83" t="s">
        <v>15</v>
      </c>
      <c r="I21" s="83" t="s">
        <v>61</v>
      </c>
      <c r="J21" s="83" t="s">
        <v>61</v>
      </c>
      <c r="K21" s="83" t="s">
        <v>356</v>
      </c>
      <c r="L21" s="85">
        <v>25000000</v>
      </c>
      <c r="M21" s="86">
        <f t="shared" ref="M21" si="2">L21/100*70</f>
        <v>17500000</v>
      </c>
      <c r="N21" s="87">
        <v>2025</v>
      </c>
      <c r="O21" s="82">
        <v>2027</v>
      </c>
      <c r="P21" s="87"/>
      <c r="Q21" s="81" t="s">
        <v>166</v>
      </c>
      <c r="R21" s="81" t="s">
        <v>166</v>
      </c>
      <c r="S21" s="82"/>
      <c r="T21" s="193"/>
      <c r="U21" s="193"/>
      <c r="V21" s="193" t="s">
        <v>166</v>
      </c>
      <c r="W21" s="193"/>
      <c r="X21" s="193" t="s">
        <v>166</v>
      </c>
      <c r="Y21" s="79" t="s">
        <v>357</v>
      </c>
      <c r="Z21" s="194"/>
      <c r="AA21" s="35">
        <v>4</v>
      </c>
      <c r="AB21" s="30"/>
    </row>
    <row r="22" spans="1:28" ht="27" x14ac:dyDescent="0.3">
      <c r="A22" s="186">
        <v>18</v>
      </c>
      <c r="B22" s="191" t="s">
        <v>160</v>
      </c>
      <c r="C22" s="81" t="s">
        <v>60</v>
      </c>
      <c r="D22" s="81">
        <v>46271171</v>
      </c>
      <c r="E22" s="81">
        <v>102807361</v>
      </c>
      <c r="F22" s="82">
        <v>600125815</v>
      </c>
      <c r="G22" s="83" t="s">
        <v>286</v>
      </c>
      <c r="H22" s="83" t="s">
        <v>15</v>
      </c>
      <c r="I22" s="83" t="s">
        <v>61</v>
      </c>
      <c r="J22" s="83" t="s">
        <v>61</v>
      </c>
      <c r="K22" s="83" t="s">
        <v>287</v>
      </c>
      <c r="L22" s="85">
        <v>20000000</v>
      </c>
      <c r="M22" s="86">
        <f t="shared" si="1"/>
        <v>14000000</v>
      </c>
      <c r="N22" s="87">
        <v>2022</v>
      </c>
      <c r="O22" s="82">
        <v>2024</v>
      </c>
      <c r="P22" s="87"/>
      <c r="Q22" s="81"/>
      <c r="R22" s="81"/>
      <c r="S22" s="82"/>
      <c r="T22" s="193"/>
      <c r="U22" s="193"/>
      <c r="V22" s="193" t="s">
        <v>166</v>
      </c>
      <c r="W22" s="193"/>
      <c r="X22" s="193"/>
      <c r="Y22" s="79" t="s">
        <v>283</v>
      </c>
      <c r="Z22" s="194" t="s">
        <v>420</v>
      </c>
      <c r="AA22" s="36">
        <v>7</v>
      </c>
      <c r="AB22" s="30"/>
    </row>
    <row r="23" spans="1:28" ht="27" x14ac:dyDescent="0.3">
      <c r="A23" s="186">
        <v>19</v>
      </c>
      <c r="B23" s="191" t="s">
        <v>174</v>
      </c>
      <c r="C23" s="81" t="s">
        <v>63</v>
      </c>
      <c r="D23" s="81">
        <v>75022605</v>
      </c>
      <c r="E23" s="81">
        <v>102807086</v>
      </c>
      <c r="F23" s="82">
        <v>600125611</v>
      </c>
      <c r="G23" s="83" t="s">
        <v>173</v>
      </c>
      <c r="H23" s="83" t="s">
        <v>15</v>
      </c>
      <c r="I23" s="83" t="s">
        <v>61</v>
      </c>
      <c r="J23" s="83" t="s">
        <v>64</v>
      </c>
      <c r="K23" s="83" t="s">
        <v>185</v>
      </c>
      <c r="L23" s="85">
        <v>2000000</v>
      </c>
      <c r="M23" s="86">
        <f t="shared" ref="M23:M29" si="3">L23/100*70</f>
        <v>1400000</v>
      </c>
      <c r="N23" s="87">
        <v>2025</v>
      </c>
      <c r="O23" s="82">
        <v>2026</v>
      </c>
      <c r="P23" s="87" t="s">
        <v>166</v>
      </c>
      <c r="Q23" s="81" t="s">
        <v>166</v>
      </c>
      <c r="R23" s="81" t="s">
        <v>166</v>
      </c>
      <c r="S23" s="82" t="s">
        <v>166</v>
      </c>
      <c r="T23" s="193" t="s">
        <v>166</v>
      </c>
      <c r="U23" s="193"/>
      <c r="V23" s="193"/>
      <c r="W23" s="193"/>
      <c r="X23" s="193"/>
      <c r="Y23" s="79"/>
      <c r="Z23" s="194"/>
      <c r="AA23" s="36">
        <v>7</v>
      </c>
      <c r="AB23" s="30"/>
    </row>
    <row r="24" spans="1:28" ht="27" x14ac:dyDescent="0.3">
      <c r="A24" s="186">
        <v>20</v>
      </c>
      <c r="B24" s="191" t="s">
        <v>174</v>
      </c>
      <c r="C24" s="81" t="s">
        <v>63</v>
      </c>
      <c r="D24" s="81">
        <v>75022605</v>
      </c>
      <c r="E24" s="81">
        <v>102807086</v>
      </c>
      <c r="F24" s="82">
        <v>600125611</v>
      </c>
      <c r="G24" s="83" t="s">
        <v>175</v>
      </c>
      <c r="H24" s="83" t="s">
        <v>15</v>
      </c>
      <c r="I24" s="83" t="s">
        <v>61</v>
      </c>
      <c r="J24" s="83" t="s">
        <v>64</v>
      </c>
      <c r="K24" s="83" t="s">
        <v>269</v>
      </c>
      <c r="L24" s="85">
        <v>6000000</v>
      </c>
      <c r="M24" s="86">
        <f t="shared" si="3"/>
        <v>4200000</v>
      </c>
      <c r="N24" s="87">
        <v>2026</v>
      </c>
      <c r="O24" s="82">
        <v>2027</v>
      </c>
      <c r="P24" s="87" t="s">
        <v>166</v>
      </c>
      <c r="Q24" s="81"/>
      <c r="R24" s="81"/>
      <c r="S24" s="82" t="s">
        <v>166</v>
      </c>
      <c r="T24" s="193"/>
      <c r="U24" s="193"/>
      <c r="V24" s="193"/>
      <c r="W24" s="193"/>
      <c r="X24" s="193"/>
      <c r="Y24" s="79"/>
      <c r="Z24" s="194"/>
      <c r="AA24" s="36">
        <v>8</v>
      </c>
      <c r="AB24" s="30"/>
    </row>
    <row r="25" spans="1:28" ht="27" x14ac:dyDescent="0.3">
      <c r="A25" s="186">
        <v>21</v>
      </c>
      <c r="B25" s="191" t="s">
        <v>174</v>
      </c>
      <c r="C25" s="81" t="s">
        <v>63</v>
      </c>
      <c r="D25" s="81">
        <v>75022605</v>
      </c>
      <c r="E25" s="81">
        <v>102807086</v>
      </c>
      <c r="F25" s="82">
        <v>600125611</v>
      </c>
      <c r="G25" s="83" t="s">
        <v>186</v>
      </c>
      <c r="H25" s="83" t="s">
        <v>15</v>
      </c>
      <c r="I25" s="83" t="s">
        <v>61</v>
      </c>
      <c r="J25" s="83" t="s">
        <v>64</v>
      </c>
      <c r="K25" s="83" t="s">
        <v>209</v>
      </c>
      <c r="L25" s="85">
        <v>1000000</v>
      </c>
      <c r="M25" s="86">
        <f t="shared" si="3"/>
        <v>700000</v>
      </c>
      <c r="N25" s="87">
        <v>2025</v>
      </c>
      <c r="O25" s="82">
        <v>2027</v>
      </c>
      <c r="P25" s="87" t="s">
        <v>166</v>
      </c>
      <c r="Q25" s="81" t="s">
        <v>166</v>
      </c>
      <c r="R25" s="81" t="s">
        <v>166</v>
      </c>
      <c r="S25" s="82" t="s">
        <v>166</v>
      </c>
      <c r="T25" s="193" t="s">
        <v>166</v>
      </c>
      <c r="U25" s="193"/>
      <c r="V25" s="193" t="s">
        <v>166</v>
      </c>
      <c r="W25" s="193"/>
      <c r="X25" s="193"/>
      <c r="Y25" s="79"/>
      <c r="Z25" s="194"/>
      <c r="AA25" s="36">
        <v>8</v>
      </c>
      <c r="AB25" s="30"/>
    </row>
    <row r="26" spans="1:28" ht="27" x14ac:dyDescent="0.3">
      <c r="A26" s="186">
        <v>22</v>
      </c>
      <c r="B26" s="191" t="s">
        <v>174</v>
      </c>
      <c r="C26" s="81" t="s">
        <v>63</v>
      </c>
      <c r="D26" s="81">
        <v>75022605</v>
      </c>
      <c r="E26" s="81">
        <v>102807086</v>
      </c>
      <c r="F26" s="82">
        <v>600125611</v>
      </c>
      <c r="G26" s="83" t="s">
        <v>210</v>
      </c>
      <c r="H26" s="83" t="s">
        <v>15</v>
      </c>
      <c r="I26" s="83" t="s">
        <v>61</v>
      </c>
      <c r="J26" s="83" t="s">
        <v>64</v>
      </c>
      <c r="K26" s="83" t="s">
        <v>435</v>
      </c>
      <c r="L26" s="85">
        <v>1000000</v>
      </c>
      <c r="M26" s="86">
        <f t="shared" si="3"/>
        <v>700000</v>
      </c>
      <c r="N26" s="87">
        <v>2025</v>
      </c>
      <c r="O26" s="82">
        <v>2026</v>
      </c>
      <c r="P26" s="87" t="s">
        <v>166</v>
      </c>
      <c r="Q26" s="81" t="s">
        <v>166</v>
      </c>
      <c r="R26" s="81"/>
      <c r="S26" s="82"/>
      <c r="T26" s="193"/>
      <c r="U26" s="193"/>
      <c r="V26" s="193" t="s">
        <v>166</v>
      </c>
      <c r="W26" s="193"/>
      <c r="X26" s="193"/>
      <c r="Y26" s="79"/>
      <c r="Z26" s="194"/>
      <c r="AA26" s="35">
        <v>6</v>
      </c>
      <c r="AB26" s="30"/>
    </row>
    <row r="27" spans="1:28" ht="27" x14ac:dyDescent="0.3">
      <c r="A27" s="186">
        <v>23</v>
      </c>
      <c r="B27" s="191" t="s">
        <v>174</v>
      </c>
      <c r="C27" s="81" t="s">
        <v>63</v>
      </c>
      <c r="D27" s="81">
        <v>75022605</v>
      </c>
      <c r="E27" s="81">
        <v>102807086</v>
      </c>
      <c r="F27" s="82">
        <v>600125611</v>
      </c>
      <c r="G27" s="83" t="s">
        <v>194</v>
      </c>
      <c r="H27" s="83" t="s">
        <v>15</v>
      </c>
      <c r="I27" s="83" t="s">
        <v>61</v>
      </c>
      <c r="J27" s="83" t="s">
        <v>64</v>
      </c>
      <c r="K27" s="83" t="s">
        <v>434</v>
      </c>
      <c r="L27" s="85">
        <v>500000</v>
      </c>
      <c r="M27" s="86">
        <f t="shared" si="3"/>
        <v>350000</v>
      </c>
      <c r="N27" s="87">
        <v>2025</v>
      </c>
      <c r="O27" s="82">
        <v>2026</v>
      </c>
      <c r="P27" s="87"/>
      <c r="Q27" s="81"/>
      <c r="R27" s="81"/>
      <c r="S27" s="82"/>
      <c r="T27" s="193"/>
      <c r="U27" s="193"/>
      <c r="V27" s="193"/>
      <c r="W27" s="193"/>
      <c r="X27" s="193"/>
      <c r="Y27" s="79"/>
      <c r="Z27" s="194"/>
      <c r="AA27" s="37">
        <v>3</v>
      </c>
      <c r="AB27" s="30"/>
    </row>
    <row r="28" spans="1:28" ht="27" x14ac:dyDescent="0.3">
      <c r="A28" s="186">
        <v>24</v>
      </c>
      <c r="B28" s="191" t="s">
        <v>174</v>
      </c>
      <c r="C28" s="81" t="s">
        <v>63</v>
      </c>
      <c r="D28" s="81">
        <v>75022605</v>
      </c>
      <c r="E28" s="81">
        <v>102807086</v>
      </c>
      <c r="F28" s="82">
        <v>600125611</v>
      </c>
      <c r="G28" s="83" t="s">
        <v>323</v>
      </c>
      <c r="H28" s="83" t="s">
        <v>15</v>
      </c>
      <c r="I28" s="83" t="s">
        <v>61</v>
      </c>
      <c r="J28" s="83" t="s">
        <v>64</v>
      </c>
      <c r="K28" s="83" t="s">
        <v>340</v>
      </c>
      <c r="L28" s="85">
        <v>700000</v>
      </c>
      <c r="M28" s="86">
        <f t="shared" si="3"/>
        <v>490000</v>
      </c>
      <c r="N28" s="87">
        <v>2026</v>
      </c>
      <c r="O28" s="82">
        <v>2027</v>
      </c>
      <c r="P28" s="87"/>
      <c r="Q28" s="81"/>
      <c r="R28" s="81"/>
      <c r="S28" s="82" t="s">
        <v>166</v>
      </c>
      <c r="T28" s="193" t="s">
        <v>166</v>
      </c>
      <c r="U28" s="193"/>
      <c r="V28" s="193"/>
      <c r="W28" s="193"/>
      <c r="X28" s="193" t="s">
        <v>166</v>
      </c>
      <c r="Y28" s="79"/>
      <c r="Z28" s="194"/>
      <c r="AA28" s="35">
        <v>4</v>
      </c>
      <c r="AB28" s="30"/>
    </row>
    <row r="29" spans="1:28" ht="27" x14ac:dyDescent="0.3">
      <c r="A29" s="186">
        <v>25</v>
      </c>
      <c r="B29" s="79" t="s">
        <v>139</v>
      </c>
      <c r="C29" s="81" t="s">
        <v>140</v>
      </c>
      <c r="D29" s="81">
        <v>46270914</v>
      </c>
      <c r="E29" s="81">
        <v>102807353</v>
      </c>
      <c r="F29" s="82">
        <v>600125807</v>
      </c>
      <c r="G29" s="83" t="s">
        <v>204</v>
      </c>
      <c r="H29" s="83" t="s">
        <v>15</v>
      </c>
      <c r="I29" s="83" t="s">
        <v>61</v>
      </c>
      <c r="J29" s="83" t="s">
        <v>142</v>
      </c>
      <c r="K29" s="83" t="s">
        <v>328</v>
      </c>
      <c r="L29" s="85">
        <v>1000000</v>
      </c>
      <c r="M29" s="86">
        <f t="shared" si="3"/>
        <v>700000</v>
      </c>
      <c r="N29" s="87">
        <v>2022</v>
      </c>
      <c r="O29" s="82">
        <v>2027</v>
      </c>
      <c r="P29" s="87" t="s">
        <v>166</v>
      </c>
      <c r="Q29" s="81" t="s">
        <v>166</v>
      </c>
      <c r="R29" s="81"/>
      <c r="S29" s="82" t="s">
        <v>166</v>
      </c>
      <c r="T29" s="193"/>
      <c r="U29" s="193" t="s">
        <v>166</v>
      </c>
      <c r="V29" s="193" t="s">
        <v>166</v>
      </c>
      <c r="W29" s="193"/>
      <c r="X29" s="193"/>
      <c r="Y29" s="79"/>
      <c r="Z29" s="194"/>
      <c r="AA29" s="36">
        <v>7</v>
      </c>
      <c r="AB29" s="30"/>
    </row>
    <row r="30" spans="1:28" ht="27" x14ac:dyDescent="0.3">
      <c r="A30" s="186">
        <v>26</v>
      </c>
      <c r="B30" s="79" t="s">
        <v>139</v>
      </c>
      <c r="C30" s="81" t="s">
        <v>140</v>
      </c>
      <c r="D30" s="81">
        <v>46270914</v>
      </c>
      <c r="E30" s="81">
        <v>102807353</v>
      </c>
      <c r="F30" s="82">
        <v>600125807</v>
      </c>
      <c r="G30" s="83" t="s">
        <v>177</v>
      </c>
      <c r="H30" s="83" t="s">
        <v>15</v>
      </c>
      <c r="I30" s="83" t="s">
        <v>61</v>
      </c>
      <c r="J30" s="83" t="s">
        <v>142</v>
      </c>
      <c r="K30" s="83" t="s">
        <v>178</v>
      </c>
      <c r="L30" s="85">
        <v>1000000</v>
      </c>
      <c r="M30" s="86">
        <f t="shared" si="1"/>
        <v>700000</v>
      </c>
      <c r="N30" s="87">
        <v>2023</v>
      </c>
      <c r="O30" s="82">
        <v>2027</v>
      </c>
      <c r="P30" s="87"/>
      <c r="Q30" s="81" t="s">
        <v>166</v>
      </c>
      <c r="R30" s="81"/>
      <c r="S30" s="82"/>
      <c r="T30" s="193"/>
      <c r="U30" s="193"/>
      <c r="V30" s="193" t="s">
        <v>166</v>
      </c>
      <c r="W30" s="193"/>
      <c r="X30" s="193"/>
      <c r="Y30" s="79"/>
      <c r="Z30" s="194"/>
      <c r="AA30" s="35">
        <v>5</v>
      </c>
      <c r="AB30" s="30"/>
    </row>
    <row r="31" spans="1:28" ht="27" x14ac:dyDescent="0.3">
      <c r="A31" s="186">
        <v>27</v>
      </c>
      <c r="B31" s="79" t="s">
        <v>139</v>
      </c>
      <c r="C31" s="81" t="s">
        <v>140</v>
      </c>
      <c r="D31" s="81">
        <v>46270914</v>
      </c>
      <c r="E31" s="81">
        <v>102807353</v>
      </c>
      <c r="F31" s="82">
        <v>600125807</v>
      </c>
      <c r="G31" s="83" t="s">
        <v>187</v>
      </c>
      <c r="H31" s="83" t="s">
        <v>15</v>
      </c>
      <c r="I31" s="83" t="s">
        <v>61</v>
      </c>
      <c r="J31" s="83" t="s">
        <v>142</v>
      </c>
      <c r="K31" s="83" t="s">
        <v>187</v>
      </c>
      <c r="L31" s="85">
        <v>18000000</v>
      </c>
      <c r="M31" s="86">
        <f t="shared" si="1"/>
        <v>12600000</v>
      </c>
      <c r="N31" s="87">
        <v>2022</v>
      </c>
      <c r="O31" s="82">
        <v>2027</v>
      </c>
      <c r="P31" s="87"/>
      <c r="Q31" s="81"/>
      <c r="R31" s="81"/>
      <c r="S31" s="82"/>
      <c r="T31" s="193"/>
      <c r="U31" s="193"/>
      <c r="V31" s="193" t="s">
        <v>166</v>
      </c>
      <c r="W31" s="193"/>
      <c r="X31" s="193"/>
      <c r="Y31" s="79"/>
      <c r="Z31" s="194"/>
      <c r="AA31" s="37">
        <v>1</v>
      </c>
      <c r="AB31" s="30"/>
    </row>
    <row r="32" spans="1:28" ht="27" x14ac:dyDescent="0.3">
      <c r="A32" s="186">
        <v>28</v>
      </c>
      <c r="B32" s="79" t="s">
        <v>139</v>
      </c>
      <c r="C32" s="81" t="s">
        <v>140</v>
      </c>
      <c r="D32" s="81">
        <v>46270914</v>
      </c>
      <c r="E32" s="81">
        <v>102807353</v>
      </c>
      <c r="F32" s="82">
        <v>600125807</v>
      </c>
      <c r="G32" s="83" t="s">
        <v>188</v>
      </c>
      <c r="H32" s="83" t="s">
        <v>15</v>
      </c>
      <c r="I32" s="83" t="s">
        <v>61</v>
      </c>
      <c r="J32" s="83" t="s">
        <v>142</v>
      </c>
      <c r="K32" s="83" t="s">
        <v>188</v>
      </c>
      <c r="L32" s="85">
        <v>6000000</v>
      </c>
      <c r="M32" s="86">
        <f t="shared" si="1"/>
        <v>4200000</v>
      </c>
      <c r="N32" s="87">
        <v>2022</v>
      </c>
      <c r="O32" s="82">
        <v>2027</v>
      </c>
      <c r="P32" s="87"/>
      <c r="Q32" s="81"/>
      <c r="R32" s="81"/>
      <c r="S32" s="82"/>
      <c r="T32" s="193"/>
      <c r="U32" s="193"/>
      <c r="V32" s="193" t="s">
        <v>166</v>
      </c>
      <c r="W32" s="193"/>
      <c r="X32" s="193"/>
      <c r="Y32" s="79"/>
      <c r="Z32" s="194"/>
      <c r="AA32" s="35">
        <v>4</v>
      </c>
      <c r="AB32" s="30"/>
    </row>
    <row r="33" spans="1:28" ht="27" x14ac:dyDescent="0.3">
      <c r="A33" s="186">
        <v>29</v>
      </c>
      <c r="B33" s="79" t="s">
        <v>139</v>
      </c>
      <c r="C33" s="81" t="s">
        <v>140</v>
      </c>
      <c r="D33" s="81">
        <v>46270914</v>
      </c>
      <c r="E33" s="81">
        <v>102807353</v>
      </c>
      <c r="F33" s="82">
        <v>600125807</v>
      </c>
      <c r="G33" s="83" t="s">
        <v>189</v>
      </c>
      <c r="H33" s="83" t="s">
        <v>15</v>
      </c>
      <c r="I33" s="83" t="s">
        <v>61</v>
      </c>
      <c r="J33" s="83" t="s">
        <v>142</v>
      </c>
      <c r="K33" s="83" t="s">
        <v>190</v>
      </c>
      <c r="L33" s="85">
        <v>500000</v>
      </c>
      <c r="M33" s="86">
        <f t="shared" si="1"/>
        <v>350000</v>
      </c>
      <c r="N33" s="87">
        <v>2022</v>
      </c>
      <c r="O33" s="82">
        <v>2027</v>
      </c>
      <c r="P33" s="87"/>
      <c r="Q33" s="81"/>
      <c r="R33" s="81"/>
      <c r="S33" s="82"/>
      <c r="T33" s="193"/>
      <c r="U33" s="193"/>
      <c r="V33" s="193" t="s">
        <v>166</v>
      </c>
      <c r="W33" s="193"/>
      <c r="X33" s="193"/>
      <c r="Y33" s="79"/>
      <c r="Z33" s="194"/>
      <c r="AA33" s="35">
        <v>4</v>
      </c>
      <c r="AB33" s="30"/>
    </row>
    <row r="34" spans="1:28" ht="27" x14ac:dyDescent="0.3">
      <c r="A34" s="186">
        <v>30</v>
      </c>
      <c r="B34" s="79" t="s">
        <v>139</v>
      </c>
      <c r="C34" s="81" t="s">
        <v>140</v>
      </c>
      <c r="D34" s="81">
        <v>46270914</v>
      </c>
      <c r="E34" s="81">
        <v>102807353</v>
      </c>
      <c r="F34" s="82">
        <v>600125807</v>
      </c>
      <c r="G34" s="83" t="s">
        <v>341</v>
      </c>
      <c r="H34" s="83" t="s">
        <v>15</v>
      </c>
      <c r="I34" s="83" t="s">
        <v>61</v>
      </c>
      <c r="J34" s="83" t="s">
        <v>142</v>
      </c>
      <c r="K34" s="83" t="s">
        <v>329</v>
      </c>
      <c r="L34" s="85">
        <v>800000</v>
      </c>
      <c r="M34" s="86">
        <f t="shared" si="1"/>
        <v>560000</v>
      </c>
      <c r="N34" s="87">
        <v>2023</v>
      </c>
      <c r="O34" s="82">
        <v>2027</v>
      </c>
      <c r="P34" s="87" t="s">
        <v>166</v>
      </c>
      <c r="Q34" s="81" t="s">
        <v>166</v>
      </c>
      <c r="R34" s="81" t="s">
        <v>166</v>
      </c>
      <c r="S34" s="82" t="s">
        <v>166</v>
      </c>
      <c r="T34" s="193"/>
      <c r="U34" s="193"/>
      <c r="V34" s="193"/>
      <c r="W34" s="193"/>
      <c r="X34" s="193"/>
      <c r="Y34" s="79"/>
      <c r="Z34" s="194"/>
      <c r="AA34" s="36">
        <v>7</v>
      </c>
      <c r="AB34" s="30"/>
    </row>
    <row r="35" spans="1:28" ht="27" x14ac:dyDescent="0.3">
      <c r="A35" s="186">
        <v>31</v>
      </c>
      <c r="B35" s="79" t="s">
        <v>139</v>
      </c>
      <c r="C35" s="81" t="s">
        <v>140</v>
      </c>
      <c r="D35" s="81">
        <v>46270914</v>
      </c>
      <c r="E35" s="81">
        <v>102807353</v>
      </c>
      <c r="F35" s="82">
        <v>600125807</v>
      </c>
      <c r="G35" s="83" t="s">
        <v>330</v>
      </c>
      <c r="H35" s="83" t="s">
        <v>15</v>
      </c>
      <c r="I35" s="83" t="s">
        <v>61</v>
      </c>
      <c r="J35" s="83" t="s">
        <v>142</v>
      </c>
      <c r="K35" s="83" t="s">
        <v>331</v>
      </c>
      <c r="L35" s="85">
        <v>300000</v>
      </c>
      <c r="M35" s="86">
        <f t="shared" si="1"/>
        <v>210000</v>
      </c>
      <c r="N35" s="87">
        <v>2024</v>
      </c>
      <c r="O35" s="82">
        <v>2025</v>
      </c>
      <c r="P35" s="87"/>
      <c r="Q35" s="81"/>
      <c r="R35" s="81" t="s">
        <v>166</v>
      </c>
      <c r="S35" s="82"/>
      <c r="T35" s="193"/>
      <c r="U35" s="193"/>
      <c r="V35" s="193" t="s">
        <v>166</v>
      </c>
      <c r="W35" s="193"/>
      <c r="X35" s="193"/>
      <c r="Y35" s="79"/>
      <c r="Z35" s="194"/>
      <c r="AA35" s="38">
        <v>0</v>
      </c>
      <c r="AB35" s="30"/>
    </row>
    <row r="36" spans="1:28" ht="27" x14ac:dyDescent="0.3">
      <c r="A36" s="186">
        <v>32</v>
      </c>
      <c r="B36" s="79" t="s">
        <v>139</v>
      </c>
      <c r="C36" s="81" t="s">
        <v>140</v>
      </c>
      <c r="D36" s="81">
        <v>46270914</v>
      </c>
      <c r="E36" s="81">
        <v>102807353</v>
      </c>
      <c r="F36" s="82">
        <v>600125807</v>
      </c>
      <c r="G36" s="83" t="s">
        <v>332</v>
      </c>
      <c r="H36" s="83" t="s">
        <v>15</v>
      </c>
      <c r="I36" s="83" t="s">
        <v>61</v>
      </c>
      <c r="J36" s="83" t="s">
        <v>142</v>
      </c>
      <c r="K36" s="83" t="s">
        <v>352</v>
      </c>
      <c r="L36" s="85">
        <v>1000000</v>
      </c>
      <c r="M36" s="86">
        <f t="shared" si="1"/>
        <v>700000</v>
      </c>
      <c r="N36" s="87">
        <v>2023</v>
      </c>
      <c r="O36" s="82">
        <v>2027</v>
      </c>
      <c r="P36" s="87"/>
      <c r="Q36" s="81"/>
      <c r="R36" s="81"/>
      <c r="S36" s="82"/>
      <c r="T36" s="193"/>
      <c r="U36" s="193" t="s">
        <v>166</v>
      </c>
      <c r="V36" s="193" t="s">
        <v>166</v>
      </c>
      <c r="W36" s="193"/>
      <c r="X36" s="193"/>
      <c r="Y36" s="79"/>
      <c r="Z36" s="194"/>
      <c r="AA36" s="35">
        <v>4</v>
      </c>
      <c r="AB36" s="30"/>
    </row>
    <row r="37" spans="1:28" ht="27" x14ac:dyDescent="0.3">
      <c r="A37" s="186">
        <v>33</v>
      </c>
      <c r="B37" s="79" t="s">
        <v>139</v>
      </c>
      <c r="C37" s="81" t="s">
        <v>140</v>
      </c>
      <c r="D37" s="81">
        <v>46270914</v>
      </c>
      <c r="E37" s="81">
        <v>102807353</v>
      </c>
      <c r="F37" s="82">
        <v>600125807</v>
      </c>
      <c r="G37" s="83" t="s">
        <v>333</v>
      </c>
      <c r="H37" s="83" t="s">
        <v>15</v>
      </c>
      <c r="I37" s="83" t="s">
        <v>61</v>
      </c>
      <c r="J37" s="83" t="s">
        <v>142</v>
      </c>
      <c r="K37" s="83" t="s">
        <v>334</v>
      </c>
      <c r="L37" s="85">
        <v>1400000</v>
      </c>
      <c r="M37" s="86">
        <f t="shared" si="1"/>
        <v>980000</v>
      </c>
      <c r="N37" s="87">
        <v>2023</v>
      </c>
      <c r="O37" s="82">
        <v>2025</v>
      </c>
      <c r="P37" s="87" t="s">
        <v>166</v>
      </c>
      <c r="Q37" s="81" t="s">
        <v>166</v>
      </c>
      <c r="R37" s="81"/>
      <c r="S37" s="82" t="s">
        <v>166</v>
      </c>
      <c r="T37" s="193"/>
      <c r="U37" s="193"/>
      <c r="V37" s="193"/>
      <c r="W37" s="193"/>
      <c r="X37" s="193" t="s">
        <v>166</v>
      </c>
      <c r="Y37" s="79"/>
      <c r="Z37" s="194"/>
      <c r="AA37" s="38">
        <v>0</v>
      </c>
      <c r="AB37" s="30"/>
    </row>
    <row r="38" spans="1:28" ht="27" x14ac:dyDescent="0.3">
      <c r="A38" s="186">
        <v>34</v>
      </c>
      <c r="B38" s="79" t="s">
        <v>139</v>
      </c>
      <c r="C38" s="81" t="s">
        <v>140</v>
      </c>
      <c r="D38" s="81">
        <v>46270914</v>
      </c>
      <c r="E38" s="81">
        <v>102807353</v>
      </c>
      <c r="F38" s="82">
        <v>600125807</v>
      </c>
      <c r="G38" s="83" t="s">
        <v>335</v>
      </c>
      <c r="H38" s="83" t="s">
        <v>15</v>
      </c>
      <c r="I38" s="83" t="s">
        <v>61</v>
      </c>
      <c r="J38" s="83" t="s">
        <v>142</v>
      </c>
      <c r="K38" s="83" t="s">
        <v>336</v>
      </c>
      <c r="L38" s="85">
        <v>700000</v>
      </c>
      <c r="M38" s="86">
        <f t="shared" si="1"/>
        <v>490000</v>
      </c>
      <c r="N38" s="87">
        <v>2024</v>
      </c>
      <c r="O38" s="82">
        <v>2025</v>
      </c>
      <c r="P38" s="87"/>
      <c r="Q38" s="81"/>
      <c r="R38" s="81" t="s">
        <v>166</v>
      </c>
      <c r="S38" s="82"/>
      <c r="T38" s="193"/>
      <c r="U38" s="193"/>
      <c r="V38" s="193"/>
      <c r="W38" s="193"/>
      <c r="X38" s="193"/>
      <c r="Y38" s="79"/>
      <c r="Z38" s="194"/>
      <c r="AA38" s="35">
        <v>4</v>
      </c>
      <c r="AB38" s="30"/>
    </row>
    <row r="39" spans="1:28" ht="27" x14ac:dyDescent="0.3">
      <c r="A39" s="186">
        <v>35</v>
      </c>
      <c r="B39" s="79" t="s">
        <v>139</v>
      </c>
      <c r="C39" s="81" t="s">
        <v>140</v>
      </c>
      <c r="D39" s="81">
        <v>46270914</v>
      </c>
      <c r="E39" s="81">
        <v>102807353</v>
      </c>
      <c r="F39" s="82">
        <v>600125807</v>
      </c>
      <c r="G39" s="83" t="s">
        <v>337</v>
      </c>
      <c r="H39" s="83" t="s">
        <v>15</v>
      </c>
      <c r="I39" s="83" t="s">
        <v>61</v>
      </c>
      <c r="J39" s="83" t="s">
        <v>142</v>
      </c>
      <c r="K39" s="83" t="s">
        <v>338</v>
      </c>
      <c r="L39" s="85">
        <v>5000000</v>
      </c>
      <c r="M39" s="86">
        <f t="shared" si="1"/>
        <v>3500000</v>
      </c>
      <c r="N39" s="87">
        <v>2022</v>
      </c>
      <c r="O39" s="82">
        <v>2027</v>
      </c>
      <c r="P39" s="87"/>
      <c r="Q39" s="81"/>
      <c r="R39" s="81"/>
      <c r="S39" s="82"/>
      <c r="T39" s="193"/>
      <c r="U39" s="193"/>
      <c r="V39" s="193" t="s">
        <v>166</v>
      </c>
      <c r="W39" s="193"/>
      <c r="X39" s="193"/>
      <c r="Y39" s="79"/>
      <c r="Z39" s="194"/>
      <c r="AA39" s="37">
        <v>3</v>
      </c>
      <c r="AB39" s="30"/>
    </row>
    <row r="40" spans="1:28" ht="27" x14ac:dyDescent="0.3">
      <c r="A40" s="186">
        <v>36</v>
      </c>
      <c r="B40" s="79" t="s">
        <v>139</v>
      </c>
      <c r="C40" s="81" t="s">
        <v>140</v>
      </c>
      <c r="D40" s="81">
        <v>46270914</v>
      </c>
      <c r="E40" s="81">
        <v>102807353</v>
      </c>
      <c r="F40" s="82">
        <v>600125807</v>
      </c>
      <c r="G40" s="83" t="s">
        <v>358</v>
      </c>
      <c r="H40" s="83" t="s">
        <v>15</v>
      </c>
      <c r="I40" s="83" t="s">
        <v>61</v>
      </c>
      <c r="J40" s="83" t="s">
        <v>142</v>
      </c>
      <c r="K40" s="83" t="s">
        <v>359</v>
      </c>
      <c r="L40" s="85">
        <v>14000000</v>
      </c>
      <c r="M40" s="86">
        <f t="shared" si="1"/>
        <v>9800000</v>
      </c>
      <c r="N40" s="87">
        <v>2024</v>
      </c>
      <c r="O40" s="82">
        <v>2027</v>
      </c>
      <c r="P40" s="87" t="s">
        <v>166</v>
      </c>
      <c r="Q40" s="81" t="s">
        <v>166</v>
      </c>
      <c r="R40" s="81" t="s">
        <v>166</v>
      </c>
      <c r="S40" s="82"/>
      <c r="T40" s="193"/>
      <c r="U40" s="193"/>
      <c r="V40" s="193" t="s">
        <v>166</v>
      </c>
      <c r="W40" s="193"/>
      <c r="X40" s="193"/>
      <c r="Y40" s="79"/>
      <c r="Z40" s="194"/>
      <c r="AA40" s="35">
        <v>4</v>
      </c>
      <c r="AB40" s="30"/>
    </row>
    <row r="41" spans="1:28" ht="27" x14ac:dyDescent="0.3">
      <c r="A41" s="186">
        <v>37</v>
      </c>
      <c r="B41" s="79" t="s">
        <v>139</v>
      </c>
      <c r="C41" s="81" t="s">
        <v>140</v>
      </c>
      <c r="D41" s="81">
        <v>46270914</v>
      </c>
      <c r="E41" s="81">
        <v>102807353</v>
      </c>
      <c r="F41" s="82">
        <v>600125807</v>
      </c>
      <c r="G41" s="83" t="s">
        <v>360</v>
      </c>
      <c r="H41" s="83" t="s">
        <v>15</v>
      </c>
      <c r="I41" s="83" t="s">
        <v>61</v>
      </c>
      <c r="J41" s="83" t="s">
        <v>142</v>
      </c>
      <c r="K41" s="83" t="s">
        <v>361</v>
      </c>
      <c r="L41" s="85">
        <v>5000000</v>
      </c>
      <c r="M41" s="86">
        <f t="shared" si="1"/>
        <v>3500000</v>
      </c>
      <c r="N41" s="87">
        <v>2024</v>
      </c>
      <c r="O41" s="82">
        <v>2027</v>
      </c>
      <c r="P41" s="87"/>
      <c r="Q41" s="81"/>
      <c r="R41" s="81"/>
      <c r="S41" s="82"/>
      <c r="T41" s="193"/>
      <c r="U41" s="193"/>
      <c r="V41" s="193"/>
      <c r="W41" s="193"/>
      <c r="X41" s="193"/>
      <c r="Y41" s="79"/>
      <c r="Z41" s="194"/>
      <c r="AA41" s="37">
        <v>3</v>
      </c>
      <c r="AB41" s="30"/>
    </row>
    <row r="42" spans="1:28" ht="27" x14ac:dyDescent="0.3">
      <c r="A42" s="186">
        <v>38</v>
      </c>
      <c r="B42" s="79" t="s">
        <v>139</v>
      </c>
      <c r="C42" s="81" t="s">
        <v>140</v>
      </c>
      <c r="D42" s="81">
        <v>46270914</v>
      </c>
      <c r="E42" s="81">
        <v>102807353</v>
      </c>
      <c r="F42" s="82">
        <v>600125807</v>
      </c>
      <c r="G42" s="83" t="s">
        <v>362</v>
      </c>
      <c r="H42" s="83" t="s">
        <v>15</v>
      </c>
      <c r="I42" s="83" t="s">
        <v>61</v>
      </c>
      <c r="J42" s="83" t="s">
        <v>142</v>
      </c>
      <c r="K42" s="83" t="s">
        <v>363</v>
      </c>
      <c r="L42" s="85">
        <v>700000</v>
      </c>
      <c r="M42" s="86">
        <f t="shared" si="1"/>
        <v>490000</v>
      </c>
      <c r="N42" s="87">
        <v>2024</v>
      </c>
      <c r="O42" s="82">
        <v>2027</v>
      </c>
      <c r="P42" s="87"/>
      <c r="Q42" s="81"/>
      <c r="R42" s="81"/>
      <c r="S42" s="82"/>
      <c r="T42" s="193"/>
      <c r="U42" s="193"/>
      <c r="V42" s="193"/>
      <c r="W42" s="193"/>
      <c r="X42" s="193"/>
      <c r="Y42" s="79"/>
      <c r="Z42" s="194"/>
      <c r="AA42" s="37">
        <v>3</v>
      </c>
      <c r="AB42" s="30"/>
    </row>
    <row r="43" spans="1:28" ht="27" x14ac:dyDescent="0.3">
      <c r="A43" s="186">
        <v>39</v>
      </c>
      <c r="B43" s="79" t="s">
        <v>139</v>
      </c>
      <c r="C43" s="81" t="s">
        <v>140</v>
      </c>
      <c r="D43" s="81">
        <v>46270914</v>
      </c>
      <c r="E43" s="81">
        <v>102807353</v>
      </c>
      <c r="F43" s="82">
        <v>600125807</v>
      </c>
      <c r="G43" s="83" t="s">
        <v>389</v>
      </c>
      <c r="H43" s="83" t="s">
        <v>15</v>
      </c>
      <c r="I43" s="83" t="s">
        <v>61</v>
      </c>
      <c r="J43" s="83" t="s">
        <v>142</v>
      </c>
      <c r="K43" s="83" t="s">
        <v>399</v>
      </c>
      <c r="L43" s="85">
        <v>150000</v>
      </c>
      <c r="M43" s="86">
        <f t="shared" si="1"/>
        <v>105000</v>
      </c>
      <c r="N43" s="87">
        <v>2024</v>
      </c>
      <c r="O43" s="82">
        <v>2027</v>
      </c>
      <c r="P43" s="87" t="s">
        <v>166</v>
      </c>
      <c r="Q43" s="81" t="s">
        <v>166</v>
      </c>
      <c r="R43" s="81" t="s">
        <v>166</v>
      </c>
      <c r="S43" s="82"/>
      <c r="T43" s="193"/>
      <c r="U43" s="193"/>
      <c r="V43" s="193" t="s">
        <v>166</v>
      </c>
      <c r="W43" s="193"/>
      <c r="X43" s="193"/>
      <c r="Y43" s="79"/>
      <c r="Z43" s="194"/>
      <c r="AA43" s="35">
        <v>7</v>
      </c>
      <c r="AB43" s="30"/>
    </row>
    <row r="44" spans="1:28" ht="40.200000000000003" x14ac:dyDescent="0.3">
      <c r="A44" s="186">
        <v>40</v>
      </c>
      <c r="B44" s="79" t="s">
        <v>139</v>
      </c>
      <c r="C44" s="81" t="s">
        <v>140</v>
      </c>
      <c r="D44" s="81">
        <v>46270914</v>
      </c>
      <c r="E44" s="81">
        <v>102807353</v>
      </c>
      <c r="F44" s="82">
        <v>600125807</v>
      </c>
      <c r="G44" s="83" t="s">
        <v>364</v>
      </c>
      <c r="H44" s="83" t="s">
        <v>15</v>
      </c>
      <c r="I44" s="83" t="s">
        <v>61</v>
      </c>
      <c r="J44" s="83" t="s">
        <v>142</v>
      </c>
      <c r="K44" s="83" t="s">
        <v>365</v>
      </c>
      <c r="L44" s="85">
        <v>850000</v>
      </c>
      <c r="M44" s="86">
        <f t="shared" si="1"/>
        <v>595000</v>
      </c>
      <c r="N44" s="87">
        <v>2024</v>
      </c>
      <c r="O44" s="82">
        <v>2025</v>
      </c>
      <c r="P44" s="87" t="s">
        <v>166</v>
      </c>
      <c r="Q44" s="81" t="s">
        <v>166</v>
      </c>
      <c r="R44" s="81" t="s">
        <v>166</v>
      </c>
      <c r="S44" s="82"/>
      <c r="T44" s="193"/>
      <c r="U44" s="193"/>
      <c r="V44" s="193" t="s">
        <v>166</v>
      </c>
      <c r="W44" s="193"/>
      <c r="X44" s="193"/>
      <c r="Y44" s="79"/>
      <c r="Z44" s="194"/>
      <c r="AA44" s="38">
        <v>0</v>
      </c>
      <c r="AB44" s="30"/>
    </row>
    <row r="45" spans="1:28" ht="27" x14ac:dyDescent="0.3">
      <c r="A45" s="186">
        <v>41</v>
      </c>
      <c r="B45" s="79" t="s">
        <v>139</v>
      </c>
      <c r="C45" s="81" t="s">
        <v>140</v>
      </c>
      <c r="D45" s="81">
        <v>46270914</v>
      </c>
      <c r="E45" s="81">
        <v>102807353</v>
      </c>
      <c r="F45" s="82">
        <v>600125807</v>
      </c>
      <c r="G45" s="83" t="s">
        <v>366</v>
      </c>
      <c r="H45" s="83" t="s">
        <v>15</v>
      </c>
      <c r="I45" s="83" t="s">
        <v>61</v>
      </c>
      <c r="J45" s="83" t="s">
        <v>142</v>
      </c>
      <c r="K45" s="83" t="s">
        <v>367</v>
      </c>
      <c r="L45" s="85">
        <v>6000000</v>
      </c>
      <c r="M45" s="86">
        <f t="shared" si="1"/>
        <v>4200000</v>
      </c>
      <c r="N45" s="87">
        <v>2025</v>
      </c>
      <c r="O45" s="82">
        <v>2027</v>
      </c>
      <c r="P45" s="87"/>
      <c r="Q45" s="81"/>
      <c r="R45" s="81"/>
      <c r="S45" s="82"/>
      <c r="T45" s="193"/>
      <c r="U45" s="193"/>
      <c r="V45" s="193" t="s">
        <v>166</v>
      </c>
      <c r="W45" s="193" t="s">
        <v>166</v>
      </c>
      <c r="X45" s="193"/>
      <c r="Y45" s="79"/>
      <c r="Z45" s="194"/>
      <c r="AA45" s="37">
        <v>1</v>
      </c>
      <c r="AB45" s="30"/>
    </row>
    <row r="46" spans="1:28" ht="27" x14ac:dyDescent="0.3">
      <c r="A46" s="186">
        <v>42</v>
      </c>
      <c r="B46" s="79" t="s">
        <v>139</v>
      </c>
      <c r="C46" s="81" t="s">
        <v>140</v>
      </c>
      <c r="D46" s="81">
        <v>46270914</v>
      </c>
      <c r="E46" s="81">
        <v>102807353</v>
      </c>
      <c r="F46" s="82">
        <v>600125807</v>
      </c>
      <c r="G46" s="83" t="s">
        <v>368</v>
      </c>
      <c r="H46" s="83" t="s">
        <v>15</v>
      </c>
      <c r="I46" s="83" t="s">
        <v>61</v>
      </c>
      <c r="J46" s="83" t="s">
        <v>142</v>
      </c>
      <c r="K46" s="83" t="s">
        <v>467</v>
      </c>
      <c r="L46" s="85">
        <v>820000</v>
      </c>
      <c r="M46" s="86">
        <f t="shared" si="1"/>
        <v>574000</v>
      </c>
      <c r="N46" s="87">
        <v>2024</v>
      </c>
      <c r="O46" s="82">
        <v>2027</v>
      </c>
      <c r="P46" s="87"/>
      <c r="Q46" s="81"/>
      <c r="R46" s="81"/>
      <c r="S46" s="82" t="s">
        <v>166</v>
      </c>
      <c r="T46" s="193"/>
      <c r="U46" s="193"/>
      <c r="V46" s="193"/>
      <c r="W46" s="193"/>
      <c r="X46" s="193" t="s">
        <v>166</v>
      </c>
      <c r="Y46" s="79"/>
      <c r="Z46" s="194"/>
      <c r="AA46" s="35">
        <v>4</v>
      </c>
      <c r="AB46" s="30"/>
    </row>
    <row r="47" spans="1:28" ht="27" x14ac:dyDescent="0.3">
      <c r="A47" s="186">
        <v>43</v>
      </c>
      <c r="B47" s="79" t="s">
        <v>139</v>
      </c>
      <c r="C47" s="81" t="s">
        <v>140</v>
      </c>
      <c r="D47" s="81">
        <v>46270914</v>
      </c>
      <c r="E47" s="81">
        <v>102807353</v>
      </c>
      <c r="F47" s="82">
        <v>600125807</v>
      </c>
      <c r="G47" s="83" t="s">
        <v>369</v>
      </c>
      <c r="H47" s="83" t="s">
        <v>15</v>
      </c>
      <c r="I47" s="83" t="s">
        <v>61</v>
      </c>
      <c r="J47" s="83" t="s">
        <v>142</v>
      </c>
      <c r="K47" s="83" t="s">
        <v>370</v>
      </c>
      <c r="L47" s="85">
        <v>7000000</v>
      </c>
      <c r="M47" s="86">
        <f t="shared" si="1"/>
        <v>4900000</v>
      </c>
      <c r="N47" s="87">
        <v>2024</v>
      </c>
      <c r="O47" s="82">
        <v>2024</v>
      </c>
      <c r="P47" s="87"/>
      <c r="Q47" s="81"/>
      <c r="R47" s="81"/>
      <c r="S47" s="82" t="s">
        <v>166</v>
      </c>
      <c r="T47" s="193"/>
      <c r="U47" s="193"/>
      <c r="V47" s="193"/>
      <c r="W47" s="193"/>
      <c r="X47" s="193"/>
      <c r="Y47" s="79"/>
      <c r="Z47" s="194"/>
      <c r="AA47" s="38">
        <v>0</v>
      </c>
      <c r="AB47" s="30"/>
    </row>
    <row r="48" spans="1:28" ht="27" x14ac:dyDescent="0.3">
      <c r="A48" s="186">
        <v>44</v>
      </c>
      <c r="B48" s="79" t="s">
        <v>139</v>
      </c>
      <c r="C48" s="81" t="s">
        <v>140</v>
      </c>
      <c r="D48" s="81">
        <v>46270914</v>
      </c>
      <c r="E48" s="81">
        <v>102807353</v>
      </c>
      <c r="F48" s="82">
        <v>600125807</v>
      </c>
      <c r="G48" s="83" t="s">
        <v>371</v>
      </c>
      <c r="H48" s="83" t="s">
        <v>15</v>
      </c>
      <c r="I48" s="83" t="s">
        <v>61</v>
      </c>
      <c r="J48" s="83" t="s">
        <v>142</v>
      </c>
      <c r="K48" s="83" t="s">
        <v>371</v>
      </c>
      <c r="L48" s="85">
        <v>1500000</v>
      </c>
      <c r="M48" s="86">
        <f t="shared" si="1"/>
        <v>1050000</v>
      </c>
      <c r="N48" s="87">
        <v>2025</v>
      </c>
      <c r="O48" s="82">
        <v>2027</v>
      </c>
      <c r="P48" s="87"/>
      <c r="Q48" s="81"/>
      <c r="R48" s="81"/>
      <c r="S48" s="82"/>
      <c r="T48" s="193"/>
      <c r="U48" s="193" t="s">
        <v>166</v>
      </c>
      <c r="V48" s="193" t="s">
        <v>166</v>
      </c>
      <c r="W48" s="193" t="s">
        <v>166</v>
      </c>
      <c r="X48" s="193"/>
      <c r="Y48" s="79"/>
      <c r="Z48" s="194"/>
      <c r="AA48" s="35">
        <v>4</v>
      </c>
      <c r="AB48" s="30"/>
    </row>
    <row r="49" spans="1:28" ht="27" x14ac:dyDescent="0.3">
      <c r="A49" s="186">
        <v>45</v>
      </c>
      <c r="B49" s="79" t="s">
        <v>139</v>
      </c>
      <c r="C49" s="81" t="s">
        <v>140</v>
      </c>
      <c r="D49" s="81">
        <v>46270914</v>
      </c>
      <c r="E49" s="81">
        <v>102807353</v>
      </c>
      <c r="F49" s="82">
        <v>600125807</v>
      </c>
      <c r="G49" s="83" t="s">
        <v>388</v>
      </c>
      <c r="H49" s="83" t="s">
        <v>15</v>
      </c>
      <c r="I49" s="83" t="s">
        <v>61</v>
      </c>
      <c r="J49" s="83" t="s">
        <v>142</v>
      </c>
      <c r="K49" s="83" t="s">
        <v>372</v>
      </c>
      <c r="L49" s="85">
        <v>120000</v>
      </c>
      <c r="M49" s="86">
        <f t="shared" si="1"/>
        <v>84000</v>
      </c>
      <c r="N49" s="87">
        <v>2023</v>
      </c>
      <c r="O49" s="82">
        <v>2027</v>
      </c>
      <c r="P49" s="87"/>
      <c r="Q49" s="81" t="s">
        <v>166</v>
      </c>
      <c r="R49" s="81" t="s">
        <v>166</v>
      </c>
      <c r="S49" s="82"/>
      <c r="T49" s="193"/>
      <c r="U49" s="193"/>
      <c r="V49" s="193"/>
      <c r="W49" s="193"/>
      <c r="X49" s="193"/>
      <c r="Y49" s="79"/>
      <c r="Z49" s="194"/>
      <c r="AA49" s="35">
        <v>5</v>
      </c>
      <c r="AB49" s="30"/>
    </row>
    <row r="50" spans="1:28" ht="27" x14ac:dyDescent="0.3">
      <c r="A50" s="186">
        <v>46</v>
      </c>
      <c r="B50" s="79" t="s">
        <v>139</v>
      </c>
      <c r="C50" s="81" t="s">
        <v>140</v>
      </c>
      <c r="D50" s="81">
        <v>46270914</v>
      </c>
      <c r="E50" s="81">
        <v>102807353</v>
      </c>
      <c r="F50" s="82">
        <v>600125807</v>
      </c>
      <c r="G50" s="83" t="s">
        <v>373</v>
      </c>
      <c r="H50" s="83" t="s">
        <v>15</v>
      </c>
      <c r="I50" s="83" t="s">
        <v>61</v>
      </c>
      <c r="J50" s="83" t="s">
        <v>142</v>
      </c>
      <c r="K50" s="83" t="s">
        <v>374</v>
      </c>
      <c r="L50" s="85">
        <v>8000000</v>
      </c>
      <c r="M50" s="86">
        <f t="shared" si="1"/>
        <v>5600000</v>
      </c>
      <c r="N50" s="87">
        <v>2026</v>
      </c>
      <c r="O50" s="82">
        <v>2027</v>
      </c>
      <c r="P50" s="87"/>
      <c r="Q50" s="81"/>
      <c r="R50" s="81"/>
      <c r="S50" s="82"/>
      <c r="T50" s="193"/>
      <c r="U50" s="193"/>
      <c r="V50" s="193"/>
      <c r="W50" s="193"/>
      <c r="X50" s="193"/>
      <c r="Y50" s="79"/>
      <c r="Z50" s="194"/>
      <c r="AA50" s="37">
        <v>3</v>
      </c>
      <c r="AB50" s="30"/>
    </row>
    <row r="51" spans="1:28" ht="27" x14ac:dyDescent="0.3">
      <c r="A51" s="186">
        <v>47</v>
      </c>
      <c r="B51" s="79" t="s">
        <v>139</v>
      </c>
      <c r="C51" s="81" t="s">
        <v>140</v>
      </c>
      <c r="D51" s="81">
        <v>46270914</v>
      </c>
      <c r="E51" s="81">
        <v>102807353</v>
      </c>
      <c r="F51" s="82">
        <v>600125807</v>
      </c>
      <c r="G51" s="83" t="s">
        <v>401</v>
      </c>
      <c r="H51" s="83" t="s">
        <v>15</v>
      </c>
      <c r="I51" s="83" t="s">
        <v>61</v>
      </c>
      <c r="J51" s="83" t="s">
        <v>142</v>
      </c>
      <c r="K51" s="83" t="s">
        <v>402</v>
      </c>
      <c r="L51" s="85">
        <v>300000</v>
      </c>
      <c r="M51" s="86">
        <f t="shared" si="1"/>
        <v>210000</v>
      </c>
      <c r="N51" s="87">
        <v>2023</v>
      </c>
      <c r="O51" s="82">
        <v>2027</v>
      </c>
      <c r="P51" s="87"/>
      <c r="Q51" s="81" t="s">
        <v>166</v>
      </c>
      <c r="R51" s="81"/>
      <c r="S51" s="82"/>
      <c r="T51" s="193"/>
      <c r="U51" s="193"/>
      <c r="V51" s="193"/>
      <c r="W51" s="193"/>
      <c r="X51" s="193"/>
      <c r="Y51" s="79"/>
      <c r="Z51" s="194"/>
      <c r="AA51" s="35">
        <v>4</v>
      </c>
      <c r="AB51" s="30"/>
    </row>
    <row r="52" spans="1:28" ht="40.200000000000003" x14ac:dyDescent="0.3">
      <c r="A52" s="186">
        <v>48</v>
      </c>
      <c r="B52" s="191" t="s">
        <v>143</v>
      </c>
      <c r="C52" s="81" t="s">
        <v>144</v>
      </c>
      <c r="D52" s="81">
        <v>75024195</v>
      </c>
      <c r="E52" s="81">
        <v>102791970</v>
      </c>
      <c r="F52" s="82">
        <v>600125521</v>
      </c>
      <c r="G52" s="83" t="s">
        <v>263</v>
      </c>
      <c r="H52" s="83" t="s">
        <v>15</v>
      </c>
      <c r="I52" s="83" t="s">
        <v>61</v>
      </c>
      <c r="J52" s="83" t="s">
        <v>146</v>
      </c>
      <c r="K52" s="83" t="s">
        <v>270</v>
      </c>
      <c r="L52" s="85">
        <v>500000</v>
      </c>
      <c r="M52" s="86">
        <f t="shared" si="1"/>
        <v>350000</v>
      </c>
      <c r="N52" s="87">
        <v>2026</v>
      </c>
      <c r="O52" s="82">
        <v>2029</v>
      </c>
      <c r="P52" s="87" t="s">
        <v>166</v>
      </c>
      <c r="Q52" s="81" t="s">
        <v>166</v>
      </c>
      <c r="R52" s="81"/>
      <c r="S52" s="82" t="s">
        <v>166</v>
      </c>
      <c r="T52" s="193" t="s">
        <v>166</v>
      </c>
      <c r="U52" s="193"/>
      <c r="V52" s="193"/>
      <c r="W52" s="193"/>
      <c r="X52" s="193"/>
      <c r="Y52" s="79"/>
      <c r="Z52" s="194"/>
      <c r="AA52" s="35">
        <v>6</v>
      </c>
      <c r="AB52" s="30"/>
    </row>
    <row r="53" spans="1:28" ht="40.200000000000003" x14ac:dyDescent="0.3">
      <c r="A53" s="186">
        <v>49</v>
      </c>
      <c r="B53" s="191" t="s">
        <v>143</v>
      </c>
      <c r="C53" s="81" t="s">
        <v>144</v>
      </c>
      <c r="D53" s="81">
        <v>75024195</v>
      </c>
      <c r="E53" s="81">
        <v>102791970</v>
      </c>
      <c r="F53" s="82">
        <v>600125521</v>
      </c>
      <c r="G53" s="83" t="s">
        <v>168</v>
      </c>
      <c r="H53" s="83" t="s">
        <v>15</v>
      </c>
      <c r="I53" s="83" t="s">
        <v>61</v>
      </c>
      <c r="J53" s="83" t="s">
        <v>146</v>
      </c>
      <c r="K53" s="83" t="s">
        <v>264</v>
      </c>
      <c r="L53" s="85">
        <v>500000</v>
      </c>
      <c r="M53" s="86">
        <f t="shared" si="1"/>
        <v>350000</v>
      </c>
      <c r="N53" s="87">
        <v>2026</v>
      </c>
      <c r="O53" s="82">
        <v>2029</v>
      </c>
      <c r="P53" s="87" t="s">
        <v>166</v>
      </c>
      <c r="Q53" s="81" t="s">
        <v>166</v>
      </c>
      <c r="R53" s="81" t="s">
        <v>166</v>
      </c>
      <c r="S53" s="82"/>
      <c r="T53" s="193"/>
      <c r="U53" s="193"/>
      <c r="V53" s="193" t="s">
        <v>166</v>
      </c>
      <c r="W53" s="193"/>
      <c r="X53" s="193"/>
      <c r="Y53" s="79" t="s">
        <v>207</v>
      </c>
      <c r="Z53" s="194"/>
      <c r="AA53" s="36">
        <v>8</v>
      </c>
      <c r="AB53" s="30"/>
    </row>
    <row r="54" spans="1:28" ht="40.200000000000003" x14ac:dyDescent="0.3">
      <c r="A54" s="186">
        <v>50</v>
      </c>
      <c r="B54" s="191" t="s">
        <v>143</v>
      </c>
      <c r="C54" s="81" t="s">
        <v>144</v>
      </c>
      <c r="D54" s="81">
        <v>75024195</v>
      </c>
      <c r="E54" s="81">
        <v>102791970</v>
      </c>
      <c r="F54" s="82">
        <v>600125521</v>
      </c>
      <c r="G54" s="83" t="s">
        <v>208</v>
      </c>
      <c r="H54" s="83" t="s">
        <v>15</v>
      </c>
      <c r="I54" s="83" t="s">
        <v>61</v>
      </c>
      <c r="J54" s="83" t="s">
        <v>146</v>
      </c>
      <c r="K54" s="83" t="s">
        <v>275</v>
      </c>
      <c r="L54" s="85">
        <v>500000</v>
      </c>
      <c r="M54" s="86">
        <f t="shared" si="1"/>
        <v>350000</v>
      </c>
      <c r="N54" s="87">
        <v>2026</v>
      </c>
      <c r="O54" s="82">
        <v>2029</v>
      </c>
      <c r="P54" s="87" t="s">
        <v>166</v>
      </c>
      <c r="Q54" s="81" t="s">
        <v>166</v>
      </c>
      <c r="R54" s="81" t="s">
        <v>166</v>
      </c>
      <c r="S54" s="82" t="s">
        <v>166</v>
      </c>
      <c r="T54" s="193"/>
      <c r="U54" s="193"/>
      <c r="V54" s="193" t="s">
        <v>166</v>
      </c>
      <c r="W54" s="193"/>
      <c r="X54" s="193"/>
      <c r="Y54" s="79"/>
      <c r="Z54" s="194"/>
      <c r="AA54" s="36">
        <v>8</v>
      </c>
      <c r="AB54" s="30"/>
    </row>
    <row r="55" spans="1:28" ht="40.200000000000003" x14ac:dyDescent="0.3">
      <c r="A55" s="186">
        <v>51</v>
      </c>
      <c r="B55" s="191" t="s">
        <v>143</v>
      </c>
      <c r="C55" s="81" t="s">
        <v>144</v>
      </c>
      <c r="D55" s="81">
        <v>75024195</v>
      </c>
      <c r="E55" s="81">
        <v>102791970</v>
      </c>
      <c r="F55" s="82">
        <v>600125521</v>
      </c>
      <c r="G55" s="83" t="s">
        <v>300</v>
      </c>
      <c r="H55" s="83" t="s">
        <v>15</v>
      </c>
      <c r="I55" s="83" t="s">
        <v>61</v>
      </c>
      <c r="J55" s="83" t="s">
        <v>146</v>
      </c>
      <c r="K55" s="83" t="s">
        <v>306</v>
      </c>
      <c r="L55" s="85">
        <v>1000000</v>
      </c>
      <c r="M55" s="86">
        <f t="shared" si="1"/>
        <v>700000</v>
      </c>
      <c r="N55" s="87">
        <v>2022</v>
      </c>
      <c r="O55" s="82">
        <v>2025</v>
      </c>
      <c r="P55" s="87" t="s">
        <v>166</v>
      </c>
      <c r="Q55" s="81"/>
      <c r="R55" s="81" t="s">
        <v>166</v>
      </c>
      <c r="S55" s="82" t="s">
        <v>166</v>
      </c>
      <c r="T55" s="193" t="s">
        <v>166</v>
      </c>
      <c r="U55" s="193"/>
      <c r="V55" s="193"/>
      <c r="W55" s="193"/>
      <c r="X55" s="193" t="s">
        <v>166</v>
      </c>
      <c r="Y55" s="79" t="s">
        <v>305</v>
      </c>
      <c r="Z55" s="194" t="s">
        <v>171</v>
      </c>
      <c r="AA55" s="38">
        <v>0</v>
      </c>
      <c r="AB55" s="30"/>
    </row>
    <row r="56" spans="1:28" ht="40.200000000000003" x14ac:dyDescent="0.3">
      <c r="A56" s="186">
        <v>52</v>
      </c>
      <c r="B56" s="191" t="s">
        <v>143</v>
      </c>
      <c r="C56" s="81" t="s">
        <v>144</v>
      </c>
      <c r="D56" s="81">
        <v>75024195</v>
      </c>
      <c r="E56" s="81">
        <v>102791970</v>
      </c>
      <c r="F56" s="82">
        <v>600125521</v>
      </c>
      <c r="G56" s="83" t="s">
        <v>169</v>
      </c>
      <c r="H56" s="83" t="s">
        <v>15</v>
      </c>
      <c r="I56" s="83" t="s">
        <v>61</v>
      </c>
      <c r="J56" s="83" t="s">
        <v>146</v>
      </c>
      <c r="K56" s="83" t="s">
        <v>170</v>
      </c>
      <c r="L56" s="85">
        <v>40000000</v>
      </c>
      <c r="M56" s="86">
        <f t="shared" ref="M56:M81" si="4">L56/100*70</f>
        <v>28000000</v>
      </c>
      <c r="N56" s="87">
        <v>2022</v>
      </c>
      <c r="O56" s="82">
        <v>2025</v>
      </c>
      <c r="P56" s="87" t="s">
        <v>166</v>
      </c>
      <c r="Q56" s="81"/>
      <c r="R56" s="81" t="s">
        <v>166</v>
      </c>
      <c r="S56" s="82" t="s">
        <v>166</v>
      </c>
      <c r="T56" s="193" t="s">
        <v>166</v>
      </c>
      <c r="U56" s="193"/>
      <c r="V56" s="193"/>
      <c r="W56" s="193"/>
      <c r="X56" s="193" t="s">
        <v>166</v>
      </c>
      <c r="Y56" s="79" t="s">
        <v>305</v>
      </c>
      <c r="Z56" s="194" t="s">
        <v>171</v>
      </c>
      <c r="AA56" s="38">
        <v>0</v>
      </c>
      <c r="AB56" s="30"/>
    </row>
    <row r="57" spans="1:28" ht="40.200000000000003" x14ac:dyDescent="0.3">
      <c r="A57" s="186">
        <v>53</v>
      </c>
      <c r="B57" s="191" t="s">
        <v>143</v>
      </c>
      <c r="C57" s="81" t="s">
        <v>144</v>
      </c>
      <c r="D57" s="81">
        <v>75024195</v>
      </c>
      <c r="E57" s="81">
        <v>102791970</v>
      </c>
      <c r="F57" s="82">
        <v>600125521</v>
      </c>
      <c r="G57" s="83" t="s">
        <v>181</v>
      </c>
      <c r="H57" s="83" t="s">
        <v>15</v>
      </c>
      <c r="I57" s="83" t="s">
        <v>61</v>
      </c>
      <c r="J57" s="83" t="s">
        <v>146</v>
      </c>
      <c r="K57" s="83" t="s">
        <v>320</v>
      </c>
      <c r="L57" s="85">
        <v>5000000</v>
      </c>
      <c r="M57" s="86">
        <v>3500000</v>
      </c>
      <c r="N57" s="87">
        <v>2023</v>
      </c>
      <c r="O57" s="82">
        <v>2025</v>
      </c>
      <c r="P57" s="87" t="s">
        <v>166</v>
      </c>
      <c r="Q57" s="81"/>
      <c r="R57" s="81"/>
      <c r="S57" s="82" t="s">
        <v>166</v>
      </c>
      <c r="T57" s="193" t="s">
        <v>166</v>
      </c>
      <c r="U57" s="193"/>
      <c r="V57" s="193"/>
      <c r="W57" s="193"/>
      <c r="X57" s="193" t="s">
        <v>166</v>
      </c>
      <c r="Y57" s="79" t="s">
        <v>305</v>
      </c>
      <c r="Z57" s="194" t="s">
        <v>171</v>
      </c>
      <c r="AA57" s="38">
        <v>0</v>
      </c>
      <c r="AB57" s="30"/>
    </row>
    <row r="58" spans="1:28" ht="40.200000000000003" x14ac:dyDescent="0.3">
      <c r="A58" s="186">
        <v>54</v>
      </c>
      <c r="B58" s="191" t="s">
        <v>143</v>
      </c>
      <c r="C58" s="81" t="s">
        <v>144</v>
      </c>
      <c r="D58" s="81">
        <v>75024195</v>
      </c>
      <c r="E58" s="81">
        <v>102791970</v>
      </c>
      <c r="F58" s="82">
        <v>600125521</v>
      </c>
      <c r="G58" s="83" t="s">
        <v>301</v>
      </c>
      <c r="H58" s="83" t="s">
        <v>15</v>
      </c>
      <c r="I58" s="83" t="s">
        <v>61</v>
      </c>
      <c r="J58" s="83" t="s">
        <v>146</v>
      </c>
      <c r="K58" s="83" t="s">
        <v>319</v>
      </c>
      <c r="L58" s="85">
        <v>5000000</v>
      </c>
      <c r="M58" s="86">
        <v>3500000</v>
      </c>
      <c r="N58" s="87">
        <v>2023</v>
      </c>
      <c r="O58" s="82">
        <v>2025</v>
      </c>
      <c r="P58" s="87"/>
      <c r="Q58" s="81"/>
      <c r="R58" s="81" t="s">
        <v>166</v>
      </c>
      <c r="S58" s="82" t="s">
        <v>166</v>
      </c>
      <c r="T58" s="193" t="s">
        <v>166</v>
      </c>
      <c r="U58" s="193"/>
      <c r="V58" s="193"/>
      <c r="W58" s="193"/>
      <c r="X58" s="193" t="s">
        <v>166</v>
      </c>
      <c r="Y58" s="79" t="s">
        <v>305</v>
      </c>
      <c r="Z58" s="194" t="s">
        <v>171</v>
      </c>
      <c r="AA58" s="38">
        <v>0</v>
      </c>
      <c r="AB58" s="30"/>
    </row>
    <row r="59" spans="1:28" ht="40.200000000000003" x14ac:dyDescent="0.3">
      <c r="A59" s="186">
        <v>55</v>
      </c>
      <c r="B59" s="191" t="s">
        <v>143</v>
      </c>
      <c r="C59" s="81" t="s">
        <v>144</v>
      </c>
      <c r="D59" s="81">
        <v>75024195</v>
      </c>
      <c r="E59" s="81">
        <v>102791970</v>
      </c>
      <c r="F59" s="82">
        <v>600125521</v>
      </c>
      <c r="G59" s="83" t="s">
        <v>172</v>
      </c>
      <c r="H59" s="83" t="s">
        <v>15</v>
      </c>
      <c r="I59" s="83" t="s">
        <v>61</v>
      </c>
      <c r="J59" s="83" t="s">
        <v>146</v>
      </c>
      <c r="K59" s="83" t="s">
        <v>274</v>
      </c>
      <c r="L59" s="85">
        <v>500000</v>
      </c>
      <c r="M59" s="86">
        <f t="shared" si="4"/>
        <v>350000</v>
      </c>
      <c r="N59" s="87">
        <v>2022</v>
      </c>
      <c r="O59" s="82">
        <v>2025</v>
      </c>
      <c r="P59" s="87" t="s">
        <v>166</v>
      </c>
      <c r="Q59" s="81" t="s">
        <v>166</v>
      </c>
      <c r="R59" s="81" t="s">
        <v>166</v>
      </c>
      <c r="S59" s="82" t="s">
        <v>166</v>
      </c>
      <c r="T59" s="193"/>
      <c r="U59" s="193"/>
      <c r="V59" s="193"/>
      <c r="W59" s="193"/>
      <c r="X59" s="193" t="s">
        <v>166</v>
      </c>
      <c r="Y59" s="79"/>
      <c r="Z59" s="194"/>
      <c r="AA59" s="38">
        <v>0</v>
      </c>
      <c r="AB59" s="30"/>
    </row>
    <row r="60" spans="1:28" ht="40.200000000000003" x14ac:dyDescent="0.3">
      <c r="A60" s="186">
        <v>56</v>
      </c>
      <c r="B60" s="191" t="s">
        <v>143</v>
      </c>
      <c r="C60" s="81" t="s">
        <v>144</v>
      </c>
      <c r="D60" s="81">
        <v>75024195</v>
      </c>
      <c r="E60" s="81">
        <v>102791970</v>
      </c>
      <c r="F60" s="82">
        <v>600125521</v>
      </c>
      <c r="G60" s="83" t="s">
        <v>191</v>
      </c>
      <c r="H60" s="83" t="s">
        <v>15</v>
      </c>
      <c r="I60" s="83" t="s">
        <v>61</v>
      </c>
      <c r="J60" s="83" t="s">
        <v>146</v>
      </c>
      <c r="K60" s="83" t="s">
        <v>307</v>
      </c>
      <c r="L60" s="85">
        <v>2500000</v>
      </c>
      <c r="M60" s="86">
        <f t="shared" si="4"/>
        <v>1750000</v>
      </c>
      <c r="N60" s="87">
        <v>2022</v>
      </c>
      <c r="O60" s="82">
        <v>2025</v>
      </c>
      <c r="P60" s="87"/>
      <c r="Q60" s="81"/>
      <c r="R60" s="81"/>
      <c r="S60" s="82"/>
      <c r="T60" s="193"/>
      <c r="U60" s="193"/>
      <c r="V60" s="193" t="s">
        <v>166</v>
      </c>
      <c r="W60" s="193"/>
      <c r="X60" s="193"/>
      <c r="Y60" s="79"/>
      <c r="Z60" s="194"/>
      <c r="AA60" s="38">
        <v>0</v>
      </c>
      <c r="AB60" s="30"/>
    </row>
    <row r="61" spans="1:28" ht="40.200000000000003" x14ac:dyDescent="0.3">
      <c r="A61" s="186">
        <v>57</v>
      </c>
      <c r="B61" s="191" t="s">
        <v>143</v>
      </c>
      <c r="C61" s="81" t="s">
        <v>144</v>
      </c>
      <c r="D61" s="81">
        <v>75024195</v>
      </c>
      <c r="E61" s="81">
        <v>102791970</v>
      </c>
      <c r="F61" s="82">
        <v>600125521</v>
      </c>
      <c r="G61" s="83" t="s">
        <v>192</v>
      </c>
      <c r="H61" s="83" t="s">
        <v>15</v>
      </c>
      <c r="I61" s="83" t="s">
        <v>61</v>
      </c>
      <c r="J61" s="83" t="s">
        <v>146</v>
      </c>
      <c r="K61" s="83" t="s">
        <v>192</v>
      </c>
      <c r="L61" s="85">
        <v>1000000</v>
      </c>
      <c r="M61" s="86">
        <v>750000</v>
      </c>
      <c r="N61" s="87">
        <v>2026</v>
      </c>
      <c r="O61" s="82">
        <v>2029</v>
      </c>
      <c r="P61" s="87"/>
      <c r="Q61" s="81"/>
      <c r="R61" s="81"/>
      <c r="S61" s="82"/>
      <c r="T61" s="193"/>
      <c r="U61" s="193"/>
      <c r="V61" s="193"/>
      <c r="W61" s="193"/>
      <c r="X61" s="193"/>
      <c r="Y61" s="79"/>
      <c r="Z61" s="194"/>
      <c r="AA61" s="37">
        <v>3</v>
      </c>
      <c r="AB61" s="30"/>
    </row>
    <row r="62" spans="1:28" ht="40.200000000000003" x14ac:dyDescent="0.3">
      <c r="A62" s="186">
        <v>58</v>
      </c>
      <c r="B62" s="191" t="s">
        <v>143</v>
      </c>
      <c r="C62" s="81" t="s">
        <v>144</v>
      </c>
      <c r="D62" s="81">
        <v>75024195</v>
      </c>
      <c r="E62" s="81">
        <v>102791970</v>
      </c>
      <c r="F62" s="82">
        <v>600125521</v>
      </c>
      <c r="G62" s="83" t="s">
        <v>381</v>
      </c>
      <c r="H62" s="83" t="s">
        <v>15</v>
      </c>
      <c r="I62" s="83" t="s">
        <v>61</v>
      </c>
      <c r="J62" s="83" t="s">
        <v>146</v>
      </c>
      <c r="K62" s="83" t="s">
        <v>381</v>
      </c>
      <c r="L62" s="85">
        <v>1500000</v>
      </c>
      <c r="M62" s="86">
        <v>750000</v>
      </c>
      <c r="N62" s="87">
        <v>2026</v>
      </c>
      <c r="O62" s="82">
        <v>2028</v>
      </c>
      <c r="P62" s="87"/>
      <c r="Q62" s="81"/>
      <c r="R62" s="81"/>
      <c r="S62" s="82"/>
      <c r="T62" s="193"/>
      <c r="U62" s="193"/>
      <c r="V62" s="193"/>
      <c r="W62" s="193"/>
      <c r="X62" s="193"/>
      <c r="Y62" s="79"/>
      <c r="Z62" s="194"/>
      <c r="AA62" s="37">
        <v>3</v>
      </c>
      <c r="AB62" s="30"/>
    </row>
    <row r="63" spans="1:28" ht="27" x14ac:dyDescent="0.3">
      <c r="A63" s="186">
        <v>59</v>
      </c>
      <c r="B63" s="79" t="s">
        <v>150</v>
      </c>
      <c r="C63" s="81" t="s">
        <v>149</v>
      </c>
      <c r="D63" s="81">
        <v>70991618</v>
      </c>
      <c r="E63" s="81">
        <v>102807060</v>
      </c>
      <c r="F63" s="82">
        <v>600125475</v>
      </c>
      <c r="G63" s="83" t="s">
        <v>181</v>
      </c>
      <c r="H63" s="83" t="s">
        <v>15</v>
      </c>
      <c r="I63" s="83" t="s">
        <v>61</v>
      </c>
      <c r="J63" s="83" t="s">
        <v>152</v>
      </c>
      <c r="K63" s="83" t="s">
        <v>318</v>
      </c>
      <c r="L63" s="85">
        <v>1500000</v>
      </c>
      <c r="M63" s="86">
        <f t="shared" si="4"/>
        <v>1050000</v>
      </c>
      <c r="N63" s="87">
        <v>2023</v>
      </c>
      <c r="O63" s="82">
        <v>2024</v>
      </c>
      <c r="P63" s="87" t="s">
        <v>166</v>
      </c>
      <c r="Q63" s="81"/>
      <c r="R63" s="81"/>
      <c r="S63" s="82" t="s">
        <v>166</v>
      </c>
      <c r="T63" s="193" t="s">
        <v>166</v>
      </c>
      <c r="U63" s="193"/>
      <c r="V63" s="193"/>
      <c r="W63" s="193"/>
      <c r="X63" s="193" t="s">
        <v>166</v>
      </c>
      <c r="Y63" s="79"/>
      <c r="Z63" s="194"/>
      <c r="AA63" s="35">
        <v>5</v>
      </c>
      <c r="AB63" s="30"/>
    </row>
    <row r="64" spans="1:28" ht="27" x14ac:dyDescent="0.3">
      <c r="A64" s="186">
        <v>60</v>
      </c>
      <c r="B64" s="79" t="s">
        <v>150</v>
      </c>
      <c r="C64" s="81" t="s">
        <v>149</v>
      </c>
      <c r="D64" s="81">
        <v>70991618</v>
      </c>
      <c r="E64" s="81">
        <v>102807060</v>
      </c>
      <c r="F64" s="82">
        <v>600125475</v>
      </c>
      <c r="G64" s="83" t="s">
        <v>183</v>
      </c>
      <c r="H64" s="83" t="s">
        <v>15</v>
      </c>
      <c r="I64" s="83" t="s">
        <v>61</v>
      </c>
      <c r="J64" s="83" t="s">
        <v>152</v>
      </c>
      <c r="K64" s="83" t="s">
        <v>271</v>
      </c>
      <c r="L64" s="85">
        <v>500000</v>
      </c>
      <c r="M64" s="86">
        <f t="shared" si="4"/>
        <v>350000</v>
      </c>
      <c r="N64" s="87">
        <v>2022</v>
      </c>
      <c r="O64" s="82">
        <v>2024</v>
      </c>
      <c r="P64" s="87" t="s">
        <v>166</v>
      </c>
      <c r="Q64" s="81" t="s">
        <v>166</v>
      </c>
      <c r="R64" s="81" t="s">
        <v>166</v>
      </c>
      <c r="S64" s="82" t="s">
        <v>166</v>
      </c>
      <c r="T64" s="193"/>
      <c r="U64" s="193"/>
      <c r="V64" s="193"/>
      <c r="W64" s="193"/>
      <c r="X64" s="193"/>
      <c r="Y64" s="79"/>
      <c r="Z64" s="194"/>
      <c r="AA64" s="38">
        <v>0</v>
      </c>
      <c r="AB64" s="30"/>
    </row>
    <row r="65" spans="1:28" ht="27" x14ac:dyDescent="0.3">
      <c r="A65" s="186">
        <v>61</v>
      </c>
      <c r="B65" s="79" t="s">
        <v>150</v>
      </c>
      <c r="C65" s="81" t="s">
        <v>149</v>
      </c>
      <c r="D65" s="81">
        <v>70991618</v>
      </c>
      <c r="E65" s="81">
        <v>102807060</v>
      </c>
      <c r="F65" s="82">
        <v>600125475</v>
      </c>
      <c r="G65" s="83" t="s">
        <v>182</v>
      </c>
      <c r="H65" s="83" t="s">
        <v>15</v>
      </c>
      <c r="I65" s="83" t="s">
        <v>61</v>
      </c>
      <c r="J65" s="83" t="s">
        <v>152</v>
      </c>
      <c r="K65" s="83" t="s">
        <v>182</v>
      </c>
      <c r="L65" s="85">
        <v>300000</v>
      </c>
      <c r="M65" s="86">
        <f t="shared" si="4"/>
        <v>210000</v>
      </c>
      <c r="N65" s="87">
        <v>2022</v>
      </c>
      <c r="O65" s="82">
        <v>2024</v>
      </c>
      <c r="P65" s="87"/>
      <c r="Q65" s="81"/>
      <c r="R65" s="81"/>
      <c r="S65" s="82" t="s">
        <v>166</v>
      </c>
      <c r="T65" s="193"/>
      <c r="U65" s="193"/>
      <c r="V65" s="193"/>
      <c r="W65" s="193"/>
      <c r="X65" s="193"/>
      <c r="Y65" s="79"/>
      <c r="Z65" s="194"/>
      <c r="AA65" s="38">
        <v>0</v>
      </c>
      <c r="AB65" s="30"/>
    </row>
    <row r="66" spans="1:28" ht="27" x14ac:dyDescent="0.3">
      <c r="A66" s="186">
        <v>62</v>
      </c>
      <c r="B66" s="79" t="s">
        <v>150</v>
      </c>
      <c r="C66" s="81" t="s">
        <v>149</v>
      </c>
      <c r="D66" s="81">
        <v>70991618</v>
      </c>
      <c r="E66" s="81">
        <v>102807060</v>
      </c>
      <c r="F66" s="82">
        <v>600125475</v>
      </c>
      <c r="G66" s="83" t="s">
        <v>193</v>
      </c>
      <c r="H66" s="83" t="s">
        <v>15</v>
      </c>
      <c r="I66" s="83" t="s">
        <v>61</v>
      </c>
      <c r="J66" s="83" t="s">
        <v>152</v>
      </c>
      <c r="K66" s="83" t="s">
        <v>471</v>
      </c>
      <c r="L66" s="85">
        <v>2500000</v>
      </c>
      <c r="M66" s="86">
        <f t="shared" si="4"/>
        <v>1750000</v>
      </c>
      <c r="N66" s="87">
        <v>2023</v>
      </c>
      <c r="O66" s="82">
        <v>2025</v>
      </c>
      <c r="P66" s="87"/>
      <c r="Q66" s="81"/>
      <c r="R66" s="81"/>
      <c r="S66" s="82"/>
      <c r="T66" s="193"/>
      <c r="U66" s="193"/>
      <c r="V66" s="193" t="s">
        <v>166</v>
      </c>
      <c r="W66" s="193"/>
      <c r="X66" s="193"/>
      <c r="Y66" s="79"/>
      <c r="Z66" s="194"/>
      <c r="AA66" s="37">
        <v>1</v>
      </c>
      <c r="AB66" s="30"/>
    </row>
    <row r="67" spans="1:28" s="23" customFormat="1" ht="27" x14ac:dyDescent="0.3">
      <c r="A67" s="106">
        <v>63</v>
      </c>
      <c r="B67" s="79" t="s">
        <v>150</v>
      </c>
      <c r="C67" s="81" t="s">
        <v>149</v>
      </c>
      <c r="D67" s="81">
        <v>70991618</v>
      </c>
      <c r="E67" s="81">
        <v>102807060</v>
      </c>
      <c r="F67" s="82">
        <v>600125475</v>
      </c>
      <c r="G67" s="83" t="s">
        <v>445</v>
      </c>
      <c r="H67" s="83" t="s">
        <v>15</v>
      </c>
      <c r="I67" s="83" t="s">
        <v>61</v>
      </c>
      <c r="J67" s="83" t="s">
        <v>152</v>
      </c>
      <c r="K67" s="83" t="s">
        <v>446</v>
      </c>
      <c r="L67" s="85">
        <v>350000</v>
      </c>
      <c r="M67" s="86">
        <f t="shared" si="4"/>
        <v>245000</v>
      </c>
      <c r="N67" s="87">
        <v>2025</v>
      </c>
      <c r="O67" s="82">
        <v>2026</v>
      </c>
      <c r="P67" s="87"/>
      <c r="Q67" s="81"/>
      <c r="R67" s="81"/>
      <c r="S67" s="82"/>
      <c r="T67" s="193"/>
      <c r="U67" s="193"/>
      <c r="V67" s="193"/>
      <c r="W67" s="193"/>
      <c r="X67" s="193" t="s">
        <v>427</v>
      </c>
      <c r="Y67" s="79"/>
      <c r="Z67" s="194"/>
      <c r="AA67" s="39">
        <v>3</v>
      </c>
      <c r="AB67" s="31"/>
    </row>
    <row r="68" spans="1:28" s="23" customFormat="1" ht="27" x14ac:dyDescent="0.3">
      <c r="A68" s="106">
        <v>64</v>
      </c>
      <c r="B68" s="79" t="s">
        <v>150</v>
      </c>
      <c r="C68" s="81" t="s">
        <v>149</v>
      </c>
      <c r="D68" s="81">
        <v>70991618</v>
      </c>
      <c r="E68" s="81">
        <v>102807060</v>
      </c>
      <c r="F68" s="82">
        <v>600125475</v>
      </c>
      <c r="G68" s="83" t="s">
        <v>447</v>
      </c>
      <c r="H68" s="83" t="s">
        <v>15</v>
      </c>
      <c r="I68" s="83" t="s">
        <v>61</v>
      </c>
      <c r="J68" s="83" t="s">
        <v>152</v>
      </c>
      <c r="K68" s="83" t="s">
        <v>448</v>
      </c>
      <c r="L68" s="85">
        <v>150000</v>
      </c>
      <c r="M68" s="86">
        <f t="shared" si="4"/>
        <v>105000</v>
      </c>
      <c r="N68" s="87">
        <v>2025</v>
      </c>
      <c r="O68" s="82">
        <v>2026</v>
      </c>
      <c r="P68" s="87"/>
      <c r="Q68" s="81"/>
      <c r="R68" s="81"/>
      <c r="S68" s="82"/>
      <c r="T68" s="193"/>
      <c r="U68" s="193"/>
      <c r="V68" s="193"/>
      <c r="W68" s="193"/>
      <c r="X68" s="193" t="s">
        <v>427</v>
      </c>
      <c r="Y68" s="79"/>
      <c r="Z68" s="194"/>
      <c r="AA68" s="39">
        <v>3</v>
      </c>
      <c r="AB68" s="31"/>
    </row>
    <row r="69" spans="1:28" s="23" customFormat="1" ht="27" x14ac:dyDescent="0.3">
      <c r="A69" s="106">
        <v>65</v>
      </c>
      <c r="B69" s="79" t="s">
        <v>150</v>
      </c>
      <c r="C69" s="81" t="s">
        <v>149</v>
      </c>
      <c r="D69" s="81">
        <v>70991618</v>
      </c>
      <c r="E69" s="81">
        <v>102807060</v>
      </c>
      <c r="F69" s="82">
        <v>600125475</v>
      </c>
      <c r="G69" s="83" t="s">
        <v>449</v>
      </c>
      <c r="H69" s="83" t="s">
        <v>15</v>
      </c>
      <c r="I69" s="83" t="s">
        <v>61</v>
      </c>
      <c r="J69" s="83" t="s">
        <v>152</v>
      </c>
      <c r="K69" s="83" t="s">
        <v>450</v>
      </c>
      <c r="L69" s="85">
        <v>200000</v>
      </c>
      <c r="M69" s="86">
        <f t="shared" si="4"/>
        <v>140000</v>
      </c>
      <c r="N69" s="87">
        <v>2025</v>
      </c>
      <c r="O69" s="82">
        <v>2025</v>
      </c>
      <c r="P69" s="87"/>
      <c r="Q69" s="81"/>
      <c r="R69" s="81"/>
      <c r="S69" s="82"/>
      <c r="T69" s="193"/>
      <c r="U69" s="193"/>
      <c r="V69" s="193"/>
      <c r="W69" s="193"/>
      <c r="X69" s="193"/>
      <c r="Y69" s="79"/>
      <c r="Z69" s="194"/>
      <c r="AA69" s="39">
        <v>3</v>
      </c>
      <c r="AB69" s="31"/>
    </row>
    <row r="70" spans="1:28" s="23" customFormat="1" ht="27" x14ac:dyDescent="0.3">
      <c r="A70" s="106">
        <v>66</v>
      </c>
      <c r="B70" s="79" t="s">
        <v>150</v>
      </c>
      <c r="C70" s="81" t="s">
        <v>149</v>
      </c>
      <c r="D70" s="81">
        <v>70991618</v>
      </c>
      <c r="E70" s="81">
        <v>102807060</v>
      </c>
      <c r="F70" s="82">
        <v>600125475</v>
      </c>
      <c r="G70" s="83" t="s">
        <v>451</v>
      </c>
      <c r="H70" s="83" t="s">
        <v>15</v>
      </c>
      <c r="I70" s="83" t="s">
        <v>61</v>
      </c>
      <c r="J70" s="83" t="s">
        <v>152</v>
      </c>
      <c r="K70" s="83" t="s">
        <v>452</v>
      </c>
      <c r="L70" s="85">
        <v>70000</v>
      </c>
      <c r="M70" s="86">
        <f t="shared" si="4"/>
        <v>49000</v>
      </c>
      <c r="N70" s="87">
        <v>2025</v>
      </c>
      <c r="O70" s="82">
        <v>2025</v>
      </c>
      <c r="P70" s="87"/>
      <c r="Q70" s="81" t="s">
        <v>166</v>
      </c>
      <c r="R70" s="81"/>
      <c r="S70" s="82"/>
      <c r="T70" s="193"/>
      <c r="U70" s="193"/>
      <c r="V70" s="193"/>
      <c r="W70" s="193"/>
      <c r="X70" s="193"/>
      <c r="Y70" s="79"/>
      <c r="Z70" s="194"/>
      <c r="AA70" s="40">
        <v>4</v>
      </c>
      <c r="AB70" s="31"/>
    </row>
    <row r="71" spans="1:28" s="23" customFormat="1" ht="27" x14ac:dyDescent="0.3">
      <c r="A71" s="106">
        <v>67</v>
      </c>
      <c r="B71" s="79" t="s">
        <v>150</v>
      </c>
      <c r="C71" s="81" t="s">
        <v>149</v>
      </c>
      <c r="D71" s="81">
        <v>70991618</v>
      </c>
      <c r="E71" s="81">
        <v>102807060</v>
      </c>
      <c r="F71" s="82">
        <v>600125475</v>
      </c>
      <c r="G71" s="83" t="s">
        <v>453</v>
      </c>
      <c r="H71" s="83" t="s">
        <v>15</v>
      </c>
      <c r="I71" s="83" t="s">
        <v>61</v>
      </c>
      <c r="J71" s="83" t="s">
        <v>152</v>
      </c>
      <c r="K71" s="83" t="s">
        <v>454</v>
      </c>
      <c r="L71" s="85">
        <v>200000</v>
      </c>
      <c r="M71" s="86">
        <f t="shared" si="4"/>
        <v>140000</v>
      </c>
      <c r="N71" s="87">
        <v>2025</v>
      </c>
      <c r="O71" s="82">
        <v>2025</v>
      </c>
      <c r="P71" s="87"/>
      <c r="Q71" s="81"/>
      <c r="R71" s="81"/>
      <c r="S71" s="82"/>
      <c r="T71" s="193"/>
      <c r="U71" s="193"/>
      <c r="V71" s="193"/>
      <c r="W71" s="193"/>
      <c r="X71" s="193"/>
      <c r="Y71" s="79"/>
      <c r="Z71" s="194"/>
      <c r="AA71" s="39">
        <v>3</v>
      </c>
      <c r="AB71" s="31"/>
    </row>
    <row r="72" spans="1:28" ht="27" x14ac:dyDescent="0.3">
      <c r="A72" s="186">
        <v>68</v>
      </c>
      <c r="B72" s="79" t="s">
        <v>153</v>
      </c>
      <c r="C72" s="81" t="s">
        <v>154</v>
      </c>
      <c r="D72" s="81">
        <v>75022052</v>
      </c>
      <c r="E72" s="81">
        <v>102807159</v>
      </c>
      <c r="F72" s="82">
        <v>600125661</v>
      </c>
      <c r="G72" s="83" t="s">
        <v>176</v>
      </c>
      <c r="H72" s="83" t="s">
        <v>15</v>
      </c>
      <c r="I72" s="83" t="s">
        <v>61</v>
      </c>
      <c r="J72" s="83" t="s">
        <v>156</v>
      </c>
      <c r="K72" s="83" t="s">
        <v>265</v>
      </c>
      <c r="L72" s="85">
        <v>1000000</v>
      </c>
      <c r="M72" s="86">
        <f t="shared" si="4"/>
        <v>700000</v>
      </c>
      <c r="N72" s="87">
        <v>2023</v>
      </c>
      <c r="O72" s="82">
        <v>2025</v>
      </c>
      <c r="P72" s="87" t="s">
        <v>166</v>
      </c>
      <c r="Q72" s="81" t="s">
        <v>166</v>
      </c>
      <c r="R72" s="81" t="s">
        <v>166</v>
      </c>
      <c r="S72" s="82" t="s">
        <v>166</v>
      </c>
      <c r="T72" s="193"/>
      <c r="U72" s="193"/>
      <c r="V72" s="193"/>
      <c r="W72" s="193" t="s">
        <v>166</v>
      </c>
      <c r="X72" s="193"/>
      <c r="Y72" s="79"/>
      <c r="Z72" s="194"/>
      <c r="AA72" s="36">
        <v>7</v>
      </c>
      <c r="AB72" s="30"/>
    </row>
    <row r="73" spans="1:28" ht="27" x14ac:dyDescent="0.3">
      <c r="A73" s="186">
        <v>69</v>
      </c>
      <c r="B73" s="79" t="s">
        <v>153</v>
      </c>
      <c r="C73" s="81" t="s">
        <v>154</v>
      </c>
      <c r="D73" s="81">
        <v>75022052</v>
      </c>
      <c r="E73" s="81">
        <v>102807159</v>
      </c>
      <c r="F73" s="82">
        <v>600125661</v>
      </c>
      <c r="G73" s="83" t="s">
        <v>304</v>
      </c>
      <c r="H73" s="83" t="s">
        <v>15</v>
      </c>
      <c r="I73" s="83" t="s">
        <v>61</v>
      </c>
      <c r="J73" s="83" t="s">
        <v>156</v>
      </c>
      <c r="K73" s="83" t="s">
        <v>460</v>
      </c>
      <c r="L73" s="85">
        <v>300000000</v>
      </c>
      <c r="M73" s="86">
        <f t="shared" si="4"/>
        <v>210000000</v>
      </c>
      <c r="N73" s="87">
        <v>2023</v>
      </c>
      <c r="O73" s="197" t="s">
        <v>468</v>
      </c>
      <c r="P73" s="87" t="s">
        <v>166</v>
      </c>
      <c r="Q73" s="81" t="s">
        <v>166</v>
      </c>
      <c r="R73" s="81" t="s">
        <v>166</v>
      </c>
      <c r="S73" s="82" t="s">
        <v>166</v>
      </c>
      <c r="T73" s="193" t="s">
        <v>166</v>
      </c>
      <c r="U73" s="193" t="s">
        <v>166</v>
      </c>
      <c r="V73" s="193" t="s">
        <v>166</v>
      </c>
      <c r="W73" s="193" t="s">
        <v>166</v>
      </c>
      <c r="X73" s="193" t="s">
        <v>166</v>
      </c>
      <c r="Y73" s="79" t="s">
        <v>258</v>
      </c>
      <c r="Z73" s="194" t="s">
        <v>420</v>
      </c>
      <c r="AA73" s="36">
        <v>10</v>
      </c>
      <c r="AB73" s="30"/>
    </row>
    <row r="74" spans="1:28" ht="27" x14ac:dyDescent="0.3">
      <c r="A74" s="186">
        <v>70</v>
      </c>
      <c r="B74" s="79" t="s">
        <v>153</v>
      </c>
      <c r="C74" s="81" t="s">
        <v>154</v>
      </c>
      <c r="D74" s="81">
        <v>75022052</v>
      </c>
      <c r="E74" s="81">
        <v>102807159</v>
      </c>
      <c r="F74" s="82">
        <v>600125661</v>
      </c>
      <c r="G74" s="83" t="s">
        <v>195</v>
      </c>
      <c r="H74" s="83" t="s">
        <v>15</v>
      </c>
      <c r="I74" s="83" t="s">
        <v>61</v>
      </c>
      <c r="J74" s="83" t="s">
        <v>156</v>
      </c>
      <c r="K74" s="83" t="s">
        <v>303</v>
      </c>
      <c r="L74" s="85">
        <v>17000000</v>
      </c>
      <c r="M74" s="86">
        <f t="shared" si="4"/>
        <v>11900000</v>
      </c>
      <c r="N74" s="87">
        <v>2023</v>
      </c>
      <c r="O74" s="82">
        <v>2028</v>
      </c>
      <c r="P74" s="87"/>
      <c r="Q74" s="81"/>
      <c r="R74" s="81"/>
      <c r="S74" s="82"/>
      <c r="T74" s="193"/>
      <c r="U74" s="193"/>
      <c r="V74" s="193" t="s">
        <v>166</v>
      </c>
      <c r="W74" s="193"/>
      <c r="X74" s="193"/>
      <c r="Y74" s="79" t="s">
        <v>237</v>
      </c>
      <c r="Z74" s="194"/>
      <c r="AA74" s="37">
        <v>3</v>
      </c>
      <c r="AB74" s="30"/>
    </row>
    <row r="75" spans="1:28" ht="27" x14ac:dyDescent="0.3">
      <c r="A75" s="106">
        <v>71</v>
      </c>
      <c r="B75" s="79" t="s">
        <v>153</v>
      </c>
      <c r="C75" s="81" t="s">
        <v>154</v>
      </c>
      <c r="D75" s="81">
        <v>75022052</v>
      </c>
      <c r="E75" s="81">
        <v>102807159</v>
      </c>
      <c r="F75" s="82">
        <v>600125661</v>
      </c>
      <c r="G75" s="83" t="s">
        <v>280</v>
      </c>
      <c r="H75" s="83" t="s">
        <v>15</v>
      </c>
      <c r="I75" s="83" t="s">
        <v>61</v>
      </c>
      <c r="J75" s="83" t="s">
        <v>156</v>
      </c>
      <c r="K75" s="180" t="s">
        <v>281</v>
      </c>
      <c r="L75" s="85">
        <v>3000000</v>
      </c>
      <c r="M75" s="86">
        <f t="shared" si="4"/>
        <v>2100000</v>
      </c>
      <c r="N75" s="87">
        <v>2025</v>
      </c>
      <c r="O75" s="82">
        <v>2027</v>
      </c>
      <c r="P75" s="87" t="s">
        <v>166</v>
      </c>
      <c r="Q75" s="81" t="s">
        <v>166</v>
      </c>
      <c r="R75" s="81" t="s">
        <v>166</v>
      </c>
      <c r="S75" s="82" t="s">
        <v>166</v>
      </c>
      <c r="T75" s="193"/>
      <c r="U75" s="193"/>
      <c r="V75" s="193" t="s">
        <v>166</v>
      </c>
      <c r="W75" s="193" t="s">
        <v>166</v>
      </c>
      <c r="X75" s="193"/>
      <c r="Y75" s="79"/>
      <c r="Z75" s="194"/>
      <c r="AA75" s="35">
        <v>6</v>
      </c>
      <c r="AB75" s="30"/>
    </row>
    <row r="76" spans="1:28" ht="27" x14ac:dyDescent="0.3">
      <c r="A76" s="106">
        <v>72</v>
      </c>
      <c r="B76" s="79" t="s">
        <v>153</v>
      </c>
      <c r="C76" s="81" t="s">
        <v>154</v>
      </c>
      <c r="D76" s="81">
        <v>75022052</v>
      </c>
      <c r="E76" s="81">
        <v>102807159</v>
      </c>
      <c r="F76" s="82">
        <v>600125661</v>
      </c>
      <c r="G76" s="83" t="s">
        <v>172</v>
      </c>
      <c r="H76" s="83" t="s">
        <v>15</v>
      </c>
      <c r="I76" s="83" t="s">
        <v>61</v>
      </c>
      <c r="J76" s="83" t="s">
        <v>156</v>
      </c>
      <c r="K76" s="180" t="s">
        <v>461</v>
      </c>
      <c r="L76" s="85">
        <v>500000</v>
      </c>
      <c r="M76" s="86">
        <f t="shared" si="4"/>
        <v>350000</v>
      </c>
      <c r="N76" s="87">
        <v>2025</v>
      </c>
      <c r="O76" s="82">
        <v>2027</v>
      </c>
      <c r="P76" s="87" t="s">
        <v>166</v>
      </c>
      <c r="Q76" s="81" t="s">
        <v>166</v>
      </c>
      <c r="R76" s="81" t="s">
        <v>166</v>
      </c>
      <c r="S76" s="82" t="s">
        <v>166</v>
      </c>
      <c r="T76" s="193" t="s">
        <v>166</v>
      </c>
      <c r="U76" s="193"/>
      <c r="V76" s="193" t="s">
        <v>166</v>
      </c>
      <c r="W76" s="193"/>
      <c r="X76" s="193" t="s">
        <v>166</v>
      </c>
      <c r="Y76" s="79"/>
      <c r="Z76" s="194"/>
      <c r="AA76" s="36">
        <v>8</v>
      </c>
      <c r="AB76" s="30"/>
    </row>
    <row r="77" spans="1:28" ht="27" x14ac:dyDescent="0.3">
      <c r="A77" s="106">
        <v>73</v>
      </c>
      <c r="B77" s="79" t="s">
        <v>153</v>
      </c>
      <c r="C77" s="81" t="s">
        <v>154</v>
      </c>
      <c r="D77" s="81">
        <v>75022052</v>
      </c>
      <c r="E77" s="81">
        <v>102807159</v>
      </c>
      <c r="F77" s="82">
        <v>600125661</v>
      </c>
      <c r="G77" s="83" t="s">
        <v>134</v>
      </c>
      <c r="H77" s="83" t="s">
        <v>15</v>
      </c>
      <c r="I77" s="83" t="s">
        <v>61</v>
      </c>
      <c r="J77" s="83" t="s">
        <v>156</v>
      </c>
      <c r="K77" s="83" t="s">
        <v>240</v>
      </c>
      <c r="L77" s="85">
        <v>700000</v>
      </c>
      <c r="M77" s="86">
        <f t="shared" si="4"/>
        <v>490000</v>
      </c>
      <c r="N77" s="87">
        <v>2025</v>
      </c>
      <c r="O77" s="82">
        <v>2027</v>
      </c>
      <c r="P77" s="87"/>
      <c r="Q77" s="81" t="s">
        <v>166</v>
      </c>
      <c r="R77" s="81"/>
      <c r="S77" s="82" t="s">
        <v>166</v>
      </c>
      <c r="T77" s="193"/>
      <c r="U77" s="193"/>
      <c r="V77" s="193" t="s">
        <v>166</v>
      </c>
      <c r="W77" s="193" t="s">
        <v>166</v>
      </c>
      <c r="X77" s="193"/>
      <c r="Y77" s="79"/>
      <c r="Z77" s="194"/>
      <c r="AA77" s="35">
        <v>6</v>
      </c>
      <c r="AB77" s="30"/>
    </row>
    <row r="78" spans="1:28" ht="40.200000000000003" x14ac:dyDescent="0.3">
      <c r="A78" s="186">
        <v>74</v>
      </c>
      <c r="B78" s="79" t="s">
        <v>157</v>
      </c>
      <c r="C78" s="81" t="s">
        <v>158</v>
      </c>
      <c r="D78" s="81">
        <v>75021323</v>
      </c>
      <c r="E78" s="81">
        <v>102807183</v>
      </c>
      <c r="F78" s="82">
        <v>600125688</v>
      </c>
      <c r="G78" s="83" t="s">
        <v>180</v>
      </c>
      <c r="H78" s="83" t="s">
        <v>15</v>
      </c>
      <c r="I78" s="83" t="s">
        <v>61</v>
      </c>
      <c r="J78" s="83" t="s">
        <v>179</v>
      </c>
      <c r="K78" s="83" t="s">
        <v>272</v>
      </c>
      <c r="L78" s="85">
        <v>1500000</v>
      </c>
      <c r="M78" s="86">
        <f t="shared" si="4"/>
        <v>1050000</v>
      </c>
      <c r="N78" s="87">
        <v>2025</v>
      </c>
      <c r="O78" s="82">
        <v>2027</v>
      </c>
      <c r="P78" s="87" t="s">
        <v>166</v>
      </c>
      <c r="Q78" s="81" t="s">
        <v>166</v>
      </c>
      <c r="R78" s="81" t="s">
        <v>166</v>
      </c>
      <c r="S78" s="82" t="s">
        <v>166</v>
      </c>
      <c r="T78" s="193" t="s">
        <v>166</v>
      </c>
      <c r="U78" s="193" t="s">
        <v>166</v>
      </c>
      <c r="V78" s="193" t="s">
        <v>166</v>
      </c>
      <c r="W78" s="193" t="s">
        <v>166</v>
      </c>
      <c r="X78" s="193" t="s">
        <v>166</v>
      </c>
      <c r="Y78" s="79" t="s">
        <v>238</v>
      </c>
      <c r="Z78" s="194" t="s">
        <v>205</v>
      </c>
      <c r="AA78" s="36">
        <v>9</v>
      </c>
      <c r="AB78" s="30"/>
    </row>
    <row r="79" spans="1:28" ht="40.200000000000003" x14ac:dyDescent="0.3">
      <c r="A79" s="186">
        <v>75</v>
      </c>
      <c r="B79" s="79" t="s">
        <v>157</v>
      </c>
      <c r="C79" s="81" t="s">
        <v>158</v>
      </c>
      <c r="D79" s="81">
        <v>75021323</v>
      </c>
      <c r="E79" s="81">
        <v>102807183</v>
      </c>
      <c r="F79" s="82">
        <v>600125688</v>
      </c>
      <c r="G79" s="83" t="s">
        <v>196</v>
      </c>
      <c r="H79" s="83" t="s">
        <v>15</v>
      </c>
      <c r="I79" s="83" t="s">
        <v>61</v>
      </c>
      <c r="J79" s="83" t="s">
        <v>179</v>
      </c>
      <c r="K79" s="83" t="s">
        <v>196</v>
      </c>
      <c r="L79" s="85">
        <v>3000000</v>
      </c>
      <c r="M79" s="86">
        <f t="shared" si="4"/>
        <v>2100000</v>
      </c>
      <c r="N79" s="87">
        <v>2025</v>
      </c>
      <c r="O79" s="82">
        <v>2027</v>
      </c>
      <c r="P79" s="87"/>
      <c r="Q79" s="81" t="s">
        <v>166</v>
      </c>
      <c r="R79" s="81" t="s">
        <v>166</v>
      </c>
      <c r="S79" s="82"/>
      <c r="T79" s="193"/>
      <c r="U79" s="193"/>
      <c r="V79" s="193" t="s">
        <v>166</v>
      </c>
      <c r="W79" s="193"/>
      <c r="X79" s="193"/>
      <c r="Y79" s="79"/>
      <c r="Z79" s="194"/>
      <c r="AA79" s="37">
        <v>3</v>
      </c>
      <c r="AB79" s="30"/>
    </row>
    <row r="80" spans="1:28" ht="40.200000000000003" x14ac:dyDescent="0.3">
      <c r="A80" s="186">
        <v>76</v>
      </c>
      <c r="B80" s="79" t="s">
        <v>157</v>
      </c>
      <c r="C80" s="81" t="s">
        <v>158</v>
      </c>
      <c r="D80" s="81">
        <v>75021323</v>
      </c>
      <c r="E80" s="81">
        <v>102807183</v>
      </c>
      <c r="F80" s="82">
        <v>600125688</v>
      </c>
      <c r="G80" s="83" t="s">
        <v>134</v>
      </c>
      <c r="H80" s="83" t="s">
        <v>15</v>
      </c>
      <c r="I80" s="83" t="s">
        <v>61</v>
      </c>
      <c r="J80" s="83" t="s">
        <v>179</v>
      </c>
      <c r="K80" s="83" t="s">
        <v>240</v>
      </c>
      <c r="L80" s="85">
        <v>500000</v>
      </c>
      <c r="M80" s="86">
        <f t="shared" si="4"/>
        <v>350000</v>
      </c>
      <c r="N80" s="87">
        <v>2023</v>
      </c>
      <c r="O80" s="82">
        <v>2024</v>
      </c>
      <c r="P80" s="87" t="s">
        <v>166</v>
      </c>
      <c r="Q80" s="81" t="s">
        <v>166</v>
      </c>
      <c r="R80" s="81" t="s">
        <v>166</v>
      </c>
      <c r="S80" s="82"/>
      <c r="T80" s="193"/>
      <c r="U80" s="193"/>
      <c r="V80" s="193" t="s">
        <v>166</v>
      </c>
      <c r="W80" s="193"/>
      <c r="X80" s="193"/>
      <c r="Y80" s="79" t="s">
        <v>237</v>
      </c>
      <c r="Z80" s="194" t="s">
        <v>205</v>
      </c>
      <c r="AA80" s="38">
        <v>0</v>
      </c>
      <c r="AB80" s="30"/>
    </row>
    <row r="81" spans="1:28" ht="40.200000000000003" x14ac:dyDescent="0.3">
      <c r="A81" s="186">
        <v>77</v>
      </c>
      <c r="B81" s="79" t="s">
        <v>157</v>
      </c>
      <c r="C81" s="81" t="s">
        <v>158</v>
      </c>
      <c r="D81" s="81">
        <v>75021323</v>
      </c>
      <c r="E81" s="81">
        <v>102807183</v>
      </c>
      <c r="F81" s="82">
        <v>600125688</v>
      </c>
      <c r="G81" s="83" t="s">
        <v>353</v>
      </c>
      <c r="H81" s="83" t="s">
        <v>15</v>
      </c>
      <c r="I81" s="83" t="s">
        <v>61</v>
      </c>
      <c r="J81" s="83" t="s">
        <v>179</v>
      </c>
      <c r="K81" s="83" t="s">
        <v>479</v>
      </c>
      <c r="L81" s="85">
        <v>2000000</v>
      </c>
      <c r="M81" s="86">
        <f t="shared" si="4"/>
        <v>1400000</v>
      </c>
      <c r="N81" s="87">
        <v>2025</v>
      </c>
      <c r="O81" s="82">
        <v>2026</v>
      </c>
      <c r="P81" s="87" t="s">
        <v>166</v>
      </c>
      <c r="Q81" s="81"/>
      <c r="R81" s="81"/>
      <c r="S81" s="82" t="s">
        <v>166</v>
      </c>
      <c r="T81" s="193" t="s">
        <v>166</v>
      </c>
      <c r="U81" s="193"/>
      <c r="V81" s="193"/>
      <c r="W81" s="193"/>
      <c r="X81" s="193" t="s">
        <v>166</v>
      </c>
      <c r="Y81" s="79"/>
      <c r="Z81" s="194"/>
      <c r="AA81" s="35">
        <v>5</v>
      </c>
      <c r="AB81" s="30"/>
    </row>
    <row r="82" spans="1:28" ht="40.799999999999997" thickBot="1" x14ac:dyDescent="0.35">
      <c r="A82" s="116">
        <v>78</v>
      </c>
      <c r="B82" s="198" t="s">
        <v>157</v>
      </c>
      <c r="C82" s="199" t="s">
        <v>158</v>
      </c>
      <c r="D82" s="199">
        <v>75021323</v>
      </c>
      <c r="E82" s="199">
        <v>102807183</v>
      </c>
      <c r="F82" s="200">
        <v>600125688</v>
      </c>
      <c r="G82" s="201" t="s">
        <v>462</v>
      </c>
      <c r="H82" s="201" t="s">
        <v>15</v>
      </c>
      <c r="I82" s="201" t="s">
        <v>61</v>
      </c>
      <c r="J82" s="201" t="s">
        <v>179</v>
      </c>
      <c r="K82" s="201" t="s">
        <v>463</v>
      </c>
      <c r="L82" s="202">
        <v>30000000</v>
      </c>
      <c r="M82" s="203">
        <v>21000000</v>
      </c>
      <c r="N82" s="204">
        <v>2025</v>
      </c>
      <c r="O82" s="200">
        <v>2028</v>
      </c>
      <c r="P82" s="205" t="s">
        <v>166</v>
      </c>
      <c r="Q82" s="206" t="s">
        <v>166</v>
      </c>
      <c r="R82" s="206" t="s">
        <v>166</v>
      </c>
      <c r="S82" s="207" t="s">
        <v>166</v>
      </c>
      <c r="T82" s="208"/>
      <c r="U82" s="208"/>
      <c r="V82" s="208" t="s">
        <v>166</v>
      </c>
      <c r="W82" s="208"/>
      <c r="X82" s="208"/>
      <c r="Y82" s="204"/>
      <c r="Z82" s="209" t="s">
        <v>205</v>
      </c>
      <c r="AA82" s="41">
        <v>5</v>
      </c>
      <c r="AB82" s="30"/>
    </row>
    <row r="83" spans="1:28" x14ac:dyDescent="0.3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195"/>
      <c r="M83" s="195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</row>
    <row r="84" spans="1:28" x14ac:dyDescent="0.3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195"/>
      <c r="M84" s="195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</row>
    <row r="85" spans="1:28" x14ac:dyDescent="0.3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195"/>
      <c r="M85" s="195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</row>
    <row r="86" spans="1:28" x14ac:dyDescent="0.3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195"/>
      <c r="M86" s="195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</row>
    <row r="87" spans="1:28" x14ac:dyDescent="0.3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195"/>
      <c r="M87" s="195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</row>
    <row r="88" spans="1:28" x14ac:dyDescent="0.3">
      <c r="A88" s="93" t="s">
        <v>476</v>
      </c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195"/>
      <c r="M88" s="195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</row>
    <row r="89" spans="1:28" x14ac:dyDescent="0.3">
      <c r="A89" s="91" t="s">
        <v>474</v>
      </c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195"/>
      <c r="M89" s="195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</row>
    <row r="90" spans="1:28" x14ac:dyDescent="0.3">
      <c r="A90" s="91" t="s">
        <v>475</v>
      </c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195"/>
      <c r="M90" s="195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</row>
    <row r="91" spans="1:28" x14ac:dyDescent="0.3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195"/>
      <c r="M91" s="195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</row>
    <row r="92" spans="1:28" x14ac:dyDescent="0.3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195"/>
      <c r="M92" s="195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</row>
    <row r="93" spans="1:28" x14ac:dyDescent="0.3">
      <c r="A93" s="93" t="s">
        <v>75</v>
      </c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195"/>
      <c r="M93" s="195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</row>
    <row r="94" spans="1:28" x14ac:dyDescent="0.3">
      <c r="A94" s="196" t="s">
        <v>88</v>
      </c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195"/>
      <c r="M94" s="195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</row>
    <row r="95" spans="1:28" x14ac:dyDescent="0.3">
      <c r="A95" s="93" t="s">
        <v>165</v>
      </c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195"/>
      <c r="M95" s="195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</row>
    <row r="96" spans="1:28" x14ac:dyDescent="0.3">
      <c r="A96" s="93" t="s">
        <v>76</v>
      </c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195"/>
      <c r="M96" s="195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</row>
    <row r="97" spans="1:26" x14ac:dyDescent="0.3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195"/>
      <c r="M97" s="195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</row>
    <row r="98" spans="1:26" x14ac:dyDescent="0.3">
      <c r="A98" s="93" t="s">
        <v>89</v>
      </c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195"/>
      <c r="M98" s="195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</row>
    <row r="99" spans="1:26" x14ac:dyDescent="0.3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195"/>
      <c r="M99" s="195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</row>
    <row r="100" spans="1:26" x14ac:dyDescent="0.3">
      <c r="A100" s="93" t="s">
        <v>90</v>
      </c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195"/>
      <c r="M100" s="195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</row>
    <row r="101" spans="1:26" x14ac:dyDescent="0.3">
      <c r="A101" s="93" t="s">
        <v>91</v>
      </c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195"/>
      <c r="M101" s="195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</row>
    <row r="102" spans="1:26" x14ac:dyDescent="0.3">
      <c r="A102" s="93" t="s">
        <v>92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195"/>
      <c r="M102" s="195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</row>
    <row r="103" spans="1:26" x14ac:dyDescent="0.3">
      <c r="A103" s="93" t="s">
        <v>93</v>
      </c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195"/>
      <c r="M103" s="195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</row>
    <row r="104" spans="1:26" x14ac:dyDescent="0.3">
      <c r="A104" s="93" t="s">
        <v>94</v>
      </c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195"/>
      <c r="M104" s="195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</row>
    <row r="105" spans="1:26" x14ac:dyDescent="0.3">
      <c r="A105" s="93" t="s">
        <v>95</v>
      </c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195"/>
      <c r="M105" s="195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</row>
    <row r="106" spans="1:26" x14ac:dyDescent="0.3">
      <c r="A106" s="93" t="s">
        <v>96</v>
      </c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195"/>
      <c r="M106" s="195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</row>
    <row r="107" spans="1:26" x14ac:dyDescent="0.3">
      <c r="A107" s="93" t="s">
        <v>97</v>
      </c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195"/>
      <c r="M107" s="195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</row>
    <row r="108" spans="1:26" x14ac:dyDescent="0.3">
      <c r="A108" s="93" t="s">
        <v>98</v>
      </c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195"/>
      <c r="M108" s="195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</row>
    <row r="109" spans="1:26" x14ac:dyDescent="0.3">
      <c r="A109" s="93" t="s">
        <v>99</v>
      </c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195"/>
      <c r="M109" s="195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</row>
    <row r="110" spans="1:26" x14ac:dyDescent="0.3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195"/>
      <c r="M110" s="195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</row>
    <row r="111" spans="1:26" x14ac:dyDescent="0.3">
      <c r="A111" s="93" t="s">
        <v>100</v>
      </c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195"/>
      <c r="M111" s="195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</row>
    <row r="112" spans="1:26" x14ac:dyDescent="0.3">
      <c r="A112" s="93" t="s">
        <v>101</v>
      </c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195"/>
      <c r="M112" s="195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</row>
    <row r="113" spans="1:26" x14ac:dyDescent="0.3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195"/>
      <c r="M113" s="195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</row>
    <row r="114" spans="1:26" x14ac:dyDescent="0.3">
      <c r="A114" s="93" t="s">
        <v>102</v>
      </c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195"/>
      <c r="M114" s="195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</row>
    <row r="115" spans="1:26" x14ac:dyDescent="0.3">
      <c r="A115" s="93" t="s">
        <v>103</v>
      </c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195"/>
      <c r="M115" s="195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</row>
    <row r="116" spans="1:26" x14ac:dyDescent="0.3">
      <c r="A116" s="93" t="s">
        <v>104</v>
      </c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195"/>
      <c r="M116" s="195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</row>
    <row r="117" spans="1:26" x14ac:dyDescent="0.3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195"/>
      <c r="M117" s="195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</row>
    <row r="118" spans="1:26" x14ac:dyDescent="0.3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195"/>
      <c r="M118" s="195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</row>
    <row r="119" spans="1:26" x14ac:dyDescent="0.3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195"/>
      <c r="M119" s="195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</row>
    <row r="120" spans="1:26" x14ac:dyDescent="0.3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195"/>
      <c r="M120" s="195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</row>
    <row r="121" spans="1:26" x14ac:dyDescent="0.3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195"/>
      <c r="M121" s="195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</row>
    <row r="122" spans="1:26" x14ac:dyDescent="0.3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195"/>
      <c r="M122" s="195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</row>
    <row r="123" spans="1:26" x14ac:dyDescent="0.3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195"/>
      <c r="M123" s="195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</row>
    <row r="124" spans="1:26" x14ac:dyDescent="0.3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195"/>
      <c r="M124" s="195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</row>
    <row r="125" spans="1:26" x14ac:dyDescent="0.3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195"/>
      <c r="M125" s="195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</row>
    <row r="126" spans="1:26" x14ac:dyDescent="0.3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195"/>
      <c r="M126" s="195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</row>
    <row r="127" spans="1:26" x14ac:dyDescent="0.3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195"/>
      <c r="M127" s="195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</row>
    <row r="128" spans="1:26" x14ac:dyDescent="0.3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195"/>
      <c r="M128" s="195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</row>
    <row r="129" spans="1:26" x14ac:dyDescent="0.3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195"/>
      <c r="M129" s="195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</row>
    <row r="130" spans="1:26" x14ac:dyDescent="0.3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195"/>
      <c r="M130" s="195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</row>
    <row r="131" spans="1:26" x14ac:dyDescent="0.3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195"/>
      <c r="M131" s="195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</row>
    <row r="132" spans="1:26" x14ac:dyDescent="0.3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195"/>
      <c r="M132" s="195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</row>
    <row r="133" spans="1:26" x14ac:dyDescent="0.3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195"/>
      <c r="M133" s="195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</row>
    <row r="134" spans="1:26" x14ac:dyDescent="0.3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195"/>
      <c r="M134" s="195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</row>
    <row r="135" spans="1:26" x14ac:dyDescent="0.3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195"/>
      <c r="M135" s="195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</row>
    <row r="136" spans="1:26" x14ac:dyDescent="0.3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195"/>
      <c r="M136" s="195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</row>
    <row r="137" spans="1:26" x14ac:dyDescent="0.3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195"/>
      <c r="M137" s="195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</row>
    <row r="138" spans="1:26" x14ac:dyDescent="0.3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195"/>
      <c r="M138" s="195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</row>
    <row r="139" spans="1:26" x14ac:dyDescent="0.3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195"/>
      <c r="M139" s="195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</row>
    <row r="140" spans="1:26" x14ac:dyDescent="0.3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195"/>
      <c r="M140" s="195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</row>
    <row r="141" spans="1:26" x14ac:dyDescent="0.3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195"/>
      <c r="M141" s="195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</row>
    <row r="142" spans="1:26" x14ac:dyDescent="0.3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195"/>
      <c r="M142" s="195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</row>
    <row r="143" spans="1:26" x14ac:dyDescent="0.3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195"/>
      <c r="M143" s="195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</row>
    <row r="144" spans="1:26" x14ac:dyDescent="0.3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195"/>
      <c r="M144" s="195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</row>
    <row r="145" spans="1:26" x14ac:dyDescent="0.3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195"/>
      <c r="M145" s="195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</row>
    <row r="146" spans="1:26" x14ac:dyDescent="0.3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195"/>
      <c r="M146" s="195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</row>
    <row r="147" spans="1:26" x14ac:dyDescent="0.3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195"/>
      <c r="M147" s="195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</row>
    <row r="148" spans="1:26" x14ac:dyDescent="0.3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195"/>
      <c r="M148" s="195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</row>
    <row r="149" spans="1:26" x14ac:dyDescent="0.3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195"/>
      <c r="M149" s="195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</row>
    <row r="150" spans="1:26" x14ac:dyDescent="0.3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195"/>
      <c r="M150" s="195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</row>
    <row r="151" spans="1:26" x14ac:dyDescent="0.3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195"/>
      <c r="M151" s="195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</row>
    <row r="152" spans="1:26" x14ac:dyDescent="0.3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195"/>
      <c r="M152" s="195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</row>
    <row r="153" spans="1:26" x14ac:dyDescent="0.3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195"/>
      <c r="M153" s="195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</row>
    <row r="154" spans="1:26" x14ac:dyDescent="0.3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195"/>
      <c r="M154" s="195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</row>
    <row r="155" spans="1:26" x14ac:dyDescent="0.3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195"/>
      <c r="M155" s="195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</row>
    <row r="156" spans="1:26" x14ac:dyDescent="0.3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195"/>
      <c r="M156" s="195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</row>
    <row r="157" spans="1:26" x14ac:dyDescent="0.3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195"/>
      <c r="M157" s="195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</row>
    <row r="158" spans="1:26" x14ac:dyDescent="0.3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195"/>
      <c r="M158" s="195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</row>
    <row r="159" spans="1:26" x14ac:dyDescent="0.3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195"/>
      <c r="M159" s="195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</row>
    <row r="160" spans="1:26" x14ac:dyDescent="0.3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195"/>
      <c r="M160" s="195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</row>
    <row r="161" spans="1:26" x14ac:dyDescent="0.3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195"/>
      <c r="M161" s="195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</row>
    <row r="162" spans="1:26" x14ac:dyDescent="0.3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195"/>
      <c r="M162" s="195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</row>
    <row r="163" spans="1:26" x14ac:dyDescent="0.3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195"/>
      <c r="M163" s="195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</row>
    <row r="164" spans="1:26" x14ac:dyDescent="0.3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195"/>
      <c r="M164" s="195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</row>
    <row r="165" spans="1:26" x14ac:dyDescent="0.3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195"/>
      <c r="M165" s="195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</row>
    <row r="166" spans="1:26" x14ac:dyDescent="0.3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195"/>
      <c r="M166" s="195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</row>
    <row r="167" spans="1:26" x14ac:dyDescent="0.3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195"/>
      <c r="M167" s="195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</row>
    <row r="168" spans="1:26" x14ac:dyDescent="0.3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195"/>
      <c r="M168" s="195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</row>
    <row r="169" spans="1:26" x14ac:dyDescent="0.3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195"/>
      <c r="M169" s="195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</row>
    <row r="170" spans="1:26" x14ac:dyDescent="0.3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195"/>
      <c r="M170" s="195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</row>
    <row r="171" spans="1:26" x14ac:dyDescent="0.3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195"/>
      <c r="M171" s="195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</row>
    <row r="172" spans="1:26" x14ac:dyDescent="0.3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195"/>
      <c r="M172" s="195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</row>
    <row r="173" spans="1:26" x14ac:dyDescent="0.3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195"/>
      <c r="M173" s="195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</row>
    <row r="174" spans="1:26" x14ac:dyDescent="0.3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195"/>
      <c r="M174" s="195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</row>
    <row r="175" spans="1:26" x14ac:dyDescent="0.3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195"/>
      <c r="M175" s="195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</row>
    <row r="176" spans="1:26" x14ac:dyDescent="0.3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195"/>
      <c r="M176" s="195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</row>
    <row r="177" spans="1:26" x14ac:dyDescent="0.3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195"/>
      <c r="M177" s="195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</row>
    <row r="178" spans="1:26" x14ac:dyDescent="0.3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195"/>
      <c r="M178" s="195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</row>
    <row r="179" spans="1:26" x14ac:dyDescent="0.3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195"/>
      <c r="M179" s="195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</row>
    <row r="180" spans="1:26" x14ac:dyDescent="0.3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195"/>
      <c r="M180" s="195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</row>
    <row r="181" spans="1:26" x14ac:dyDescent="0.3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195"/>
      <c r="M181" s="195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</row>
    <row r="182" spans="1:26" x14ac:dyDescent="0.3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195"/>
      <c r="M182" s="195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</row>
    <row r="183" spans="1:26" x14ac:dyDescent="0.3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195"/>
      <c r="M183" s="195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</row>
    <row r="184" spans="1:26" x14ac:dyDescent="0.3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195"/>
      <c r="M184" s="195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</row>
    <row r="185" spans="1:26" x14ac:dyDescent="0.3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195"/>
      <c r="M185" s="195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</row>
    <row r="186" spans="1:26" x14ac:dyDescent="0.3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195"/>
      <c r="M186" s="195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</row>
    <row r="187" spans="1:26" x14ac:dyDescent="0.3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195"/>
      <c r="M187" s="195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</row>
    <row r="188" spans="1:26" x14ac:dyDescent="0.3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195"/>
      <c r="M188" s="195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</row>
    <row r="189" spans="1:26" x14ac:dyDescent="0.3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195"/>
      <c r="M189" s="195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</row>
    <row r="190" spans="1:26" x14ac:dyDescent="0.3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195"/>
      <c r="M190" s="195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</row>
    <row r="191" spans="1:26" x14ac:dyDescent="0.3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195"/>
      <c r="M191" s="195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</row>
    <row r="192" spans="1:26" x14ac:dyDescent="0.3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195"/>
      <c r="M192" s="195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</row>
    <row r="193" spans="1:26" x14ac:dyDescent="0.3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195"/>
      <c r="M193" s="195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</row>
    <row r="194" spans="1:26" x14ac:dyDescent="0.3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195"/>
      <c r="M194" s="195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</row>
    <row r="195" spans="1:26" x14ac:dyDescent="0.3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195"/>
      <c r="M195" s="195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</row>
    <row r="196" spans="1:26" x14ac:dyDescent="0.3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195"/>
      <c r="M196" s="195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</row>
    <row r="197" spans="1:26" x14ac:dyDescent="0.3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195"/>
      <c r="M197" s="195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</row>
    <row r="198" spans="1:26" x14ac:dyDescent="0.3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195"/>
      <c r="M198" s="195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</row>
    <row r="199" spans="1:26" x14ac:dyDescent="0.3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195"/>
      <c r="M199" s="195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</row>
    <row r="200" spans="1:26" x14ac:dyDescent="0.3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195"/>
      <c r="M200" s="195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</row>
    <row r="201" spans="1:26" x14ac:dyDescent="0.3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195"/>
      <c r="M201" s="195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</row>
    <row r="202" spans="1:26" x14ac:dyDescent="0.3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195"/>
      <c r="M202" s="195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</row>
    <row r="203" spans="1:26" x14ac:dyDescent="0.3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195"/>
      <c r="M203" s="195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</row>
    <row r="204" spans="1:26" x14ac:dyDescent="0.3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195"/>
      <c r="M204" s="195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</row>
    <row r="205" spans="1:26" x14ac:dyDescent="0.3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195"/>
      <c r="M205" s="195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</row>
    <row r="206" spans="1:26" x14ac:dyDescent="0.3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195"/>
      <c r="M206" s="195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</row>
    <row r="207" spans="1:26" x14ac:dyDescent="0.3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195"/>
      <c r="M207" s="195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</row>
    <row r="208" spans="1:26" x14ac:dyDescent="0.3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195"/>
      <c r="M208" s="195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</row>
    <row r="209" spans="1:26" x14ac:dyDescent="0.3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195"/>
      <c r="M209" s="195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</row>
    <row r="210" spans="1:26" x14ac:dyDescent="0.3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195"/>
      <c r="M210" s="195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</row>
    <row r="211" spans="1:26" x14ac:dyDescent="0.3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195"/>
      <c r="M211" s="195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</row>
    <row r="212" spans="1:26" x14ac:dyDescent="0.3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195"/>
      <c r="M212" s="195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</row>
    <row r="213" spans="1:26" x14ac:dyDescent="0.3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195"/>
      <c r="M213" s="195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</row>
    <row r="214" spans="1:26" x14ac:dyDescent="0.3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195"/>
      <c r="M214" s="195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</row>
    <row r="215" spans="1:26" x14ac:dyDescent="0.3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195"/>
      <c r="M215" s="195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</row>
    <row r="216" spans="1:26" x14ac:dyDescent="0.3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195"/>
      <c r="M216" s="195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</row>
    <row r="217" spans="1:26" x14ac:dyDescent="0.3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195"/>
      <c r="M217" s="195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</row>
    <row r="218" spans="1:26" x14ac:dyDescent="0.3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195"/>
      <c r="M218" s="195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</row>
    <row r="219" spans="1:26" x14ac:dyDescent="0.3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195"/>
      <c r="M219" s="195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</row>
    <row r="220" spans="1:26" x14ac:dyDescent="0.3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195"/>
      <c r="M220" s="195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</row>
    <row r="221" spans="1:26" x14ac:dyDescent="0.3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195"/>
      <c r="M221" s="195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</row>
    <row r="222" spans="1:26" x14ac:dyDescent="0.3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195"/>
      <c r="M222" s="195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</row>
    <row r="223" spans="1:26" x14ac:dyDescent="0.3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195"/>
      <c r="M223" s="195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</row>
    <row r="224" spans="1:26" x14ac:dyDescent="0.3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195"/>
      <c r="M224" s="195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</row>
    <row r="225" spans="1:26" x14ac:dyDescent="0.3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195"/>
      <c r="M225" s="195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</row>
    <row r="226" spans="1:26" x14ac:dyDescent="0.3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195"/>
      <c r="M226" s="195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</row>
    <row r="227" spans="1:26" x14ac:dyDescent="0.3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195"/>
      <c r="M227" s="195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</row>
    <row r="228" spans="1:26" x14ac:dyDescent="0.3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195"/>
      <c r="M228" s="195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</row>
    <row r="229" spans="1:26" x14ac:dyDescent="0.3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195"/>
      <c r="M229" s="195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</row>
    <row r="230" spans="1:26" x14ac:dyDescent="0.3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195"/>
      <c r="M230" s="195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</row>
    <row r="231" spans="1:26" x14ac:dyDescent="0.3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195"/>
      <c r="M231" s="195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</row>
    <row r="232" spans="1:26" x14ac:dyDescent="0.3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195"/>
      <c r="M232" s="195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</row>
    <row r="233" spans="1:26" x14ac:dyDescent="0.3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195"/>
      <c r="M233" s="195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</row>
    <row r="234" spans="1:26" x14ac:dyDescent="0.3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195"/>
      <c r="M234" s="195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</row>
    <row r="235" spans="1:26" x14ac:dyDescent="0.3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195"/>
      <c r="M235" s="195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</row>
    <row r="236" spans="1:26" x14ac:dyDescent="0.3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195"/>
      <c r="M236" s="195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</row>
    <row r="237" spans="1:26" x14ac:dyDescent="0.3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195"/>
      <c r="M237" s="195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</row>
    <row r="238" spans="1:26" x14ac:dyDescent="0.3">
      <c r="A238" s="91"/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2"/>
      <c r="M238" s="92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</row>
    <row r="239" spans="1:26" x14ac:dyDescent="0.3">
      <c r="A239" s="91"/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2"/>
      <c r="M239" s="92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</row>
    <row r="240" spans="1:26" x14ac:dyDescent="0.3">
      <c r="A240" s="91"/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2"/>
      <c r="M240" s="92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</row>
    <row r="241" spans="1:26" x14ac:dyDescent="0.3">
      <c r="A241" s="91"/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2"/>
      <c r="M241" s="92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</row>
    <row r="242" spans="1:26" x14ac:dyDescent="0.3">
      <c r="A242" s="91"/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2"/>
      <c r="M242" s="92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</row>
    <row r="243" spans="1:26" x14ac:dyDescent="0.3">
      <c r="A243" s="91"/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2"/>
      <c r="M243" s="92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AA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8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96"/>
  <sheetViews>
    <sheetView topLeftCell="B1" zoomScaleNormal="100" workbookViewId="0">
      <pane ySplit="4" topLeftCell="A5" activePane="bottomLeft" state="frozen"/>
      <selection activeCell="B1" sqref="B1"/>
      <selection pane="bottomLeft" activeCell="T3" sqref="A1:T1048576"/>
    </sheetView>
  </sheetViews>
  <sheetFormatPr defaultColWidth="8.88671875" defaultRowHeight="14.4" x14ac:dyDescent="0.3"/>
  <cols>
    <col min="1" max="1" width="1.33203125" style="94" hidden="1" customWidth="1"/>
    <col min="2" max="2" width="5.6640625" style="94" customWidth="1"/>
    <col min="3" max="3" width="20.6640625" style="94" customWidth="1"/>
    <col min="4" max="4" width="14.88671875" style="94" customWidth="1"/>
    <col min="5" max="5" width="9.33203125" style="94" customWidth="1"/>
    <col min="6" max="6" width="15.109375" style="94" customWidth="1"/>
    <col min="7" max="7" width="13.44140625" style="94" customWidth="1"/>
    <col min="8" max="8" width="10.109375" style="94" customWidth="1"/>
    <col min="9" max="9" width="9.33203125" style="94" customWidth="1"/>
    <col min="10" max="10" width="39.6640625" style="94" customWidth="1"/>
    <col min="11" max="11" width="10.5546875" style="94" customWidth="1"/>
    <col min="12" max="12" width="10" style="94" customWidth="1"/>
    <col min="13" max="13" width="5.109375" style="94" customWidth="1"/>
    <col min="14" max="14" width="5.6640625" style="94" customWidth="1"/>
    <col min="15" max="16" width="4.44140625" style="94" customWidth="1"/>
    <col min="17" max="17" width="4.5546875" style="94" customWidth="1"/>
    <col min="18" max="18" width="4.33203125" style="94" customWidth="1"/>
    <col min="19" max="19" width="4.6640625" style="94" customWidth="1"/>
    <col min="20" max="20" width="3.33203125" style="94" customWidth="1"/>
    <col min="21" max="21" width="6.6640625" style="2" customWidth="1"/>
    <col min="22" max="22" width="13.44140625" style="2" customWidth="1"/>
    <col min="23" max="16384" width="8.88671875" style="2"/>
  </cols>
  <sheetData>
    <row r="1" spans="1:22" ht="18.600000000000001" thickBot="1" x14ac:dyDescent="0.4">
      <c r="A1" s="60" t="s">
        <v>105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2" ht="37.5" customHeight="1" thickBot="1" x14ac:dyDescent="0.35">
      <c r="A2" s="210" t="s">
        <v>106</v>
      </c>
      <c r="B2" s="211" t="s">
        <v>40</v>
      </c>
      <c r="C2" s="212" t="s">
        <v>107</v>
      </c>
      <c r="D2" s="213"/>
      <c r="E2" s="213"/>
      <c r="F2" s="214" t="s">
        <v>42</v>
      </c>
      <c r="G2" s="214" t="s">
        <v>81</v>
      </c>
      <c r="H2" s="211" t="s">
        <v>44</v>
      </c>
      <c r="I2" s="211" t="s">
        <v>45</v>
      </c>
      <c r="J2" s="214" t="s">
        <v>46</v>
      </c>
      <c r="K2" s="215" t="s">
        <v>413</v>
      </c>
      <c r="L2" s="216"/>
      <c r="M2" s="217" t="s">
        <v>414</v>
      </c>
      <c r="N2" s="218"/>
      <c r="O2" s="219" t="s">
        <v>415</v>
      </c>
      <c r="P2" s="220"/>
      <c r="Q2" s="220"/>
      <c r="R2" s="220"/>
      <c r="S2" s="221" t="s">
        <v>47</v>
      </c>
      <c r="T2" s="222"/>
      <c r="U2" s="57" t="s">
        <v>473</v>
      </c>
      <c r="V2" s="30"/>
    </row>
    <row r="3" spans="1:22" ht="15" thickBot="1" x14ac:dyDescent="0.35">
      <c r="A3" s="223"/>
      <c r="B3" s="224"/>
      <c r="C3" s="225" t="s">
        <v>108</v>
      </c>
      <c r="D3" s="226" t="s">
        <v>109</v>
      </c>
      <c r="E3" s="226" t="s">
        <v>110</v>
      </c>
      <c r="F3" s="227"/>
      <c r="G3" s="227"/>
      <c r="H3" s="224"/>
      <c r="I3" s="224"/>
      <c r="J3" s="227"/>
      <c r="K3" s="228" t="s">
        <v>111</v>
      </c>
      <c r="L3" s="228" t="s">
        <v>54</v>
      </c>
      <c r="M3" s="229" t="s">
        <v>55</v>
      </c>
      <c r="N3" s="230" t="s">
        <v>56</v>
      </c>
      <c r="O3" s="231" t="s">
        <v>82</v>
      </c>
      <c r="P3" s="232"/>
      <c r="Q3" s="232"/>
      <c r="R3" s="232"/>
      <c r="S3" s="233" t="s">
        <v>416</v>
      </c>
      <c r="T3" s="234" t="s">
        <v>58</v>
      </c>
      <c r="U3" s="34"/>
    </row>
    <row r="4" spans="1:22" ht="106.95" customHeight="1" thickBot="1" x14ac:dyDescent="0.35">
      <c r="A4" s="235"/>
      <c r="B4" s="224"/>
      <c r="C4" s="236"/>
      <c r="D4" s="237"/>
      <c r="E4" s="237"/>
      <c r="F4" s="238"/>
      <c r="G4" s="238"/>
      <c r="H4" s="239"/>
      <c r="I4" s="239"/>
      <c r="J4" s="238"/>
      <c r="K4" s="240"/>
      <c r="L4" s="240"/>
      <c r="M4" s="241"/>
      <c r="N4" s="242"/>
      <c r="O4" s="243" t="s">
        <v>87</v>
      </c>
      <c r="P4" s="244" t="s">
        <v>417</v>
      </c>
      <c r="Q4" s="245" t="s">
        <v>418</v>
      </c>
      <c r="R4" s="246" t="s">
        <v>419</v>
      </c>
      <c r="S4" s="247"/>
      <c r="T4" s="248"/>
      <c r="U4" s="34"/>
    </row>
    <row r="5" spans="1:22" ht="40.200000000000003" x14ac:dyDescent="0.3">
      <c r="A5" s="91">
        <v>1</v>
      </c>
      <c r="B5" s="249">
        <v>1</v>
      </c>
      <c r="C5" s="250" t="s">
        <v>199</v>
      </c>
      <c r="D5" s="190" t="s">
        <v>60</v>
      </c>
      <c r="E5" s="189">
        <v>67006761</v>
      </c>
      <c r="F5" s="180" t="s">
        <v>200</v>
      </c>
      <c r="G5" s="191" t="s">
        <v>15</v>
      </c>
      <c r="H5" s="251" t="s">
        <v>61</v>
      </c>
      <c r="I5" s="252" t="s">
        <v>61</v>
      </c>
      <c r="J5" s="180" t="s">
        <v>314</v>
      </c>
      <c r="K5" s="253">
        <v>500000</v>
      </c>
      <c r="L5" s="253"/>
      <c r="M5" s="188">
        <v>2022</v>
      </c>
      <c r="N5" s="189">
        <v>2023</v>
      </c>
      <c r="O5" s="188"/>
      <c r="P5" s="190"/>
      <c r="Q5" s="190"/>
      <c r="R5" s="189"/>
      <c r="S5" s="188"/>
      <c r="T5" s="254"/>
      <c r="U5" s="52">
        <v>3</v>
      </c>
      <c r="V5" s="30"/>
    </row>
    <row r="6" spans="1:22" ht="40.200000000000003" x14ac:dyDescent="0.3">
      <c r="A6" s="91">
        <v>2</v>
      </c>
      <c r="B6" s="255">
        <v>2</v>
      </c>
      <c r="C6" s="256" t="s">
        <v>199</v>
      </c>
      <c r="D6" s="81" t="s">
        <v>60</v>
      </c>
      <c r="E6" s="82">
        <v>67006761</v>
      </c>
      <c r="F6" s="83" t="s">
        <v>201</v>
      </c>
      <c r="G6" s="79" t="s">
        <v>15</v>
      </c>
      <c r="H6" s="80" t="s">
        <v>61</v>
      </c>
      <c r="I6" s="84" t="s">
        <v>61</v>
      </c>
      <c r="J6" s="83" t="s">
        <v>315</v>
      </c>
      <c r="K6" s="257">
        <v>3000000</v>
      </c>
      <c r="L6" s="257">
        <f t="shared" ref="L6:L19" si="0">K6/100*70</f>
        <v>2100000</v>
      </c>
      <c r="M6" s="87">
        <v>2023</v>
      </c>
      <c r="N6" s="82">
        <v>2024</v>
      </c>
      <c r="O6" s="87"/>
      <c r="P6" s="81"/>
      <c r="Q6" s="81" t="s">
        <v>166</v>
      </c>
      <c r="R6" s="82" t="s">
        <v>166</v>
      </c>
      <c r="S6" s="87"/>
      <c r="T6" s="258"/>
      <c r="U6" s="44">
        <v>5</v>
      </c>
      <c r="V6" s="30"/>
    </row>
    <row r="7" spans="1:22" ht="40.200000000000003" x14ac:dyDescent="0.3">
      <c r="A7" s="91">
        <v>3</v>
      </c>
      <c r="B7" s="255">
        <v>3</v>
      </c>
      <c r="C7" s="256" t="s">
        <v>199</v>
      </c>
      <c r="D7" s="81" t="s">
        <v>60</v>
      </c>
      <c r="E7" s="82">
        <v>67006761</v>
      </c>
      <c r="F7" s="83" t="s">
        <v>202</v>
      </c>
      <c r="G7" s="79" t="s">
        <v>15</v>
      </c>
      <c r="H7" s="80" t="s">
        <v>61</v>
      </c>
      <c r="I7" s="84" t="s">
        <v>61</v>
      </c>
      <c r="J7" s="83" t="s">
        <v>203</v>
      </c>
      <c r="K7" s="257">
        <v>1000000</v>
      </c>
      <c r="L7" s="257">
        <f t="shared" si="0"/>
        <v>700000</v>
      </c>
      <c r="M7" s="87">
        <v>2023</v>
      </c>
      <c r="N7" s="82">
        <v>2024</v>
      </c>
      <c r="O7" s="87"/>
      <c r="P7" s="81"/>
      <c r="Q7" s="81"/>
      <c r="R7" s="82" t="s">
        <v>166</v>
      </c>
      <c r="S7" s="87"/>
      <c r="T7" s="258"/>
      <c r="U7" s="44">
        <v>4</v>
      </c>
      <c r="V7" s="30"/>
    </row>
    <row r="8" spans="1:22" ht="40.200000000000003" x14ac:dyDescent="0.3">
      <c r="A8" s="91"/>
      <c r="B8" s="255">
        <v>4</v>
      </c>
      <c r="C8" s="256" t="s">
        <v>199</v>
      </c>
      <c r="D8" s="81" t="s">
        <v>60</v>
      </c>
      <c r="E8" s="82">
        <v>67006761</v>
      </c>
      <c r="F8" s="83" t="s">
        <v>181</v>
      </c>
      <c r="G8" s="79" t="s">
        <v>15</v>
      </c>
      <c r="H8" s="80" t="s">
        <v>61</v>
      </c>
      <c r="I8" s="84" t="s">
        <v>61</v>
      </c>
      <c r="J8" s="83" t="s">
        <v>308</v>
      </c>
      <c r="K8" s="257">
        <v>5000000</v>
      </c>
      <c r="L8" s="257">
        <f t="shared" si="0"/>
        <v>3500000</v>
      </c>
      <c r="M8" s="87">
        <v>2023</v>
      </c>
      <c r="N8" s="82">
        <v>2025</v>
      </c>
      <c r="O8" s="87"/>
      <c r="P8" s="81"/>
      <c r="Q8" s="81" t="s">
        <v>166</v>
      </c>
      <c r="R8" s="82" t="s">
        <v>166</v>
      </c>
      <c r="S8" s="87"/>
      <c r="T8" s="258"/>
      <c r="U8" s="44">
        <v>5</v>
      </c>
      <c r="V8" s="30"/>
    </row>
    <row r="9" spans="1:22" ht="40.200000000000003" x14ac:dyDescent="0.3">
      <c r="A9" s="91"/>
      <c r="B9" s="255">
        <v>5</v>
      </c>
      <c r="C9" s="256" t="s">
        <v>199</v>
      </c>
      <c r="D9" s="81" t="s">
        <v>60</v>
      </c>
      <c r="E9" s="82">
        <v>67006761</v>
      </c>
      <c r="F9" s="83" t="s">
        <v>246</v>
      </c>
      <c r="G9" s="79" t="s">
        <v>15</v>
      </c>
      <c r="H9" s="80" t="s">
        <v>61</v>
      </c>
      <c r="I9" s="84" t="s">
        <v>61</v>
      </c>
      <c r="J9" s="83" t="s">
        <v>247</v>
      </c>
      <c r="K9" s="257">
        <v>3000000</v>
      </c>
      <c r="L9" s="257">
        <f t="shared" si="0"/>
        <v>2100000</v>
      </c>
      <c r="M9" s="87">
        <v>2025</v>
      </c>
      <c r="N9" s="82">
        <v>2026</v>
      </c>
      <c r="O9" s="87"/>
      <c r="P9" s="81"/>
      <c r="Q9" s="81" t="s">
        <v>166</v>
      </c>
      <c r="R9" s="82" t="s">
        <v>166</v>
      </c>
      <c r="S9" s="87"/>
      <c r="T9" s="258"/>
      <c r="U9" s="52">
        <v>2</v>
      </c>
      <c r="V9" s="30"/>
    </row>
    <row r="10" spans="1:22" ht="66.599999999999994" x14ac:dyDescent="0.3">
      <c r="A10" s="91"/>
      <c r="B10" s="255">
        <v>6</v>
      </c>
      <c r="C10" s="256" t="s">
        <v>199</v>
      </c>
      <c r="D10" s="81" t="s">
        <v>60</v>
      </c>
      <c r="E10" s="82">
        <v>67006761</v>
      </c>
      <c r="F10" s="83" t="s">
        <v>298</v>
      </c>
      <c r="G10" s="79" t="s">
        <v>15</v>
      </c>
      <c r="H10" s="80" t="s">
        <v>61</v>
      </c>
      <c r="I10" s="84" t="s">
        <v>61</v>
      </c>
      <c r="J10" s="83" t="s">
        <v>299</v>
      </c>
      <c r="K10" s="257">
        <v>6000000</v>
      </c>
      <c r="L10" s="257">
        <f t="shared" si="0"/>
        <v>4200000</v>
      </c>
      <c r="M10" s="87">
        <v>2025</v>
      </c>
      <c r="N10" s="82">
        <v>2026</v>
      </c>
      <c r="O10" s="87"/>
      <c r="P10" s="81"/>
      <c r="Q10" s="81" t="s">
        <v>166</v>
      </c>
      <c r="R10" s="82" t="s">
        <v>166</v>
      </c>
      <c r="S10" s="87"/>
      <c r="T10" s="258"/>
      <c r="U10" s="52">
        <v>2</v>
      </c>
      <c r="V10" s="30"/>
    </row>
    <row r="11" spans="1:22" ht="40.200000000000003" x14ac:dyDescent="0.3">
      <c r="A11" s="91"/>
      <c r="B11" s="255">
        <v>7</v>
      </c>
      <c r="C11" s="256" t="s">
        <v>309</v>
      </c>
      <c r="D11" s="81" t="s">
        <v>60</v>
      </c>
      <c r="E11" s="82">
        <v>70284083</v>
      </c>
      <c r="F11" s="83" t="s">
        <v>254</v>
      </c>
      <c r="G11" s="79" t="s">
        <v>15</v>
      </c>
      <c r="H11" s="80" t="s">
        <v>61</v>
      </c>
      <c r="I11" s="84" t="s">
        <v>61</v>
      </c>
      <c r="J11" s="83" t="s">
        <v>310</v>
      </c>
      <c r="K11" s="257">
        <v>1000000</v>
      </c>
      <c r="L11" s="257">
        <f t="shared" si="0"/>
        <v>700000</v>
      </c>
      <c r="M11" s="87">
        <v>2023</v>
      </c>
      <c r="N11" s="82">
        <v>2027</v>
      </c>
      <c r="O11" s="87" t="s">
        <v>166</v>
      </c>
      <c r="P11" s="81" t="s">
        <v>166</v>
      </c>
      <c r="Q11" s="81"/>
      <c r="R11" s="82" t="s">
        <v>166</v>
      </c>
      <c r="S11" s="87"/>
      <c r="T11" s="258"/>
      <c r="U11" s="44">
        <v>6</v>
      </c>
      <c r="V11" s="30"/>
    </row>
    <row r="12" spans="1:22" ht="40.200000000000003" x14ac:dyDescent="0.3">
      <c r="A12" s="91"/>
      <c r="B12" s="255">
        <v>8</v>
      </c>
      <c r="C12" s="256" t="s">
        <v>309</v>
      </c>
      <c r="D12" s="81" t="s">
        <v>60</v>
      </c>
      <c r="E12" s="82">
        <v>70284083</v>
      </c>
      <c r="F12" s="83" t="s">
        <v>255</v>
      </c>
      <c r="G12" s="79" t="s">
        <v>15</v>
      </c>
      <c r="H12" s="80" t="s">
        <v>61</v>
      </c>
      <c r="I12" s="84" t="s">
        <v>61</v>
      </c>
      <c r="J12" s="83" t="s">
        <v>255</v>
      </c>
      <c r="K12" s="257">
        <v>120000</v>
      </c>
      <c r="L12" s="257">
        <f t="shared" si="0"/>
        <v>84000</v>
      </c>
      <c r="M12" s="87">
        <v>2023</v>
      </c>
      <c r="N12" s="82">
        <v>2027</v>
      </c>
      <c r="O12" s="87"/>
      <c r="P12" s="81"/>
      <c r="Q12" s="81" t="s">
        <v>166</v>
      </c>
      <c r="R12" s="82"/>
      <c r="S12" s="87"/>
      <c r="T12" s="258"/>
      <c r="U12" s="44">
        <v>4</v>
      </c>
      <c r="V12" s="30"/>
    </row>
    <row r="13" spans="1:22" ht="40.200000000000003" x14ac:dyDescent="0.3">
      <c r="A13" s="91"/>
      <c r="B13" s="255">
        <v>9</v>
      </c>
      <c r="C13" s="256" t="s">
        <v>309</v>
      </c>
      <c r="D13" s="81" t="s">
        <v>60</v>
      </c>
      <c r="E13" s="82">
        <v>70284083</v>
      </c>
      <c r="F13" s="83" t="s">
        <v>311</v>
      </c>
      <c r="G13" s="79" t="s">
        <v>15</v>
      </c>
      <c r="H13" s="80" t="s">
        <v>61</v>
      </c>
      <c r="I13" s="84" t="s">
        <v>61</v>
      </c>
      <c r="J13" s="83" t="s">
        <v>312</v>
      </c>
      <c r="K13" s="257">
        <v>2500000</v>
      </c>
      <c r="L13" s="257">
        <f t="shared" si="0"/>
        <v>1750000</v>
      </c>
      <c r="M13" s="87">
        <v>2023</v>
      </c>
      <c r="N13" s="82">
        <v>2027</v>
      </c>
      <c r="O13" s="87"/>
      <c r="P13" s="81" t="s">
        <v>166</v>
      </c>
      <c r="Q13" s="81"/>
      <c r="R13" s="82"/>
      <c r="S13" s="87"/>
      <c r="T13" s="258"/>
      <c r="U13" s="52">
        <v>1</v>
      </c>
      <c r="V13" s="30"/>
    </row>
    <row r="14" spans="1:22" ht="119.4" x14ac:dyDescent="0.3">
      <c r="A14" s="91"/>
      <c r="B14" s="255">
        <v>10</v>
      </c>
      <c r="C14" s="259" t="s">
        <v>309</v>
      </c>
      <c r="D14" s="260" t="s">
        <v>60</v>
      </c>
      <c r="E14" s="261">
        <v>70284083</v>
      </c>
      <c r="F14" s="262" t="s">
        <v>297</v>
      </c>
      <c r="G14" s="263" t="s">
        <v>15</v>
      </c>
      <c r="H14" s="264" t="s">
        <v>61</v>
      </c>
      <c r="I14" s="265" t="s">
        <v>61</v>
      </c>
      <c r="J14" s="262" t="s">
        <v>313</v>
      </c>
      <c r="K14" s="266">
        <v>2500000</v>
      </c>
      <c r="L14" s="266">
        <f t="shared" si="0"/>
        <v>1750000</v>
      </c>
      <c r="M14" s="267">
        <v>2023</v>
      </c>
      <c r="N14" s="261">
        <v>2027</v>
      </c>
      <c r="O14" s="267"/>
      <c r="P14" s="260"/>
      <c r="Q14" s="260" t="s">
        <v>166</v>
      </c>
      <c r="R14" s="261"/>
      <c r="S14" s="267"/>
      <c r="T14" s="268"/>
      <c r="U14" s="44">
        <v>6</v>
      </c>
      <c r="V14" s="30"/>
    </row>
    <row r="15" spans="1:22" ht="145.80000000000001" x14ac:dyDescent="0.3">
      <c r="A15" s="91"/>
      <c r="B15" s="255">
        <v>11</v>
      </c>
      <c r="C15" s="256" t="s">
        <v>309</v>
      </c>
      <c r="D15" s="81" t="s">
        <v>60</v>
      </c>
      <c r="E15" s="82">
        <v>70284083</v>
      </c>
      <c r="F15" s="83" t="s">
        <v>295</v>
      </c>
      <c r="G15" s="79" t="s">
        <v>15</v>
      </c>
      <c r="H15" s="80" t="s">
        <v>61</v>
      </c>
      <c r="I15" s="84" t="s">
        <v>61</v>
      </c>
      <c r="J15" s="83" t="s">
        <v>296</v>
      </c>
      <c r="K15" s="257">
        <v>18000000</v>
      </c>
      <c r="L15" s="257"/>
      <c r="M15" s="87">
        <v>2023</v>
      </c>
      <c r="N15" s="82">
        <v>2027</v>
      </c>
      <c r="O15" s="87"/>
      <c r="P15" s="81"/>
      <c r="Q15" s="81"/>
      <c r="R15" s="82"/>
      <c r="S15" s="87"/>
      <c r="T15" s="258"/>
      <c r="U15" s="52">
        <v>2</v>
      </c>
      <c r="V15" s="30"/>
    </row>
    <row r="16" spans="1:22" ht="123" customHeight="1" x14ac:dyDescent="0.3">
      <c r="A16" s="91"/>
      <c r="B16" s="255">
        <v>12</v>
      </c>
      <c r="C16" s="256" t="s">
        <v>346</v>
      </c>
      <c r="D16" s="80" t="s">
        <v>346</v>
      </c>
      <c r="E16" s="82">
        <v>27052664</v>
      </c>
      <c r="F16" s="83" t="s">
        <v>347</v>
      </c>
      <c r="G16" s="79" t="s">
        <v>15</v>
      </c>
      <c r="H16" s="80" t="s">
        <v>61</v>
      </c>
      <c r="I16" s="84" t="s">
        <v>64</v>
      </c>
      <c r="J16" s="83" t="s">
        <v>348</v>
      </c>
      <c r="K16" s="257">
        <v>5000000</v>
      </c>
      <c r="L16" s="257">
        <f t="shared" si="0"/>
        <v>3500000</v>
      </c>
      <c r="M16" s="87">
        <v>2022</v>
      </c>
      <c r="N16" s="82">
        <v>2025</v>
      </c>
      <c r="O16" s="87" t="s">
        <v>166</v>
      </c>
      <c r="P16" s="81" t="s">
        <v>166</v>
      </c>
      <c r="Q16" s="81" t="s">
        <v>166</v>
      </c>
      <c r="R16" s="82"/>
      <c r="S16" s="87"/>
      <c r="T16" s="258"/>
      <c r="U16" s="44">
        <v>5</v>
      </c>
      <c r="V16" s="30"/>
    </row>
    <row r="17" spans="1:22" ht="27" x14ac:dyDescent="0.3">
      <c r="A17" s="91"/>
      <c r="B17" s="255">
        <v>13</v>
      </c>
      <c r="C17" s="256" t="s">
        <v>346</v>
      </c>
      <c r="D17" s="80" t="s">
        <v>346</v>
      </c>
      <c r="E17" s="82">
        <v>27052664</v>
      </c>
      <c r="F17" s="193" t="s">
        <v>342</v>
      </c>
      <c r="G17" s="87" t="s">
        <v>15</v>
      </c>
      <c r="H17" s="81" t="s">
        <v>61</v>
      </c>
      <c r="I17" s="82" t="s">
        <v>64</v>
      </c>
      <c r="J17" s="83" t="s">
        <v>351</v>
      </c>
      <c r="K17" s="257">
        <v>2000000</v>
      </c>
      <c r="L17" s="257">
        <f t="shared" si="0"/>
        <v>1400000</v>
      </c>
      <c r="M17" s="87">
        <v>2022</v>
      </c>
      <c r="N17" s="82">
        <v>2025</v>
      </c>
      <c r="O17" s="87" t="s">
        <v>166</v>
      </c>
      <c r="P17" s="81" t="s">
        <v>166</v>
      </c>
      <c r="Q17" s="81" t="s">
        <v>166</v>
      </c>
      <c r="R17" s="82"/>
      <c r="S17" s="87"/>
      <c r="T17" s="258"/>
      <c r="U17" s="44">
        <v>6</v>
      </c>
      <c r="V17" s="30"/>
    </row>
    <row r="18" spans="1:22" ht="145.80000000000001" x14ac:dyDescent="0.3">
      <c r="A18" s="91"/>
      <c r="B18" s="255">
        <v>14</v>
      </c>
      <c r="C18" s="269" t="s">
        <v>343</v>
      </c>
      <c r="D18" s="80" t="s">
        <v>343</v>
      </c>
      <c r="E18" s="82">
        <v>65840968</v>
      </c>
      <c r="F18" s="83" t="s">
        <v>344</v>
      </c>
      <c r="G18" s="87" t="s">
        <v>15</v>
      </c>
      <c r="H18" s="81" t="s">
        <v>61</v>
      </c>
      <c r="I18" s="82" t="s">
        <v>64</v>
      </c>
      <c r="J18" s="83" t="s">
        <v>349</v>
      </c>
      <c r="K18" s="257">
        <v>5000000</v>
      </c>
      <c r="L18" s="257">
        <f t="shared" si="0"/>
        <v>3500000</v>
      </c>
      <c r="M18" s="87">
        <v>2022</v>
      </c>
      <c r="N18" s="82">
        <v>2030</v>
      </c>
      <c r="O18" s="87" t="s">
        <v>166</v>
      </c>
      <c r="P18" s="81" t="s">
        <v>166</v>
      </c>
      <c r="Q18" s="81"/>
      <c r="R18" s="82" t="s">
        <v>166</v>
      </c>
      <c r="S18" s="87"/>
      <c r="T18" s="258"/>
      <c r="U18" s="52">
        <v>3</v>
      </c>
      <c r="V18" s="30"/>
    </row>
    <row r="19" spans="1:22" ht="39" customHeight="1" thickBot="1" x14ac:dyDescent="0.35">
      <c r="A19" s="91"/>
      <c r="B19" s="270">
        <v>15</v>
      </c>
      <c r="C19" s="271" t="s">
        <v>343</v>
      </c>
      <c r="D19" s="121" t="s">
        <v>343</v>
      </c>
      <c r="E19" s="119">
        <v>65840968</v>
      </c>
      <c r="F19" s="272" t="s">
        <v>345</v>
      </c>
      <c r="G19" s="273" t="s">
        <v>15</v>
      </c>
      <c r="H19" s="118" t="s">
        <v>61</v>
      </c>
      <c r="I19" s="119" t="s">
        <v>64</v>
      </c>
      <c r="J19" s="272" t="s">
        <v>350</v>
      </c>
      <c r="K19" s="274">
        <v>2500000</v>
      </c>
      <c r="L19" s="274">
        <f t="shared" si="0"/>
        <v>1750000</v>
      </c>
      <c r="M19" s="273">
        <v>2022</v>
      </c>
      <c r="N19" s="119">
        <v>2030</v>
      </c>
      <c r="O19" s="273" t="s">
        <v>166</v>
      </c>
      <c r="P19" s="118" t="s">
        <v>166</v>
      </c>
      <c r="Q19" s="118"/>
      <c r="R19" s="119" t="s">
        <v>166</v>
      </c>
      <c r="S19" s="273"/>
      <c r="T19" s="275"/>
      <c r="U19" s="53">
        <v>6</v>
      </c>
      <c r="V19" s="30"/>
    </row>
    <row r="20" spans="1:22" x14ac:dyDescent="0.3">
      <c r="A20" s="91"/>
      <c r="B20" s="276"/>
      <c r="C20" s="91"/>
      <c r="D20" s="91"/>
      <c r="E20" s="91"/>
      <c r="F20" s="277"/>
      <c r="G20" s="91"/>
      <c r="H20" s="91"/>
      <c r="I20" s="91"/>
      <c r="J20" s="91"/>
      <c r="K20" s="92"/>
      <c r="L20" s="92"/>
      <c r="M20" s="91"/>
      <c r="N20" s="91"/>
      <c r="O20" s="91"/>
      <c r="P20" s="91"/>
      <c r="Q20" s="91"/>
      <c r="R20" s="91"/>
      <c r="S20" s="91"/>
      <c r="T20" s="91"/>
    </row>
    <row r="21" spans="1:22" x14ac:dyDescent="0.3">
      <c r="A21" s="91"/>
      <c r="B21" s="276"/>
      <c r="C21" s="91"/>
      <c r="D21" s="91"/>
      <c r="E21" s="91"/>
      <c r="F21" s="277"/>
      <c r="G21" s="91"/>
      <c r="H21" s="91"/>
      <c r="I21" s="91"/>
      <c r="J21" s="91"/>
      <c r="K21" s="92"/>
      <c r="L21" s="92"/>
      <c r="M21" s="91"/>
      <c r="N21" s="91"/>
      <c r="O21" s="91"/>
      <c r="P21" s="91"/>
      <c r="Q21" s="91"/>
      <c r="R21" s="91"/>
      <c r="S21" s="91"/>
      <c r="T21" s="91"/>
    </row>
    <row r="22" spans="1:22" x14ac:dyDescent="0.3">
      <c r="A22" s="91"/>
      <c r="B22" s="276"/>
      <c r="C22" s="91"/>
      <c r="D22" s="91"/>
      <c r="E22" s="91"/>
      <c r="F22" s="277"/>
      <c r="G22" s="91"/>
      <c r="H22" s="91"/>
      <c r="I22" s="91"/>
      <c r="J22" s="91"/>
      <c r="K22" s="92"/>
      <c r="L22" s="92"/>
      <c r="M22" s="91"/>
      <c r="N22" s="91"/>
      <c r="O22" s="91"/>
      <c r="P22" s="91"/>
      <c r="Q22" s="91"/>
      <c r="R22" s="91"/>
      <c r="S22" s="91"/>
      <c r="T22" s="91"/>
    </row>
    <row r="23" spans="1:22" x14ac:dyDescent="0.3">
      <c r="A23" s="91"/>
      <c r="B23" s="276"/>
      <c r="C23" s="91"/>
      <c r="D23" s="91"/>
      <c r="E23" s="91"/>
      <c r="F23" s="277"/>
      <c r="G23" s="91"/>
      <c r="H23" s="91"/>
      <c r="I23" s="91"/>
      <c r="J23" s="91"/>
      <c r="K23" s="92"/>
      <c r="L23" s="92"/>
      <c r="M23" s="91"/>
      <c r="N23" s="91"/>
      <c r="O23" s="91"/>
      <c r="P23" s="91"/>
      <c r="Q23" s="91"/>
      <c r="R23" s="91"/>
      <c r="S23" s="91"/>
      <c r="T23" s="91"/>
    </row>
    <row r="24" spans="1:22" x14ac:dyDescent="0.3">
      <c r="A24" s="91"/>
      <c r="B24" s="93" t="s">
        <v>476</v>
      </c>
      <c r="C24" s="91"/>
      <c r="D24" s="91"/>
      <c r="E24" s="91"/>
      <c r="F24" s="91"/>
      <c r="G24" s="91"/>
      <c r="H24" s="91"/>
      <c r="I24" s="91"/>
      <c r="J24" s="91"/>
      <c r="K24" s="92"/>
      <c r="L24" s="92"/>
      <c r="M24" s="91"/>
      <c r="N24" s="91"/>
      <c r="O24" s="91"/>
      <c r="P24" s="91"/>
      <c r="Q24" s="91"/>
      <c r="R24" s="91"/>
      <c r="S24" s="91"/>
      <c r="T24" s="91"/>
    </row>
    <row r="25" spans="1:22" x14ac:dyDescent="0.3">
      <c r="A25" s="91"/>
      <c r="B25" s="91" t="s">
        <v>474</v>
      </c>
      <c r="C25" s="91"/>
      <c r="D25" s="91"/>
      <c r="E25" s="91"/>
      <c r="F25" s="91"/>
      <c r="G25" s="91"/>
      <c r="H25" s="91"/>
      <c r="I25" s="91"/>
      <c r="J25" s="91"/>
      <c r="K25" s="92"/>
      <c r="L25" s="92"/>
      <c r="M25" s="91"/>
      <c r="N25" s="91"/>
      <c r="O25" s="91"/>
      <c r="P25" s="91"/>
      <c r="Q25" s="91"/>
      <c r="R25" s="91"/>
      <c r="S25" s="91"/>
      <c r="T25" s="91"/>
    </row>
    <row r="26" spans="1:22" x14ac:dyDescent="0.3">
      <c r="A26" s="91"/>
      <c r="B26" s="91" t="s">
        <v>475</v>
      </c>
      <c r="C26" s="91"/>
      <c r="D26" s="91"/>
      <c r="E26" s="91"/>
      <c r="F26" s="91"/>
      <c r="G26" s="91"/>
      <c r="H26" s="91"/>
      <c r="I26" s="91"/>
      <c r="J26" s="91"/>
      <c r="K26" s="92"/>
      <c r="L26" s="92"/>
      <c r="M26" s="91"/>
      <c r="N26" s="91"/>
      <c r="O26" s="91"/>
      <c r="P26" s="91"/>
      <c r="Q26" s="91"/>
      <c r="R26" s="91"/>
      <c r="S26" s="91"/>
      <c r="T26" s="91"/>
    </row>
    <row r="27" spans="1:22" x14ac:dyDescent="0.3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2"/>
      <c r="L27" s="92"/>
      <c r="M27" s="91"/>
      <c r="N27" s="91"/>
      <c r="O27" s="91"/>
      <c r="P27" s="91"/>
      <c r="Q27" s="91"/>
      <c r="R27" s="91"/>
      <c r="S27" s="91"/>
      <c r="T27" s="91"/>
    </row>
    <row r="28" spans="1:22" x14ac:dyDescent="0.3">
      <c r="A28" s="91" t="s">
        <v>112</v>
      </c>
      <c r="B28" s="91"/>
      <c r="C28" s="91"/>
      <c r="D28" s="91"/>
      <c r="E28" s="91"/>
      <c r="F28" s="91"/>
      <c r="G28" s="91"/>
      <c r="H28" s="91"/>
      <c r="I28" s="91"/>
      <c r="J28" s="91"/>
      <c r="K28" s="92"/>
      <c r="L28" s="92"/>
      <c r="M28" s="91"/>
      <c r="N28" s="91"/>
      <c r="O28" s="91"/>
      <c r="P28" s="91"/>
      <c r="Q28" s="91"/>
      <c r="R28" s="91"/>
      <c r="S28" s="91"/>
      <c r="T28" s="91"/>
    </row>
    <row r="29" spans="1:22" x14ac:dyDescent="0.3">
      <c r="A29" s="91"/>
      <c r="B29" s="91" t="s">
        <v>113</v>
      </c>
      <c r="C29" s="91"/>
      <c r="D29" s="91"/>
      <c r="E29" s="91"/>
      <c r="F29" s="91"/>
      <c r="G29" s="91"/>
      <c r="H29" s="91"/>
      <c r="I29" s="91"/>
      <c r="J29" s="91"/>
      <c r="K29" s="92"/>
      <c r="L29" s="92"/>
      <c r="M29" s="91"/>
      <c r="N29" s="91"/>
      <c r="O29" s="91"/>
      <c r="P29" s="91"/>
      <c r="Q29" s="91"/>
      <c r="R29" s="91"/>
      <c r="S29" s="91"/>
      <c r="T29" s="91"/>
    </row>
    <row r="30" spans="1:22" x14ac:dyDescent="0.3">
      <c r="A30" s="91"/>
      <c r="B30" s="91" t="s">
        <v>114</v>
      </c>
      <c r="C30" s="91"/>
      <c r="D30" s="91"/>
      <c r="E30" s="91"/>
      <c r="F30" s="91"/>
      <c r="G30" s="91"/>
      <c r="H30" s="91"/>
      <c r="I30" s="91"/>
      <c r="J30" s="91"/>
      <c r="K30" s="92"/>
      <c r="L30" s="92"/>
      <c r="M30" s="91"/>
      <c r="N30" s="91"/>
      <c r="O30" s="91"/>
      <c r="P30" s="91"/>
      <c r="Q30" s="91"/>
      <c r="R30" s="91"/>
      <c r="S30" s="91"/>
      <c r="T30" s="91"/>
    </row>
    <row r="31" spans="1:22" x14ac:dyDescent="0.3">
      <c r="A31" s="91"/>
      <c r="B31" s="91" t="s">
        <v>165</v>
      </c>
      <c r="C31" s="91"/>
      <c r="D31" s="91"/>
      <c r="E31" s="91"/>
      <c r="F31" s="91"/>
      <c r="G31" s="91"/>
      <c r="H31" s="91"/>
      <c r="I31" s="91"/>
      <c r="J31" s="91"/>
      <c r="K31" s="92"/>
      <c r="L31" s="92"/>
      <c r="M31" s="91"/>
      <c r="N31" s="91"/>
      <c r="O31" s="91"/>
      <c r="P31" s="91"/>
      <c r="Q31" s="91"/>
      <c r="R31" s="91"/>
      <c r="S31" s="91"/>
      <c r="T31" s="91"/>
    </row>
    <row r="32" spans="1:22" x14ac:dyDescent="0.3">
      <c r="A32" s="91"/>
      <c r="B32" s="91" t="s">
        <v>76</v>
      </c>
      <c r="C32" s="91"/>
      <c r="D32" s="91"/>
      <c r="E32" s="91"/>
      <c r="F32" s="91"/>
      <c r="G32" s="91"/>
      <c r="H32" s="91"/>
      <c r="I32" s="91"/>
      <c r="J32" s="91"/>
      <c r="K32" s="92"/>
      <c r="L32" s="92"/>
      <c r="M32" s="91"/>
      <c r="N32" s="91"/>
      <c r="O32" s="91"/>
      <c r="P32" s="91"/>
      <c r="Q32" s="91"/>
      <c r="R32" s="91"/>
      <c r="S32" s="91"/>
      <c r="T32" s="91"/>
    </row>
    <row r="33" spans="1:20" x14ac:dyDescent="0.3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2"/>
      <c r="L33" s="92"/>
      <c r="M33" s="91"/>
      <c r="N33" s="91"/>
      <c r="O33" s="91"/>
      <c r="P33" s="91"/>
      <c r="Q33" s="91"/>
      <c r="R33" s="91"/>
      <c r="S33" s="91"/>
      <c r="T33" s="91"/>
    </row>
    <row r="34" spans="1:20" x14ac:dyDescent="0.3">
      <c r="A34" s="91"/>
      <c r="B34" s="91" t="s">
        <v>89</v>
      </c>
      <c r="C34" s="91"/>
      <c r="D34" s="91"/>
      <c r="E34" s="91"/>
      <c r="F34" s="91"/>
      <c r="G34" s="91"/>
      <c r="H34" s="91"/>
      <c r="I34" s="91"/>
      <c r="J34" s="91"/>
      <c r="K34" s="92"/>
      <c r="L34" s="92"/>
      <c r="M34" s="91"/>
      <c r="N34" s="91"/>
      <c r="O34" s="91"/>
      <c r="P34" s="91"/>
      <c r="Q34" s="91"/>
      <c r="R34" s="91"/>
      <c r="S34" s="91"/>
      <c r="T34" s="91"/>
    </row>
    <row r="35" spans="1:20" x14ac:dyDescent="0.3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2"/>
      <c r="L35" s="92"/>
      <c r="M35" s="91"/>
      <c r="N35" s="91"/>
      <c r="O35" s="91"/>
      <c r="P35" s="91"/>
      <c r="Q35" s="91"/>
      <c r="R35" s="91"/>
      <c r="S35" s="91"/>
      <c r="T35" s="91"/>
    </row>
    <row r="36" spans="1:20" x14ac:dyDescent="0.3">
      <c r="A36" s="91" t="s">
        <v>115</v>
      </c>
      <c r="B36" s="91" t="s">
        <v>116</v>
      </c>
      <c r="C36" s="91"/>
      <c r="D36" s="91"/>
      <c r="E36" s="91"/>
      <c r="F36" s="91"/>
      <c r="G36" s="91"/>
      <c r="H36" s="91"/>
      <c r="I36" s="91"/>
      <c r="J36" s="91"/>
      <c r="K36" s="92"/>
      <c r="L36" s="92"/>
      <c r="M36" s="91"/>
      <c r="N36" s="91"/>
      <c r="O36" s="91"/>
      <c r="P36" s="91"/>
      <c r="Q36" s="91"/>
      <c r="R36" s="91"/>
      <c r="S36" s="91"/>
      <c r="T36" s="91"/>
    </row>
    <row r="37" spans="1:20" x14ac:dyDescent="0.3">
      <c r="A37" s="91" t="s">
        <v>99</v>
      </c>
      <c r="B37" s="91" t="s">
        <v>91</v>
      </c>
      <c r="C37" s="91"/>
      <c r="D37" s="91"/>
      <c r="E37" s="91"/>
      <c r="F37" s="91"/>
      <c r="G37" s="91"/>
      <c r="H37" s="91"/>
      <c r="I37" s="91"/>
      <c r="J37" s="91"/>
      <c r="K37" s="92"/>
      <c r="L37" s="92"/>
      <c r="M37" s="91"/>
      <c r="N37" s="91"/>
      <c r="O37" s="91"/>
      <c r="P37" s="91"/>
      <c r="Q37" s="91"/>
      <c r="R37" s="91"/>
      <c r="S37" s="91"/>
      <c r="T37" s="91"/>
    </row>
    <row r="38" spans="1:20" x14ac:dyDescent="0.3">
      <c r="A38" s="91"/>
      <c r="B38" s="91" t="s">
        <v>92</v>
      </c>
      <c r="C38" s="91"/>
      <c r="D38" s="91"/>
      <c r="E38" s="91"/>
      <c r="F38" s="91"/>
      <c r="G38" s="91"/>
      <c r="H38" s="91"/>
      <c r="I38" s="91"/>
      <c r="J38" s="91"/>
      <c r="K38" s="92"/>
      <c r="L38" s="92"/>
      <c r="M38" s="91"/>
      <c r="N38" s="91"/>
      <c r="O38" s="91"/>
      <c r="P38" s="91"/>
      <c r="Q38" s="91"/>
      <c r="R38" s="91"/>
      <c r="S38" s="91"/>
      <c r="T38" s="91"/>
    </row>
    <row r="39" spans="1:20" x14ac:dyDescent="0.3">
      <c r="A39" s="91"/>
      <c r="B39" s="91" t="s">
        <v>93</v>
      </c>
      <c r="C39" s="91"/>
      <c r="D39" s="91"/>
      <c r="E39" s="91"/>
      <c r="F39" s="91"/>
      <c r="G39" s="91"/>
      <c r="H39" s="91"/>
      <c r="I39" s="91"/>
      <c r="J39" s="91"/>
      <c r="K39" s="92"/>
      <c r="L39" s="92"/>
      <c r="M39" s="91"/>
      <c r="N39" s="91"/>
      <c r="O39" s="91"/>
      <c r="P39" s="91"/>
      <c r="Q39" s="91"/>
      <c r="R39" s="91"/>
      <c r="S39" s="91"/>
      <c r="T39" s="91"/>
    </row>
    <row r="40" spans="1:20" x14ac:dyDescent="0.3">
      <c r="A40" s="91"/>
      <c r="B40" s="91" t="s">
        <v>94</v>
      </c>
      <c r="C40" s="91"/>
      <c r="D40" s="91"/>
      <c r="E40" s="91"/>
      <c r="F40" s="91"/>
      <c r="G40" s="91"/>
      <c r="H40" s="91"/>
      <c r="I40" s="91"/>
      <c r="J40" s="91"/>
      <c r="K40" s="92"/>
      <c r="L40" s="92"/>
      <c r="M40" s="91"/>
      <c r="N40" s="91"/>
      <c r="O40" s="91"/>
      <c r="P40" s="91"/>
      <c r="Q40" s="91"/>
      <c r="R40" s="91"/>
      <c r="S40" s="91"/>
      <c r="T40" s="91"/>
    </row>
    <row r="41" spans="1:20" x14ac:dyDescent="0.3">
      <c r="A41" s="91"/>
      <c r="B41" s="91" t="s">
        <v>95</v>
      </c>
      <c r="C41" s="91"/>
      <c r="D41" s="91"/>
      <c r="E41" s="91"/>
      <c r="F41" s="91"/>
      <c r="G41" s="91"/>
      <c r="H41" s="91"/>
      <c r="I41" s="91"/>
      <c r="J41" s="91"/>
      <c r="K41" s="92"/>
      <c r="L41" s="92"/>
      <c r="M41" s="91"/>
      <c r="N41" s="91"/>
      <c r="O41" s="91"/>
      <c r="P41" s="91"/>
      <c r="Q41" s="91"/>
      <c r="R41" s="91"/>
      <c r="S41" s="91"/>
      <c r="T41" s="91"/>
    </row>
    <row r="42" spans="1:20" x14ac:dyDescent="0.3">
      <c r="A42" s="91"/>
      <c r="B42" s="91" t="s">
        <v>96</v>
      </c>
      <c r="C42" s="91"/>
      <c r="D42" s="91"/>
      <c r="E42" s="91"/>
      <c r="F42" s="91"/>
      <c r="G42" s="91"/>
      <c r="H42" s="91"/>
      <c r="I42" s="91"/>
      <c r="J42" s="91"/>
      <c r="K42" s="92"/>
      <c r="L42" s="92"/>
      <c r="M42" s="91"/>
      <c r="N42" s="91"/>
      <c r="O42" s="91"/>
      <c r="P42" s="91"/>
      <c r="Q42" s="91"/>
      <c r="R42" s="91"/>
      <c r="S42" s="91"/>
      <c r="T42" s="91"/>
    </row>
    <row r="43" spans="1:20" x14ac:dyDescent="0.3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2"/>
      <c r="L43" s="92"/>
      <c r="M43" s="91"/>
      <c r="N43" s="91"/>
      <c r="O43" s="91"/>
      <c r="P43" s="91"/>
      <c r="Q43" s="91"/>
      <c r="R43" s="91"/>
      <c r="S43" s="91"/>
      <c r="T43" s="91"/>
    </row>
    <row r="44" spans="1:20" x14ac:dyDescent="0.3">
      <c r="A44" s="91"/>
      <c r="B44" s="91" t="s">
        <v>117</v>
      </c>
      <c r="C44" s="91"/>
      <c r="D44" s="91"/>
      <c r="E44" s="91"/>
      <c r="F44" s="91"/>
      <c r="G44" s="91"/>
      <c r="H44" s="91"/>
      <c r="I44" s="91"/>
      <c r="J44" s="91"/>
      <c r="K44" s="92"/>
      <c r="L44" s="92"/>
      <c r="M44" s="91"/>
      <c r="N44" s="91"/>
      <c r="O44" s="91"/>
      <c r="P44" s="91"/>
      <c r="Q44" s="91"/>
      <c r="R44" s="91"/>
      <c r="S44" s="91"/>
      <c r="T44" s="91"/>
    </row>
    <row r="45" spans="1:20" x14ac:dyDescent="0.3">
      <c r="A45" s="91"/>
      <c r="B45" s="91" t="s">
        <v>99</v>
      </c>
      <c r="C45" s="91"/>
      <c r="D45" s="91"/>
      <c r="E45" s="91"/>
      <c r="F45" s="91"/>
      <c r="G45" s="91"/>
      <c r="H45" s="91"/>
      <c r="I45" s="91"/>
      <c r="J45" s="91"/>
      <c r="K45" s="92"/>
      <c r="L45" s="92"/>
      <c r="M45" s="91"/>
      <c r="N45" s="91"/>
      <c r="O45" s="91"/>
      <c r="P45" s="91"/>
      <c r="Q45" s="91"/>
      <c r="R45" s="91"/>
      <c r="S45" s="91"/>
      <c r="T45" s="91"/>
    </row>
    <row r="46" spans="1:20" x14ac:dyDescent="0.3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2"/>
      <c r="L46" s="92"/>
      <c r="M46" s="91"/>
      <c r="N46" s="91"/>
      <c r="O46" s="91"/>
      <c r="P46" s="91"/>
      <c r="Q46" s="91"/>
      <c r="R46" s="91"/>
      <c r="S46" s="91"/>
      <c r="T46" s="91"/>
    </row>
    <row r="47" spans="1:20" x14ac:dyDescent="0.3">
      <c r="A47" s="91"/>
      <c r="B47" s="91" t="s">
        <v>100</v>
      </c>
      <c r="C47" s="91"/>
      <c r="D47" s="91"/>
      <c r="E47" s="91"/>
      <c r="F47" s="91"/>
      <c r="G47" s="91"/>
      <c r="H47" s="91"/>
      <c r="I47" s="91"/>
      <c r="J47" s="91"/>
      <c r="K47" s="92"/>
      <c r="L47" s="92"/>
      <c r="M47" s="91"/>
      <c r="N47" s="91"/>
      <c r="O47" s="91"/>
      <c r="P47" s="91"/>
      <c r="Q47" s="91"/>
      <c r="R47" s="91"/>
      <c r="S47" s="91"/>
      <c r="T47" s="91"/>
    </row>
    <row r="48" spans="1:20" x14ac:dyDescent="0.3">
      <c r="A48" s="91"/>
      <c r="B48" s="91" t="s">
        <v>101</v>
      </c>
      <c r="C48" s="91"/>
      <c r="D48" s="91"/>
      <c r="E48" s="91"/>
      <c r="F48" s="91"/>
      <c r="G48" s="91"/>
      <c r="H48" s="91"/>
      <c r="I48" s="91"/>
      <c r="J48" s="91"/>
      <c r="K48" s="92"/>
      <c r="L48" s="92"/>
      <c r="M48" s="91"/>
      <c r="N48" s="91"/>
      <c r="O48" s="91"/>
      <c r="P48" s="91"/>
      <c r="Q48" s="91"/>
      <c r="R48" s="91"/>
      <c r="S48" s="91"/>
      <c r="T48" s="91"/>
    </row>
    <row r="49" spans="1:20" x14ac:dyDescent="0.3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2"/>
      <c r="L49" s="92"/>
      <c r="M49" s="91"/>
      <c r="N49" s="91"/>
      <c r="O49" s="91"/>
      <c r="P49" s="91"/>
      <c r="Q49" s="91"/>
      <c r="R49" s="91"/>
      <c r="S49" s="91"/>
      <c r="T49" s="91"/>
    </row>
    <row r="50" spans="1:20" x14ac:dyDescent="0.3">
      <c r="A50" s="91"/>
      <c r="B50" s="91" t="s">
        <v>102</v>
      </c>
      <c r="C50" s="91"/>
      <c r="D50" s="91"/>
      <c r="E50" s="91"/>
      <c r="F50" s="91"/>
      <c r="G50" s="91"/>
      <c r="H50" s="91"/>
      <c r="I50" s="91"/>
      <c r="J50" s="91"/>
      <c r="K50" s="92"/>
      <c r="L50" s="92"/>
      <c r="M50" s="91"/>
      <c r="N50" s="91"/>
      <c r="O50" s="91"/>
      <c r="P50" s="91"/>
      <c r="Q50" s="91"/>
      <c r="R50" s="91"/>
      <c r="S50" s="91"/>
      <c r="T50" s="91"/>
    </row>
    <row r="51" spans="1:20" x14ac:dyDescent="0.3">
      <c r="A51" s="91"/>
      <c r="B51" s="91" t="s">
        <v>103</v>
      </c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1"/>
      <c r="N51" s="91"/>
      <c r="O51" s="91"/>
      <c r="P51" s="91"/>
      <c r="Q51" s="91"/>
      <c r="R51" s="91"/>
      <c r="S51" s="91"/>
      <c r="T51" s="91"/>
    </row>
    <row r="52" spans="1:20" x14ac:dyDescent="0.3">
      <c r="A52" s="91"/>
      <c r="B52" s="91" t="s">
        <v>104</v>
      </c>
      <c r="C52" s="91"/>
      <c r="D52" s="91"/>
      <c r="E52" s="91"/>
      <c r="F52" s="91"/>
      <c r="G52" s="91"/>
      <c r="H52" s="91"/>
      <c r="I52" s="91"/>
      <c r="J52" s="91"/>
      <c r="K52" s="92"/>
      <c r="L52" s="92"/>
      <c r="M52" s="91"/>
      <c r="N52" s="91"/>
      <c r="O52" s="91"/>
      <c r="P52" s="91"/>
      <c r="Q52" s="91"/>
      <c r="R52" s="91"/>
      <c r="S52" s="91"/>
      <c r="T52" s="91"/>
    </row>
    <row r="53" spans="1:20" x14ac:dyDescent="0.3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2"/>
      <c r="L53" s="92"/>
      <c r="M53" s="91"/>
      <c r="N53" s="91"/>
      <c r="O53" s="91"/>
      <c r="P53" s="91"/>
      <c r="Q53" s="91"/>
      <c r="R53" s="91"/>
      <c r="S53" s="91"/>
      <c r="T53" s="91"/>
    </row>
    <row r="54" spans="1:20" x14ac:dyDescent="0.3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1"/>
      <c r="N54" s="91"/>
      <c r="O54" s="91"/>
      <c r="P54" s="91"/>
      <c r="Q54" s="91"/>
      <c r="R54" s="91"/>
      <c r="S54" s="91"/>
      <c r="T54" s="91"/>
    </row>
    <row r="55" spans="1:20" x14ac:dyDescent="0.3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2"/>
      <c r="L55" s="92"/>
      <c r="M55" s="91"/>
      <c r="N55" s="91"/>
      <c r="O55" s="91"/>
      <c r="P55" s="91"/>
      <c r="Q55" s="91"/>
      <c r="R55" s="91"/>
      <c r="S55" s="91"/>
      <c r="T55" s="91"/>
    </row>
    <row r="56" spans="1:20" x14ac:dyDescent="0.3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2"/>
      <c r="L56" s="92"/>
      <c r="M56" s="91"/>
      <c r="N56" s="91"/>
      <c r="O56" s="91"/>
      <c r="P56" s="91"/>
      <c r="Q56" s="91"/>
      <c r="R56" s="91"/>
      <c r="S56" s="91"/>
      <c r="T56" s="91"/>
    </row>
    <row r="57" spans="1:20" x14ac:dyDescent="0.3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2"/>
      <c r="L57" s="92"/>
      <c r="M57" s="91"/>
      <c r="N57" s="91"/>
      <c r="O57" s="91"/>
      <c r="P57" s="91"/>
      <c r="Q57" s="91"/>
      <c r="R57" s="91"/>
      <c r="S57" s="91"/>
      <c r="T57" s="91"/>
    </row>
    <row r="58" spans="1:20" x14ac:dyDescent="0.3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2"/>
      <c r="L58" s="92"/>
      <c r="M58" s="91"/>
      <c r="N58" s="91"/>
      <c r="O58" s="91"/>
      <c r="P58" s="91"/>
      <c r="Q58" s="91"/>
      <c r="R58" s="91"/>
      <c r="S58" s="91"/>
      <c r="T58" s="91"/>
    </row>
    <row r="59" spans="1:20" x14ac:dyDescent="0.3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2"/>
      <c r="L59" s="92"/>
      <c r="M59" s="91"/>
      <c r="N59" s="91"/>
      <c r="O59" s="91"/>
      <c r="P59" s="91"/>
      <c r="Q59" s="91"/>
      <c r="R59" s="91"/>
      <c r="S59" s="91"/>
      <c r="T59" s="91"/>
    </row>
    <row r="60" spans="1:20" x14ac:dyDescent="0.3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1"/>
      <c r="N60" s="91"/>
      <c r="O60" s="91"/>
      <c r="P60" s="91"/>
      <c r="Q60" s="91"/>
      <c r="R60" s="91"/>
      <c r="S60" s="91"/>
      <c r="T60" s="91"/>
    </row>
    <row r="61" spans="1:20" x14ac:dyDescent="0.3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2"/>
      <c r="L61" s="92"/>
      <c r="M61" s="91"/>
      <c r="N61" s="91"/>
      <c r="O61" s="91"/>
      <c r="P61" s="91"/>
      <c r="Q61" s="91"/>
      <c r="R61" s="91"/>
      <c r="S61" s="91"/>
      <c r="T61" s="91"/>
    </row>
    <row r="62" spans="1:20" x14ac:dyDescent="0.3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2"/>
      <c r="L62" s="92"/>
      <c r="M62" s="91"/>
      <c r="N62" s="91"/>
      <c r="O62" s="91"/>
      <c r="P62" s="91"/>
      <c r="Q62" s="91"/>
      <c r="R62" s="91"/>
      <c r="S62" s="91"/>
      <c r="T62" s="91"/>
    </row>
    <row r="63" spans="1:20" x14ac:dyDescent="0.3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1"/>
      <c r="N63" s="91"/>
      <c r="O63" s="91"/>
      <c r="P63" s="91"/>
      <c r="Q63" s="91"/>
      <c r="R63" s="91"/>
      <c r="S63" s="91"/>
      <c r="T63" s="91"/>
    </row>
    <row r="64" spans="1:20" x14ac:dyDescent="0.3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2"/>
      <c r="L64" s="92"/>
      <c r="M64" s="91"/>
      <c r="N64" s="91"/>
      <c r="O64" s="91"/>
      <c r="P64" s="91"/>
      <c r="Q64" s="91"/>
      <c r="R64" s="91"/>
      <c r="S64" s="91"/>
      <c r="T64" s="91"/>
    </row>
    <row r="65" spans="1:20" x14ac:dyDescent="0.3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2"/>
      <c r="L65" s="92"/>
      <c r="M65" s="91"/>
      <c r="N65" s="91"/>
      <c r="O65" s="91"/>
      <c r="P65" s="91"/>
      <c r="Q65" s="91"/>
      <c r="R65" s="91"/>
      <c r="S65" s="91"/>
      <c r="T65" s="91"/>
    </row>
    <row r="66" spans="1:20" x14ac:dyDescent="0.3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2"/>
      <c r="L66" s="92"/>
      <c r="M66" s="91"/>
      <c r="N66" s="91"/>
      <c r="O66" s="91"/>
      <c r="P66" s="91"/>
      <c r="Q66" s="91"/>
      <c r="R66" s="91"/>
      <c r="S66" s="91"/>
      <c r="T66" s="91"/>
    </row>
    <row r="67" spans="1:20" x14ac:dyDescent="0.3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2"/>
      <c r="L67" s="92"/>
      <c r="M67" s="91"/>
      <c r="N67" s="91"/>
      <c r="O67" s="91"/>
      <c r="P67" s="91"/>
      <c r="Q67" s="91"/>
      <c r="R67" s="91"/>
      <c r="S67" s="91"/>
      <c r="T67" s="91"/>
    </row>
    <row r="68" spans="1:20" x14ac:dyDescent="0.3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2"/>
      <c r="L68" s="92"/>
      <c r="M68" s="91"/>
      <c r="N68" s="91"/>
      <c r="O68" s="91"/>
      <c r="P68" s="91"/>
      <c r="Q68" s="91"/>
      <c r="R68" s="91"/>
      <c r="S68" s="91"/>
      <c r="T68" s="91"/>
    </row>
    <row r="69" spans="1:20" x14ac:dyDescent="0.3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2"/>
      <c r="L69" s="92"/>
      <c r="M69" s="91"/>
      <c r="N69" s="91"/>
      <c r="O69" s="91"/>
      <c r="P69" s="91"/>
      <c r="Q69" s="91"/>
      <c r="R69" s="91"/>
      <c r="S69" s="91"/>
      <c r="T69" s="91"/>
    </row>
    <row r="70" spans="1:20" x14ac:dyDescent="0.3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1"/>
      <c r="N70" s="91"/>
      <c r="O70" s="91"/>
      <c r="P70" s="91"/>
      <c r="Q70" s="91"/>
      <c r="R70" s="91"/>
      <c r="S70" s="91"/>
      <c r="T70" s="91"/>
    </row>
    <row r="71" spans="1:20" x14ac:dyDescent="0.3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2"/>
      <c r="L71" s="92"/>
      <c r="M71" s="91"/>
      <c r="N71" s="91"/>
      <c r="O71" s="91"/>
      <c r="P71" s="91"/>
      <c r="Q71" s="91"/>
      <c r="R71" s="91"/>
      <c r="S71" s="91"/>
      <c r="T71" s="91"/>
    </row>
    <row r="72" spans="1:20" x14ac:dyDescent="0.3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2"/>
      <c r="L72" s="92"/>
      <c r="M72" s="91"/>
      <c r="N72" s="91"/>
      <c r="O72" s="91"/>
      <c r="P72" s="91"/>
      <c r="Q72" s="91"/>
      <c r="R72" s="91"/>
      <c r="S72" s="91"/>
      <c r="T72" s="91"/>
    </row>
    <row r="73" spans="1:20" x14ac:dyDescent="0.3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2"/>
      <c r="L73" s="92"/>
      <c r="M73" s="91"/>
      <c r="N73" s="91"/>
      <c r="O73" s="91"/>
      <c r="P73" s="91"/>
      <c r="Q73" s="91"/>
      <c r="R73" s="91"/>
      <c r="S73" s="91"/>
      <c r="T73" s="91"/>
    </row>
    <row r="74" spans="1:20" x14ac:dyDescent="0.3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2"/>
      <c r="L74" s="92"/>
      <c r="M74" s="91"/>
      <c r="N74" s="91"/>
      <c r="O74" s="91"/>
      <c r="P74" s="91"/>
      <c r="Q74" s="91"/>
      <c r="R74" s="91"/>
      <c r="S74" s="91"/>
      <c r="T74" s="91"/>
    </row>
    <row r="75" spans="1:20" x14ac:dyDescent="0.3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2"/>
      <c r="L75" s="92"/>
      <c r="M75" s="91"/>
      <c r="N75" s="91"/>
      <c r="O75" s="91"/>
      <c r="P75" s="91"/>
      <c r="Q75" s="91"/>
      <c r="R75" s="91"/>
      <c r="S75" s="91"/>
      <c r="T75" s="91"/>
    </row>
    <row r="76" spans="1:20" x14ac:dyDescent="0.3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2"/>
      <c r="L76" s="92"/>
      <c r="M76" s="91"/>
      <c r="N76" s="91"/>
      <c r="O76" s="91"/>
      <c r="P76" s="91"/>
      <c r="Q76" s="91"/>
      <c r="R76" s="91"/>
      <c r="S76" s="91"/>
      <c r="T76" s="91"/>
    </row>
    <row r="77" spans="1:20" x14ac:dyDescent="0.3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2"/>
      <c r="L77" s="92"/>
      <c r="M77" s="91"/>
      <c r="N77" s="91"/>
      <c r="O77" s="91"/>
      <c r="P77" s="91"/>
      <c r="Q77" s="91"/>
      <c r="R77" s="91"/>
      <c r="S77" s="91"/>
      <c r="T77" s="91"/>
    </row>
    <row r="78" spans="1:20" x14ac:dyDescent="0.3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2"/>
      <c r="L78" s="92"/>
      <c r="M78" s="91"/>
      <c r="N78" s="91"/>
      <c r="O78" s="91"/>
      <c r="P78" s="91"/>
      <c r="Q78" s="91"/>
      <c r="R78" s="91"/>
      <c r="S78" s="91"/>
      <c r="T78" s="91"/>
    </row>
    <row r="79" spans="1:20" x14ac:dyDescent="0.3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2"/>
      <c r="L79" s="92"/>
      <c r="M79" s="91"/>
      <c r="N79" s="91"/>
      <c r="O79" s="91"/>
      <c r="P79" s="91"/>
      <c r="Q79" s="91"/>
      <c r="R79" s="91"/>
      <c r="S79" s="91"/>
      <c r="T79" s="91"/>
    </row>
    <row r="80" spans="1:20" x14ac:dyDescent="0.3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2"/>
      <c r="L80" s="92"/>
      <c r="M80" s="91"/>
      <c r="N80" s="91"/>
      <c r="O80" s="91"/>
      <c r="P80" s="91"/>
      <c r="Q80" s="91"/>
      <c r="R80" s="91"/>
      <c r="S80" s="91"/>
      <c r="T80" s="91"/>
    </row>
    <row r="81" spans="1:20" x14ac:dyDescent="0.3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2"/>
      <c r="L81" s="92"/>
      <c r="M81" s="91"/>
      <c r="N81" s="91"/>
      <c r="O81" s="91"/>
      <c r="P81" s="91"/>
      <c r="Q81" s="91"/>
      <c r="R81" s="91"/>
      <c r="S81" s="91"/>
      <c r="T81" s="91"/>
    </row>
    <row r="82" spans="1:20" x14ac:dyDescent="0.3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2"/>
      <c r="L82" s="92"/>
      <c r="M82" s="91"/>
      <c r="N82" s="91"/>
      <c r="O82" s="91"/>
      <c r="P82" s="91"/>
      <c r="Q82" s="91"/>
      <c r="R82" s="91"/>
      <c r="S82" s="91"/>
      <c r="T82" s="91"/>
    </row>
    <row r="83" spans="1:20" x14ac:dyDescent="0.3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2"/>
      <c r="L83" s="92"/>
      <c r="M83" s="91"/>
      <c r="N83" s="91"/>
      <c r="O83" s="91"/>
      <c r="P83" s="91"/>
      <c r="Q83" s="91"/>
      <c r="R83" s="91"/>
      <c r="S83" s="91"/>
      <c r="T83" s="91"/>
    </row>
    <row r="84" spans="1:20" x14ac:dyDescent="0.3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2"/>
      <c r="L84" s="92"/>
      <c r="M84" s="91"/>
      <c r="N84" s="91"/>
      <c r="O84" s="91"/>
      <c r="P84" s="91"/>
      <c r="Q84" s="91"/>
      <c r="R84" s="91"/>
      <c r="S84" s="91"/>
      <c r="T84" s="91"/>
    </row>
    <row r="85" spans="1:20" x14ac:dyDescent="0.3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2"/>
      <c r="L85" s="92"/>
      <c r="M85" s="91"/>
      <c r="N85" s="91"/>
      <c r="O85" s="91"/>
      <c r="P85" s="91"/>
      <c r="Q85" s="91"/>
      <c r="R85" s="91"/>
      <c r="S85" s="91"/>
      <c r="T85" s="91"/>
    </row>
    <row r="86" spans="1:20" x14ac:dyDescent="0.3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2"/>
      <c r="L86" s="92"/>
      <c r="M86" s="91"/>
      <c r="N86" s="91"/>
      <c r="O86" s="91"/>
      <c r="P86" s="91"/>
      <c r="Q86" s="91"/>
      <c r="R86" s="91"/>
      <c r="S86" s="91"/>
      <c r="T86" s="91"/>
    </row>
    <row r="87" spans="1:20" x14ac:dyDescent="0.3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2"/>
      <c r="L87" s="92"/>
      <c r="M87" s="91"/>
      <c r="N87" s="91"/>
      <c r="O87" s="91"/>
      <c r="P87" s="91"/>
      <c r="Q87" s="91"/>
      <c r="R87" s="91"/>
      <c r="S87" s="91"/>
      <c r="T87" s="91"/>
    </row>
    <row r="88" spans="1:20" x14ac:dyDescent="0.3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2"/>
      <c r="L88" s="92"/>
      <c r="M88" s="91"/>
      <c r="N88" s="91"/>
      <c r="O88" s="91"/>
      <c r="P88" s="91"/>
      <c r="Q88" s="91"/>
      <c r="R88" s="91"/>
      <c r="S88" s="91"/>
      <c r="T88" s="91"/>
    </row>
    <row r="89" spans="1:20" x14ac:dyDescent="0.3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2"/>
      <c r="L89" s="92"/>
      <c r="M89" s="91"/>
      <c r="N89" s="91"/>
      <c r="O89" s="91"/>
      <c r="P89" s="91"/>
      <c r="Q89" s="91"/>
      <c r="R89" s="91"/>
      <c r="S89" s="91"/>
      <c r="T89" s="91"/>
    </row>
    <row r="90" spans="1:20" x14ac:dyDescent="0.3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2"/>
      <c r="L90" s="92"/>
      <c r="M90" s="91"/>
      <c r="N90" s="91"/>
      <c r="O90" s="91"/>
      <c r="P90" s="91"/>
      <c r="Q90" s="91"/>
      <c r="R90" s="91"/>
      <c r="S90" s="91"/>
      <c r="T90" s="91"/>
    </row>
    <row r="91" spans="1:20" x14ac:dyDescent="0.3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2"/>
      <c r="L91" s="92"/>
      <c r="M91" s="91"/>
      <c r="N91" s="91"/>
      <c r="O91" s="91"/>
      <c r="P91" s="91"/>
      <c r="Q91" s="91"/>
      <c r="R91" s="91"/>
      <c r="S91" s="91"/>
      <c r="T91" s="91"/>
    </row>
    <row r="92" spans="1:20" x14ac:dyDescent="0.3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92"/>
      <c r="L92" s="92"/>
      <c r="M92" s="91"/>
      <c r="N92" s="91"/>
      <c r="O92" s="91"/>
      <c r="P92" s="91"/>
      <c r="Q92" s="91"/>
      <c r="R92" s="91"/>
      <c r="S92" s="91"/>
      <c r="T92" s="91"/>
    </row>
    <row r="93" spans="1:20" x14ac:dyDescent="0.3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2"/>
      <c r="L93" s="92"/>
      <c r="M93" s="91"/>
      <c r="N93" s="91"/>
      <c r="O93" s="91"/>
      <c r="P93" s="91"/>
      <c r="Q93" s="91"/>
      <c r="R93" s="91"/>
      <c r="S93" s="91"/>
      <c r="T93" s="91"/>
    </row>
    <row r="94" spans="1:20" x14ac:dyDescent="0.3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2"/>
      <c r="L94" s="92"/>
      <c r="M94" s="91"/>
      <c r="N94" s="91"/>
      <c r="O94" s="91"/>
      <c r="P94" s="91"/>
      <c r="Q94" s="91"/>
      <c r="R94" s="91"/>
      <c r="S94" s="91"/>
      <c r="T94" s="91"/>
    </row>
    <row r="95" spans="1:20" x14ac:dyDescent="0.3">
      <c r="A95" s="91"/>
      <c r="B95" s="91"/>
      <c r="C95" s="91"/>
      <c r="D95" s="91"/>
      <c r="E95" s="91"/>
      <c r="F95" s="91"/>
      <c r="G95" s="91"/>
      <c r="H95" s="91"/>
      <c r="I95" s="91"/>
      <c r="J95" s="91"/>
      <c r="K95" s="92"/>
      <c r="L95" s="92"/>
      <c r="M95" s="91"/>
      <c r="N95" s="91"/>
      <c r="O95" s="91"/>
      <c r="P95" s="91"/>
      <c r="Q95" s="91"/>
      <c r="R95" s="91"/>
      <c r="S95" s="91"/>
      <c r="T95" s="91"/>
    </row>
    <row r="96" spans="1:20" x14ac:dyDescent="0.3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2"/>
      <c r="L96" s="92"/>
      <c r="M96" s="91"/>
      <c r="N96" s="91"/>
      <c r="O96" s="91"/>
      <c r="P96" s="91"/>
      <c r="Q96" s="91"/>
      <c r="R96" s="91"/>
      <c r="S96" s="91"/>
      <c r="T96" s="91"/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U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  <pageSetup paperSize="9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7beb59-1bc7-4285-9473-85eb8d77e19e">
      <Terms xmlns="http://schemas.microsoft.com/office/infopath/2007/PartnerControls"/>
    </lcf76f155ced4ddcb4097134ff3c332f>
    <TaxCatchAll xmlns="f3bb837f-73be-4792-a8e1-f3bf67a22c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8BFA5CEC9278458F4DCDD873A24249" ma:contentTypeVersion="12" ma:contentTypeDescription="Create a new document." ma:contentTypeScope="" ma:versionID="6a2f776ec6507226a81afd796275e3b3">
  <xsd:schema xmlns:xsd="http://www.w3.org/2001/XMLSchema" xmlns:xs="http://www.w3.org/2001/XMLSchema" xmlns:p="http://schemas.microsoft.com/office/2006/metadata/properties" xmlns:ns2="4d7beb59-1bc7-4285-9473-85eb8d77e19e" xmlns:ns3="f3bb837f-73be-4792-a8e1-f3bf67a22cf2" targetNamespace="http://schemas.microsoft.com/office/2006/metadata/properties" ma:root="true" ma:fieldsID="8468e105c323f8f948324e75c844e246" ns2:_="" ns3:_="">
    <xsd:import namespace="4d7beb59-1bc7-4285-9473-85eb8d77e19e"/>
    <xsd:import namespace="f3bb837f-73be-4792-a8e1-f3bf67a22c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beb59-1bc7-4285-9473-85eb8d77e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5137f62-7e1c-42f6-a2f2-2ae0e2f30d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b837f-73be-4792-a8e1-f3bf67a22cf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d265fd-be11-4a53-96a7-ce1fa78191c5}" ma:internalName="TaxCatchAll" ma:showField="CatchAllData" ma:web="f3bb837f-73be-4792-a8e1-f3bf67a22c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FDD7EE-EF53-40CE-9259-049042BEB9E9}">
  <ds:schemaRefs>
    <ds:schemaRef ds:uri="http://schemas.microsoft.com/office/2006/metadata/properties"/>
    <ds:schemaRef ds:uri="http://schemas.microsoft.com/office/infopath/2007/PartnerControls"/>
    <ds:schemaRef ds:uri="4d7beb59-1bc7-4285-9473-85eb8d77e19e"/>
    <ds:schemaRef ds:uri="f3bb837f-73be-4792-a8e1-f3bf67a22cf2"/>
  </ds:schemaRefs>
</ds:datastoreItem>
</file>

<file path=customXml/itemProps2.xml><?xml version="1.0" encoding="utf-8"?>
<ds:datastoreItem xmlns:ds="http://schemas.openxmlformats.org/officeDocument/2006/customXml" ds:itemID="{ED6D2F40-4CB4-4046-B5F7-18B2A322ADD3}"/>
</file>

<file path=customXml/itemProps3.xml><?xml version="1.0" encoding="utf-8"?>
<ds:datastoreItem xmlns:ds="http://schemas.openxmlformats.org/officeDocument/2006/customXml" ds:itemID="{83839E86-E95E-4AE8-9023-FB61AA78A5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celoživotn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Adamcová</dc:creator>
  <cp:lastModifiedBy>Eva Kreizlová</cp:lastModifiedBy>
  <cp:lastPrinted>2025-06-30T07:01:44Z</cp:lastPrinted>
  <dcterms:created xsi:type="dcterms:W3CDTF">2022-03-14T09:40:35Z</dcterms:created>
  <dcterms:modified xsi:type="dcterms:W3CDTF">2025-12-17T07:16:32Z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0x010100F98BFA5CEC9278458F4DCDD873A24249</vt:lpwstr>
  </property>
  <property fmtid="{D5CDD505-2E9C-101B-9397-08002B2CF9AE}" pid="3" name="MediaServiceImageTags">
    <vt:lpwstr/>
  </property>
</Properties>
</file>