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/>
  <mc:AlternateContent xmlns:mc="http://schemas.openxmlformats.org/markup-compatibility/2006">
    <mc:Choice Requires="x15">
      <x15ac:absPath xmlns:x15ac="http://schemas.microsoft.com/office/spreadsheetml/2010/11/ac" url="https://mmpcz-my.sharepoint.com/personal/jezkovam_mmp_cz/Documents/MAP/2) MAP II/1) ROZTŘÍDĚNÉ MAP II/KA 2)/KA 2 A) Řízení procesu rozvoje a aktualizace/8. podepsané 29.4.2022/Nová složka/"/>
    </mc:Choice>
  </mc:AlternateContent>
  <xr:revisionPtr revIDLastSave="0" documentId="10_ncr:80_{7715F0D3-45FB-4F6A-BF98-3FF2B4E5F8DA}" xr6:coauthVersionLast="47" xr6:coauthVersionMax="47" xr10:uidLastSave="{00000000-0000-0000-0000-000000000000}"/>
  <bookViews>
    <workbookView xWindow="-120" yWindow="-120" windowWidth="19440" windowHeight="15000" tabRatio="710" activeTab="2" xr2:uid="{00000000-000D-0000-FFFF-FFFF00000000}"/>
  </bookViews>
  <sheets>
    <sheet name="MŠ" sheetId="1" r:id="rId1"/>
    <sheet name="ZŠ" sheetId="2" r:id="rId2"/>
    <sheet name="zajmové, neformalní, cel" sheetId="3" r:id="rId3"/>
  </sheets>
  <definedNames>
    <definedName name="_xlnm._FilterDatabase" localSheetId="0" hidden="1">MŠ!$A$3:$S$63</definedName>
    <definedName name="_xlnm._FilterDatabase" localSheetId="2" hidden="1">'zajmové, neformalní, cel'!$A$4:$T$15</definedName>
    <definedName name="_xlnm._FilterDatabase" localSheetId="1" hidden="1">ZŠ!$A$4:$Z$127</definedName>
    <definedName name="_xlnm.Print_Titles" localSheetId="0">MŠ!$2:$3</definedName>
    <definedName name="_xlnm.Print_Titles" localSheetId="1">ZŠ!$2:$4</definedName>
    <definedName name="_xlnm.Print_Area" localSheetId="0">MŠ!$A$1:$S$78</definedName>
    <definedName name="_xlnm.Print_Area" localSheetId="2">'zajmové, neformalní, cel'!$A$1:$T$30</definedName>
    <definedName name="_xlnm.Print_Area" localSheetId="1">ZŠ!$A$1:$Z$153</definedName>
    <definedName name="Z_5378AB39_19A7_4E06_8107_F7F2A19A5912_.wvu.Cols" localSheetId="2" hidden="1">'zajmové, neformalní, cel'!$A:$A</definedName>
    <definedName name="Z_5378AB39_19A7_4E06_8107_F7F2A19A5912_.wvu.FilterData" localSheetId="0" hidden="1">MŠ!$A$3:$S$63</definedName>
    <definedName name="Z_5378AB39_19A7_4E06_8107_F7F2A19A5912_.wvu.FilterData" localSheetId="2" hidden="1">'zajmové, neformalní, cel'!$A$4:$T$15</definedName>
    <definedName name="Z_5378AB39_19A7_4E06_8107_F7F2A19A5912_.wvu.FilterData" localSheetId="1" hidden="1">ZŠ!$A$4:$Z$127</definedName>
    <definedName name="Z_5378AB39_19A7_4E06_8107_F7F2A19A5912_.wvu.PrintArea" localSheetId="0" hidden="1">MŠ!$A$1:$S$78</definedName>
    <definedName name="Z_5378AB39_19A7_4E06_8107_F7F2A19A5912_.wvu.PrintArea" localSheetId="2" hidden="1">'zajmové, neformalní, cel'!$A$1:$T$30</definedName>
    <definedName name="Z_5378AB39_19A7_4E06_8107_F7F2A19A5912_.wvu.PrintArea" localSheetId="1" hidden="1">ZŠ!$A$1:$Z$153</definedName>
    <definedName name="Z_5378AB39_19A7_4E06_8107_F7F2A19A5912_.wvu.PrintTitles" localSheetId="0" hidden="1">MŠ!$2:$3</definedName>
    <definedName name="Z_5378AB39_19A7_4E06_8107_F7F2A19A5912_.wvu.PrintTitles" localSheetId="1" hidden="1">ZŠ!$2:$4</definedName>
    <definedName name="Z_6007EB77_D5AE_412E_9DCE_657D58B5C69F_.wvu.Cols" localSheetId="2" hidden="1">'zajmové, neformalní, cel'!$A:$A</definedName>
    <definedName name="Z_6007EB77_D5AE_412E_9DCE_657D58B5C69F_.wvu.FilterData" localSheetId="0" hidden="1">MŠ!$A$3:$S$63</definedName>
    <definedName name="Z_6007EB77_D5AE_412E_9DCE_657D58B5C69F_.wvu.FilterData" localSheetId="2" hidden="1">'zajmové, neformalní, cel'!$A$4:$T$15</definedName>
    <definedName name="Z_6007EB77_D5AE_412E_9DCE_657D58B5C69F_.wvu.FilterData" localSheetId="1" hidden="1">ZŠ!$A$4:$Z$127</definedName>
    <definedName name="Z_6007EB77_D5AE_412E_9DCE_657D58B5C69F_.wvu.PrintArea" localSheetId="0" hidden="1">MŠ!$A$1:$S$78</definedName>
    <definedName name="Z_6007EB77_D5AE_412E_9DCE_657D58B5C69F_.wvu.PrintArea" localSheetId="2" hidden="1">'zajmové, neformalní, cel'!$A$1:$T$30</definedName>
    <definedName name="Z_6007EB77_D5AE_412E_9DCE_657D58B5C69F_.wvu.PrintArea" localSheetId="1" hidden="1">ZŠ!$A$1:$Z$153</definedName>
    <definedName name="Z_6007EB77_D5AE_412E_9DCE_657D58B5C69F_.wvu.PrintTitles" localSheetId="0" hidden="1">MŠ!$2:$3</definedName>
    <definedName name="Z_6007EB77_D5AE_412E_9DCE_657D58B5C69F_.wvu.PrintTitles" localSheetId="1" hidden="1">ZŠ!$2:$4</definedName>
    <definedName name="Z_694D007C_CB4B_440A_BBD6_B0E822059AEA_.wvu.Cols" localSheetId="2" hidden="1">'zajmové, neformalní, cel'!$A:$A</definedName>
    <definedName name="Z_694D007C_CB4B_440A_BBD6_B0E822059AEA_.wvu.FilterData" localSheetId="0" hidden="1">MŠ!$A$3:$S$63</definedName>
    <definedName name="Z_694D007C_CB4B_440A_BBD6_B0E822059AEA_.wvu.FilterData" localSheetId="2" hidden="1">'zajmové, neformalní, cel'!$A$4:$T$15</definedName>
    <definedName name="Z_694D007C_CB4B_440A_BBD6_B0E822059AEA_.wvu.FilterData" localSheetId="1" hidden="1">ZŠ!$A$4:$Z$127</definedName>
    <definedName name="Z_694D007C_CB4B_440A_BBD6_B0E822059AEA_.wvu.PrintArea" localSheetId="0" hidden="1">MŠ!$A$1:$S$78</definedName>
    <definedName name="Z_694D007C_CB4B_440A_BBD6_B0E822059AEA_.wvu.PrintArea" localSheetId="2" hidden="1">'zajmové, neformalní, cel'!$A$1:$T$30</definedName>
    <definedName name="Z_694D007C_CB4B_440A_BBD6_B0E822059AEA_.wvu.PrintArea" localSheetId="1" hidden="1">ZŠ!$A$1:$Z$153</definedName>
    <definedName name="Z_694D007C_CB4B_440A_BBD6_B0E822059AEA_.wvu.PrintTitles" localSheetId="0" hidden="1">MŠ!$2:$3</definedName>
    <definedName name="Z_694D007C_CB4B_440A_BBD6_B0E822059AEA_.wvu.PrintTitles" localSheetId="1" hidden="1">ZŠ!$2:$4</definedName>
  </definedNames>
  <calcPr calcId="191029"/>
  <customWorkbookViews>
    <customWorkbookView name="Monika Orlíčková – osobní zobrazení" guid="{694D007C-CB4B-440A-BBD6-B0E822059AEA}" mergeInterval="0" personalView="1" maximized="1" xWindow="-8" yWindow="-8" windowWidth="1296" windowHeight="1000" tabRatio="710" activeSheetId="3"/>
    <customWorkbookView name="Vařáková Kateřina – osobní zobrazení" guid="{6007EB77-D5AE-412E-9DCE-657D58B5C69F}" mergeInterval="0" personalView="1" maximized="1" xWindow="-8" yWindow="-8" windowWidth="1382" windowHeight="744" tabRatio="710" activeSheetId="2"/>
    <customWorkbookView name="Luňáková Petra – osobní zobrazení" guid="{5378AB39-19A7-4E06-8107-F7F2A19A5912}" mergeInterval="0" personalView="1" maximized="1" xWindow="-8" yWindow="-8" windowWidth="1382" windowHeight="744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M101" i="2"/>
  <c r="M86" i="2"/>
  <c r="M77" i="2"/>
  <c r="M39" i="2" l="1"/>
  <c r="M5" i="1" l="1"/>
  <c r="M6" i="2"/>
  <c r="M59" i="1" l="1"/>
  <c r="M19" i="1" l="1"/>
  <c r="M91" i="2"/>
  <c r="M90" i="2"/>
  <c r="M89" i="2"/>
  <c r="M88" i="2"/>
  <c r="M69" i="2" l="1"/>
  <c r="L7" i="3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21" i="1"/>
  <c r="M22" i="1"/>
  <c r="M23" i="1"/>
  <c r="M24" i="1"/>
  <c r="M25" i="1"/>
  <c r="M26" i="1"/>
  <c r="M27" i="1"/>
  <c r="M28" i="1"/>
  <c r="M42" i="1"/>
  <c r="M43" i="1"/>
  <c r="M44" i="1"/>
  <c r="M46" i="1"/>
  <c r="M47" i="1"/>
  <c r="M48" i="1"/>
  <c r="M49" i="1"/>
  <c r="M50" i="1"/>
  <c r="M51" i="1"/>
  <c r="M52" i="1"/>
  <c r="M53" i="1"/>
  <c r="M54" i="1"/>
  <c r="M55" i="1"/>
  <c r="M56" i="1"/>
  <c r="M58" i="1"/>
  <c r="M61" i="1"/>
  <c r="M62" i="1"/>
  <c r="M63" i="1"/>
  <c r="M4" i="1"/>
  <c r="L6" i="3" l="1"/>
  <c r="L8" i="3"/>
  <c r="L9" i="3"/>
  <c r="L10" i="3"/>
  <c r="L11" i="3"/>
  <c r="L12" i="3"/>
  <c r="L13" i="3"/>
  <c r="L14" i="3"/>
  <c r="L15" i="3"/>
  <c r="M98" i="2"/>
  <c r="M32" i="2"/>
  <c r="M33" i="2"/>
  <c r="M34" i="2"/>
  <c r="M35" i="2"/>
  <c r="M36" i="2"/>
  <c r="M37" i="2"/>
  <c r="M38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70" i="2"/>
  <c r="M78" i="2"/>
  <c r="M80" i="2"/>
  <c r="M81" i="2"/>
  <c r="M84" i="2"/>
  <c r="M85" i="2"/>
  <c r="M93" i="2"/>
  <c r="M94" i="2"/>
  <c r="M96" i="2"/>
  <c r="M99" i="2"/>
  <c r="M100" i="2"/>
  <c r="M103" i="2"/>
  <c r="M105" i="2"/>
  <c r="M106" i="2"/>
  <c r="M107" i="2"/>
  <c r="M108" i="2"/>
  <c r="M109" i="2"/>
  <c r="M110" i="2"/>
  <c r="M111" i="2"/>
  <c r="M124" i="2"/>
  <c r="M125" i="2"/>
  <c r="M127" i="2"/>
  <c r="M129" i="2"/>
  <c r="M131" i="2"/>
  <c r="M135" i="2"/>
  <c r="M137" i="2"/>
  <c r="M138" i="2"/>
  <c r="M5" i="2"/>
  <c r="M7" i="2"/>
  <c r="M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L5" i="3" l="1"/>
</calcChain>
</file>

<file path=xl/sharedStrings.xml><?xml version="1.0" encoding="utf-8"?>
<sst xmlns="http://schemas.openxmlformats.org/spreadsheetml/2006/main" count="3745" uniqueCount="788">
  <si>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</si>
  <si>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</si>
  <si>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</si>
  <si>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</si>
  <si>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</si>
  <si>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</si>
  <si>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</si>
  <si>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</si>
  <si>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</si>
  <si>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</si>
  <si>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</si>
  <si>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</si>
  <si>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</si>
  <si>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</si>
  <si>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</si>
  <si>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</si>
  <si>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</si>
  <si>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</si>
  <si>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</si>
  <si>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</si>
  <si>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</si>
  <si>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</si>
  <si>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</si>
  <si>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</si>
  <si>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</si>
  <si>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</si>
  <si>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</si>
  <si>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</si>
  <si>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</si>
  <si>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</si>
  <si>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</si>
  <si>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</si>
  <si>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</si>
  <si>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</si>
  <si>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</si>
  <si>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</si>
  <si>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</si>
  <si>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</si>
  <si>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</si>
  <si>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</si>
  <si>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</si>
  <si>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</si>
  <si>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</si>
  <si>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</si>
  <si>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</si>
  <si>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</si>
  <si>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</si>
  <si>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</si>
  <si>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</si>
  <si>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t>vnitřní/venkovní zázemí pro komunitní aktivity vedoucí k sociální inkluzi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</si>
  <si>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</si>
  <si>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</si>
  <si>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</si>
  <si>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Statutární město Pardubice</t>
  </si>
  <si>
    <t>Rekonstrukce odborných učeben na ZŠ Prodloužená</t>
  </si>
  <si>
    <t>Pardubický</t>
  </si>
  <si>
    <t>ORP Pardubice</t>
  </si>
  <si>
    <t>Pardubice</t>
  </si>
  <si>
    <t>x</t>
  </si>
  <si>
    <t>Rekonstrukce odborných učeben na ZŠ Štefánikova</t>
  </si>
  <si>
    <t>048161047</t>
  </si>
  <si>
    <t>060159065</t>
  </si>
  <si>
    <t>ZŠ Waldorfská Pardubice, Gorkého 867</t>
  </si>
  <si>
    <t>Rekonstrukce odborných učeben na ZŠ Waldorfská</t>
  </si>
  <si>
    <t>ZŠ Pardubice, Štefánikova 448</t>
  </si>
  <si>
    <t>ZŠ Pardubice-Polabiny, Prodloužená 283</t>
  </si>
  <si>
    <t>ZŠ a MŠ Srch, okres Pardubice</t>
  </si>
  <si>
    <t>Obec Srch</t>
  </si>
  <si>
    <t>Modernizace odborné IT učebny ZŠ</t>
  </si>
  <si>
    <t>Srch</t>
  </si>
  <si>
    <t>ZŠ Dašice, okres Pardubice</t>
  </si>
  <si>
    <t>042937515</t>
  </si>
  <si>
    <t>Město Dašice</t>
  </si>
  <si>
    <t>Dašice</t>
  </si>
  <si>
    <t>Odborná učebna přírodopisu</t>
  </si>
  <si>
    <t>-</t>
  </si>
  <si>
    <t>Učebna matematiky</t>
  </si>
  <si>
    <t>ZŠ Sezemice, okres Pardubice</t>
  </si>
  <si>
    <t>060156953</t>
  </si>
  <si>
    <t>Odborná učebna pro přírodní vědy na ZŠ Sezemice</t>
  </si>
  <si>
    <t>Město Sezemice</t>
  </si>
  <si>
    <t>Sezemice</t>
  </si>
  <si>
    <t xml:space="preserve">Vnitřní konektivita a připojení k internetu </t>
  </si>
  <si>
    <t>Školní hřiště</t>
  </si>
  <si>
    <t xml:space="preserve">ZŠ a MŠ Mikulovice, okres Pardubice </t>
  </si>
  <si>
    <t>060159081</t>
  </si>
  <si>
    <t>Obec Mikulovice</t>
  </si>
  <si>
    <t>Mikulovice</t>
  </si>
  <si>
    <t xml:space="preserve">ZŠ a MŠ Ostřešany, okres Pardubice </t>
  </si>
  <si>
    <t>060159049</t>
  </si>
  <si>
    <t>Obec Ostřešany</t>
  </si>
  <si>
    <t>Ostřešany</t>
  </si>
  <si>
    <t>ZŠ Rohovládova Bělá, okres Pardubice</t>
  </si>
  <si>
    <t>Obec Rohovládova Bělá</t>
  </si>
  <si>
    <t>Rohovládova Bělá</t>
  </si>
  <si>
    <t xml:space="preserve">ZŠ a MŠ Rybitví </t>
  </si>
  <si>
    <t>060158701</t>
  </si>
  <si>
    <t>Rekonstrukce a vybavení kmenových učeben ZŠ Rybitví</t>
  </si>
  <si>
    <t>Rybitví</t>
  </si>
  <si>
    <t>Obec Rybitví</t>
  </si>
  <si>
    <t>ZŠ Čeperka, okres Pardubice</t>
  </si>
  <si>
    <t>Modernizace počítačové učebny</t>
  </si>
  <si>
    <t>060159111</t>
  </si>
  <si>
    <t>Obec Čeperka</t>
  </si>
  <si>
    <t>Čeperka</t>
  </si>
  <si>
    <t>MŠ Čepí, okres Pardubice</t>
  </si>
  <si>
    <t xml:space="preserve">Bezpečný areál MŠ Čepí </t>
  </si>
  <si>
    <t>Čepí</t>
  </si>
  <si>
    <t>Obec Čepí</t>
  </si>
  <si>
    <t>NOE – Křesťanská ZŠ a MŠ v Pardubicích</t>
  </si>
  <si>
    <t>181024608</t>
  </si>
  <si>
    <t>Sbor Církve bratrské</t>
  </si>
  <si>
    <t>Zvýšení bezbariérovosti a bezpečnosti budovy ZŠ</t>
  </si>
  <si>
    <t>181034701</t>
  </si>
  <si>
    <t>Zvýšení kapacity MŠ včetně modernizace zahrady</t>
  </si>
  <si>
    <t>181014181</t>
  </si>
  <si>
    <t>Vybudování polytechnické učebny/dílen</t>
  </si>
  <si>
    <t>Třebosice</t>
  </si>
  <si>
    <t>Multimediální učebna</t>
  </si>
  <si>
    <t>ZŠ a MŠ KLAS s.r.o.</t>
  </si>
  <si>
    <t>151036608</t>
  </si>
  <si>
    <t>Rozšíření kapacity ZŠ, polytech. výuka, inkluze</t>
  </si>
  <si>
    <t>Rozšíření kapacity MŠ</t>
  </si>
  <si>
    <t>169100740</t>
  </si>
  <si>
    <t>ZŠ a MŠ Lázně Bohdaneč</t>
  </si>
  <si>
    <t>181038714</t>
  </si>
  <si>
    <t>Přístavba učeben I.stupně v areálu ZŠ, vč. vybavení</t>
  </si>
  <si>
    <t>Lázně Bohdaneč</t>
  </si>
  <si>
    <t>Město Lázně Bohdaneč</t>
  </si>
  <si>
    <t>04296397</t>
  </si>
  <si>
    <t>Lesní klub Zeměkus</t>
  </si>
  <si>
    <t>Spolek Zeměkus, z.s., Třebosice 15</t>
  </si>
  <si>
    <t>Vybavení vnitřního zázemí školky</t>
  </si>
  <si>
    <t>26579693</t>
  </si>
  <si>
    <t>Ekocentrum PALETA, z.s.</t>
  </si>
  <si>
    <t>64244873</t>
  </si>
  <si>
    <t>Programy pro zkoumání přírody</t>
  </si>
  <si>
    <t xml:space="preserve">Environmentální vzdělávání na specializovaném pracovišti </t>
  </si>
  <si>
    <t xml:space="preserve">Asociace Sports Team z.s., </t>
  </si>
  <si>
    <t>03398579</t>
  </si>
  <si>
    <t>Cestou k většímu úspěchu</t>
  </si>
  <si>
    <t>Insomnia production</t>
  </si>
  <si>
    <t>28793978</t>
  </si>
  <si>
    <t>Centrum neformálního vzdělávání digitálními technologiemi/virtuální realitou</t>
  </si>
  <si>
    <t>ZŠ Pardubice, Bratranců Veverkových 866</t>
  </si>
  <si>
    <t xml:space="preserve">Venkovní učebna environmentální výchovy </t>
  </si>
  <si>
    <t>060159154</t>
  </si>
  <si>
    <t>060158387</t>
  </si>
  <si>
    <t>Pavilón C2 – Základní škola</t>
  </si>
  <si>
    <t>Opatovice nad Labem</t>
  </si>
  <si>
    <t>Obec Opatovice nad Labem</t>
  </si>
  <si>
    <t>ZŠ a MŠ Pardubice, A. Krause 2344</t>
  </si>
  <si>
    <t xml:space="preserve">Rozšíření a modernizace počítačové sítě </t>
  </si>
  <si>
    <t>060159138</t>
  </si>
  <si>
    <t>Modernizace dílen</t>
  </si>
  <si>
    <t xml:space="preserve">Revitalizace školní zahrady </t>
  </si>
  <si>
    <t>ZŠ V Pohybu</t>
  </si>
  <si>
    <t>04801601</t>
  </si>
  <si>
    <t>181077264</t>
  </si>
  <si>
    <t>Tereza Bartheldi, Mandysova 272, Studánka, 530 03 Pardubice</t>
  </si>
  <si>
    <t>Dalibor Novák, Licomělice 8, 538 03 Načešice</t>
  </si>
  <si>
    <t>Kateřina Boráňová, Legionářská 571, Rosice, 533 51 Pardubice</t>
  </si>
  <si>
    <t>Ivana Matyášová, č.p. 159, 533 42 Živanice</t>
  </si>
  <si>
    <r>
      <t>4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</si>
  <si>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* zřizovatel ZŠ V Pohybu</t>
  </si>
  <si>
    <t>Nová učebna</t>
  </si>
  <si>
    <t>Mobilní počítačová učebna</t>
  </si>
  <si>
    <t>Centrum inovativního vzdělávání</t>
  </si>
  <si>
    <t>Venkovní výukové zázemí pro environmentální vzdělávání</t>
  </si>
  <si>
    <t>Specializovaná digitální učebna cizích jazyků</t>
  </si>
  <si>
    <t>Mateřská škola</t>
  </si>
  <si>
    <t>MŠ Rohovládova Bělá, okres Pardubice</t>
  </si>
  <si>
    <t>060157411</t>
  </si>
  <si>
    <t>Obnovení povrchu pro sportovní využití</t>
  </si>
  <si>
    <t>Rekonstrukce školního hřiště ZŠ Pardubice – Polabiny, Prodloužená</t>
  </si>
  <si>
    <t>ZŠ Pardubice-Polabiny, npor. Eliáše 344</t>
  </si>
  <si>
    <t>060159022</t>
  </si>
  <si>
    <t>Rekonstrukce školního hřiště ZŠ Pardubice – Polabiny, npor. Eliáše</t>
  </si>
  <si>
    <t>060158981</t>
  </si>
  <si>
    <t>Pardubický kraj</t>
  </si>
  <si>
    <t>Speciální MŠ, ZŠ a praktická škola Pardubice</t>
  </si>
  <si>
    <t>Revitalizace zahrady</t>
  </si>
  <si>
    <t>Vytvoření dílničky pro děti pro práci s různými materiály</t>
  </si>
  <si>
    <t>Venkovní učebna</t>
  </si>
  <si>
    <t>107585324</t>
  </si>
  <si>
    <t>Zvýšení počtu míst v mateřské škole pro inovativní vzdělávání</t>
  </si>
  <si>
    <t>MŠ Klubíčko Pardubice-Polabiny, Grusova 448</t>
  </si>
  <si>
    <t>060157801</t>
  </si>
  <si>
    <t>Obec Kostěnice</t>
  </si>
  <si>
    <t>Kostěnice</t>
  </si>
  <si>
    <t xml:space="preserve">Rekonstrukce prostor po bývalé kuchyni na zázemí pro děti </t>
  </si>
  <si>
    <t>Rekonstrukce tělocvičny</t>
  </si>
  <si>
    <t>181034719</t>
  </si>
  <si>
    <t>Rekonstrukce a vybavení polytechnických dílen ZŠ Rybitví</t>
  </si>
  <si>
    <t>Přístavba polytechnických učeben</t>
  </si>
  <si>
    <t>Moravany</t>
  </si>
  <si>
    <t>Obec Moravany</t>
  </si>
  <si>
    <t>048160164</t>
  </si>
  <si>
    <t>ZŠ Moravany, okres Pardubice</t>
  </si>
  <si>
    <t>Odborná učebna počítačů sloužící k výuce informatiky na I.stupni</t>
  </si>
  <si>
    <t>Dílny</t>
  </si>
  <si>
    <t>Vybudování školního hřiště</t>
  </si>
  <si>
    <t>Venkovní školní sportoviště</t>
  </si>
  <si>
    <t>Zahrada v přírodním stylu</t>
  </si>
  <si>
    <t>Multifunkční učebna pro II. stupeň ZŠ</t>
  </si>
  <si>
    <t>Učebna robotiky a praxe</t>
  </si>
  <si>
    <t>ZŠ Opatovice n/L., okres Pardubice</t>
  </si>
  <si>
    <t>102842574</t>
  </si>
  <si>
    <t>Přírodní učebna</t>
  </si>
  <si>
    <t>MŠ Opatovice n/L, okres Pardubice</t>
  </si>
  <si>
    <t>107584590</t>
  </si>
  <si>
    <t>Jídelna a tělocvična</t>
  </si>
  <si>
    <t>MŠ Němčice, okres Pardubice</t>
  </si>
  <si>
    <t>06000061</t>
  </si>
  <si>
    <t>181097214</t>
  </si>
  <si>
    <t>Obec Němčice</t>
  </si>
  <si>
    <t>Němčice</t>
  </si>
  <si>
    <t>Rozšíření zahrady + uspořádání</t>
  </si>
  <si>
    <t>Vybudování ložnice a polytechnické učebny</t>
  </si>
  <si>
    <t>MŠ Ráby, okres Pardubice</t>
  </si>
  <si>
    <t>600095835</t>
  </si>
  <si>
    <t>Modernizace a rozšíření MŠ Ráby</t>
  </si>
  <si>
    <t>Obec Ráby</t>
  </si>
  <si>
    <t>Ráby</t>
  </si>
  <si>
    <t>Rekonstrukce budovy MŠ</t>
  </si>
  <si>
    <t>MŠ Čeperka, okres Pardubice</t>
  </si>
  <si>
    <t>060158883</t>
  </si>
  <si>
    <t>Rekonstrukce kuchyně</t>
  </si>
  <si>
    <t xml:space="preserve">Pedagogicko-technické zázemí pro učitele </t>
  </si>
  <si>
    <t>Rozšíření venkovních hracích ploch areálu Mateřské školy</t>
  </si>
  <si>
    <t xml:space="preserve">Rekonstrukce a rozšíření stávající tělocvičny Základní školy </t>
  </si>
  <si>
    <t>107584425</t>
  </si>
  <si>
    <t xml:space="preserve">Nástavba ZŠ </t>
  </si>
  <si>
    <t>Výstavba nové budovy ZŠ</t>
  </si>
  <si>
    <t>Vybudování počítačové učebny</t>
  </si>
  <si>
    <t>Nákup pozemku pro budovu ZŠ</t>
  </si>
  <si>
    <t>Kuchyň ZŠ</t>
  </si>
  <si>
    <t>Školní výdejna</t>
  </si>
  <si>
    <t>Rekonstrukce přístupové chodby do tělocvičny</t>
  </si>
  <si>
    <t>046492101</t>
  </si>
  <si>
    <t>ZŠ a Praktická škola Svítání, o.p.s.</t>
  </si>
  <si>
    <t>Rozšíření kapacity školní jídelny</t>
  </si>
  <si>
    <t>102842639</t>
  </si>
  <si>
    <t>Rekonstrukce třídy</t>
  </si>
  <si>
    <t>DDM Alfa Pardubice – odloučené pracoviště DELTA</t>
  </si>
  <si>
    <t>48161233</t>
  </si>
  <si>
    <t>Renovace toalet</t>
  </si>
  <si>
    <t>Vybavení počítačové učebny ZŠ Rybitví</t>
  </si>
  <si>
    <t>Mateřská škola a Základní škola Na cestě, s.r.o.</t>
  </si>
  <si>
    <t>181096536</t>
  </si>
  <si>
    <t>181096714</t>
  </si>
  <si>
    <t>Rekonstrukce zahrady</t>
  </si>
  <si>
    <t>Rekonstrukce nebo výstavba budovy pro druhý stupeň ZŠ</t>
  </si>
  <si>
    <t>Tvorba druhé učebny cizích jazyků</t>
  </si>
  <si>
    <t>Výměna vnitřních dveří</t>
  </si>
  <si>
    <t xml:space="preserve">Vybavení nové třídy </t>
  </si>
  <si>
    <t>Výměna výplně venkovního zábradlí na terase</t>
  </si>
  <si>
    <t>Profi myčky do výdejny</t>
  </si>
  <si>
    <t>Klimatizace do třídy v 2.patře</t>
  </si>
  <si>
    <t>Rozšíření kapacity kmenových učeben ZŠ Dašice včetně zajištění bezbariérovosti</t>
  </si>
  <si>
    <t>Přístavba tělocvičny ZŠ Dašice včetně zajištění bezbariérovosti</t>
  </si>
  <si>
    <t>Přístavba školní jídelny ZŠ Dašice včetně zajištění bezbariérovosti</t>
  </si>
  <si>
    <t>Přístavba školní družiny ZŠ Dašice včetně zajištění bezbariérovosti</t>
  </si>
  <si>
    <t>107584417</t>
  </si>
  <si>
    <t>Zvýšení kapacity MŠ</t>
  </si>
  <si>
    <t>ZŠ Pardubice, Josefa Ressla 2258</t>
  </si>
  <si>
    <t>046496921</t>
  </si>
  <si>
    <t>Rozšíření kapacity školní družiny</t>
  </si>
  <si>
    <t>117500593</t>
  </si>
  <si>
    <t>Cvičná kuchyňka pro žáky</t>
  </si>
  <si>
    <t>ZŠ Pardubice-Polabiny, Družstevní 305</t>
  </si>
  <si>
    <t>048161292</t>
  </si>
  <si>
    <t>Revitalizace školního sadu</t>
  </si>
  <si>
    <t xml:space="preserve">Výstavba altánu v prostorách zahrady </t>
  </si>
  <si>
    <t>Rekonstrukce venkovního hřiště ZŠ Svítkov</t>
  </si>
  <si>
    <t>048161144</t>
  </si>
  <si>
    <t>Černá u Bohdanče</t>
  </si>
  <si>
    <t xml:space="preserve">Multifunkční učebna – MŠ  </t>
  </si>
  <si>
    <t>Rekonstrukce sociálního zázemí v učebním pavilonu A1, A2 a A3 v areálu Základní školy</t>
  </si>
  <si>
    <t xml:space="preserve">Centrální jídelna – MŠ  </t>
  </si>
  <si>
    <t>Multifunkční učebna pro I. stupeň ZŠ</t>
  </si>
  <si>
    <t>Zázemí pracovníků I. stupně ZŠ</t>
  </si>
  <si>
    <t>Zázemí pracovníků II. stupně ZŠ</t>
  </si>
  <si>
    <t>Vybudování odborných učeben</t>
  </si>
  <si>
    <t>Výdejna – vybavení dle požadavků hygieny</t>
  </si>
  <si>
    <t>Plot směrem "do pole"</t>
  </si>
  <si>
    <t>Skříně a psací stůl do sborovny</t>
  </si>
  <si>
    <t>Rekonstrukce výtahu</t>
  </si>
  <si>
    <t>Výměna plynových kotlů</t>
  </si>
  <si>
    <t>107584727</t>
  </si>
  <si>
    <t>MŠ Kamarád Pardubice, Teplého 2100</t>
  </si>
  <si>
    <t>MŠ Trnová</t>
  </si>
  <si>
    <t>Výstavba nové MŠ Trnová – 3 třídy</t>
  </si>
  <si>
    <t>MŠ Mozaika Pardubice, nábřeží Závodu Míru 1961</t>
  </si>
  <si>
    <t>060157241</t>
  </si>
  <si>
    <t>Přístavba školní družiny ZŠ Moravany se zajištěním bezbariérovosti</t>
  </si>
  <si>
    <t>117500364</t>
  </si>
  <si>
    <t>Podlahy ve třídách na 1. stupni ZŠ Moravany</t>
  </si>
  <si>
    <t>Rekonstrukce kuchyně ZŠ Moravany</t>
  </si>
  <si>
    <t>102842400</t>
  </si>
  <si>
    <t>Rozšíření kapacity kmenových učeben ZŠ Moravany včetně zajištění bezbariérovosti</t>
  </si>
  <si>
    <t>Renovace toalet na I. stupni</t>
  </si>
  <si>
    <t>Vybavení učeben interaktivními – Smart tabulemi</t>
  </si>
  <si>
    <t>042938554</t>
  </si>
  <si>
    <t>Venkovní učebna environmentální výchovy</t>
  </si>
  <si>
    <t>Workoutové hřiště</t>
  </si>
  <si>
    <t>Vybavení pro venkovní zázemí lesní školky</t>
  </si>
  <si>
    <t>MŠ Duha Pardubice-Popkovice a Staré Čívice</t>
  </si>
  <si>
    <t>107584778</t>
  </si>
  <si>
    <t>Revitalizace zahrad</t>
  </si>
  <si>
    <t>Modernizace vybavení školní kuchyně</t>
  </si>
  <si>
    <t>Oprava tělocvičny pro potřeby ZŠ a MŠ</t>
  </si>
  <si>
    <t>Přírodovědná učebna na zahradě školy včetně biotopů</t>
  </si>
  <si>
    <t>ZŠ a MŠ Pardubice-Pardubičky, Kyjevská 25</t>
  </si>
  <si>
    <t>060159146</t>
  </si>
  <si>
    <t>Rekonstrukce školního hřiště a revitalizace školní zahrady</t>
  </si>
  <si>
    <t>MŠ Motýlek Pardubice, Josefa Ressla 1992</t>
  </si>
  <si>
    <t>107584719</t>
  </si>
  <si>
    <t>Přírodní učebna a revitalizace školní zahrady</t>
  </si>
  <si>
    <t>102854238</t>
  </si>
  <si>
    <t>Klimatizace do ŠJ v suterénu</t>
  </si>
  <si>
    <t>stručný popis, např. zpracovaná PD, zajištěné výkupy, výběr dodavatele</t>
  </si>
  <si>
    <t>ZŠ Srdcovka</t>
  </si>
  <si>
    <t>Připojení k internetu a vnitřní konektivita v celé škole.</t>
  </si>
  <si>
    <t>vize</t>
  </si>
  <si>
    <t>ZŠ a MŠ Pardubice, A. Krause 2345</t>
  </si>
  <si>
    <t>Modernizace dílen včetně vybavení pro výuku pracovního vyučování.</t>
  </si>
  <si>
    <t>ZŠ a MŠ Pardubice, A. Krause 2346</t>
  </si>
  <si>
    <t>Revitalizace školní zahrady a doplnění o herní prvky.</t>
  </si>
  <si>
    <t xml:space="preserve">Vybudování venkovní učebny environmentální výchovy. </t>
  </si>
  <si>
    <t>Rozšíření kapacity školní jídelny o 30 míst.</t>
  </si>
  <si>
    <t>Vybavení učebny pro výuku cizich jazyků.</t>
  </si>
  <si>
    <t>Vybudování workoutového hřiště pro žáky.</t>
  </si>
  <si>
    <t>Učebna 3D modelů</t>
  </si>
  <si>
    <t>Vybavení učebny pro práci s 3D modely.</t>
  </si>
  <si>
    <t>Výstavba druhé  tělocvičny</t>
  </si>
  <si>
    <t>Vybudování prostor pro školní družinu s navýšením kapacity o jedno oddělení. Vybudování souvisejícího zázemí pro personál.</t>
  </si>
  <si>
    <t>Vybudování cvičné žákovské kuchyně s vybavením.</t>
  </si>
  <si>
    <t>Revitalizace zahrady školy (záhony, zavlažování) a doplnění herních prvků.</t>
  </si>
  <si>
    <t>Přístavba ZŠ Pardubičky</t>
  </si>
  <si>
    <t>Přístavba školní jídelny-výdejny, která nahradí výdejnu v MŠ Čtyřlíštek, a  přístavba kmenové a odborné učebny.</t>
  </si>
  <si>
    <t>Výstavba altánu pro využití jako letní venkovní učebna.</t>
  </si>
  <si>
    <t>hotová PD</t>
  </si>
  <si>
    <t>Vybudování samostatných prostor pro školní družinu včetně kabinetu</t>
  </si>
  <si>
    <t>Rekonstrukce učebny ICT a dílen v přízemí a dalších pěti odborných učeben (ICT II, M, Př, Ch, F) a dvou kabinetů.</t>
  </si>
  <si>
    <t>rozpracovaná PD</t>
  </si>
  <si>
    <t>ZŠ Pardubice-Polabiny, Prodloužená 284</t>
  </si>
  <si>
    <t>Rozšíření kapacity školy pro výuku jazyků, pracovních činností na I. stupni ZŠ a školní družiny s kabinetem.</t>
  </si>
  <si>
    <t>ZŠ Pardubice -Spořilov, Kotkova 1287</t>
  </si>
  <si>
    <t>ZŠ Pardubice – Svítkov, Školní 748</t>
  </si>
  <si>
    <t>Rekonstrukce venkovního hřiště ZŠ Svítkov.</t>
  </si>
  <si>
    <t>Nová ZŠ TGM</t>
  </si>
  <si>
    <t>Výstavba nové ZŠ včetně vybavení</t>
  </si>
  <si>
    <t>ne</t>
  </si>
  <si>
    <t>Tělocvična ZŠ</t>
  </si>
  <si>
    <t xml:space="preserve">Rekonstrukce sociálního zařízení ZŠ </t>
  </si>
  <si>
    <t>Rozšíření ZŠ včetně zázemí pro stravování</t>
  </si>
  <si>
    <t>Předmětem projektu je rekonstrukce odborné učebny přírodopisu tak, aby odpovídala jak zařízením, tak vybavením moderním trendům vzdělávání.</t>
  </si>
  <si>
    <t>Projekt si klade za cíl zajistit vybudování odborné učebny matematiky včetně výukových pomůcek.</t>
  </si>
  <si>
    <t>Předmětem projektu je zajištění dostatečného množství kmenových učeben tak, aby bylo vzdělávání přístupné pro všechny žáky s trvalým bydlištěm ve městě Dašice a spádových obcích.</t>
  </si>
  <si>
    <t>600096084</t>
  </si>
  <si>
    <t>Cílem projektu je vybudování prostor pro výuku tělesné výchovy a realizaci volnočasových aktivit včetně sociálního zázemí, šaten, prostor sloužících pro ukládání nářadí a kabinetů.</t>
  </si>
  <si>
    <t>Projekt je zacílen na přístabu prostor sloužících k zajištění školního stravování včetně sociálního zázemí a bezbariérovosti. Počítáno je i se sklady a přípravnami.</t>
  </si>
  <si>
    <t>Cílem projektu je zajištění dostatečného počtu prostor pro činnost školní družiny včetně sociálního zázemí, kabinetů a bezbariérového přístupu.</t>
  </si>
  <si>
    <t>Pořízení vybavení do odborných učeben</t>
  </si>
  <si>
    <t>Předmětem projektu je pořízení vybavení a výukových pomůcek vč. didaktických pomůcek do odborných učeben a vybavení do oborných učeben pro pedagogy, které bude sloužit k ukázkám výuky žáků.</t>
  </si>
  <si>
    <t>Implementace mobilních dotykových zařízení jako podpůrný prostředek výuky běžných předmětů</t>
  </si>
  <si>
    <t>Standard smíšené výuky</t>
  </si>
  <si>
    <t xml:space="preserve">Vybudování parkoviště </t>
  </si>
  <si>
    <t>Rozšíření kuchyně</t>
  </si>
  <si>
    <t>doplnění zeleně</t>
  </si>
  <si>
    <t>Rekonstrukce ZŠ obce Mikulovice</t>
  </si>
  <si>
    <t>ano</t>
  </si>
  <si>
    <t>Novostavba sportovní multifunkční plochy ZŠ Mikulovice</t>
  </si>
  <si>
    <t>Doplnění zeleně</t>
  </si>
  <si>
    <t>Výměna podlahové krytiny , osvětlení, zásuvek,vypínačů,vymalování učebny. Zakoupení nového nábytku, 25x PC, 1x Smat tabule, 3 D kopírky.</t>
  </si>
  <si>
    <t>Vybudování nového zázemí pro školní družinu.</t>
  </si>
  <si>
    <t xml:space="preserve">Výměna podlahových krytin ve kmenových třídách na I.stupni. </t>
  </si>
  <si>
    <t>Stavební úpravy a přístavba stávající kolárny v areálu ZŠ</t>
  </si>
  <si>
    <t>Přírodní učebny</t>
  </si>
  <si>
    <t>Pedagogicko-technické zázemí pro učitele v pavilonu B2</t>
  </si>
  <si>
    <t xml:space="preserve">Zajištění bezpečnosti našich dětí  </t>
  </si>
  <si>
    <t>Bezpečné parkování</t>
  </si>
  <si>
    <t>117500275</t>
  </si>
  <si>
    <t>Realizace herní plochy vč. vybavení hracími prvky pro školní družinu a klub</t>
  </si>
  <si>
    <t>Rozšíření školní jídelny ZŠ - pavilon B2</t>
  </si>
  <si>
    <t>Rekonstrukce školní kuchyně a jídelny</t>
  </si>
  <si>
    <t>Výstavba multifunkčního sportovního areálu</t>
  </si>
  <si>
    <t>Rekonstrukce školní zahrady</t>
  </si>
  <si>
    <t xml:space="preserve">Rekonstrukce a inovace vybavení počítačových učeben </t>
  </si>
  <si>
    <t>Navýšení kapacity ZŠ</t>
  </si>
  <si>
    <t>Rekonstrukce venkovního školního skladu/zázemí</t>
  </si>
  <si>
    <t>Vybudování multimediálního sálu pro výukové pořady</t>
  </si>
  <si>
    <t>10/2022</t>
  </si>
  <si>
    <t>12/2024</t>
  </si>
  <si>
    <t>Vybudováním školního venkovního hřiště pro atletiku a míčové hry dojde ke zlepšení kondice žáků a umožní i volnočasové aktivity. Školní hřiště v současnosti škola nemá.</t>
  </si>
  <si>
    <t>12/2025</t>
  </si>
  <si>
    <t>Cílem je rekonstrukce a vybavení polytechnických dílen ZŠ Rybitví.</t>
  </si>
  <si>
    <t>Cílem je doplnění počítačové učebny novými počítači, obnovení stávajících a doplnění další ICT technikou.</t>
  </si>
  <si>
    <t>Cílem je oprava tělocvičny, vnitřních a vnějších prostor.</t>
  </si>
  <si>
    <t>Cílem projektu je přetvoření zahrady při ZŠ a MŠ Rybitví na přírodovědnou učebnu a biotopy, např. vodní biotop, arboretum, louky, zahrádky, geopark a další.</t>
  </si>
  <si>
    <t>Drobná rekonstrukce jídelny a zajištění nákupu vybavení dle hygieny.</t>
  </si>
  <si>
    <t>Přístavba učeben, včetně vybavení - ZŠ Sezemice, Jiráskova 664</t>
  </si>
  <si>
    <t>Jedná se o rekonstrukci vnitřních prostor základní školy, nové uspořádání kmenových učeben s ohledem na bezbariérovost a bezpečnost budovy. Každý rok se přebuduje jedno patro ze tří.</t>
  </si>
  <si>
    <t>architektonická studie</t>
  </si>
  <si>
    <t>Jedná se o celkovou rekonstrukci stávající tělocvičny (nová podlahová krytina, světla, vybavení.) Obnova šaten a celého zázemí.</t>
  </si>
  <si>
    <t>Nákup prostor a rekonstrukce školní jídelny - výdejny</t>
  </si>
  <si>
    <t>Jídelna - výdejna bude přemístěna do nových prostor.</t>
  </si>
  <si>
    <t xml:space="preserve">Odborné učebny budou řešeny jako nástavba 4. patra na současnou budovu školy. Vybudovány budou tři odborné učebny: polytechnická učebna, učebna ICT a učebna přírodních věd. </t>
  </si>
  <si>
    <t>Rozvoj polytechnické výchovy a vzdělávání - Hvězdárna I</t>
  </si>
  <si>
    <t xml:space="preserve">Rekonstrukce astronomické kopule a přilehlých prostor.Výměna hvězdárenské kopule včetně pohonu, uložení a elektroinstalace v astronomické observatoři. Vybudování automatické observatoře v prostru vyklenutí. </t>
  </si>
  <si>
    <t>Rozvoj polytechnické výchovy a vzdělávání - Hvězdárna II</t>
  </si>
  <si>
    <t>Vznikne interaktivní hvězdárna - pět vzdělávacích bloků umístěných ve foyer, mobilní planetárium, učebna astronomie, galerie a administrativní zázemí.</t>
  </si>
  <si>
    <t>Centrální polytechnické dílny, II. etapa</t>
  </si>
  <si>
    <t>CPD II (Centrální polytechnické dílny, II. etapa)</t>
  </si>
  <si>
    <t>Výstupem projektu CPD II bude vybavení nových učeben o pomůcky sloužící ke vzdělávání (audiovizuální technika, speciální výukový nábytek),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projektu Centrální polytechnické dílny v rámci programového období 2014-2020.</t>
  </si>
  <si>
    <t>ZUŠ Pardubice-Polabiny, Lonkova 510</t>
  </si>
  <si>
    <t>Výstavba nové budovy ZUŠ Lonkova</t>
  </si>
  <si>
    <t>Výstupem je nová budova pro ZUŠ Pardubice-Polabiny, Lonkova 510, a to včetně vybavení. Výstavba proběhne po demolici stávajícího objektu v ulici Stavbařů 304.</t>
  </si>
  <si>
    <t>Revitalizace zahrad na obou pracovištích MŠ.</t>
  </si>
  <si>
    <t>Přístavba jedné třídy MŠ pro 25 dětí včetně vybavení.</t>
  </si>
  <si>
    <t>MŠ Motýlek Pardubice, Josefa Ressla 1993</t>
  </si>
  <si>
    <t>Přírodní učebna a revitalizace školní zahrady.</t>
  </si>
  <si>
    <t>MŠ Motýlek Pardubice, Josefa Ressla 1994</t>
  </si>
  <si>
    <t>Klimatizace do ŠJ v suterénu.</t>
  </si>
  <si>
    <t xml:space="preserve">Rozšíření kapacity MŠ </t>
  </si>
  <si>
    <t>MŠ Višňovka</t>
  </si>
  <si>
    <t>Výstavba nové MŠ Višňovka</t>
  </si>
  <si>
    <t>Výstavba nové MŠ s 5 třídami v lokalitě S. K. Neumanna.</t>
  </si>
  <si>
    <t>MŠ Doubek Pardubice-Svítkov a Lány na Důlku</t>
  </si>
  <si>
    <t>Rekonstrukce budovy s vybudováním další třídy, kuchyňky, sociálního zázemí a zázemí pro pedagogy v 1. patře MŠ v Lánech na Důlku. Zvýšení kapacity MŠ o 25 dětí.</t>
  </si>
  <si>
    <t xml:space="preserve">MŠ Čtyřlístek Pardubice, Národních hrdinů 8 </t>
  </si>
  <si>
    <t>Rekonstrukce prostoru stávající školní jídelny-výdejny na jednu třídu MŠ. Dojde ke zvýšení kapacity MŠ o 25 dětí.</t>
  </si>
  <si>
    <t>MŠ Černá u Bohdanče</t>
  </si>
  <si>
    <t>Obec Černá u Bohdanče</t>
  </si>
  <si>
    <t>Výstavba MŠ Černá u Bohdanče</t>
  </si>
  <si>
    <t>9/2022</t>
  </si>
  <si>
    <t>12/2023</t>
  </si>
  <si>
    <t>Mateřská škola Kostěnice, okres Pardubice</t>
  </si>
  <si>
    <t>Projekt je zaměřen na rekonstrukci školní zahrady mateřské školy, v rámci které bude pořízen venkovní mobiliář a herní prvky a dojde k dalším doplňujícím výdajům.</t>
  </si>
  <si>
    <t xml:space="preserve"> -</t>
  </si>
  <si>
    <t>Projekt je zaměřen na rekonstrukci školní třídy - podlahová kritina, nábytek, elektronika a další vybavení.</t>
  </si>
  <si>
    <t>Projekt  vybudování ložnice je zaměřen na oddělení prostoru ložnice od hracího a výukového prostoru školky. Záměr vybudování polytechnické učebny, kde bude  funkční interiér, který vhodně doplňují nástěnné didaktické prvky, hrací panely, smyslové aktivity. V takovém prostředí mohou děti bádat nad přírodovědnými fenomény či při výuce používat moderní interaktivní panely a stoly.</t>
  </si>
  <si>
    <t>102854114</t>
  </si>
  <si>
    <t xml:space="preserve">Rozšíření kapacity MŠ - nové oddělení </t>
  </si>
  <si>
    <t>Rekonstrukce stávajících výdejních míst - kuchyňky na jednotlivých odděleních</t>
  </si>
  <si>
    <t>Fotovoltaické a solární střešní panely</t>
  </si>
  <si>
    <t>Zateplení stávajících budov</t>
  </si>
  <si>
    <t xml:space="preserve">Vybudování všestranného hřiště s krytým zázemím </t>
  </si>
  <si>
    <t>Jedná se o výstavbu nové budovy MŠ pro 50 dětí. Současná kapacita MŠ je 25 dětí. V projektu se počítá i s úpravou zahrady okolo MŠ.</t>
  </si>
  <si>
    <t>Modernizace venkovního sportovního a relaxačního areálu s enviromentálními prvky</t>
  </si>
  <si>
    <t>Rekonstrukce výdejny obědů</t>
  </si>
  <si>
    <t>Učebna a vybavení pro výuku polytechnických předmětů</t>
  </si>
  <si>
    <t>04801602</t>
  </si>
  <si>
    <t>181077265</t>
  </si>
  <si>
    <t>Vybavení kmenových učeben</t>
  </si>
  <si>
    <r>
      <t>6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</si>
  <si>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Vybavení kabinetů</t>
  </si>
  <si>
    <t>Nákup technologií</t>
  </si>
  <si>
    <t>Rekonstrukce budovy školy</t>
  </si>
  <si>
    <t>Konektivita</t>
  </si>
  <si>
    <t>Vybudování zázemí školní družiny</t>
  </si>
  <si>
    <t>Výstavba přístupové cesty a parkovacích stání</t>
  </si>
  <si>
    <t>Nákup nemovitosti</t>
  </si>
  <si>
    <t>Ráby, Pardubice</t>
  </si>
  <si>
    <t>Venkovní mobiliář a herní prvky</t>
  </si>
  <si>
    <t>Bezbariérovost, výstavba výtahu</t>
  </si>
  <si>
    <t>Obec Staré Ždánice</t>
  </si>
  <si>
    <t>102318042</t>
  </si>
  <si>
    <t>650018346</t>
  </si>
  <si>
    <t>Rekonstrukce podlah v základní škole</t>
  </si>
  <si>
    <t>Staré Ždánice</t>
  </si>
  <si>
    <t>Rekonstrukce podlah v učebnách, družině, skladu a tělocvičně.</t>
  </si>
  <si>
    <t>11/2021</t>
  </si>
  <si>
    <t>102842957</t>
  </si>
  <si>
    <t>181078384</t>
  </si>
  <si>
    <t>Připojení k internetu a vnitřní konektivita, vybavenít PC k IT, IT do jedné třídy</t>
  </si>
  <si>
    <t>181118751</t>
  </si>
  <si>
    <t>Nový zahradní domeček pro 3. třídu</t>
  </si>
  <si>
    <t>Montessori třída</t>
  </si>
  <si>
    <t>6/2023</t>
  </si>
  <si>
    <t>Řemeslná dílna</t>
  </si>
  <si>
    <t>Rekonstrukce prostor a vybudování řemeslné dílny vč. vybavení.</t>
  </si>
  <si>
    <t>9/2023</t>
  </si>
  <si>
    <t>6/2024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</si>
  <si>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</si>
  <si>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</si>
  <si>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6/2025</t>
  </si>
  <si>
    <t>Pořízení vybavení pro výuku přírodvědných oborů</t>
  </si>
  <si>
    <t>Pořízení vybavení pro výuku přírodovědných oborů, zejména přírodopis, fyzika, chemie vč. interaktivní tabule.</t>
  </si>
  <si>
    <t>4/2022</t>
  </si>
  <si>
    <t>8/2022</t>
  </si>
  <si>
    <t>Úprava venkovních prostor pro podporu sociální inkluze</t>
  </si>
  <si>
    <t>Úprava a vybavení venkovních prostor/zahrady v Nemošicích pro podporu sociální inkluze, komunitního setkávání.</t>
  </si>
  <si>
    <t>Učebna cizích jazyků</t>
  </si>
  <si>
    <t>550 800 000</t>
  </si>
  <si>
    <t>rozpracováná PD</t>
  </si>
  <si>
    <t>Občanské sdružení Uskupení Tesla z.s.</t>
  </si>
  <si>
    <t>Občanské sdružení Uskupení Tesla z.s.,
Kostelní 104, Pardubice</t>
  </si>
  <si>
    <t>Technecium, věda-technika-robotika: vzdělávací centrum Průmyslu 4.0</t>
  </si>
  <si>
    <t>Projekt vychází z v minulém programovém období nerealizovaného projektu Komunitního polytechnické vzdělávací centrum UTESLA 
Investice projektu směřují do rozšíření prostor a vybavenosti volnocasového vzdělávacího centra a talentcentra Technecium,  modernizace jeho vzdělávacích pomůcek a vybavení pro STEAM vzdělávání ve spolupráci se sektorem high-tech zaměstnavatelů v regionu. Cíle projektu jsou v souladu se strategií 2030+, strategií  digitálního vzdělávání, RIS3, podporou rozvoje talentu a nadaných dětí i dalšími prioritami MAP ORP Pardubice.</t>
  </si>
  <si>
    <t>150 000 000</t>
  </si>
  <si>
    <t xml:space="preserve">Přemístění I.st. ZŠ z Lužce na Masarykovo nám., resp. sloučení I. a II.st. ZŠ do jednoho areálu.   </t>
  </si>
  <si>
    <t>Pořízení tabletů pro výuku jednotlivých vdělávacích oblastí na I. a II. stupni ZŠ.</t>
  </si>
  <si>
    <t>Vybudování hřiště pro rozvoj pohybových dovedností žáků.</t>
  </si>
  <si>
    <t>Vybudování venkovní učebny pro environmentální výchovu.</t>
  </si>
  <si>
    <t>Přestavba nevyužívané tělocvičny na učebnu pro výuku informatiky, digitálních technologií, přírodních věd a mediální výuky.</t>
  </si>
  <si>
    <t>Vybudování učebny pro rozvoj digitální gramotnosti žáků.</t>
  </si>
  <si>
    <t>Přestavba nevyužívané tělocvičny na učebnu pro výuku informatiky, digitálních technologií, přírodních věd a mediální výuky, zajištění bezbariérovosti.</t>
  </si>
  <si>
    <t>Vybudování kabinetů pro pedagog. i nepedagog. pracovníky.</t>
  </si>
  <si>
    <t>Vybavení čtyř učeben technikou pro současnou prezenční i distanční výuku.</t>
  </si>
  <si>
    <t>Zakoupení Smart tabulí do kmenových učeben s nastavitelnou velikostí, dataprojektorů, notebooků.</t>
  </si>
  <si>
    <t>Pavilón uzavírající komplex budov ZŠ + rozšíření kapacity o 6 odborných učeben.</t>
  </si>
  <si>
    <t>Navýšení kapacity + bezpečnost.</t>
  </si>
  <si>
    <t>Výstavba nových přírodních učeben- odpovídá rozšíření kapacity ZŠ.</t>
  </si>
  <si>
    <t>Nahrazení stávající nevyhovující budovy (zázemí, vlastní tělocvična + energie).</t>
  </si>
  <si>
    <t>Rozšíření a modernizace zázemí pro učitele.</t>
  </si>
  <si>
    <t>Nahrazení nevyhovujícího sociálního zázemí ve stávajících pavilónech.</t>
  </si>
  <si>
    <t>Komplexní obnova oplocení areálu odpovídající požadavkům na bezpečnost školských zařízení.</t>
  </si>
  <si>
    <t>Rekonstrukce a modernizace stávající parkovací plochy v uzavřeném areálu ZŠ.</t>
  </si>
  <si>
    <t>Výstavba herní plochy včetně osazení herními prvky pro děti navštěvující školní družinu a školský klub v uzavřeném areálu ZŠ.</t>
  </si>
  <si>
    <t>Adaptace a vybudování nového a moderního zázemí pro přípravu jídla ve školní kuchyni a jídelně.</t>
  </si>
  <si>
    <t>Vybudování nového a moderního sportoviště.</t>
  </si>
  <si>
    <t>Rekonstrukce a vybudování výukové a poznávací zahrady.</t>
  </si>
  <si>
    <t>Zkvalitnění výuky ICT.</t>
  </si>
  <si>
    <t>Vytvoření nové samostné učebny ke zkvalitnění výuky.</t>
  </si>
  <si>
    <t>Vybudování/rekonstrukce venkovního skladu se zázemím a vybavením pro pracovní činnosti.</t>
  </si>
  <si>
    <t>Zlepšení a podpora sportovních aktivit žáků ZŠ Sezemice, úprava povrchu běžeské dráhy.</t>
  </si>
  <si>
    <t>Výstavba druhé  tělocvičny.</t>
  </si>
  <si>
    <t>Revitalizace školního sadu.</t>
  </si>
  <si>
    <t>Rekonstrukce školního hřiště ZŠ Pardubice – Polabiny, npor. Eliáše.</t>
  </si>
  <si>
    <t>Rekonstrukce přilehlého objektu na prostory pro 3 oddělení školní družiny a zázemí pro pedagogy.</t>
  </si>
  <si>
    <t>Rekonstrukce školního hřiště ZŠ Pardubice – Polabiny, Prodloužená.</t>
  </si>
  <si>
    <t>Rekonstrukce 5 odborných učeben včetně IT vybavení, mobiliáře, pomůcek.</t>
  </si>
  <si>
    <t>Vytvoření specializované digitální učebny cizích jazyků.</t>
  </si>
  <si>
    <t>Rekonstrukcí vytvořit multioborovou učebnu, dvě oddělené učebny pro výuku jazyků a zajistit odpovídající konektivitu.</t>
  </si>
  <si>
    <t>Výstavba nové ZŠ s kapacitou minimálně 540 žáků v lokalitě Dukly, Višňovky.</t>
  </si>
  <si>
    <t>Modernizace venkovního sportovního a relaxačního areálu s enviromentálními prvky.</t>
  </si>
  <si>
    <t>Nové vybavení a PC.</t>
  </si>
  <si>
    <t>Vybudování úplně nové tělocvičny včetně vybavení a sociálního zazemí.</t>
  </si>
  <si>
    <t>Nákup nemovitosti, rozšíření ZŠ na 2. stupeň.</t>
  </si>
  <si>
    <t>Zajištění wifi v celém areálu školy.</t>
  </si>
  <si>
    <t>Vybudování multifunkční odborné učebny.</t>
  </si>
  <si>
    <t>Vybudování školní jídelny.</t>
  </si>
  <si>
    <t>Vybudování a vybaven í montessori třídy pomůckami.</t>
  </si>
  <si>
    <t>Pořízení vybavení pro výuku cizích jazyků.</t>
  </si>
  <si>
    <t>Nová okna, vybavení.</t>
  </si>
  <si>
    <t>Kmenová učebna, nová okna, podlahy, osvětlení.</t>
  </si>
  <si>
    <t>Školící centrum, vybavení.</t>
  </si>
  <si>
    <t>Herní prvky, venkovní nábytek, nářadí.</t>
  </si>
  <si>
    <t>Digitální zařízení, vybavení, osvětlení.</t>
  </si>
  <si>
    <t>Nářadí, nábytek, vybavení, stavebnice, digitální zařízení.</t>
  </si>
  <si>
    <t>Výstavba nové budovy ZŠ.</t>
  </si>
  <si>
    <t>Notebooky, tablety, nabíjecí stanice.</t>
  </si>
  <si>
    <t>Nákup pozemku pro budovu ZŠ.</t>
  </si>
  <si>
    <t>Nábytek, tabule, osvětlení, podlahové krytiny.</t>
  </si>
  <si>
    <t>Nábytek, osvětlení, podlahové krytiny.</t>
  </si>
  <si>
    <t>Digitální zařízení, robotické stavebnice, software.</t>
  </si>
  <si>
    <t>Výměna oken, příčky, podlahy, osvětlení, rekonstrukce hygienických zařízení.</t>
  </si>
  <si>
    <t>Konektivita v rámci celé školy.</t>
  </si>
  <si>
    <t>Vnitřní i venkovní zázemí pro zájmové vzdělávání, herní a relaxační prvky a vybavení.</t>
  </si>
  <si>
    <t>Zpevnění.</t>
  </si>
  <si>
    <t>Rozšíření kapacity ZŠ.</t>
  </si>
  <si>
    <t>Nábytek pro venkovní učebnu a herní prvky ZŠ.</t>
  </si>
  <si>
    <t>Venkovní pavilon pro výuku polytechnických  předmětů.</t>
  </si>
  <si>
    <t>Úprava vstupu, výstavba výtahu.</t>
  </si>
  <si>
    <t>Rozšíření kapacity MŠ o 4 třídy + posílení kapacity školní jídelny.</t>
  </si>
  <si>
    <t>Připojení k internetu a vnitřní konektivita, vybavení PC k IT, IT do jedné třídy.</t>
  </si>
  <si>
    <t>Rozšíření kapacity MŠ až o tři třídy rekonstrukcí a přístavbou.</t>
  </si>
  <si>
    <t>Výstavba nové MŠ v lokalitě Pardubice - Trnová – 3 třídy.</t>
  </si>
  <si>
    <t>Celková rekonstrukce kuchyně včetně vybavení.</t>
  </si>
  <si>
    <t>Vybudování venkovní učebny včetně přístřešku.</t>
  </si>
  <si>
    <t>Výstavba MŠ Černá u Bohdanče.</t>
  </si>
  <si>
    <t>Rekonstrukce, vybudování, úpravy současného stavu MŠ vedoucí ke zvýšení její kapacity.</t>
  </si>
  <si>
    <t>Vybudování parkoviště v souvislosti se zyšujícím se počtem dětí MŠ a zajištění jejich bezpečnosti.</t>
  </si>
  <si>
    <t>Rozšíření kuchyně související se zvyšováním kapacity MŠ.</t>
  </si>
  <si>
    <t>Dopnění zeleně po vybudování parkoviště -okrasné dřeviny, které zastíní zahradu  MŠ od parkoviště a silnice.</t>
  </si>
  <si>
    <t>Projekt je zaměřen na zkvalitnění  zahrady  o přírodní poznávací prvky (kámen, dřevo, voda).</t>
  </si>
  <si>
    <t>Cílem tohoto projektu je zázemí, které umožní maximálního využití venkovních prostor pro výchovu a vyuku předškolních dětí.</t>
  </si>
  <si>
    <t>Nástavba stávající budovy za účelem vybudování  multifunkční učebny pro sportovní a kulturní aktivity dětí.</t>
  </si>
  <si>
    <t>Nástavba stávající budovy  za účelem vybudování centrální jídelny.</t>
  </si>
  <si>
    <t>Nástavba stávající budovy za účelem vybudování nového oddělení MŠ - rozšíření kapacity.</t>
  </si>
  <si>
    <t>Rekonstrukce a stavební úpravy stávajících výdejních protor - kuchyňky, včetně vybudování potravinového výtahu, včetně nového vybavení kuchyněk.</t>
  </si>
  <si>
    <t>Kompletní zateplení vnějšího pláště stávajících budov s cílem úspory nákladů za energie.</t>
  </si>
  <si>
    <t>Vybudování moderního všestranného dětského hřiště s edukačními prvky a venkovním krytým zázemím pro MŠ, všestranný rozvoj dětí.</t>
  </si>
  <si>
    <t>Projekt je zaměřen na zkvalitnění výuky dopravní výchovy.</t>
  </si>
  <si>
    <t>Projekt je zaměřen na obnovu zeleně, stromů,tvořící přírodní stín, prvky pro enviromentální výchovu na zahradě mateřské škole.</t>
  </si>
  <si>
    <t>Projekt je zaměřen na rozvoj polytechnické výuky v mateřské škole.</t>
  </si>
  <si>
    <t>Projekt je zaměřen na vybudování nových prostor pro třídu.</t>
  </si>
  <si>
    <t>Projekt je zaměřen na vybudování nových prostor pro výdejnu.</t>
  </si>
  <si>
    <t>Projekt je zaměřený na opravu stávajícího stavu, pro zlepšení prostředí (zatéká do chodby).</t>
  </si>
  <si>
    <t>Projekt je zaměřen na výměnu 40 letých vnitřních dveří, které jsou značně opotřebované a poškozené. Modernizace prostředí.</t>
  </si>
  <si>
    <t>Projekt je propojený s hrou dětí na zahradě - pro úschovu hraček a uč. pomůcek.</t>
  </si>
  <si>
    <t>Nákup vybavení do třídy, která vznikne po bývalé kuchyni.</t>
  </si>
  <si>
    <t>Projekt je zaměřen na opravu popraskaných výplní zábradlí - bezpečnost.</t>
  </si>
  <si>
    <t>Projekt je zaměřen na modernizaci pracovního prostředí.</t>
  </si>
  <si>
    <t>Zlepšení pracovního prostředí, komfortu pro děti.</t>
  </si>
  <si>
    <t>Projekt je zaměřen na vybavení nových prostor výdejny.</t>
  </si>
  <si>
    <t>Projekt je zaměřen na bezpečnost dětí.</t>
  </si>
  <si>
    <t>Projekt je zaměřen na kulturu pracovního prostředí.</t>
  </si>
  <si>
    <t>Projekt je zaměřen na opravu 40-letého výtahu, dle požadavků hygieny.</t>
  </si>
  <si>
    <t>Projekt je zaměřen na ekonomičtější a ekologičtější vytápění v mateřské škole.</t>
  </si>
  <si>
    <t>Vybudování nových prostor pro MŠ - současný stav je nevyhovující.</t>
  </si>
  <si>
    <t>Multifunkční sportoviště u budovy ZŠ sloužící žákům.</t>
  </si>
  <si>
    <t>Doplnění zeleně v souvislosti s rekonstrukcí budovy a venkovního sportoviště.</t>
  </si>
  <si>
    <t>Přebudování školní kuchyně. Položení nové krytiny. Vymalování. Obložení kuchyně. Výměna vzduchotechniky, výměna zařízení.</t>
  </si>
  <si>
    <t>Rozšíření kapacity kmenových učeben na II. stupni ZŠ.</t>
  </si>
  <si>
    <t>Renovace toalet na I. stupni. Zajištění bezbariérovosti. Položení nové dlažby, obkladů. Výměna světel, zásuvek, vypínačů.</t>
  </si>
  <si>
    <t>Projekt je zaměřen na vybudování multimediálního sálu. Aby byla co nejméně narušena výuka (dojezd na pořad do Pardubic zabere celé dopoledne a prodraží se o cenu za dopravu).</t>
  </si>
  <si>
    <t>Srdcovkarium z.s.</t>
  </si>
  <si>
    <t>Celková rekonstrukce sociálního zařízení včetně kmnových učeben.</t>
  </si>
  <si>
    <t>01/2023</t>
  </si>
  <si>
    <t>*</t>
  </si>
  <si>
    <t>* obec nereagovala na aktualizaci SR</t>
  </si>
  <si>
    <t>* nereagovali na aktualizaci SR</t>
  </si>
  <si>
    <t>ZŠ a MŠ Staré Ždánice, okres Pardubice</t>
  </si>
  <si>
    <t>Obnova dětského hřiště Čepí</t>
  </si>
  <si>
    <t>Nový investiční záměr</t>
  </si>
  <si>
    <r>
      <t xml:space="preserve">rozpracovaná PD </t>
    </r>
    <r>
      <rPr>
        <sz val="10"/>
        <color theme="1"/>
        <rFont val="Calibri"/>
        <family val="2"/>
        <charset val="238"/>
        <scheme val="minor"/>
      </rPr>
      <t>hotová PD</t>
    </r>
  </si>
  <si>
    <r>
      <t xml:space="preserve">* </t>
    </r>
    <r>
      <rPr>
        <sz val="10"/>
        <color theme="1"/>
        <rFont val="Calibri"/>
        <family val="2"/>
        <charset val="238"/>
        <scheme val="minor"/>
      </rPr>
      <t>Rozšíření MŠ o jednu třídu. Navýšení kapacity o 16 dětí. Rekonstrukce všech sítí (voda, plyn, odpady, elektřina)</t>
    </r>
  </si>
  <si>
    <t>ropracovaná PD</t>
  </si>
  <si>
    <r>
      <rPr>
        <strike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Rekonstrukce sítí, havarijní stav vodovodního řádu, odpady, elektřiny i plynu</t>
    </r>
  </si>
  <si>
    <r>
      <rPr>
        <strike/>
        <sz val="10"/>
        <color theme="1"/>
        <rFont val="Calibri"/>
        <family val="2"/>
        <charset val="238"/>
        <scheme val="minor"/>
      </rPr>
      <t>11/2021</t>
    </r>
    <r>
      <rPr>
        <sz val="10"/>
        <color theme="1"/>
        <rFont val="Calibri"/>
        <family val="2"/>
        <charset val="238"/>
        <scheme val="minor"/>
      </rPr>
      <t xml:space="preserve"> 05/2026</t>
    </r>
  </si>
  <si>
    <r>
      <rPr>
        <strike/>
        <sz val="10"/>
        <color theme="1"/>
        <rFont val="Calibri"/>
        <family val="2"/>
        <charset val="238"/>
        <scheme val="minor"/>
      </rPr>
      <t>11/2021</t>
    </r>
    <r>
      <rPr>
        <sz val="10"/>
        <color theme="1"/>
        <rFont val="Calibri"/>
        <family val="2"/>
        <charset val="238"/>
        <scheme val="minor"/>
      </rPr>
      <t xml:space="preserve"> 03/2024</t>
    </r>
  </si>
  <si>
    <r>
      <rPr>
        <strike/>
        <sz val="10"/>
        <color theme="1"/>
        <rFont val="Calibri"/>
        <family val="2"/>
        <charset val="238"/>
        <scheme val="minor"/>
      </rPr>
      <t>11/2021</t>
    </r>
    <r>
      <rPr>
        <sz val="10"/>
        <color theme="1"/>
        <rFont val="Calibri"/>
        <family val="2"/>
        <charset val="238"/>
        <scheme val="minor"/>
      </rPr>
      <t xml:space="preserve"> 05/2025</t>
    </r>
  </si>
  <si>
    <r>
      <rPr>
        <strike/>
        <sz val="10"/>
        <color theme="1"/>
        <rFont val="Calibri"/>
        <family val="2"/>
        <charset val="238"/>
        <scheme val="minor"/>
      </rPr>
      <t>12/2022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</si>
  <si>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12/2027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</si>
  <si>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01/2026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</si>
  <si>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</si>
  <si>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01/2022</t>
    </r>
    <r>
      <rPr>
        <sz val="10"/>
        <color theme="1"/>
        <rFont val="Calibri"/>
        <family val="2"/>
        <charset val="238"/>
        <scheme val="minor"/>
      </rPr>
      <t xml:space="preserve"> 05/2025</t>
    </r>
  </si>
  <si>
    <r>
      <rPr>
        <strike/>
        <sz val="10"/>
        <color theme="1"/>
        <rFont val="Calibri"/>
        <family val="2"/>
        <charset val="238"/>
        <scheme val="minor"/>
      </rPr>
      <t>S odvoláním na provedené nástavby budou na plochých střechách osazeny fotovoltaické a solární panely, které zabezpečí částečné pokrytí elektrickou energií a teplé vody.</t>
    </r>
    <r>
      <rPr>
        <sz val="10"/>
        <color theme="1"/>
        <rFont val="Calibri"/>
        <family val="2"/>
        <charset val="238"/>
        <scheme val="minor"/>
      </rPr>
      <t xml:space="preserve"> Z důvodu plánované nástavby budou na plochých střechách osazeny fotovoltaické a solární panely, které zabezpečí částečné pokrytí elektrickou energií a teplé vody.</t>
    </r>
  </si>
  <si>
    <r>
      <rPr>
        <strike/>
        <sz val="10"/>
        <color theme="1"/>
        <rFont val="Calibri"/>
        <family val="2"/>
        <charset val="238"/>
        <scheme val="minor"/>
      </rPr>
      <t>01/2021</t>
    </r>
    <r>
      <rPr>
        <sz val="10"/>
        <color theme="1"/>
        <rFont val="Calibri"/>
        <family val="2"/>
        <charset val="238"/>
        <scheme val="minor"/>
      </rPr>
      <t xml:space="preserve"> 05/2022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</si>
  <si>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</si>
  <si>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12/2022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</si>
  <si>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10/2022</t>
    </r>
  </si>
  <si>
    <r>
      <rPr>
        <strike/>
        <sz val="10"/>
        <color theme="1"/>
        <rFont val="Calibri"/>
        <family val="2"/>
        <charset val="238"/>
        <scheme val="minor"/>
      </rPr>
      <t>Přístavba 4 odborných učeben pro žáky I. stupně.</t>
    </r>
    <r>
      <rPr>
        <sz val="10"/>
        <color theme="1"/>
        <rFont val="Calibri"/>
        <family val="2"/>
        <charset val="238"/>
        <scheme val="minor"/>
      </rPr>
      <t xml:space="preserve"> Přístavba 4 odborných učeben pro žáky I. stupně. - 2 odborné učebny cizího jazyku, 1 učebna přírodních věd, 1 učebna polytech. Vzdělávání + budování zázemí školního klubu a družin. </t>
    </r>
  </si>
  <si>
    <t>48160610</t>
  </si>
  <si>
    <t>09/2022</t>
  </si>
  <si>
    <t xml:space="preserve">Mateřská škola Starý Mateřov, okres Pardubice </t>
  </si>
  <si>
    <t xml:space="preserve">Obec Starý Mateřov </t>
  </si>
  <si>
    <t xml:space="preserve">Navýšení kapacity školy </t>
  </si>
  <si>
    <t xml:space="preserve">Pardubický </t>
  </si>
  <si>
    <t>Starý Máteřov</t>
  </si>
  <si>
    <t xml:space="preserve">Navýšení kapacity školy o jednu třídnu výstavbou 2. pavilonu. Navýšení kapacity o 24 míst. Plánované navýšení celkové kapacity školy na 50 míst.  </t>
  </si>
  <si>
    <r>
      <rPr>
        <strike/>
        <sz val="10"/>
        <color theme="1"/>
        <rFont val="Calibri"/>
        <family val="2"/>
        <charset val="238"/>
        <scheme val="minor"/>
      </rPr>
      <t>Cílem projektu je rekonstrukce a vybavení kmenových učeben ZŠ Rybitví na 2. stupni školy.</t>
    </r>
    <r>
      <rPr>
        <sz val="10"/>
        <color theme="1"/>
        <rFont val="Calibri"/>
        <family val="2"/>
        <charset val="238"/>
        <scheme val="minor"/>
      </rPr>
      <t xml:space="preserve"> Cílem projektu je rekonstrukce a vybavení kmenových učeben ZŠ Rybitví na 2. stupni školy. Součástí projektu je i vznik dětského klubu.</t>
    </r>
  </si>
  <si>
    <r>
      <rPr>
        <strike/>
        <sz val="10"/>
        <color theme="1"/>
        <rFont val="Calibri"/>
        <family val="2"/>
        <charset val="238"/>
        <scheme val="minor"/>
      </rPr>
      <t>11/2021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</si>
  <si>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>Rekonstrukce a vybavení odborných učeben ZŠ Rybitví.</t>
    </r>
    <r>
      <rPr>
        <sz val="10"/>
        <color theme="1"/>
        <rFont val="Calibri"/>
        <family val="2"/>
        <charset val="238"/>
        <scheme val="minor"/>
      </rPr>
      <t xml:space="preserve"> Rekonstrukce a vybavení odborných učeben a jídelny ZŠ Rybitví.</t>
    </r>
  </si>
  <si>
    <r>
      <rPr>
        <strike/>
        <sz val="10"/>
        <color theme="1"/>
        <rFont val="Calibri"/>
        <family val="2"/>
        <charset val="238"/>
        <scheme val="minor"/>
      </rPr>
      <t>01/2021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</si>
  <si>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>Rekonstrukce prostor pro odbornou učebnu žáků II. stupně.</t>
    </r>
    <r>
      <rPr>
        <sz val="10"/>
        <color theme="1"/>
        <rFont val="Calibri"/>
        <family val="2"/>
        <charset val="238"/>
        <scheme val="minor"/>
      </rPr>
      <t xml:space="preserve"> Rekonstru</t>
    </r>
    <r>
      <rPr>
        <sz val="10"/>
        <rFont val="Calibri"/>
        <family val="2"/>
        <charset val="238"/>
        <scheme val="minor"/>
      </rPr>
      <t>kce prostor pro odbornou učebnu přírodních věd a polytechniky žáků II. stupn</t>
    </r>
    <r>
      <rPr>
        <sz val="10"/>
        <color theme="1"/>
        <rFont val="Calibri"/>
        <family val="2"/>
        <charset val="238"/>
        <scheme val="minor"/>
      </rPr>
      <t>ě.</t>
    </r>
  </si>
  <si>
    <t>Rozšíření a modernizace IT učebny</t>
  </si>
  <si>
    <t>Rekonstrukce IT učebny, nákup moderního IT vybavení - stolní počítače, interaktivní tabule a zajištění odpovídající konektivity.</t>
  </si>
  <si>
    <t>Právě probíhá fyzická realizace</t>
  </si>
  <si>
    <t>Projekt byl zrealizován</t>
  </si>
  <si>
    <t>Rozdělený jeden záměr na dva záměry</t>
  </si>
  <si>
    <t>Nový povrch atria</t>
  </si>
  <si>
    <t>Nový povrch atria.</t>
  </si>
  <si>
    <t>Jedná se o vybudování nového bezbariérového a bezpečného vchodu do budovy.</t>
  </si>
  <si>
    <r>
      <rPr>
        <strike/>
        <sz val="10"/>
        <color theme="1"/>
        <rFont val="Calibri"/>
        <family val="2"/>
        <charset val="238"/>
        <scheme val="minor"/>
      </rPr>
      <t>8 000 000</t>
    </r>
    <r>
      <rPr>
        <sz val="10"/>
        <color theme="1"/>
        <rFont val="Calibri"/>
        <family val="2"/>
        <charset val="238"/>
        <scheme val="minor"/>
      </rPr>
      <t xml:space="preserve">          10 000 000</t>
    </r>
  </si>
  <si>
    <r>
      <rPr>
        <strike/>
        <sz val="10"/>
        <color theme="1"/>
        <rFont val="Calibri"/>
        <family val="2"/>
        <charset val="238"/>
        <scheme val="minor"/>
      </rPr>
      <t>2 500 000</t>
    </r>
    <r>
      <rPr>
        <sz val="10"/>
        <color theme="1"/>
        <rFont val="Calibri"/>
        <family val="2"/>
        <charset val="238"/>
        <scheme val="minor"/>
      </rPr>
      <t xml:space="preserve">              3 500 000</t>
    </r>
  </si>
  <si>
    <r>
      <rPr>
        <strike/>
        <sz val="7"/>
        <color theme="1"/>
        <rFont val="Calibri"/>
        <family val="2"/>
        <charset val="238"/>
        <scheme val="minor"/>
      </rPr>
      <t>Cílem projektu je vybudování přírodovědné dílny pro výuku chemie, fyziky a biologie na 2. stupni ZŠ a nákup moderního vybavení pro ICT tak, aby mohla být zajištěna kvalitní a atraktivní výuka pro ročníky 2. stupně.</t>
    </r>
    <r>
      <rPr>
        <sz val="10"/>
        <color theme="1"/>
        <rFont val="Calibri"/>
        <family val="2"/>
        <charset val="238"/>
        <scheme val="minor"/>
      </rPr>
      <t xml:space="preserve"> Cílem projektu je vybudování přírodovědné dílny pro výuku chemie, fyziky a biologie na 2. stupni ZŠ a nákup moderního vybavení pro ICT tak, aby mohla být zajištěna kvalitní a atraktivní výuka pro ročníky 2. stupně. Dalším cílem je vybudování odbornré učebny pro výuku cizích jazyků. Vedlejší aktivitu plánujeme v rekonstrukci jídelny včetně vybavení.</t>
    </r>
  </si>
  <si>
    <r>
      <t>01/2022</t>
    </r>
    <r>
      <rPr>
        <sz val="10"/>
        <color theme="1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</si>
  <si>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architektonická studie</t>
    </r>
    <r>
      <rPr>
        <sz val="10"/>
        <color theme="1"/>
        <rFont val="Calibri"/>
        <family val="2"/>
        <charset val="238"/>
        <scheme val="minor"/>
      </rPr>
      <t xml:space="preserve"> rozpracovaná PD</t>
    </r>
  </si>
  <si>
    <r>
      <rPr>
        <strike/>
        <sz val="10"/>
        <color theme="1"/>
        <rFont val="Calibri"/>
        <family val="2"/>
        <charset val="238"/>
        <scheme val="minor"/>
      </rPr>
      <t>Notebooky, tablety.</t>
    </r>
    <r>
      <rPr>
        <sz val="10"/>
        <color theme="1"/>
        <rFont val="Calibri"/>
        <family val="2"/>
        <charset val="238"/>
        <scheme val="minor"/>
      </rPr>
      <t xml:space="preserve"> Notebooky, tablety, které využijeme při výuce všech předmětů.</t>
    </r>
  </si>
  <si>
    <r>
      <t>01/2022</t>
    </r>
    <r>
      <rPr>
        <sz val="10"/>
        <color theme="1"/>
        <rFont val="Calibri"/>
        <family val="2"/>
        <charset val="238"/>
        <scheme val="minor"/>
      </rPr>
      <t xml:space="preserve"> 09/2022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</si>
  <si>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</si>
  <si>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t>Obnova dětského hřiště Čepí.</t>
  </si>
  <si>
    <r>
      <rPr>
        <strike/>
        <sz val="10"/>
        <color theme="1"/>
        <rFont val="Calibri"/>
        <family val="2"/>
        <charset val="238"/>
        <scheme val="minor"/>
      </rPr>
      <t>11/2021</t>
    </r>
    <r>
      <rPr>
        <sz val="10"/>
        <color theme="1"/>
        <rFont val="Calibri"/>
        <family val="2"/>
        <charset val="238"/>
        <scheme val="minor"/>
      </rPr>
      <t xml:space="preserve"> 09/2022</t>
    </r>
  </si>
  <si>
    <r>
      <rPr>
        <strike/>
        <sz val="10"/>
        <color theme="1"/>
        <rFont val="Calibri"/>
        <family val="2"/>
        <charset val="238"/>
        <scheme val="minor"/>
      </rPr>
      <t>01/2025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</si>
  <si>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t>architektonická studie</t>
    </r>
    <r>
      <rPr>
        <sz val="10"/>
        <color theme="1"/>
        <rFont val="Calibri"/>
        <family val="2"/>
        <charset val="238"/>
        <scheme val="minor"/>
      </rPr>
      <t xml:space="preserve"> hotová PD</t>
    </r>
  </si>
  <si>
    <r>
      <rPr>
        <strike/>
        <sz val="10"/>
        <color theme="1"/>
        <rFont val="Calibri"/>
        <family val="2"/>
        <charset val="238"/>
        <scheme val="minor"/>
      </rPr>
      <t>01/2026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</si>
  <si>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hotová PD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</si>
  <si>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12/2030</t>
    </r>
  </si>
  <si>
    <r>
      <rPr>
        <strike/>
        <sz val="10"/>
        <color theme="1"/>
        <rFont val="Calibri"/>
        <family val="2"/>
        <charset val="238"/>
        <scheme val="minor"/>
      </rPr>
      <t>01/2022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</si>
  <si>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 xml:space="preserve">Rekonstrukce stávajících prostor. </t>
    </r>
    <r>
      <rPr>
        <sz val="10"/>
        <color theme="1"/>
        <rFont val="Calibri"/>
        <family val="2"/>
        <charset val="238"/>
        <scheme val="minor"/>
      </rPr>
      <t>Vybudování prostor nové MŠ.</t>
    </r>
  </si>
  <si>
    <r>
      <rPr>
        <strike/>
        <sz val="10"/>
        <color theme="1"/>
        <rFont val="Calibri"/>
        <family val="2"/>
        <charset val="238"/>
        <scheme val="minor"/>
      </rPr>
      <t>01/2022</t>
    </r>
    <r>
      <rPr>
        <sz val="10"/>
        <color theme="1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</si>
  <si>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realizace</t>
    </r>
  </si>
  <si>
    <r>
      <rPr>
        <strike/>
        <sz val="10"/>
        <color theme="1"/>
        <rFont val="Calibri"/>
        <family val="2"/>
        <charset val="238"/>
        <scheme val="minor"/>
      </rPr>
      <t>03/2022</t>
    </r>
    <r>
      <rPr>
        <sz val="10"/>
        <color theme="1"/>
        <rFont val="Calibri"/>
        <family val="2"/>
        <charset val="238"/>
        <scheme val="minor"/>
      </rPr>
      <t xml:space="preserve"> 03/2023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</si>
  <si>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</si>
  <si>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>12/20221</t>
    </r>
    <r>
      <rPr>
        <sz val="10"/>
        <color theme="1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</si>
  <si>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</si>
  <si>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12/2025</t>
    </r>
  </si>
  <si>
    <r>
      <rPr>
        <strike/>
        <sz val="10"/>
        <color theme="1"/>
        <rFont val="Calibri"/>
        <family val="2"/>
        <charset val="238"/>
        <scheme val="minor"/>
      </rPr>
      <t>03/2022</t>
    </r>
    <r>
      <rPr>
        <sz val="10"/>
        <color theme="1"/>
        <rFont val="Calibri"/>
        <family val="2"/>
        <charset val="238"/>
        <scheme val="minor"/>
      </rPr>
      <t xml:space="preserve"> 03/2024</t>
    </r>
  </si>
  <si>
    <r>
      <rPr>
        <strike/>
        <sz val="10"/>
        <color theme="1"/>
        <rFont val="Calibri"/>
        <family val="2"/>
        <charset val="238"/>
        <scheme val="minor"/>
      </rPr>
      <t>12/2025</t>
    </r>
    <r>
      <rPr>
        <sz val="10"/>
        <color theme="1"/>
        <rFont val="Calibri"/>
        <family val="2"/>
        <charset val="238"/>
        <scheme val="minor"/>
      </rPr>
      <t xml:space="preserve"> 12/2026</t>
    </r>
  </si>
  <si>
    <r>
      <rPr>
        <strike/>
        <sz val="10"/>
        <color theme="1"/>
        <rFont val="Calibri"/>
        <family val="2"/>
        <charset val="238"/>
        <scheme val="minor"/>
      </rPr>
      <t>01/2022</t>
    </r>
    <r>
      <rPr>
        <sz val="10"/>
        <color theme="1"/>
        <rFont val="Calibri"/>
        <family val="2"/>
        <charset val="238"/>
        <scheme val="minor"/>
      </rPr>
      <t xml:space="preserve"> 09/2022</t>
    </r>
  </si>
  <si>
    <r>
      <rPr>
        <strike/>
        <sz val="10"/>
        <color theme="1"/>
        <rFont val="Calibri"/>
        <family val="2"/>
        <charset val="238"/>
        <scheme val="minor"/>
      </rPr>
      <t>12/2021</t>
    </r>
    <r>
      <rPr>
        <sz val="10"/>
        <color theme="1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</si>
  <si>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rozpracovaná PD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</si>
  <si>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rozpracovaná architektonická studie</t>
    </r>
  </si>
  <si>
    <r>
      <rPr>
        <strike/>
        <sz val="10"/>
        <rFont val="Calibri"/>
        <family val="2"/>
        <charset val="238"/>
        <scheme val="minor"/>
      </rPr>
      <t>05/2022</t>
    </r>
    <r>
      <rPr>
        <sz val="10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</si>
  <si>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11/2021</t>
    </r>
    <r>
      <rPr>
        <sz val="10"/>
        <color theme="1"/>
        <rFont val="Calibri"/>
        <family val="2"/>
        <charset val="238"/>
        <scheme val="minor"/>
      </rPr>
      <t xml:space="preserve"> 06/2022</t>
    </r>
  </si>
  <si>
    <r>
      <rPr>
        <strike/>
        <sz val="10"/>
        <color theme="1"/>
        <rFont val="Calibri"/>
        <family val="2"/>
        <charset val="238"/>
        <scheme val="minor"/>
      </rPr>
      <t>Položení podlahové krytiny , vybudování nového osvětlení, zásuvek,vypínačů,vymalování učebny. Zakoupení ponků,  zakoupení potřebného náčiní.</t>
    </r>
    <r>
      <rPr>
        <sz val="10"/>
        <color theme="1"/>
        <rFont val="Calibri"/>
        <family val="2"/>
        <charset val="238"/>
        <scheme val="minor"/>
      </rPr>
      <t xml:space="preserve"> Položení podlahové krytiny , vybudování nového osvětlení, zásuvek,vypínačů,vymalování učebny. Zakoupení ponků,  zakoupení potřebného náčiní. Výuka bude sloužit k praktickým činnostem v 7. ročníku. Práce s technickými materiály.</t>
    </r>
  </si>
  <si>
    <r>
      <rPr>
        <strike/>
        <sz val="10"/>
        <color theme="1"/>
        <rFont val="Calibri"/>
        <family val="2"/>
        <charset val="238"/>
        <scheme val="minor"/>
      </rPr>
      <t>12/2021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</si>
  <si>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rgb="FFFF0000"/>
        <rFont val="Calibri"/>
        <family val="2"/>
        <charset val="238"/>
        <scheme val="minor"/>
      </rPr>
      <t>12/2021</t>
    </r>
    <r>
      <rPr>
        <sz val="10"/>
        <color rgb="FFFF0000"/>
        <rFont val="Calibri"/>
        <family val="2"/>
        <charset val="238"/>
        <scheme val="minor"/>
      </rPr>
      <t xml:space="preserve"> 10/2021</t>
    </r>
  </si>
  <si>
    <r>
      <rPr>
        <strike/>
        <sz val="10"/>
        <color theme="1"/>
        <rFont val="Calibri"/>
        <family val="2"/>
        <charset val="238"/>
        <scheme val="minor"/>
      </rPr>
      <t>01/2022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</si>
  <si>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01/2022</t>
    </r>
    <r>
      <rPr>
        <sz val="10"/>
        <color theme="1"/>
        <rFont val="Calibri"/>
        <family val="2"/>
        <charset val="238"/>
        <scheme val="minor"/>
      </rPr>
      <t xml:space="preserve"> 07/2022</t>
    </r>
  </si>
  <si>
    <t>Mgr. et Mgr. Michaela Kudynová</t>
  </si>
  <si>
    <t>Předsedkyně Řídícího výboru projektu MAP rozvoje vzdělávání v ORP Pardubice II</t>
  </si>
  <si>
    <t>* organizace nereagovala na aktualizaci</t>
  </si>
  <si>
    <t xml:space="preserve">Poznámka: </t>
  </si>
  <si>
    <t>nebo</t>
  </si>
  <si>
    <t>u těchto položek není zobrazena přeškrtnutá původní verze (nelze přeškrtnout pomlčku a z xka by vznikla hvězdička)</t>
  </si>
  <si>
    <r>
      <rPr>
        <strike/>
        <sz val="10"/>
        <color theme="1"/>
        <rFont val="Calibri"/>
        <family val="2"/>
        <charset val="238"/>
        <scheme val="minor"/>
      </rPr>
      <t>5 000 000</t>
    </r>
    <r>
      <rPr>
        <sz val="10"/>
        <color theme="1"/>
        <rFont val="Calibri"/>
        <family val="2"/>
        <charset val="238"/>
        <scheme val="minor"/>
      </rPr>
      <t xml:space="preserve">           10 000 000</t>
    </r>
  </si>
  <si>
    <r>
      <rPr>
        <strike/>
        <sz val="10"/>
        <color theme="1"/>
        <rFont val="Calibri"/>
        <family val="2"/>
        <charset val="238"/>
        <scheme val="minor"/>
      </rPr>
      <t>250 000</t>
    </r>
    <r>
      <rPr>
        <sz val="10"/>
        <color theme="1"/>
        <rFont val="Calibri"/>
        <family val="2"/>
        <charset val="238"/>
        <scheme val="minor"/>
      </rPr>
      <t xml:space="preserve">              300 000</t>
    </r>
  </si>
  <si>
    <r>
      <t>25 000 000</t>
    </r>
    <r>
      <rPr>
        <sz val="10"/>
        <color theme="1"/>
        <rFont val="Calibri"/>
        <family val="2"/>
        <charset val="238"/>
        <scheme val="minor"/>
      </rPr>
      <t xml:space="preserve">        30 000 000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</si>
  <si>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2 000 000            </t>
    </r>
    <r>
      <rPr>
        <sz val="10"/>
        <color theme="1"/>
        <rFont val="Calibri"/>
        <family val="2"/>
        <charset val="238"/>
        <scheme val="minor"/>
      </rPr>
      <t xml:space="preserve"> 3 000 000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</si>
  <si>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7 000 000         </t>
    </r>
    <r>
      <rPr>
        <sz val="10"/>
        <color theme="1"/>
        <rFont val="Calibri"/>
        <family val="2"/>
        <charset val="238"/>
        <scheme val="minor"/>
      </rPr>
      <t xml:space="preserve"> 14 000 000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</si>
  <si>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10 000 000      </t>
    </r>
    <r>
      <rPr>
        <sz val="10"/>
        <color theme="1"/>
        <rFont val="Calibri"/>
        <family val="2"/>
        <charset val="238"/>
        <scheme val="minor"/>
      </rPr>
      <t xml:space="preserve">   18 000 000</t>
    </r>
  </si>
  <si>
    <r>
      <rPr>
        <strike/>
        <sz val="10"/>
        <color theme="1"/>
        <rFont val="Calibri"/>
        <family val="2"/>
        <charset val="238"/>
        <scheme val="minor"/>
      </rPr>
      <t>2 000 000</t>
    </r>
    <r>
      <rPr>
        <sz val="10"/>
        <color theme="1"/>
        <rFont val="Calibri"/>
        <family val="2"/>
        <charset val="238"/>
        <scheme val="minor"/>
      </rPr>
      <t xml:space="preserve">             3 000 000</t>
    </r>
  </si>
  <si>
    <r>
      <rPr>
        <strike/>
        <sz val="10"/>
        <color theme="1"/>
        <rFont val="Calibri"/>
        <family val="2"/>
        <charset val="238"/>
        <scheme val="minor"/>
      </rPr>
      <t>1 200 000</t>
    </r>
    <r>
      <rPr>
        <sz val="10"/>
        <color theme="1"/>
        <rFont val="Calibri"/>
        <family val="2"/>
        <charset val="238"/>
        <scheme val="minor"/>
      </rPr>
      <t xml:space="preserve">            1 700 000</t>
    </r>
  </si>
  <si>
    <r>
      <rPr>
        <strike/>
        <sz val="10"/>
        <color theme="1"/>
        <rFont val="Calibri"/>
        <family val="2"/>
        <charset val="238"/>
        <scheme val="minor"/>
      </rPr>
      <t>3 000 000</t>
    </r>
    <r>
      <rPr>
        <sz val="10"/>
        <color theme="1"/>
        <rFont val="Calibri"/>
        <family val="2"/>
        <charset val="238"/>
        <scheme val="minor"/>
      </rPr>
      <t xml:space="preserve">             5 000 000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</si>
  <si>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7 500 000         </t>
    </r>
    <r>
      <rPr>
        <sz val="10"/>
        <color theme="1"/>
        <rFont val="Calibri"/>
        <family val="2"/>
        <charset val="238"/>
        <scheme val="minor"/>
      </rPr>
      <t xml:space="preserve"> 15 000 000</t>
    </r>
  </si>
  <si>
    <r>
      <rPr>
        <strike/>
        <sz val="10"/>
        <color theme="1"/>
        <rFont val="Calibri"/>
        <family val="2"/>
        <charset val="238"/>
        <scheme val="minor"/>
      </rPr>
      <t>32 000 000</t>
    </r>
    <r>
      <rPr>
        <sz val="10"/>
        <color theme="1"/>
        <rFont val="Calibri"/>
        <family val="2"/>
        <charset val="238"/>
        <scheme val="minor"/>
      </rPr>
      <t xml:space="preserve">        45 000 000</t>
    </r>
  </si>
  <si>
    <r>
      <rPr>
        <strike/>
        <sz val="10"/>
        <color theme="1"/>
        <rFont val="Calibri"/>
        <family val="2"/>
        <charset val="238"/>
        <scheme val="minor"/>
      </rPr>
      <t>7 000 000</t>
    </r>
    <r>
      <rPr>
        <sz val="10"/>
        <color theme="1"/>
        <rFont val="Calibri"/>
        <family val="2"/>
        <charset val="238"/>
        <scheme val="minor"/>
      </rPr>
      <t xml:space="preserve">           12 000 000</t>
    </r>
  </si>
  <si>
    <r>
      <rPr>
        <strike/>
        <sz val="10"/>
        <color theme="1"/>
        <rFont val="Calibri"/>
        <family val="2"/>
        <charset val="238"/>
        <scheme val="minor"/>
      </rPr>
      <t>30 000 000</t>
    </r>
    <r>
      <rPr>
        <sz val="10"/>
        <color theme="1"/>
        <rFont val="Calibri"/>
        <family val="2"/>
        <charset val="238"/>
        <scheme val="minor"/>
      </rPr>
      <t xml:space="preserve">          70 000 000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</si>
  <si>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800 000 </t>
    </r>
    <r>
      <rPr>
        <sz val="10"/>
        <color theme="1"/>
        <rFont val="Calibri"/>
        <family val="2"/>
        <charset val="238"/>
        <scheme val="minor"/>
      </rPr>
      <t xml:space="preserve">               3 000 000</t>
    </r>
  </si>
  <si>
    <r>
      <rPr>
        <strike/>
        <sz val="10"/>
        <color theme="1"/>
        <rFont val="Calibri"/>
        <family val="2"/>
        <charset val="238"/>
        <scheme val="minor"/>
      </rPr>
      <t>1 000 000</t>
    </r>
    <r>
      <rPr>
        <sz val="10"/>
        <color theme="1"/>
        <rFont val="Calibri"/>
        <family val="2"/>
        <charset val="238"/>
        <scheme val="minor"/>
      </rPr>
      <t xml:space="preserve">            3 000 000</t>
    </r>
  </si>
  <si>
    <r>
      <rPr>
        <strike/>
        <sz val="10"/>
        <color theme="1"/>
        <rFont val="Calibri"/>
        <family val="2"/>
        <charset val="238"/>
        <scheme val="minor"/>
      </rPr>
      <t>500 000</t>
    </r>
    <r>
      <rPr>
        <sz val="10"/>
        <color theme="1"/>
        <rFont val="Calibri"/>
        <family val="2"/>
        <charset val="238"/>
        <scheme val="minor"/>
      </rPr>
      <t xml:space="preserve">                1 000 000</t>
    </r>
  </si>
  <si>
    <r>
      <rPr>
        <strike/>
        <sz val="10"/>
        <color theme="1"/>
        <rFont val="Calibri"/>
        <family val="2"/>
        <charset val="238"/>
        <scheme val="minor"/>
      </rPr>
      <t>500 000</t>
    </r>
    <r>
      <rPr>
        <sz val="10"/>
        <color theme="1"/>
        <rFont val="Calibri"/>
        <family val="2"/>
        <charset val="238"/>
        <scheme val="minor"/>
      </rPr>
      <t xml:space="preserve">                 3 000 000</t>
    </r>
  </si>
  <si>
    <r>
      <rPr>
        <strike/>
        <sz val="10"/>
        <color theme="1"/>
        <rFont val="Calibri"/>
        <family val="2"/>
        <charset val="238"/>
        <scheme val="minor"/>
      </rPr>
      <t>500 000</t>
    </r>
    <r>
      <rPr>
        <sz val="10"/>
        <color theme="1"/>
        <rFont val="Calibri"/>
        <family val="2"/>
        <charset val="238"/>
        <scheme val="minor"/>
      </rPr>
      <t xml:space="preserve">                 2 000 000</t>
    </r>
  </si>
  <si>
    <r>
      <rPr>
        <strike/>
        <sz val="10"/>
        <color theme="1"/>
        <rFont val="Calibri"/>
        <family val="2"/>
        <charset val="238"/>
        <scheme val="minor"/>
      </rPr>
      <t>500 000</t>
    </r>
    <r>
      <rPr>
        <sz val="10"/>
        <color theme="1"/>
        <rFont val="Calibri"/>
        <family val="2"/>
        <charset val="238"/>
        <scheme val="minor"/>
      </rPr>
      <t xml:space="preserve">                 1 500 000</t>
    </r>
  </si>
  <si>
    <r>
      <rPr>
        <strike/>
        <sz val="10"/>
        <color theme="1"/>
        <rFont val="Calibri"/>
        <family val="2"/>
        <charset val="238"/>
        <scheme val="minor"/>
      </rPr>
      <t>1 000 000</t>
    </r>
    <r>
      <rPr>
        <sz val="10"/>
        <color theme="1"/>
        <rFont val="Calibri"/>
        <family val="2"/>
        <charset val="238"/>
        <scheme val="minor"/>
      </rPr>
      <t xml:space="preserve">                1 500 000</t>
    </r>
  </si>
  <si>
    <t>Jakákoliv změna investičního záměru</t>
  </si>
  <si>
    <r>
      <rPr>
        <strike/>
        <sz val="10"/>
        <color theme="1"/>
        <rFont val="Calibri"/>
        <family val="2"/>
        <charset val="238"/>
        <scheme val="minor"/>
      </rPr>
      <t xml:space="preserve">1 750 000            </t>
    </r>
    <r>
      <rPr>
        <sz val="10"/>
        <color theme="1"/>
        <rFont val="Calibri"/>
        <family val="2"/>
        <charset val="238"/>
        <scheme val="minor"/>
      </rPr>
      <t xml:space="preserve"> 2 750 000</t>
    </r>
  </si>
  <si>
    <r>
      <rPr>
        <strike/>
        <sz val="10"/>
        <color theme="1"/>
        <rFont val="Calibri"/>
        <family val="2"/>
        <charset val="238"/>
        <scheme val="minor"/>
      </rPr>
      <t>07/2023</t>
    </r>
    <r>
      <rPr>
        <sz val="10"/>
        <color theme="1"/>
        <rFont val="Calibri"/>
        <family val="2"/>
        <charset val="238"/>
        <scheme val="minor"/>
      </rPr>
      <t xml:space="preserve"> 07/2024</t>
    </r>
  </si>
  <si>
    <r>
      <rPr>
        <strike/>
        <sz val="10"/>
        <color theme="1"/>
        <rFont val="Calibri"/>
        <family val="2"/>
        <charset val="238"/>
        <scheme val="minor"/>
      </rPr>
      <t xml:space="preserve">4 899 255            </t>
    </r>
    <r>
      <rPr>
        <sz val="10"/>
        <color theme="1"/>
        <rFont val="Calibri"/>
        <family val="2"/>
        <charset val="238"/>
        <scheme val="minor"/>
      </rPr>
      <t xml:space="preserve"> 6 899 255</t>
    </r>
  </si>
  <si>
    <r>
      <rPr>
        <strike/>
        <sz val="10"/>
        <color theme="1"/>
        <rFont val="Calibri"/>
        <family val="2"/>
        <charset val="238"/>
        <scheme val="minor"/>
      </rPr>
      <t>Rozšíření venkovní hrací plochy na okolní obecní pozemek.</t>
    </r>
    <r>
      <rPr>
        <sz val="10"/>
        <color theme="1"/>
        <rFont val="Calibri"/>
        <family val="2"/>
        <charset val="238"/>
        <scheme val="minor"/>
      </rPr>
      <t xml:space="preserve"> Rozšíření a navýšení venkovní hrací plochy, včetně vybavení.</t>
    </r>
  </si>
  <si>
    <r>
      <rPr>
        <strike/>
        <sz val="10"/>
        <color theme="1"/>
        <rFont val="Calibri"/>
        <family val="2"/>
        <charset val="238"/>
        <scheme val="minor"/>
      </rPr>
      <t xml:space="preserve">2 125 000            </t>
    </r>
    <r>
      <rPr>
        <sz val="10"/>
        <color theme="1"/>
        <rFont val="Calibri"/>
        <family val="2"/>
        <charset val="238"/>
        <scheme val="minor"/>
      </rPr>
      <t xml:space="preserve"> 3 125 000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</si>
  <si>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13 558 900            </t>
    </r>
    <r>
      <rPr>
        <sz val="10"/>
        <color theme="1"/>
        <rFont val="Calibri"/>
        <family val="2"/>
        <charset val="238"/>
        <scheme val="minor"/>
      </rPr>
      <t xml:space="preserve"> 16 558 900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</si>
  <si>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01/2025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</si>
  <si>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12/2026</t>
    </r>
  </si>
  <si>
    <r>
      <rPr>
        <strike/>
        <sz val="10"/>
        <color theme="1"/>
        <rFont val="Calibri"/>
        <family val="2"/>
        <charset val="238"/>
        <scheme val="minor"/>
      </rPr>
      <t xml:space="preserve">11 230 000            </t>
    </r>
    <r>
      <rPr>
        <sz val="10"/>
        <color theme="1"/>
        <rFont val="Calibri"/>
        <family val="2"/>
        <charset val="238"/>
        <scheme val="minor"/>
      </rPr>
      <t xml:space="preserve"> 15 230 000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</si>
  <si>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01/2026</t>
    </r>
  </si>
  <si>
    <r>
      <rPr>
        <strike/>
        <sz val="10"/>
        <color theme="1"/>
        <rFont val="Calibri"/>
        <family val="2"/>
        <charset val="238"/>
        <scheme val="minor"/>
      </rPr>
      <t xml:space="preserve">15 350 000            </t>
    </r>
    <r>
      <rPr>
        <sz val="10"/>
        <color theme="1"/>
        <rFont val="Calibri"/>
        <family val="2"/>
        <charset val="238"/>
        <scheme val="minor"/>
      </rPr>
      <t xml:space="preserve"> 17 350 000</t>
    </r>
  </si>
  <si>
    <r>
      <rPr>
        <strike/>
        <sz val="10"/>
        <color theme="1"/>
        <rFont val="Calibri"/>
        <family val="2"/>
        <charset val="238"/>
        <scheme val="minor"/>
      </rPr>
      <t>09/2023</t>
    </r>
    <r>
      <rPr>
        <sz val="10"/>
        <color theme="1"/>
        <rFont val="Calibri"/>
        <family val="2"/>
        <charset val="238"/>
        <scheme val="minor"/>
      </rPr>
      <t xml:space="preserve"> 09/2024</t>
    </r>
  </si>
  <si>
    <r>
      <rPr>
        <strike/>
        <sz val="10"/>
        <color theme="1"/>
        <rFont val="Calibri"/>
        <family val="2"/>
        <charset val="238"/>
        <scheme val="minor"/>
      </rPr>
      <t xml:space="preserve">6 325 000            </t>
    </r>
    <r>
      <rPr>
        <sz val="10"/>
        <color theme="1"/>
        <rFont val="Calibri"/>
        <family val="2"/>
        <charset val="238"/>
        <scheme val="minor"/>
      </rPr>
      <t xml:space="preserve"> 7 325 000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</si>
  <si>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04/2023</t>
    </r>
  </si>
  <si>
    <r>
      <rPr>
        <strike/>
        <sz val="10"/>
        <color theme="1"/>
        <rFont val="Calibri"/>
        <family val="2"/>
        <charset val="238"/>
        <scheme val="minor"/>
      </rPr>
      <t>09/2023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</si>
  <si>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 xml:space="preserve">4 200 000            </t>
    </r>
    <r>
      <rPr>
        <sz val="10"/>
        <color theme="1"/>
        <rFont val="Calibri"/>
        <family val="2"/>
        <charset val="238"/>
        <scheme val="minor"/>
      </rPr>
      <t xml:space="preserve"> 5 200 000</t>
    </r>
  </si>
  <si>
    <t>Rekonstrukce, modernizace a stavební úpravy včetně nástavby stávajícího zázemí pro učitele MŠ.</t>
  </si>
  <si>
    <r>
      <rPr>
        <strike/>
        <sz val="10"/>
        <color theme="1"/>
        <rFont val="Calibri"/>
        <family val="2"/>
        <charset val="238"/>
        <scheme val="minor"/>
      </rPr>
      <t xml:space="preserve">1 350 000            </t>
    </r>
    <r>
      <rPr>
        <sz val="10"/>
        <color theme="1"/>
        <rFont val="Calibri"/>
        <family val="2"/>
        <charset val="238"/>
        <scheme val="minor"/>
      </rPr>
      <t xml:space="preserve"> 3 350 000</t>
    </r>
  </si>
  <si>
    <t>Nový pavilon mateřské školy - odloučené pracoviště</t>
  </si>
  <si>
    <t>Navýšení kapacity  MŠ výstavbou nového pavilonu v místní části Pohřebačka jako odloučené pracoviště stávající MŠ.</t>
  </si>
  <si>
    <r>
      <rPr>
        <strike/>
        <sz val="10"/>
        <rFont val="Calibri"/>
        <family val="2"/>
        <charset val="238"/>
        <scheme val="minor"/>
      </rPr>
      <t>06/2023</t>
    </r>
    <r>
      <rPr>
        <sz val="10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</si>
  <si>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 xml:space="preserve">3 912 189           </t>
    </r>
    <r>
      <rPr>
        <sz val="10"/>
        <color theme="1"/>
        <rFont val="Calibri"/>
        <family val="2"/>
        <charset val="238"/>
        <scheme val="minor"/>
      </rPr>
      <t xml:space="preserve"> 5 912 189</t>
    </r>
  </si>
  <si>
    <r>
      <rPr>
        <strike/>
        <sz val="10"/>
        <rFont val="Calibri"/>
        <family val="2"/>
        <charset val="238"/>
        <scheme val="minor"/>
      </rPr>
      <t>01/2023</t>
    </r>
    <r>
      <rPr>
        <sz val="10"/>
        <rFont val="Calibri"/>
        <family val="2"/>
        <charset val="238"/>
        <scheme val="minor"/>
      </rPr>
      <t xml:space="preserve"> 11/2023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</si>
  <si>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05/2024</t>
    </r>
  </si>
  <si>
    <r>
      <rPr>
        <strike/>
        <sz val="10"/>
        <color theme="1"/>
        <rFont val="Calibri"/>
        <family val="2"/>
        <charset val="238"/>
        <scheme val="minor"/>
      </rPr>
      <t xml:space="preserve">6 200 682           </t>
    </r>
    <r>
      <rPr>
        <sz val="10"/>
        <color theme="1"/>
        <rFont val="Calibri"/>
        <family val="2"/>
        <charset val="238"/>
        <scheme val="minor"/>
      </rPr>
      <t xml:space="preserve"> 7 200 682</t>
    </r>
  </si>
  <si>
    <r>
      <rPr>
        <strike/>
        <sz val="10"/>
        <rFont val="Calibri"/>
        <family val="2"/>
        <charset val="238"/>
        <scheme val="minor"/>
      </rPr>
      <t>01/2023</t>
    </r>
    <r>
      <rPr>
        <sz val="10"/>
        <rFont val="Calibri"/>
        <family val="2"/>
        <charset val="238"/>
        <scheme val="minor"/>
      </rPr>
      <t xml:space="preserve"> 05/2024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</si>
  <si>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</si>
  <si>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rFont val="Calibri"/>
        <family val="2"/>
        <charset val="238"/>
        <scheme val="minor"/>
      </rPr>
      <t>Pořízení vybavení školní kuchyně ZŠ.</t>
    </r>
    <r>
      <rPr>
        <sz val="10"/>
        <rFont val="Calibri"/>
        <family val="2"/>
        <charset val="238"/>
        <scheme val="minor"/>
      </rPr>
      <t xml:space="preserve"> Pořízení vybavení rozšířené školní kuchyně ZŠ.</t>
    </r>
  </si>
  <si>
    <r>
      <rPr>
        <strike/>
        <sz val="10"/>
        <color theme="1"/>
        <rFont val="Calibri"/>
        <family val="2"/>
        <charset val="238"/>
        <scheme val="minor"/>
      </rPr>
      <t xml:space="preserve">1 021 000           </t>
    </r>
    <r>
      <rPr>
        <sz val="10"/>
        <color theme="1"/>
        <rFont val="Calibri"/>
        <family val="2"/>
        <charset val="238"/>
        <scheme val="minor"/>
      </rPr>
      <t xml:space="preserve"> 3 021 000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</si>
  <si>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3 560 350           </t>
    </r>
    <r>
      <rPr>
        <sz val="10"/>
        <color theme="1"/>
        <rFont val="Calibri"/>
        <family val="2"/>
        <charset val="238"/>
        <scheme val="minor"/>
      </rPr>
      <t xml:space="preserve"> 4 560 350</t>
    </r>
  </si>
  <si>
    <r>
      <rPr>
        <strike/>
        <sz val="10"/>
        <rFont val="Calibri"/>
        <family val="2"/>
        <charset val="238"/>
        <scheme val="minor"/>
      </rPr>
      <t>07/2022</t>
    </r>
    <r>
      <rPr>
        <sz val="10"/>
        <rFont val="Calibri"/>
        <family val="2"/>
        <charset val="238"/>
        <scheme val="minor"/>
      </rPr>
      <t xml:space="preserve"> 07/2023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</si>
  <si>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</si>
  <si>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 xml:space="preserve">2 890 000           </t>
    </r>
    <r>
      <rPr>
        <sz val="10"/>
        <color theme="1"/>
        <rFont val="Calibri"/>
        <family val="2"/>
        <charset val="238"/>
        <scheme val="minor"/>
      </rPr>
      <t xml:space="preserve"> 3 890 000</t>
    </r>
  </si>
  <si>
    <r>
      <rPr>
        <strike/>
        <sz val="10"/>
        <rFont val="Calibri"/>
        <family val="2"/>
        <charset val="238"/>
        <scheme val="minor"/>
      </rPr>
      <t>07/2023</t>
    </r>
    <r>
      <rPr>
        <sz val="10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</si>
  <si>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 xml:space="preserve">2 150 000           </t>
    </r>
    <r>
      <rPr>
        <sz val="10"/>
        <color theme="1"/>
        <rFont val="Calibri"/>
        <family val="2"/>
        <charset val="238"/>
        <scheme val="minor"/>
      </rPr>
      <t xml:space="preserve"> 4 150 000</t>
    </r>
  </si>
  <si>
    <r>
      <rPr>
        <strike/>
        <sz val="10"/>
        <rFont val="Calibri"/>
        <family val="2"/>
        <charset val="238"/>
        <scheme val="minor"/>
      </rPr>
      <t>07/2023</t>
    </r>
    <r>
      <rPr>
        <sz val="10"/>
        <rFont val="Calibri"/>
        <family val="2"/>
        <charset val="238"/>
        <scheme val="minor"/>
      </rPr>
      <t xml:space="preserve"> 07/2024</t>
    </r>
  </si>
  <si>
    <t>Nová tělocvična ZŠ</t>
  </si>
  <si>
    <r>
      <rPr>
        <strike/>
        <sz val="10"/>
        <color theme="1"/>
        <rFont val="Calibri"/>
        <family val="2"/>
        <charset val="238"/>
        <scheme val="minor"/>
      </rPr>
      <t>2 000 000</t>
    </r>
    <r>
      <rPr>
        <sz val="10"/>
        <color theme="1"/>
        <rFont val="Calibri"/>
        <family val="2"/>
        <charset val="238"/>
        <scheme val="minor"/>
      </rPr>
      <t xml:space="preserve">            2 700 000</t>
    </r>
  </si>
  <si>
    <r>
      <rPr>
        <strike/>
        <sz val="10"/>
        <color theme="1"/>
        <rFont val="Calibri"/>
        <family val="2"/>
        <charset val="238"/>
        <scheme val="minor"/>
      </rPr>
      <t>5 000 000</t>
    </r>
    <r>
      <rPr>
        <sz val="10"/>
        <color theme="1"/>
        <rFont val="Calibri"/>
        <family val="2"/>
        <charset val="238"/>
        <scheme val="minor"/>
      </rPr>
      <t xml:space="preserve">            6 750 000</t>
    </r>
  </si>
  <si>
    <r>
      <t>1</t>
    </r>
    <r>
      <rPr>
        <strike/>
        <sz val="10"/>
        <color theme="1"/>
        <rFont val="Calibri"/>
        <family val="2"/>
        <charset val="238"/>
        <scheme val="minor"/>
      </rPr>
      <t>5 000 000</t>
    </r>
    <r>
      <rPr>
        <sz val="10"/>
        <color theme="1"/>
        <rFont val="Calibri"/>
        <family val="2"/>
        <charset val="238"/>
        <scheme val="minor"/>
      </rPr>
      <t xml:space="preserve">            20 250 000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</si>
  <si>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300 000 </t>
    </r>
    <r>
      <rPr>
        <sz val="10"/>
        <color theme="1"/>
        <rFont val="Calibri"/>
        <family val="2"/>
        <charset val="238"/>
        <scheme val="minor"/>
      </rPr>
      <t xml:space="preserve">               405 000</t>
    </r>
  </si>
  <si>
    <r>
      <rPr>
        <strike/>
        <sz val="10"/>
        <color theme="1"/>
        <rFont val="Calibri"/>
        <family val="2"/>
        <charset val="238"/>
        <scheme val="minor"/>
      </rPr>
      <t>2 500 000</t>
    </r>
    <r>
      <rPr>
        <sz val="10"/>
        <color theme="1"/>
        <rFont val="Calibri"/>
        <family val="2"/>
        <charset val="238"/>
        <scheme val="minor"/>
      </rPr>
      <t xml:space="preserve">            3 375 000</t>
    </r>
  </si>
  <si>
    <r>
      <rPr>
        <strike/>
        <sz val="10"/>
        <color theme="1"/>
        <rFont val="Calibri"/>
        <family val="2"/>
        <charset val="238"/>
        <scheme val="minor"/>
      </rPr>
      <t>1 000 000</t>
    </r>
    <r>
      <rPr>
        <sz val="10"/>
        <color theme="1"/>
        <rFont val="Calibri"/>
        <family val="2"/>
        <charset val="238"/>
        <scheme val="minor"/>
      </rPr>
      <t xml:space="preserve">            1 350 000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</si>
  <si>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48 000 000            </t>
    </r>
    <r>
      <rPr>
        <sz val="10"/>
        <color theme="1"/>
        <rFont val="Calibri"/>
        <family val="2"/>
        <charset val="238"/>
        <scheme val="minor"/>
      </rPr>
      <t xml:space="preserve"> 55 000 000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</si>
  <si>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-</t>
    </r>
  </si>
  <si>
    <r>
      <rPr>
        <strike/>
        <sz val="10"/>
        <color theme="1"/>
        <rFont val="Calibri"/>
        <family val="2"/>
        <charset val="238"/>
        <scheme val="minor"/>
      </rPr>
      <t>09/2023</t>
    </r>
    <r>
      <rPr>
        <sz val="10"/>
        <color theme="1"/>
        <rFont val="Calibri"/>
        <family val="2"/>
        <charset val="238"/>
        <scheme val="minor"/>
      </rPr>
      <t xml:space="preserve"> 09/2025</t>
    </r>
  </si>
  <si>
    <r>
      <rPr>
        <strike/>
        <sz val="10"/>
        <color theme="1"/>
        <rFont val="Calibri"/>
        <family val="2"/>
        <charset val="238"/>
        <scheme val="minor"/>
      </rPr>
      <t>hotová PD</t>
    </r>
    <r>
      <rPr>
        <sz val="10"/>
        <color theme="1"/>
        <rFont val="Calibri"/>
        <family val="2"/>
        <charset val="238"/>
        <scheme val="minor"/>
      </rPr>
      <t xml:space="preserve"> realizace</t>
    </r>
  </si>
  <si>
    <r>
      <rPr>
        <strike/>
        <sz val="10"/>
        <rFont val="Calibri"/>
        <family val="2"/>
        <charset val="238"/>
        <scheme val="minor"/>
      </rPr>
      <t xml:space="preserve">Rozšíření kapacity jídelny Základní školy </t>
    </r>
    <r>
      <rPr>
        <sz val="10"/>
        <rFont val="Calibri"/>
        <family val="2"/>
        <charset val="238"/>
        <scheme val="minor"/>
      </rPr>
      <t>Rozšíření kapacity kuchyně Základní školy</t>
    </r>
  </si>
  <si>
    <r>
      <rPr>
        <strike/>
        <sz val="10"/>
        <rFont val="Calibri"/>
        <family val="2"/>
        <charset val="238"/>
        <scheme val="minor"/>
      </rPr>
      <t>Rozšíření kapacity jídelny ze 75 míst na 150 míst.</t>
    </r>
    <r>
      <rPr>
        <sz val="10"/>
        <rFont val="Calibri"/>
        <family val="2"/>
        <charset val="238"/>
        <scheme val="minor"/>
      </rPr>
      <t xml:space="preserve"> Rozšíření kapacity kuchyně - vyvařovny včetně zázemí - návaznost na rozšíření kapacity jídelny ZŠ.</t>
    </r>
  </si>
  <si>
    <r>
      <rPr>
        <strike/>
        <sz val="10"/>
        <rFont val="Calibri"/>
        <family val="2"/>
        <charset val="238"/>
        <scheme val="minor"/>
      </rPr>
      <t>10/2021</t>
    </r>
    <r>
      <rPr>
        <sz val="10"/>
        <rFont val="Calibri"/>
        <family val="2"/>
        <charset val="238"/>
        <scheme val="minor"/>
      </rPr>
      <t xml:space="preserve"> 06/2022</t>
    </r>
  </si>
  <si>
    <r>
      <rPr>
        <strike/>
        <sz val="10"/>
        <rFont val="Calibri"/>
        <family val="2"/>
        <charset val="238"/>
        <scheme val="minor"/>
      </rPr>
      <t>Komplexní modernizace jídelny a kuchyně odpovídající navýšení kapacit ZŠ.</t>
    </r>
    <r>
      <rPr>
        <sz val="10"/>
        <rFont val="Calibri"/>
        <family val="2"/>
        <charset val="238"/>
        <scheme val="minor"/>
      </rPr>
      <t xml:space="preserve"> Rozšíření kapacity jídelny ze 75 míst na 150 míst. Tento projekt umožní realizaci projektu "Pavilón C2 - Základní škola.</t>
    </r>
  </si>
  <si>
    <r>
      <rPr>
        <strike/>
        <sz val="10"/>
        <color theme="1"/>
        <rFont val="Calibri"/>
        <family val="2"/>
        <charset val="238"/>
        <scheme val="minor"/>
      </rPr>
      <t xml:space="preserve">3 421 000           </t>
    </r>
    <r>
      <rPr>
        <sz val="10"/>
        <color theme="1"/>
        <rFont val="Calibri"/>
        <family val="2"/>
        <charset val="238"/>
        <scheme val="minor"/>
      </rPr>
      <t xml:space="preserve"> 18 000 000</t>
    </r>
  </si>
  <si>
    <r>
      <t xml:space="preserve">07/2023 </t>
    </r>
    <r>
      <rPr>
        <sz val="10"/>
        <rFont val="Calibri"/>
        <family val="2"/>
        <charset val="238"/>
        <scheme val="minor"/>
      </rPr>
      <t>05/2023</t>
    </r>
  </si>
  <si>
    <r>
      <rPr>
        <strike/>
        <sz val="10"/>
        <color theme="1"/>
        <rFont val="Calibri"/>
        <family val="2"/>
        <charset val="238"/>
        <scheme val="minor"/>
      </rPr>
      <t xml:space="preserve">27 702 950         </t>
    </r>
    <r>
      <rPr>
        <sz val="10"/>
        <color theme="1"/>
        <rFont val="Calibri"/>
        <family val="2"/>
        <charset val="238"/>
        <scheme val="minor"/>
      </rPr>
      <t xml:space="preserve"> 13 850 000</t>
    </r>
  </si>
  <si>
    <r>
      <rPr>
        <strike/>
        <sz val="10"/>
        <color rgb="FFFF0000"/>
        <rFont val="Calibri"/>
        <family val="2"/>
        <charset val="238"/>
        <scheme val="minor"/>
      </rPr>
      <t>vize</t>
    </r>
    <r>
      <rPr>
        <sz val="10"/>
        <color rgb="FFFF0000"/>
        <rFont val="Calibri"/>
        <family val="2"/>
        <charset val="238"/>
        <scheme val="minor"/>
      </rPr>
      <t xml:space="preserve"> hotovo</t>
    </r>
  </si>
  <si>
    <t xml:space="preserve">V Pardubicích dne 27. 5. 2022
</t>
  </si>
  <si>
    <t>projekt byl zrealizován z vlastních zdrojů financování</t>
  </si>
  <si>
    <r>
      <rPr>
        <strike/>
        <sz val="10"/>
        <color rgb="FFFF0000"/>
        <rFont val="Calibri"/>
        <family val="2"/>
        <charset val="238"/>
        <scheme val="minor"/>
      </rPr>
      <t>vize</t>
    </r>
    <r>
      <rPr>
        <sz val="10"/>
        <color rgb="FFFF0000"/>
        <rFont val="Calibri"/>
        <family val="2"/>
        <charset val="238"/>
        <scheme val="minor"/>
      </rPr>
      <t xml:space="preserve"> 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</si>
  <si>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t xml:space="preserve">vize </t>
    </r>
    <r>
      <rPr>
        <sz val="10"/>
        <color rgb="FFFF0000"/>
        <rFont val="Calibri"/>
        <family val="2"/>
        <charset val="238"/>
        <scheme val="minor"/>
      </rP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</si>
  <si>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trike/>
        <sz val="10"/>
        <color rgb="FFFF0000"/>
        <rFont val="Calibri"/>
        <family val="2"/>
        <charset val="238"/>
        <scheme val="minor"/>
      </rPr>
      <t>vize</t>
    </r>
    <r>
      <rPr>
        <sz val="10"/>
        <color rgb="FFFF0000"/>
        <rFont val="Calibri"/>
        <family val="2"/>
        <charset val="238"/>
        <scheme val="minor"/>
      </rPr>
      <t xml:space="preserve"> hotovo</t>
    </r>
    <r>
      <rPr>
        <vertAlign val="superscript"/>
        <sz val="10"/>
        <color rgb="FFFF0000"/>
        <rFont val="Calibri"/>
        <family val="2"/>
        <charset val="238"/>
        <scheme val="minor"/>
      </rPr>
      <t xml:space="preserve"> VZ)</t>
    </r>
  </si>
  <si>
    <t>VZ)</t>
  </si>
  <si>
    <r>
      <rPr>
        <strike/>
        <sz val="10"/>
        <color theme="1"/>
        <rFont val="Calibri"/>
        <family val="2"/>
        <charset val="238"/>
        <scheme val="minor"/>
      </rPr>
      <t>1 500 000</t>
    </r>
    <r>
      <rPr>
        <sz val="10"/>
        <color theme="1"/>
        <rFont val="Calibri"/>
        <family val="2"/>
        <charset val="238"/>
        <scheme val="minor"/>
      </rPr>
      <t xml:space="preserve">               3 500 000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</si>
  <si>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68 183 447          </t>
    </r>
    <r>
      <rPr>
        <sz val="10"/>
        <color theme="1"/>
        <rFont val="Calibri"/>
        <family val="2"/>
        <charset val="238"/>
        <scheme val="minor"/>
      </rPr>
      <t xml:space="preserve"> 78 399 000</t>
    </r>
  </si>
  <si>
    <r>
      <rPr>
        <strike/>
        <sz val="10"/>
        <color theme="1"/>
        <rFont val="Calibri"/>
        <family val="2"/>
        <charset val="238"/>
        <scheme val="minor"/>
      </rPr>
      <t xml:space="preserve">10 566 121         </t>
    </r>
    <r>
      <rPr>
        <sz val="10"/>
        <color theme="1"/>
        <rFont val="Calibri"/>
        <family val="2"/>
        <charset val="238"/>
        <scheme val="minor"/>
      </rPr>
      <t xml:space="preserve"> 15 566 121</t>
    </r>
  </si>
  <si>
    <t>V rámci areálu bude postavena nová tělocvična, která zabezpečí vyuku tělesné výchovy vůčinavýšené kapacitě ZŠ.</t>
  </si>
  <si>
    <r>
      <rPr>
        <strike/>
        <sz val="10"/>
        <color theme="1"/>
        <rFont val="Calibri"/>
        <family val="2"/>
        <charset val="238"/>
        <scheme val="minor"/>
      </rPr>
      <t>Rekonstrukce strešní krytiny, rozvodů, pláště budovy, odborných učeben ZŠ.</t>
    </r>
    <r>
      <rPr>
        <sz val="10"/>
        <color theme="1"/>
        <rFont val="Calibri"/>
        <family val="2"/>
        <charset val="238"/>
        <scheme val="minor"/>
      </rPr>
      <t xml:space="preserve"> Rekonstrukce odborných učeben ZŠ, školní družiny, strešní krytiny, rozvodů a pláště budovy.</t>
    </r>
  </si>
  <si>
    <t xml:space="preserve">Schválil Řídící výbor MAP rozvoje vzdělávání v ORP Pardubice II dne 27. 5. 2022 jako aktuální platnou verzi k 27. 5. 2022.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</si>
</sst>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mm\/yyyy"/>
    <numFmt numFmtId="166" formatCode="#,##0_ ;\-#,##0\ 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7"/>
      <color theme="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0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0" fillId="0" borderId="0" xfId="0" applyFont="1"/>
    <xf numFmtId="0" fontId="0" fillId="0" borderId="0" xfId="0" applyBorder="1" applyAlignment="1">
      <alignment horizontal="center"/>
    </xf>
    <xf numFmtId="0" fontId="15" fillId="0" borderId="0" xfId="0" applyFont="1"/>
    <xf numFmtId="0" fontId="14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 applyFill="1" applyAlignment="1">
      <alignment vertical="center"/>
    </xf>
    <xf numFmtId="44" fontId="13" fillId="0" borderId="0" xfId="0" applyNumberFormat="1" applyFont="1" applyFill="1" applyAlignment="1">
      <alignment vertical="center" wrapText="1"/>
    </xf>
    <xf numFmtId="44" fontId="4" fillId="0" borderId="0" xfId="0" applyNumberFormat="1" applyFont="1" applyFill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4" fillId="0" borderId="2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13" fillId="0" borderId="40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165" fontId="13" fillId="0" borderId="39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13" fillId="0" borderId="4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>
      <alignment horizontal="left" vertical="center"/>
    </xf>
    <xf numFmtId="49" fontId="4" fillId="0" borderId="41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3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49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0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4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17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wrapText="1"/>
    </xf>
    <xf numFmtId="3" fontId="4" fillId="0" borderId="3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49" fontId="20" fillId="3" borderId="20" xfId="0" applyNumberFormat="1" applyFont="1" applyFill="1" applyBorder="1" applyAlignment="1">
      <alignment horizontal="center" vertical="center" wrapText="1"/>
    </xf>
    <xf numFmtId="0" fontId="20" fillId="3" borderId="39" xfId="0" applyNumberFormat="1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left" vertical="center" wrapText="1"/>
    </xf>
    <xf numFmtId="164" fontId="20" fillId="3" borderId="19" xfId="0" applyNumberFormat="1" applyFont="1" applyFill="1" applyBorder="1" applyAlignment="1">
      <alignment horizontal="center" vertical="center" wrapText="1"/>
    </xf>
    <xf numFmtId="164" fontId="20" fillId="3" borderId="21" xfId="0" applyNumberFormat="1" applyFont="1" applyFill="1" applyBorder="1" applyAlignment="1">
      <alignment horizontal="center" vertical="center" wrapText="1"/>
    </xf>
    <xf numFmtId="165" fontId="20" fillId="3" borderId="19" xfId="0" applyNumberFormat="1" applyFont="1" applyFill="1" applyBorder="1" applyAlignment="1">
      <alignment horizontal="center" vertical="center"/>
    </xf>
    <xf numFmtId="165" fontId="20" fillId="3" borderId="39" xfId="0" applyNumberFormat="1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4" fillId="4" borderId="39" xfId="0" applyNumberFormat="1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horizontal="center" vertical="center"/>
    </xf>
    <xf numFmtId="165" fontId="4" fillId="4" borderId="3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0" fillId="3" borderId="0" xfId="0" applyFill="1"/>
    <xf numFmtId="0" fontId="4" fillId="3" borderId="41" xfId="0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5" fontId="4" fillId="3" borderId="39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49" fontId="4" fillId="3" borderId="40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165" fontId="4" fillId="3" borderId="40" xfId="0" applyNumberFormat="1" applyFont="1" applyFill="1" applyBorder="1" applyAlignment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4" borderId="4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left" vertical="center" wrapText="1"/>
      <protection locked="0"/>
    </xf>
    <xf numFmtId="49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49" fontId="4" fillId="4" borderId="39" xfId="0" applyNumberFormat="1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left" vertical="center" wrapText="1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49" fontId="13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9" xfId="0" applyNumberFormat="1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13" fillId="4" borderId="41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4" fillId="4" borderId="33" xfId="0" applyFont="1" applyFill="1" applyBorder="1" applyAlignment="1">
      <alignment horizontal="left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left" vertical="center" wrapText="1"/>
    </xf>
    <xf numFmtId="165" fontId="4" fillId="4" borderId="40" xfId="0" applyNumberFormat="1" applyFont="1" applyFill="1" applyBorder="1" applyAlignment="1">
      <alignment horizontal="center" vertical="center"/>
    </xf>
    <xf numFmtId="165" fontId="4" fillId="4" borderId="21" xfId="0" applyNumberFormat="1" applyFont="1" applyFill="1" applyBorder="1" applyAlignment="1">
      <alignment horizontal="center" vertical="center"/>
    </xf>
    <xf numFmtId="0" fontId="0" fillId="0" borderId="0" xfId="0" applyFill="1"/>
    <xf numFmtId="164" fontId="4" fillId="0" borderId="19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left" vertical="center" wrapText="1"/>
    </xf>
    <xf numFmtId="0" fontId="4" fillId="5" borderId="52" xfId="0" applyFont="1" applyFill="1" applyBorder="1" applyAlignment="1">
      <alignment horizontal="left" vertical="center" wrapText="1"/>
    </xf>
    <xf numFmtId="0" fontId="4" fillId="5" borderId="52" xfId="0" applyFont="1" applyFill="1" applyBorder="1" applyAlignment="1">
      <alignment horizontal="center" vertical="center" wrapText="1"/>
    </xf>
    <xf numFmtId="49" fontId="4" fillId="5" borderId="52" xfId="0" applyNumberFormat="1" applyFont="1" applyFill="1" applyBorder="1" applyAlignment="1">
      <alignment horizontal="center" vertical="center" wrapText="1"/>
    </xf>
    <xf numFmtId="49" fontId="4" fillId="5" borderId="53" xfId="0" applyNumberFormat="1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left" vertical="center" wrapText="1"/>
    </xf>
    <xf numFmtId="164" fontId="4" fillId="5" borderId="33" xfId="0" applyNumberFormat="1" applyFont="1" applyFill="1" applyBorder="1" applyAlignment="1">
      <alignment horizontal="center" vertical="center" wrapText="1"/>
    </xf>
    <xf numFmtId="164" fontId="4" fillId="5" borderId="34" xfId="0" applyNumberFormat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165" fontId="4" fillId="5" borderId="4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165" fontId="4" fillId="5" borderId="53" xfId="0" applyNumberFormat="1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165" fontId="8" fillId="3" borderId="3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 wrapText="1"/>
    </xf>
    <xf numFmtId="165" fontId="20" fillId="3" borderId="40" xfId="0" applyNumberFormat="1" applyFont="1" applyFill="1" applyBorder="1" applyAlignment="1">
      <alignment horizontal="center" vertical="center" wrapText="1"/>
    </xf>
    <xf numFmtId="165" fontId="20" fillId="3" borderId="3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165" fontId="4" fillId="4" borderId="40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9" fontId="20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65" fontId="20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8" fillId="3" borderId="39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165" fontId="8" fillId="3" borderId="39" xfId="0" applyNumberFormat="1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13" fillId="3" borderId="40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5" borderId="33" xfId="0" applyNumberFormat="1" applyFont="1" applyFill="1" applyBorder="1" applyAlignment="1">
      <alignment horizontal="center" vertical="center" wrapText="1"/>
    </xf>
    <xf numFmtId="165" fontId="8" fillId="3" borderId="19" xfId="0" applyNumberFormat="1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165" fontId="4" fillId="5" borderId="19" xfId="0" applyNumberFormat="1" applyFont="1" applyFill="1" applyBorder="1" applyAlignment="1">
      <alignment horizontal="center" vertical="center" wrapText="1"/>
    </xf>
    <xf numFmtId="165" fontId="4" fillId="5" borderId="2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center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left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5" fontId="4" fillId="6" borderId="40" xfId="0" applyNumberFormat="1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41" xfId="0" applyFont="1" applyFill="1" applyBorder="1" applyAlignment="1">
      <alignment vertical="center" wrapText="1"/>
    </xf>
    <xf numFmtId="165" fontId="4" fillId="6" borderId="19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4" fillId="0" borderId="4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>
      <alignment horizontal="center" vertical="center"/>
    </xf>
    <xf numFmtId="0" fontId="23" fillId="0" borderId="0" xfId="0" applyFont="1" applyAlignment="1"/>
    <xf numFmtId="0" fontId="25" fillId="0" borderId="0" xfId="0" applyFont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3" borderId="0" xfId="0" applyFill="1" applyAlignment="1"/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0" fillId="0" borderId="0" xfId="0" applyFont="1" applyFill="1" applyBorder="1" applyAlignment="1">
      <alignment vertical="center"/>
    </xf>
    <xf numFmtId="0" fontId="0" fillId="6" borderId="0" xfId="0" applyFill="1"/>
    <xf numFmtId="0" fontId="0" fillId="6" borderId="0" xfId="0" applyFill="1" applyBorder="1"/>
    <xf numFmtId="0" fontId="0" fillId="0" borderId="36" xfId="0" applyBorder="1" applyAlignment="1">
      <alignment horizontal="center"/>
    </xf>
    <xf numFmtId="0" fontId="0" fillId="0" borderId="55" xfId="0" applyFont="1" applyFill="1" applyBorder="1" applyAlignment="1">
      <alignment vertical="center"/>
    </xf>
    <xf numFmtId="164" fontId="13" fillId="0" borderId="0" xfId="0" applyNumberFormat="1" applyFont="1" applyFill="1" applyAlignment="1">
      <alignment horizontal="left" vertical="center"/>
    </xf>
    <xf numFmtId="164" fontId="1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6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3" borderId="27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Border="1"/>
    <xf numFmtId="165" fontId="8" fillId="3" borderId="40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vertical="center" wrapText="1"/>
    </xf>
    <xf numFmtId="49" fontId="13" fillId="4" borderId="20" xfId="0" applyNumberFormat="1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left" vertical="center" wrapText="1"/>
    </xf>
    <xf numFmtId="165" fontId="13" fillId="4" borderId="19" xfId="0" applyNumberFormat="1" applyFont="1" applyFill="1" applyBorder="1" applyAlignment="1">
      <alignment horizontal="center" vertical="center"/>
    </xf>
    <xf numFmtId="165" fontId="13" fillId="4" borderId="39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165" fontId="13" fillId="3" borderId="39" xfId="0" applyNumberFormat="1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left" vertical="center" wrapText="1"/>
    </xf>
    <xf numFmtId="165" fontId="13" fillId="4" borderId="40" xfId="0" applyNumberFormat="1" applyFont="1" applyFill="1" applyBorder="1" applyAlignment="1">
      <alignment horizontal="center" vertical="center" wrapText="1"/>
    </xf>
    <xf numFmtId="165" fontId="13" fillId="4" borderId="39" xfId="0" applyNumberFormat="1" applyFont="1" applyFill="1" applyBorder="1" applyAlignment="1">
      <alignment horizontal="center" vertical="center" wrapText="1"/>
    </xf>
    <xf numFmtId="164" fontId="4" fillId="4" borderId="41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165" fontId="22" fillId="3" borderId="4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4" fillId="3" borderId="41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CC6600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63" Type="http://schemas.openxmlformats.org/officeDocument/2006/relationships/revisionLog" Target="revisionLog1.xml"/><Relationship Id="rId29" Type="http://schemas.openxmlformats.org/officeDocument/2006/relationships/revisionLog" Target="revisionLog29.xml"/><Relationship Id="rId16" Type="http://schemas.openxmlformats.org/officeDocument/2006/relationships/revisionLog" Target="revisionLog1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61" Type="http://schemas.openxmlformats.org/officeDocument/2006/relationships/revisionLog" Target="revisionLog61.xml"/><Relationship Id="rId19" Type="http://schemas.openxmlformats.org/officeDocument/2006/relationships/revisionLog" Target="revisionLog19.xml"/><Relationship Id="rId60" Type="http://schemas.openxmlformats.org/officeDocument/2006/relationships/revisionLog" Target="revisionLog60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51" Type="http://schemas.openxmlformats.org/officeDocument/2006/relationships/revisionLog" Target="revisionLog51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8FCDEBA-F95A-4268-879A-71CF408A98E1}" diskRevisions="1" revisionId="1509" version="63">
  <header guid="{5045FE93-E3CC-4FB1-BCAE-B90E7EEEC67F}" dateTime="2022-05-11T19:35:50" maxSheetId="4" userName="Vařáková Kateřina" r:id="rId11" minRId="329" maxRId="520">
    <sheetIdMap count="3">
      <sheetId val="1"/>
      <sheetId val="2"/>
      <sheetId val="3"/>
    </sheetIdMap>
  </header>
  <header guid="{177E46DC-77A7-4F04-8462-0791DDBE69E6}" dateTime="2022-05-11T19:44:13" maxSheetId="4" userName="Vařáková Kateřina" r:id="rId12" minRId="521" maxRId="606">
    <sheetIdMap count="3">
      <sheetId val="1"/>
      <sheetId val="2"/>
      <sheetId val="3"/>
    </sheetIdMap>
  </header>
  <header guid="{82502366-3F30-4DB1-8675-94B1ECD1EA5D}" dateTime="2022-05-11T19:48:00" maxSheetId="4" userName="Vařáková Kateřina" r:id="rId13" minRId="611" maxRId="622">
    <sheetIdMap count="3">
      <sheetId val="1"/>
      <sheetId val="2"/>
      <sheetId val="3"/>
    </sheetIdMap>
  </header>
  <header guid="{1C9AF7BE-8C96-44F8-BD1A-CFABCD3C5114}" dateTime="2022-05-12T09:05:43" maxSheetId="4" userName="Vařáková Kateřina" r:id="rId14" minRId="623" maxRId="650">
    <sheetIdMap count="3">
      <sheetId val="1"/>
      <sheetId val="2"/>
      <sheetId val="3"/>
    </sheetIdMap>
  </header>
  <header guid="{36EA09EF-3158-4D3C-9E0F-FE69AEF80250}" dateTime="2022-05-12T09:08:08" maxSheetId="4" userName="Vařáková Kateřina" r:id="rId15" minRId="651">
    <sheetIdMap count="3">
      <sheetId val="1"/>
      <sheetId val="2"/>
      <sheetId val="3"/>
    </sheetIdMap>
  </header>
  <header guid="{C4EF7895-CF98-4E7F-9F1F-0468E6692DBB}" dateTime="2022-05-12T09:14:16" maxSheetId="4" userName="Vařáková Kateřina" r:id="rId16" minRId="652" maxRId="657">
    <sheetIdMap count="3">
      <sheetId val="1"/>
      <sheetId val="2"/>
      <sheetId val="3"/>
    </sheetIdMap>
  </header>
  <header guid="{335B1606-9CF5-470F-91F2-76AC1878147B}" dateTime="2022-05-12T09:26:40" maxSheetId="4" userName="Vařáková Kateřina" r:id="rId17" minRId="658" maxRId="666">
    <sheetIdMap count="3">
      <sheetId val="1"/>
      <sheetId val="2"/>
      <sheetId val="3"/>
    </sheetIdMap>
  </header>
  <header guid="{41C28B6E-0942-4E04-8714-A038C834AEBC}" dateTime="2022-05-12T10:40:54" maxSheetId="4" userName="Vařáková Kateřina" r:id="rId18" minRId="667" maxRId="732">
    <sheetIdMap count="3">
      <sheetId val="1"/>
      <sheetId val="2"/>
      <sheetId val="3"/>
    </sheetIdMap>
  </header>
  <header guid="{65C89DE8-9C16-4525-8C91-60124422AA28}" dateTime="2022-05-12T11:23:30" maxSheetId="4" userName="Vařáková Kateřina" r:id="rId19" minRId="733">
    <sheetIdMap count="3">
      <sheetId val="1"/>
      <sheetId val="2"/>
      <sheetId val="3"/>
    </sheetIdMap>
  </header>
  <header guid="{F6BA9132-D962-407C-97C3-C74A09B7140C}" dateTime="2022-05-12T11:43:31" maxSheetId="4" userName="Vařáková Kateřina" r:id="rId20" minRId="734" maxRId="735">
    <sheetIdMap count="3">
      <sheetId val="1"/>
      <sheetId val="2"/>
      <sheetId val="3"/>
    </sheetIdMap>
  </header>
  <header guid="{52AC3037-B274-4085-AD99-B5F85C7F2BF4}" dateTime="2022-05-12T22:05:05" maxSheetId="4" userName="Vařáková Kateřina" r:id="rId21" minRId="736" maxRId="776">
    <sheetIdMap count="3">
      <sheetId val="1"/>
      <sheetId val="2"/>
      <sheetId val="3"/>
    </sheetIdMap>
  </header>
  <header guid="{E23062C0-4D82-4CC6-B49F-0760D4B1F1EE}" dateTime="2022-05-12T23:37:32" maxSheetId="4" userName="Vařáková Kateřina" r:id="rId22" minRId="777" maxRId="885">
    <sheetIdMap count="3">
      <sheetId val="1"/>
      <sheetId val="2"/>
      <sheetId val="3"/>
    </sheetIdMap>
  </header>
  <header guid="{91FFEA58-A806-4531-A069-5F164C4068B7}" dateTime="2022-05-13T08:38:00" maxSheetId="4" userName="Vařáková Kateřina" r:id="rId23" minRId="886" maxRId="953">
    <sheetIdMap count="3">
      <sheetId val="1"/>
      <sheetId val="2"/>
      <sheetId val="3"/>
    </sheetIdMap>
  </header>
  <header guid="{E7782622-603F-4445-94ED-73E7B34ADAA8}" dateTime="2022-05-15T19:24:23" maxSheetId="4" userName="Vařáková Kateřina" r:id="rId24" minRId="954" maxRId="970">
    <sheetIdMap count="3">
      <sheetId val="1"/>
      <sheetId val="2"/>
      <sheetId val="3"/>
    </sheetIdMap>
  </header>
  <header guid="{273C9E35-ABE0-496A-80C4-268C238A63FF}" dateTime="2022-05-15T19:41:42" maxSheetId="4" userName="Vařáková Kateřina" r:id="rId25">
    <sheetIdMap count="3">
      <sheetId val="1"/>
      <sheetId val="2"/>
      <sheetId val="3"/>
    </sheetIdMap>
  </header>
  <header guid="{4E2627A4-A75F-4F64-B771-E2AB03EA1593}" dateTime="2022-05-15T19:53:18" maxSheetId="4" userName="Vařáková Kateřina" r:id="rId26" minRId="980" maxRId="988">
    <sheetIdMap count="3">
      <sheetId val="1"/>
      <sheetId val="2"/>
      <sheetId val="3"/>
    </sheetIdMap>
  </header>
  <header guid="{AE2A980C-4070-4E12-B386-20E1775F3F9A}" dateTime="2022-05-15T19:54:22" maxSheetId="4" userName="Vařáková Kateřina" r:id="rId27" minRId="998" maxRId="999">
    <sheetIdMap count="3">
      <sheetId val="1"/>
      <sheetId val="2"/>
      <sheetId val="3"/>
    </sheetIdMap>
  </header>
  <header guid="{379F9BDB-91F6-4740-ADCE-BEE2F12F57C8}" dateTime="2022-05-15T19:58:16" maxSheetId="4" userName="Vařáková Kateřina" r:id="rId28" minRId="1000" maxRId="1008">
    <sheetIdMap count="3">
      <sheetId val="1"/>
      <sheetId val="2"/>
      <sheetId val="3"/>
    </sheetIdMap>
  </header>
  <header guid="{2F4A7F3B-9CEE-498D-8980-8C380F498FCB}" dateTime="2022-05-15T20:04:23" maxSheetId="4" userName="Vařáková Kateřina" r:id="rId29" minRId="1018" maxRId="1027">
    <sheetIdMap count="3">
      <sheetId val="1"/>
      <sheetId val="2"/>
      <sheetId val="3"/>
    </sheetIdMap>
  </header>
  <header guid="{D0B69171-4D6B-4FCF-819A-38CB27C7B6A2}" dateTime="2022-05-15T20:08:36" maxSheetId="4" userName="Vařáková Kateřina" r:id="rId30" minRId="1028" maxRId="1030">
    <sheetIdMap count="3">
      <sheetId val="1"/>
      <sheetId val="2"/>
      <sheetId val="3"/>
    </sheetIdMap>
  </header>
  <header guid="{A7AB777B-1EF3-44C6-BF45-907404DA08ED}" dateTime="2022-05-15T20:18:24" maxSheetId="4" userName="Vařáková Kateřina" r:id="rId31" minRId="1040" maxRId="1049">
    <sheetIdMap count="3">
      <sheetId val="1"/>
      <sheetId val="2"/>
      <sheetId val="3"/>
    </sheetIdMap>
  </header>
  <header guid="{DB75F51D-B9D3-4AE4-B6E5-F3A19A2698F8}" dateTime="2022-05-15T20:43:44" maxSheetId="4" userName="Vařáková Kateřina" r:id="rId32" minRId="1050" maxRId="1066">
    <sheetIdMap count="3">
      <sheetId val="1"/>
      <sheetId val="2"/>
      <sheetId val="3"/>
    </sheetIdMap>
  </header>
  <header guid="{02DF519B-BB61-4BF3-B273-71BA233FA23A}" dateTime="2022-05-15T20:59:04" maxSheetId="4" userName="Vařáková Kateřina" r:id="rId33" minRId="1076" maxRId="1079">
    <sheetIdMap count="3">
      <sheetId val="1"/>
      <sheetId val="2"/>
      <sheetId val="3"/>
    </sheetIdMap>
  </header>
  <header guid="{5E554E9C-1E43-4261-B37F-5FFF033F94B3}" dateTime="2022-05-15T21:11:17" maxSheetId="4" userName="Vařáková Kateřina" r:id="rId34" minRId="1080" maxRId="1104">
    <sheetIdMap count="3">
      <sheetId val="1"/>
      <sheetId val="2"/>
      <sheetId val="3"/>
    </sheetIdMap>
  </header>
  <header guid="{71A89191-5D62-4633-878B-4F2AD37DC848}" dateTime="2022-05-15T21:16:25" maxSheetId="4" userName="Vařáková Kateřina" r:id="rId35" minRId="1105" maxRId="1114">
    <sheetIdMap count="3">
      <sheetId val="1"/>
      <sheetId val="2"/>
      <sheetId val="3"/>
    </sheetIdMap>
  </header>
  <header guid="{20472A52-D324-4BB1-9ADE-70A141A10480}" dateTime="2022-05-15T21:18:53" maxSheetId="4" userName="Vařáková Kateřina" r:id="rId36" minRId="1124" maxRId="1126">
    <sheetIdMap count="3">
      <sheetId val="1"/>
      <sheetId val="2"/>
      <sheetId val="3"/>
    </sheetIdMap>
  </header>
  <header guid="{9DEA6377-1CD1-4CA0-BF5D-CD5B6DAAB8CA}" dateTime="2022-05-15T21:32:21" maxSheetId="4" userName="Vařáková Kateřina" r:id="rId37" minRId="1127" maxRId="1130">
    <sheetIdMap count="3">
      <sheetId val="1"/>
      <sheetId val="2"/>
      <sheetId val="3"/>
    </sheetIdMap>
  </header>
  <header guid="{FBB6A132-A1B2-4554-9856-6AD8B2C7C4BB}" dateTime="2022-05-15T21:36:11" maxSheetId="4" userName="Vařáková Kateřina" r:id="rId38" minRId="1131" maxRId="1134">
    <sheetIdMap count="3">
      <sheetId val="1"/>
      <sheetId val="2"/>
      <sheetId val="3"/>
    </sheetIdMap>
  </header>
  <header guid="{AFF90F78-D01B-4309-B402-9248675F8B2C}" dateTime="2022-05-15T21:45:52" maxSheetId="4" userName="Vařáková Kateřina" r:id="rId39" minRId="1135" maxRId="1141">
    <sheetIdMap count="3">
      <sheetId val="1"/>
      <sheetId val="2"/>
      <sheetId val="3"/>
    </sheetIdMap>
  </header>
  <header guid="{5C796DD0-FAB2-4B4F-AB28-A25E33BDF8A4}" dateTime="2022-05-15T21:51:01" maxSheetId="4" userName="Vařáková Kateřina" r:id="rId40" minRId="1142">
    <sheetIdMap count="3">
      <sheetId val="1"/>
      <sheetId val="2"/>
      <sheetId val="3"/>
    </sheetIdMap>
  </header>
  <header guid="{9F6E1DA1-8AC3-4A88-ADE9-46AB8C876E86}" dateTime="2022-05-15T21:55:19" maxSheetId="4" userName="Vařáková Kateřina" r:id="rId41">
    <sheetIdMap count="3">
      <sheetId val="1"/>
      <sheetId val="2"/>
      <sheetId val="3"/>
    </sheetIdMap>
  </header>
  <header guid="{5AF0194B-2328-4311-AD7F-8E2849324007}" dateTime="2022-05-15T22:06:14" maxSheetId="4" userName="Vařáková Kateřina" r:id="rId42">
    <sheetIdMap count="3">
      <sheetId val="1"/>
      <sheetId val="2"/>
      <sheetId val="3"/>
    </sheetIdMap>
  </header>
  <header guid="{C00D1EBB-A227-419E-A68E-28425E23F93C}" dateTime="2022-05-19T20:31:40" maxSheetId="4" userName="Vařáková Kateřina" r:id="rId43" minRId="1152" maxRId="1201">
    <sheetIdMap count="3">
      <sheetId val="1"/>
      <sheetId val="2"/>
      <sheetId val="3"/>
    </sheetIdMap>
  </header>
  <header guid="{A9D8D9D7-828F-47D4-B3C3-A87E02F2C45C}" dateTime="2022-05-19T21:01:54" maxSheetId="4" userName="Vařáková Kateřina" r:id="rId44" minRId="1202" maxRId="1314">
    <sheetIdMap count="3">
      <sheetId val="1"/>
      <sheetId val="2"/>
      <sheetId val="3"/>
    </sheetIdMap>
  </header>
  <header guid="{6C69B2AD-1F51-43EE-B351-F343FC5B3DAE}" dateTime="2022-05-19T21:22:37" maxSheetId="4" userName="Vařáková Kateřina" r:id="rId45" minRId="1315" maxRId="1328">
    <sheetIdMap count="3">
      <sheetId val="1"/>
      <sheetId val="2"/>
      <sheetId val="3"/>
    </sheetIdMap>
  </header>
  <header guid="{324FF583-8738-46C8-B82F-03379C7FE6EC}" dateTime="2022-05-19T21:24:37" maxSheetId="4" userName="Vařáková Kateřina" r:id="rId46" minRId="1338" maxRId="1339">
    <sheetIdMap count="3">
      <sheetId val="1"/>
      <sheetId val="2"/>
      <sheetId val="3"/>
    </sheetIdMap>
  </header>
  <header guid="{70AA847F-AB43-40BD-9594-2C7CD32C0C59}" dateTime="2022-05-19T22:50:52" maxSheetId="4" userName="Vařáková Kateřina" r:id="rId47" minRId="1340" maxRId="1342">
    <sheetIdMap count="3">
      <sheetId val="1"/>
      <sheetId val="2"/>
      <sheetId val="3"/>
    </sheetIdMap>
  </header>
  <header guid="{3BF7C0D2-92DA-44BB-A3C5-B0D20FC9695B}" dateTime="2022-05-19T23:03:05" maxSheetId="4" userName="Vařáková Kateřina" r:id="rId48" minRId="1343" maxRId="1372">
    <sheetIdMap count="3">
      <sheetId val="1"/>
      <sheetId val="2"/>
      <sheetId val="3"/>
    </sheetIdMap>
  </header>
  <header guid="{C99F0BE5-B0EE-4A96-9014-3E7BA8D6DC6D}" dateTime="2022-05-20T08:46:42" maxSheetId="4" userName="Vařáková Kateřina" r:id="rId49" minRId="1373" maxRId="1377">
    <sheetIdMap count="3">
      <sheetId val="1"/>
      <sheetId val="2"/>
      <sheetId val="3"/>
    </sheetIdMap>
  </header>
  <header guid="{22FCBDE6-73CE-4176-BF29-DEED33049FCC}" dateTime="2022-05-20T09:41:17" maxSheetId="4" userName="Vařáková Kateřina" r:id="rId50" minRId="1378" maxRId="1388">
    <sheetIdMap count="3">
      <sheetId val="1"/>
      <sheetId val="2"/>
      <sheetId val="3"/>
    </sheetIdMap>
  </header>
  <header guid="{22C83131-0EAE-4682-A010-83053246BB43}" dateTime="2022-05-20T09:51:46" maxSheetId="4" userName="Vařáková Kateřina" r:id="rId51" minRId="1389" maxRId="1390">
    <sheetIdMap count="3">
      <sheetId val="1"/>
      <sheetId val="2"/>
      <sheetId val="3"/>
    </sheetIdMap>
  </header>
  <header guid="{BFB93DDB-70BC-4FB3-B83F-5E992FF2B97F}" dateTime="2022-05-20T09:56:40" maxSheetId="4" userName="Vařáková Kateřina" r:id="rId52" minRId="1391" maxRId="1395">
    <sheetIdMap count="3">
      <sheetId val="1"/>
      <sheetId val="2"/>
      <sheetId val="3"/>
    </sheetIdMap>
  </header>
  <header guid="{5AE96BAD-C88A-4941-9938-C11CA0BA1E93}" dateTime="2022-05-20T10:09:47" maxSheetId="4" userName="Vařáková Kateřina" r:id="rId53" minRId="1405">
    <sheetIdMap count="3">
      <sheetId val="1"/>
      <sheetId val="2"/>
      <sheetId val="3"/>
    </sheetIdMap>
  </header>
  <header guid="{6A6BD6FB-2397-4DF3-9129-E5A5941A9E10}" dateTime="2022-05-20T10:15:13" maxSheetId="4" userName="Vařáková Kateřina" r:id="rId54" minRId="1415" maxRId="1416">
    <sheetIdMap count="3">
      <sheetId val="1"/>
      <sheetId val="2"/>
      <sheetId val="3"/>
    </sheetIdMap>
  </header>
  <header guid="{900D0AE3-2798-4E19-88AE-C8F72773631B}" dateTime="2022-05-20T10:53:04" maxSheetId="4" userName="Vařáková Kateřina" r:id="rId55" minRId="1426" maxRId="1439">
    <sheetIdMap count="3">
      <sheetId val="1"/>
      <sheetId val="2"/>
      <sheetId val="3"/>
    </sheetIdMap>
  </header>
  <header guid="{107854EC-DAA9-4623-9EC5-E3D441A97EA2}" dateTime="2022-05-20T10:53:47" maxSheetId="4" userName="Vařáková Kateřina" r:id="rId56">
    <sheetIdMap count="3">
      <sheetId val="1"/>
      <sheetId val="2"/>
      <sheetId val="3"/>
    </sheetIdMap>
  </header>
  <header guid="{0D34A073-31A5-4F1C-B223-CA16B61BFFF6}" dateTime="2022-05-23T08:24:32" maxSheetId="4" userName="Vařáková Kateřina" r:id="rId57" minRId="1458">
    <sheetIdMap count="3">
      <sheetId val="1"/>
      <sheetId val="2"/>
      <sheetId val="3"/>
    </sheetIdMap>
  </header>
  <header guid="{A3D3345E-19C2-43DB-8571-3E6F8D2A0EEE}" dateTime="2022-05-23T08:41:28" maxSheetId="4" userName="Vařáková Kateřina" r:id="rId58" minRId="1468" maxRId="1469">
    <sheetIdMap count="3">
      <sheetId val="1"/>
      <sheetId val="2"/>
      <sheetId val="3"/>
    </sheetIdMap>
  </header>
  <header guid="{9098DA85-3A1A-40FF-94F1-46FE600BDC12}" dateTime="2022-05-23T08:50:41" maxSheetId="4" userName="Vařáková Kateřina" r:id="rId59" minRId="1470">
    <sheetIdMap count="3">
      <sheetId val="1"/>
      <sheetId val="2"/>
      <sheetId val="3"/>
    </sheetIdMap>
  </header>
  <header guid="{537304D4-949F-4AE5-B9D8-F5283962C6E2}" dateTime="2022-05-23T10:55:44" maxSheetId="4" userName="Vařáková Kateřina" r:id="rId60">
    <sheetIdMap count="3">
      <sheetId val="1"/>
      <sheetId val="2"/>
      <sheetId val="3"/>
    </sheetIdMap>
  </header>
  <header guid="{1D626DAB-DB39-4B74-9808-4E7A9EF89E73}" dateTime="2022-05-23T11:40:43" maxSheetId="4" userName="Vařáková Kateřina" r:id="rId61" minRId="1489">
    <sheetIdMap count="3">
      <sheetId val="1"/>
      <sheetId val="2"/>
      <sheetId val="3"/>
    </sheetIdMap>
  </header>
  <header guid="{CA6B3359-534B-4020-9636-17BF49B6E4C4}" dateTime="2022-06-06T17:22:40" maxSheetId="4" userName="Luňáková Petra" r:id="rId62" minRId="1490">
    <sheetIdMap count="3">
      <sheetId val="1"/>
      <sheetId val="2"/>
      <sheetId val="3"/>
    </sheetIdMap>
  </header>
  <header guid="{98FCDEBA-F95A-4268-879A-71CF408A98E1}" dateTime="2022-06-08T17:33:49" maxSheetId="4" userName="Monika Orlíčková" r:id="rId63" minRId="150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0" sId="3" odxf="1" dxf="1">
    <oc r="B24" t="inlineStr">
      <is>
        <t xml:space="preserve">Schválil Řídící výbor MAP rozvoje vzdělávání v ORP Pardubice II dne 27. 5. 2022 jako aktuální platnou verzi k 25. 5. 2022.
</t>
      </is>
    </oc>
    <nc r="B24" t="inlineStr">
      <is>
        <t xml:space="preserve">Schválil Řídící výbor MAP rozvoje vzdělávání v ORP Pardubice II dne 27. 5. 2022 jako aktuální platnou verzi k 27. 5. 2022.
</t>
      </is>
    </nc>
    <odxf>
      <alignment wrapText="0"/>
    </odxf>
    <ndxf>
      <alignment wrapText="1"/>
    </ndxf>
  </rcc>
  <rfmt sheetId="3" sqref="B24:J24">
    <dxf>
      <alignment wrapText="0"/>
    </dxf>
  </rfmt>
  <rdn rId="0" localSheetId="1" customView="1" name="Z_694D007C_CB4B_440A_BBD6_B0E822059AEA_.wvu.PrintArea" hidden="1" oldHidden="1">
    <formula>MŠ!$A$1:$S$78</formula>
  </rdn>
  <rdn rId="0" localSheetId="1" customView="1" name="Z_694D007C_CB4B_440A_BBD6_B0E822059AEA_.wvu.PrintTitles" hidden="1" oldHidden="1">
    <formula>MŠ!$2:$3</formula>
  </rdn>
  <rdn rId="0" localSheetId="1" customView="1" name="Z_694D007C_CB4B_440A_BBD6_B0E822059AEA_.wvu.FilterData" hidden="1" oldHidden="1">
    <formula>MŠ!$A$3:$S$63</formula>
  </rdn>
  <rdn rId="0" localSheetId="2" customView="1" name="Z_694D007C_CB4B_440A_BBD6_B0E822059AEA_.wvu.PrintArea" hidden="1" oldHidden="1">
    <formula>ZŠ!$A$1:$Z$153</formula>
  </rdn>
  <rdn rId="0" localSheetId="2" customView="1" name="Z_694D007C_CB4B_440A_BBD6_B0E822059AEA_.wvu.PrintTitles" hidden="1" oldHidden="1">
    <formula>ZŠ!$2:$4</formula>
  </rdn>
  <rdn rId="0" localSheetId="2" customView="1" name="Z_694D007C_CB4B_440A_BBD6_B0E822059AEA_.wvu.FilterData" hidden="1" oldHidden="1">
    <formula>ZŠ!$A$4:$Z$127</formula>
  </rdn>
  <rdn rId="0" localSheetId="3" customView="1" name="Z_694D007C_CB4B_440A_BBD6_B0E822059AEA_.wvu.PrintArea" hidden="1" oldHidden="1">
    <formula>'zajmové, neformalní, cel'!$A$1:$T$30</formula>
  </rdn>
  <rdn rId="0" localSheetId="3" customView="1" name="Z_694D007C_CB4B_440A_BBD6_B0E822059AEA_.wvu.Cols" hidden="1" oldHidden="1">
    <formula>'zajmové, neformalní, cel'!$A:$A</formula>
  </rdn>
  <rdn rId="0" localSheetId="3" customView="1" name="Z_694D007C_CB4B_440A_BBD6_B0E822059AEA_.wvu.FilterData" hidden="1" oldHidden="1">
    <formula>'zajmové, neformalní, cel'!$A$4:$T$15</formula>
  </rdn>
  <rcv guid="{694D007C-CB4B-440A-BBD6-B0E822059AE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9" sId="2" ref="A6:XFD6" action="insertRow"/>
  <rcc rId="330" sId="2" odxf="1" dxf="1">
    <nc r="B6" t="inlineStr">
      <is>
        <t>ZŠ a MŠ Pardubice, A. Krause 2344</t>
      </is>
    </nc>
    <odxf>
      <border outline="0">
        <top/>
      </border>
    </odxf>
    <ndxf>
      <border outline="0">
        <top style="medium">
          <color indexed="64"/>
        </top>
      </border>
    </ndxf>
  </rcc>
  <rcc rId="331" sId="2" odxf="1" dxf="1">
    <nc r="C6" t="inlineStr">
      <is>
        <t>Statutární město Pardubice</t>
      </is>
    </nc>
    <odxf>
      <border outline="0">
        <top/>
      </border>
    </odxf>
    <ndxf>
      <border outline="0">
        <top style="medium">
          <color indexed="64"/>
        </top>
      </border>
    </ndxf>
  </rcc>
  <rcc rId="332" sId="2" odxf="1" dxf="1">
    <nc r="D6">
      <v>60159138</v>
    </nc>
    <odxf>
      <border outline="0">
        <top/>
      </border>
    </odxf>
    <ndxf>
      <border outline="0">
        <top style="medium">
          <color indexed="64"/>
        </top>
      </border>
    </ndxf>
  </rcc>
  <rcc rId="333" sId="2" odxf="1" dxf="1">
    <nc r="E6" t="inlineStr">
      <is>
        <t>060159138</t>
      </is>
    </nc>
    <odxf>
      <border outline="0">
        <top/>
      </border>
    </odxf>
    <ndxf>
      <border outline="0">
        <top style="medium">
          <color indexed="64"/>
        </top>
      </border>
    </ndxf>
  </rcc>
  <rcc rId="334" sId="2" odxf="1" dxf="1" numFmtId="30">
    <nc r="F6">
      <v>600096645</v>
    </nc>
    <odxf>
      <border outline="0">
        <top/>
      </border>
    </odxf>
    <ndxf>
      <border outline="0">
        <top style="medium">
          <color indexed="64"/>
        </top>
      </border>
    </ndxf>
  </rcc>
  <rcc rId="335" sId="2">
    <nc r="G6" t="inlineStr">
      <is>
        <t>Rozšíření a modernizace IT učebny</t>
      </is>
    </nc>
  </rcc>
  <rcc rId="336" sId="2" odxf="1" dxf="1">
    <nc r="H6" t="inlineStr">
      <is>
        <t>Pardubický</t>
      </is>
    </nc>
    <odxf>
      <border outline="0">
        <top/>
      </border>
    </odxf>
    <ndxf>
      <border outline="0">
        <top style="medium">
          <color indexed="64"/>
        </top>
      </border>
    </ndxf>
  </rcc>
  <rcc rId="337" sId="2" odxf="1" dxf="1">
    <nc r="I6" t="inlineStr">
      <is>
        <t>ORP Pardubice</t>
      </is>
    </nc>
    <odxf>
      <border outline="0">
        <top/>
      </border>
    </odxf>
    <ndxf>
      <border outline="0">
        <top style="medium">
          <color indexed="64"/>
        </top>
      </border>
    </ndxf>
  </rcc>
  <rcc rId="338" sId="2" odxf="1" dxf="1">
    <nc r="J6" t="inlineStr">
      <is>
        <t>Pardubice</t>
      </is>
    </nc>
    <odxf>
      <border outline="0">
        <top/>
      </border>
    </odxf>
    <ndxf>
      <border outline="0">
        <top style="medium">
          <color indexed="64"/>
        </top>
      </border>
    </ndxf>
  </rcc>
  <rcc rId="339" sId="2">
    <nc r="K6" t="inlineStr">
      <is>
        <t>Rekonstrukce IT učebny, nákup moderního IT vybavení - stolní počítače, interaktivní tabule a zajištění odpovídající konektivity.</t>
      </is>
    </nc>
  </rcc>
  <rfmt sheetId="2" sqref="B5:F5" start="0" length="0">
    <dxf>
      <border>
        <bottom style="thin">
          <color indexed="64"/>
        </bottom>
      </border>
    </dxf>
  </rfmt>
  <rfmt sheetId="2" sqref="H5:J5" start="0" length="0">
    <dxf>
      <border>
        <bottom style="thin">
          <color indexed="64"/>
        </bottom>
      </border>
    </dxf>
  </rfmt>
  <rcc rId="340" sId="2" numFmtId="34">
    <nc r="L6">
      <v>600000</v>
    </nc>
  </rcc>
  <rcc rId="341" sId="2" odxf="1" dxf="1">
    <nc r="M6">
      <f>L6*0.85</f>
    </nc>
    <odxf>
      <border outline="0">
        <top/>
      </border>
    </odxf>
    <ndxf>
      <border outline="0">
        <top style="medium">
          <color indexed="64"/>
        </top>
      </border>
    </ndxf>
  </rcc>
  <rcc rId="342" sId="2" numFmtId="19">
    <oc r="N5">
      <v>44562</v>
    </oc>
    <nc r="N5">
      <v>44927</v>
    </nc>
  </rcc>
  <rcc rId="343" sId="2" numFmtId="19">
    <oc r="O5">
      <v>45261</v>
    </oc>
    <nc r="O5">
      <v>45627</v>
    </nc>
  </rcc>
  <rcc rId="344" sId="2" numFmtId="19">
    <nc r="N6">
      <v>44927</v>
    </nc>
  </rcc>
  <rcc rId="345" sId="2" numFmtId="19">
    <nc r="O6">
      <v>45627</v>
    </nc>
  </rcc>
  <rcc rId="346" sId="2">
    <nc r="P6" t="inlineStr">
      <is>
        <t>-</t>
      </is>
    </nc>
  </rcc>
  <rcc rId="347" sId="2">
    <nc r="Q6" t="inlineStr">
      <is>
        <t>-</t>
      </is>
    </nc>
  </rcc>
  <rcc rId="348" sId="2">
    <nc r="R6" t="inlineStr">
      <is>
        <t>-</t>
      </is>
    </nc>
  </rcc>
  <rcc rId="349" sId="2">
    <nc r="S6" t="inlineStr">
      <is>
        <t>x</t>
      </is>
    </nc>
  </rcc>
  <rcc rId="350" sId="2">
    <nc r="T6" t="inlineStr">
      <is>
        <t>-</t>
      </is>
    </nc>
  </rcc>
  <rcc rId="351" sId="2">
    <nc r="U6" t="inlineStr">
      <is>
        <t>-</t>
      </is>
    </nc>
  </rcc>
  <rcc rId="352" sId="2">
    <nc r="V6" t="inlineStr">
      <is>
        <t>-</t>
      </is>
    </nc>
  </rcc>
  <rcc rId="353" sId="2">
    <nc r="W6" t="inlineStr">
      <is>
        <t>-</t>
      </is>
    </nc>
  </rcc>
  <rcc rId="354" sId="2">
    <nc r="X6" t="inlineStr">
      <is>
        <t>x</t>
      </is>
    </nc>
  </rcc>
  <rcc rId="355" sId="2">
    <nc r="Y6" t="inlineStr">
      <is>
        <t>vize</t>
      </is>
    </nc>
  </rcc>
  <rcc rId="356" sId="2">
    <nc r="Z6" t="inlineStr">
      <is>
        <t>ne</t>
      </is>
    </nc>
  </rcc>
  <rfmt sheetId="2" sqref="M5" start="0" length="0">
    <dxf>
      <border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357" sId="2" numFmtId="19">
    <oc r="N7">
      <v>44562</v>
    </oc>
    <nc r="N7">
      <v>44927</v>
    </nc>
  </rcc>
  <rcc rId="358" sId="2" numFmtId="19">
    <oc r="O7">
      <v>45261</v>
    </oc>
    <nc r="O7">
      <v>45627</v>
    </nc>
  </rcc>
  <rcc rId="359" sId="2" numFmtId="19">
    <oc r="N8">
      <v>44562</v>
    </oc>
    <nc r="N8">
      <v>44927</v>
    </nc>
  </rcc>
  <rcc rId="360" sId="2" numFmtId="19">
    <oc r="O8">
      <v>45261</v>
    </oc>
    <nc r="O8">
      <v>45627</v>
    </nc>
  </rcc>
  <rcc rId="361" sId="2" numFmtId="19">
    <oc r="N9">
      <v>44562</v>
    </oc>
    <nc r="N9">
      <v>44713</v>
    </nc>
  </rcc>
  <rfmt sheetId="2" sqref="A11:Z11">
    <dxf>
      <fill>
        <patternFill patternType="solid">
          <bgColor rgb="FFFF00FF"/>
        </patternFill>
      </fill>
    </dxf>
  </rfmt>
  <rrc rId="362" sId="2" ref="A142:XFD142" action="insertRow"/>
  <rfmt sheetId="2" sqref="B142">
    <dxf>
      <fill>
        <patternFill patternType="solid">
          <bgColor rgb="FFFF00FF"/>
        </patternFill>
      </fill>
    </dxf>
  </rfmt>
  <rcc rId="363" sId="2">
    <nc r="B142" t="inlineStr">
      <is>
        <t>Právě probíhá fyzická realizace</t>
      </is>
    </nc>
  </rcc>
  <rfmt sheetId="2" sqref="B142" start="0" length="2147483647">
    <dxf>
      <font>
        <color auto="1"/>
      </font>
    </dxf>
  </rfmt>
  <rfmt sheetId="2" sqref="A12:Z13">
    <dxf>
      <fill>
        <patternFill patternType="solid">
          <bgColor rgb="FFFF00FF"/>
        </patternFill>
      </fill>
    </dxf>
  </rfmt>
  <rcc rId="364" sId="2" numFmtId="19">
    <oc r="N15">
      <v>44563</v>
    </oc>
    <nc r="N15">
      <v>44928</v>
    </nc>
  </rcc>
  <rcc rId="365" sId="2" numFmtId="19">
    <oc r="N17">
      <v>44562</v>
    </oc>
    <nc r="N17">
      <v>44927</v>
    </nc>
  </rcc>
  <rcc rId="366" sId="2">
    <oc r="Y12" t="inlineStr">
      <is>
        <t>vize</t>
      </is>
    </oc>
    <nc r="Y12" t="inlineStr">
      <is>
        <t>realizace</t>
      </is>
    </nc>
  </rcc>
  <rcc rId="367" sId="2">
    <oc r="Y13" t="inlineStr">
      <is>
        <t>vize</t>
      </is>
    </oc>
    <nc r="Y13" t="inlineStr">
      <is>
        <t>realizace</t>
      </is>
    </nc>
  </rcc>
  <rfmt sheetId="2" sqref="A11:Z11" start="0" length="2147483647">
    <dxf>
      <font>
        <color rgb="FFFF0000"/>
      </font>
    </dxf>
  </rfmt>
  <rfmt sheetId="2" sqref="A11:Z11">
    <dxf>
      <fill>
        <patternFill patternType="none">
          <bgColor auto="1"/>
        </patternFill>
      </fill>
    </dxf>
  </rfmt>
  <rcc rId="368" sId="2">
    <oc r="B141" t="inlineStr">
      <is>
        <t>Přidaný popis v obsahu</t>
      </is>
    </oc>
    <nc r="B141" t="inlineStr">
      <is>
        <t>Projekt byl zrealizován</t>
      </is>
    </nc>
  </rcc>
  <rcc rId="369" sId="2" numFmtId="19">
    <oc r="N19">
      <v>44564</v>
    </oc>
    <nc r="N19">
      <v>44927</v>
    </nc>
  </rcc>
  <rcc rId="370" sId="2" numFmtId="19">
    <oc r="N20">
      <v>44564</v>
    </oc>
    <nc r="N20">
      <v>44927</v>
    </nc>
  </rcc>
  <rcc rId="371" sId="2" numFmtId="19">
    <oc r="O20">
      <v>44897</v>
    </oc>
    <nc r="O20">
      <v>45261</v>
    </nc>
  </rcc>
  <rcc rId="372" sId="2" numFmtId="19">
    <oc r="N21">
      <v>44624</v>
    </oc>
    <nc r="N21">
      <v>44986</v>
    </nc>
  </rcc>
  <rcc rId="373" sId="2" numFmtId="19">
    <oc r="N22">
      <v>44713</v>
    </oc>
    <nc r="N22">
      <v>44927</v>
    </nc>
  </rcc>
  <rcc rId="374" sId="2" numFmtId="19">
    <oc r="N23">
      <v>44531</v>
    </oc>
    <nc r="N23">
      <v>44713</v>
    </nc>
  </rcc>
  <rcc rId="375" sId="2" numFmtId="19">
    <oc r="N24">
      <v>44927</v>
    </oc>
    <nc r="N24">
      <v>45292</v>
    </nc>
  </rcc>
  <rcc rId="376" sId="2" numFmtId="19">
    <oc r="O24">
      <v>45627</v>
    </oc>
    <nc r="O24">
      <v>45992</v>
    </nc>
  </rcc>
  <rcc rId="377" sId="2" numFmtId="19">
    <oc r="N26">
      <v>44531</v>
    </oc>
    <nc r="N26">
      <v>44713</v>
    </nc>
  </rcc>
  <rcc rId="378" sId="2" numFmtId="19">
    <oc r="N27">
      <v>44621</v>
    </oc>
    <nc r="N27">
      <v>45352</v>
    </nc>
  </rcc>
  <rcc rId="379" sId="2" numFmtId="19">
    <oc r="O27">
      <v>45992</v>
    </oc>
    <nc r="O27">
      <v>46357</v>
    </nc>
  </rcc>
  <rcc rId="380" sId="2" numFmtId="19">
    <oc r="N28">
      <v>44531</v>
    </oc>
    <nc r="N28">
      <v>44713</v>
    </nc>
  </rcc>
  <rcc rId="381" sId="2" numFmtId="19">
    <oc r="N29">
      <v>44562</v>
    </oc>
    <nc r="N29">
      <v>44805</v>
    </nc>
  </rcc>
  <rcc rId="382" sId="2" numFmtId="19">
    <oc r="N30">
      <v>44531</v>
    </oc>
    <nc r="N30">
      <v>44713</v>
    </nc>
  </rcc>
  <rcc rId="383" sId="2">
    <oc r="Y29" t="inlineStr">
      <is>
        <t>vize</t>
      </is>
    </oc>
    <nc r="Y29" t="inlineStr">
      <is>
        <t>rozpracovaná PD</t>
      </is>
    </nc>
  </rcc>
  <rcc rId="384" sId="2">
    <oc r="Y31" t="inlineStr">
      <is>
        <t>vize</t>
      </is>
    </oc>
    <nc r="Y31" t="inlineStr">
      <is>
        <t>rozpracovaná architektonická studie</t>
      </is>
    </nc>
  </rcc>
  <rcc rId="385" sId="2" odxf="1" dxf="1">
    <nc r="A6">
      <v>2</v>
    </nc>
    <odxf>
      <border outline="0">
        <top/>
      </border>
    </odxf>
    <ndxf>
      <border outline="0">
        <top style="medium">
          <color indexed="64"/>
        </top>
      </border>
    </ndxf>
  </rcc>
  <rcc rId="386" sId="2" odxf="1" dxf="1">
    <oc r="A7">
      <v>2</v>
    </oc>
    <nc r="A7">
      <v>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87" sId="2" odxf="1" dxf="1">
    <oc r="A8">
      <v>3</v>
    </oc>
    <nc r="A8">
      <v>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88" sId="2" odxf="1" dxf="1">
    <oc r="A9">
      <v>4</v>
    </oc>
    <nc r="A9">
      <v>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89" sId="2" odxf="1" dxf="1">
    <oc r="A10">
      <v>5</v>
    </oc>
    <nc r="A10">
      <v>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0" sId="2" odxf="1" dxf="1">
    <oc r="A11">
      <v>6</v>
    </oc>
    <nc r="A11">
      <v>7</v>
    </nc>
    <odxf>
      <font>
        <sz val="10"/>
        <color rgb="FFFF0000"/>
      </font>
      <border outline="0">
        <top style="thin">
          <color indexed="64"/>
        </top>
      </border>
    </odxf>
    <ndxf>
      <font>
        <sz val="10"/>
        <color rgb="FFFF0000"/>
      </font>
      <border outline="0">
        <top style="medium">
          <color indexed="64"/>
        </top>
      </border>
    </ndxf>
  </rcc>
  <rcc rId="391" sId="2" odxf="1" dxf="1">
    <oc r="A12">
      <v>7</v>
    </oc>
    <nc r="A12">
      <v>8</v>
    </nc>
    <odxf>
      <fill>
        <patternFill patternType="solid">
          <bgColor rgb="FFFF00FF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392" sId="2" odxf="1" dxf="1">
    <oc r="A13">
      <v>8</v>
    </oc>
    <nc r="A13">
      <v>9</v>
    </nc>
    <odxf>
      <fill>
        <patternFill patternType="solid">
          <bgColor rgb="FFFF00FF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393" sId="2" odxf="1" dxf="1">
    <oc r="A14">
      <v>9</v>
    </oc>
    <nc r="A14">
      <v>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4" sId="2" odxf="1" dxf="1">
    <oc r="A15">
      <v>10</v>
    </oc>
    <nc r="A15">
      <v>11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5" sId="2" odxf="1" dxf="1">
    <oc r="A16">
      <v>11</v>
    </oc>
    <nc r="A16">
      <v>12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6" sId="2" odxf="1" dxf="1">
    <oc r="A17">
      <v>12</v>
    </oc>
    <nc r="A17">
      <v>13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7" sId="2" odxf="1" dxf="1">
    <oc r="A18">
      <v>13</v>
    </oc>
    <nc r="A18">
      <v>14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8" sId="2" odxf="1" dxf="1">
    <oc r="A19">
      <v>14</v>
    </oc>
    <nc r="A19">
      <v>15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99" sId="2" odxf="1" dxf="1">
    <oc r="A20">
      <v>15</v>
    </oc>
    <nc r="A20">
      <v>16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0" sId="2" odxf="1" dxf="1">
    <oc r="A21">
      <v>16</v>
    </oc>
    <nc r="A21">
      <v>17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1" sId="2" odxf="1" dxf="1">
    <oc r="A22">
      <v>17</v>
    </oc>
    <nc r="A22">
      <v>18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2" sId="2" odxf="1" dxf="1">
    <oc r="A23">
      <v>18</v>
    </oc>
    <nc r="A23">
      <v>19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3" sId="2" odxf="1" dxf="1">
    <oc r="A24">
      <v>19</v>
    </oc>
    <nc r="A24">
      <v>20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4" sId="2" odxf="1" dxf="1">
    <oc r="A25">
      <v>20</v>
    </oc>
    <nc r="A25">
      <v>21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5" sId="2" odxf="1" dxf="1">
    <oc r="A26">
      <v>21</v>
    </oc>
    <nc r="A26">
      <v>22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6" sId="2" odxf="1" dxf="1">
    <oc r="A27">
      <v>22</v>
    </oc>
    <nc r="A27">
      <v>23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7" sId="2" odxf="1" dxf="1">
    <oc r="A28">
      <v>23</v>
    </oc>
    <nc r="A28">
      <v>24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8" sId="2" odxf="1" dxf="1">
    <oc r="A29">
      <v>24</v>
    </oc>
    <nc r="A29">
      <v>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09" sId="2" odxf="1" dxf="1">
    <oc r="A30">
      <v>25</v>
    </oc>
    <nc r="A30">
      <v>26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0" sId="2" odxf="1" dxf="1">
    <oc r="A31">
      <v>26</v>
    </oc>
    <nc r="A31">
      <v>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1" sId="2" odxf="1" dxf="1">
    <oc r="A32">
      <v>27</v>
    </oc>
    <nc r="A32">
      <v>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2" sId="2" odxf="1" dxf="1">
    <oc r="A33">
      <v>28</v>
    </oc>
    <nc r="A33">
      <v>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3" sId="2" odxf="1" dxf="1">
    <oc r="A34">
      <v>29</v>
    </oc>
    <nc r="A34">
      <v>30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4" sId="2" odxf="1" dxf="1">
    <oc r="A35">
      <v>30</v>
    </oc>
    <nc r="A35">
      <v>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5" sId="2" odxf="1" dxf="1">
    <oc r="A36">
      <v>31</v>
    </oc>
    <nc r="A36">
      <v>32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6" sId="2" odxf="1" dxf="1">
    <oc r="A37">
      <v>32</v>
    </oc>
    <nc r="A37">
      <v>33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7" sId="2" odxf="1" dxf="1">
    <oc r="A38">
      <v>33</v>
    </oc>
    <nc r="A38">
      <v>34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8" sId="2" odxf="1" dxf="1">
    <oc r="A39">
      <v>34</v>
    </oc>
    <nc r="A39">
      <v>35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19" sId="2" odxf="1" dxf="1">
    <oc r="A40">
      <v>35</v>
    </oc>
    <nc r="A40">
      <v>36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0" sId="2" odxf="1" dxf="1">
    <oc r="A41">
      <v>36</v>
    </oc>
    <nc r="A41">
      <v>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1" sId="2" odxf="1" dxf="1">
    <oc r="A42">
      <v>37</v>
    </oc>
    <nc r="A42">
      <v>38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2" sId="2" odxf="1" dxf="1">
    <oc r="A43">
      <v>38</v>
    </oc>
    <nc r="A43">
      <v>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3" sId="2" odxf="1" dxf="1">
    <oc r="A44">
      <v>39</v>
    </oc>
    <nc r="A44">
      <v>40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4" sId="2" odxf="1" dxf="1">
    <oc r="A45">
      <v>40</v>
    </oc>
    <nc r="A45">
      <v>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5" sId="2" odxf="1" dxf="1">
    <oc r="A46">
      <v>41</v>
    </oc>
    <nc r="A46">
      <v>42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6" sId="2" odxf="1" dxf="1">
    <oc r="A47">
      <v>42</v>
    </oc>
    <nc r="A47">
      <v>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7" sId="2" odxf="1" dxf="1">
    <oc r="A48">
      <v>43</v>
    </oc>
    <nc r="A48">
      <v>44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8" sId="2" odxf="1" dxf="1">
    <oc r="A49">
      <v>44</v>
    </oc>
    <nc r="A49">
      <v>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9" sId="2" odxf="1" dxf="1">
    <oc r="A50">
      <v>45</v>
    </oc>
    <nc r="A50">
      <v>46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0" sId="2" odxf="1" dxf="1">
    <oc r="A51">
      <v>46</v>
    </oc>
    <nc r="A51">
      <v>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1" sId="2" odxf="1" dxf="1">
    <oc r="A52">
      <v>47</v>
    </oc>
    <nc r="A52">
      <v>48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2" sId="2" odxf="1" dxf="1">
    <oc r="A53">
      <v>48</v>
    </oc>
    <nc r="A53">
      <v>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3" sId="2" odxf="1" dxf="1">
    <oc r="A54">
      <v>49</v>
    </oc>
    <nc r="A54">
      <v>50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4" sId="2" odxf="1" dxf="1">
    <oc r="A55">
      <v>50</v>
    </oc>
    <nc r="A55">
      <v>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5" sId="2" odxf="1" dxf="1">
    <oc r="A56">
      <v>51</v>
    </oc>
    <nc r="A56">
      <v>52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6" sId="2" odxf="1" dxf="1">
    <oc r="A57">
      <v>52</v>
    </oc>
    <nc r="A57">
      <v>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7" sId="2" odxf="1" dxf="1">
    <oc r="A58">
      <v>53</v>
    </oc>
    <nc r="A58">
      <v>54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8" sId="2" odxf="1" dxf="1">
    <oc r="A59">
      <v>54</v>
    </oc>
    <nc r="A59">
      <v>55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39" sId="2" odxf="1" dxf="1">
    <oc r="A60">
      <v>55</v>
    </oc>
    <nc r="A60">
      <v>56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0" sId="2" odxf="1" dxf="1">
    <oc r="A61">
      <v>56</v>
    </oc>
    <nc r="A61">
      <v>57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1" sId="2" odxf="1" dxf="1">
    <oc r="A62">
      <v>57</v>
    </oc>
    <nc r="A62">
      <v>58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2" sId="2" odxf="1" dxf="1">
    <oc r="A63">
      <v>58</v>
    </oc>
    <nc r="A63">
      <v>59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3" sId="2" odxf="1" dxf="1">
    <oc r="A64">
      <v>59</v>
    </oc>
    <nc r="A64">
      <v>60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4" sId="2" odxf="1" dxf="1">
    <oc r="A65">
      <v>60</v>
    </oc>
    <nc r="A65">
      <v>61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5" sId="2" odxf="1" dxf="1">
    <oc r="A66">
      <v>61</v>
    </oc>
    <nc r="A66">
      <v>62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6" sId="2" odxf="1" dxf="1">
    <oc r="A67">
      <v>62</v>
    </oc>
    <nc r="A67">
      <v>63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7" sId="2" odxf="1" dxf="1">
    <oc r="A68">
      <v>63</v>
    </oc>
    <nc r="A68">
      <v>64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8" sId="2" odxf="1" dxf="1">
    <oc r="A69">
      <v>64</v>
    </oc>
    <nc r="A69">
      <v>65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49" sId="2" odxf="1" dxf="1">
    <oc r="A70">
      <v>65</v>
    </oc>
    <nc r="A70">
      <v>66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0" sId="2" odxf="1" dxf="1">
    <oc r="A71">
      <v>66</v>
    </oc>
    <nc r="A71">
      <v>67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1" sId="2" odxf="1" dxf="1">
    <oc r="A72">
      <v>67</v>
    </oc>
    <nc r="A72">
      <v>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2" sId="2" odxf="1" dxf="1">
    <oc r="A73">
      <v>68</v>
    </oc>
    <nc r="A73">
      <v>69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3" sId="2" odxf="1" dxf="1">
    <oc r="A74">
      <v>69</v>
    </oc>
    <nc r="A74">
      <v>70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4" sId="2" odxf="1" dxf="1">
    <oc r="A75">
      <v>70</v>
    </oc>
    <nc r="A75">
      <v>71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5" sId="2" odxf="1" dxf="1">
    <oc r="A76">
      <v>71</v>
    </oc>
    <nc r="A76">
      <v>72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6" sId="2" odxf="1" dxf="1">
    <oc r="A77">
      <v>72</v>
    </oc>
    <nc r="A77">
      <v>73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7" sId="2" odxf="1" dxf="1">
    <oc r="A78">
      <v>73</v>
    </oc>
    <nc r="A78">
      <v>74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8" sId="2" odxf="1" dxf="1">
    <oc r="A79">
      <v>74</v>
    </oc>
    <nc r="A79">
      <v>75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59" sId="2" odxf="1" dxf="1">
    <oc r="A80">
      <v>75</v>
    </oc>
    <nc r="A80">
      <v>76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0" sId="2" odxf="1" dxf="1">
    <oc r="A81">
      <v>76</v>
    </oc>
    <nc r="A81">
      <v>77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1" sId="2" odxf="1" dxf="1">
    <oc r="A82">
      <v>77</v>
    </oc>
    <nc r="A82">
      <v>78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2" sId="2" odxf="1" dxf="1">
    <oc r="A83">
      <v>78</v>
    </oc>
    <nc r="A83">
      <v>79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3" sId="2" odxf="1" dxf="1">
    <oc r="A84">
      <v>79</v>
    </oc>
    <nc r="A84">
      <v>80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4" sId="2" odxf="1" dxf="1">
    <oc r="A85">
      <v>80</v>
    </oc>
    <nc r="A85">
      <v>81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5" sId="2" odxf="1" dxf="1">
    <oc r="A86">
      <v>81</v>
    </oc>
    <nc r="A86">
      <v>82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6" sId="2" odxf="1" dxf="1">
    <oc r="A87">
      <v>82</v>
    </oc>
    <nc r="A87">
      <v>83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7" sId="2" odxf="1" dxf="1">
    <oc r="A88">
      <v>83</v>
    </oc>
    <nc r="A88">
      <v>84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8" sId="2" odxf="1" dxf="1">
    <oc r="A89">
      <v>84</v>
    </oc>
    <nc r="A89">
      <v>85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69" sId="2" odxf="1" dxf="1">
    <oc r="A90">
      <v>85</v>
    </oc>
    <nc r="A90">
      <v>86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0" sId="2" odxf="1" dxf="1">
    <oc r="A91">
      <v>86</v>
    </oc>
    <nc r="A91">
      <v>87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1" sId="2" odxf="1" dxf="1">
    <oc r="A92">
      <v>87</v>
    </oc>
    <nc r="A92">
      <v>88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2" sId="2" odxf="1" dxf="1">
    <oc r="A93">
      <v>88</v>
    </oc>
    <nc r="A93">
      <v>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3" sId="2" odxf="1" dxf="1">
    <oc r="A94">
      <v>89</v>
    </oc>
    <nc r="A94">
      <v>90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4" sId="2" odxf="1" dxf="1">
    <oc r="A95">
      <v>90</v>
    </oc>
    <nc r="A95">
      <v>91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5" sId="2" odxf="1" dxf="1">
    <oc r="A96">
      <v>91</v>
    </oc>
    <nc r="A96">
      <v>92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6" sId="2" odxf="1" dxf="1">
    <oc r="A97">
      <v>92</v>
    </oc>
    <nc r="A97">
      <v>93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7" sId="2" odxf="1" dxf="1">
    <oc r="A98">
      <v>93</v>
    </oc>
    <nc r="A98">
      <v>94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8" sId="2" odxf="1" dxf="1">
    <oc r="A99">
      <v>94</v>
    </oc>
    <nc r="A99">
      <v>95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79" sId="2" odxf="1" dxf="1">
    <oc r="A100">
      <v>95</v>
    </oc>
    <nc r="A100">
      <v>96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0" sId="2" odxf="1" dxf="1">
    <oc r="A101">
      <v>96</v>
    </oc>
    <nc r="A101">
      <v>97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1" sId="2" odxf="1" dxf="1">
    <oc r="A102">
      <v>97</v>
    </oc>
    <nc r="A102">
      <v>98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2" sId="2" odxf="1" dxf="1">
    <oc r="A103">
      <v>98</v>
    </oc>
    <nc r="A103">
      <v>99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3" sId="2" odxf="1" dxf="1">
    <oc r="A104">
      <v>99</v>
    </oc>
    <nc r="A104">
      <v>100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4" sId="2" odxf="1" dxf="1">
    <oc r="A105">
      <v>100</v>
    </oc>
    <nc r="A105">
      <v>101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5" sId="2" odxf="1" dxf="1">
    <oc r="A106">
      <v>101</v>
    </oc>
    <nc r="A106">
      <v>102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6" sId="2" odxf="1" dxf="1">
    <oc r="A107">
      <v>102</v>
    </oc>
    <nc r="A107">
      <v>103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7" sId="2" odxf="1" dxf="1">
    <oc r="A108">
      <v>103</v>
    </oc>
    <nc r="A108">
      <v>104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8" sId="2" odxf="1" dxf="1">
    <oc r="A109">
      <v>104</v>
    </oc>
    <nc r="A109">
      <v>105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89" sId="2" odxf="1" dxf="1">
    <oc r="A110">
      <v>105</v>
    </oc>
    <nc r="A110">
      <v>106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0" sId="2" odxf="1" dxf="1">
    <oc r="A111">
      <v>106</v>
    </oc>
    <nc r="A111">
      <v>107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1" sId="2" odxf="1" dxf="1">
    <oc r="A112">
      <v>107</v>
    </oc>
    <nc r="A112">
      <v>108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2" sId="2" odxf="1" dxf="1">
    <oc r="A113">
      <v>108</v>
    </oc>
    <nc r="A113">
      <v>109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3" sId="2" odxf="1" dxf="1">
    <oc r="A114">
      <v>109</v>
    </oc>
    <nc r="A114">
      <v>110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4" sId="2" odxf="1" dxf="1">
    <oc r="A115">
      <v>110</v>
    </oc>
    <nc r="A115">
      <v>111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5" sId="2" odxf="1" dxf="1">
    <oc r="A116">
      <v>111</v>
    </oc>
    <nc r="A116">
      <v>112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6" sId="2" odxf="1" dxf="1">
    <oc r="A117">
      <v>112</v>
    </oc>
    <nc r="A117">
      <v>113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7" sId="2" odxf="1" dxf="1">
    <oc r="A118">
      <v>113</v>
    </oc>
    <nc r="A118">
      <v>114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8" sId="2" odxf="1" dxf="1">
    <oc r="A119">
      <v>114</v>
    </oc>
    <nc r="A119">
      <v>115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99" sId="2" odxf="1" dxf="1">
    <oc r="A120">
      <v>115</v>
    </oc>
    <nc r="A120">
      <v>116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0" sId="2" odxf="1" dxf="1">
    <oc r="A121">
      <v>116</v>
    </oc>
    <nc r="A121">
      <v>117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1" sId="2" odxf="1" dxf="1">
    <oc r="A122">
      <v>117</v>
    </oc>
    <nc r="A122">
      <v>118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2" sId="2" odxf="1" dxf="1">
    <oc r="A123">
      <v>118</v>
    </oc>
    <nc r="A123">
      <v>119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3" sId="2" odxf="1" dxf="1">
    <oc r="A124">
      <v>119</v>
    </oc>
    <nc r="A124">
      <v>120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4" sId="2" odxf="1" dxf="1">
    <oc r="A125">
      <v>120</v>
    </oc>
    <nc r="A125">
      <v>121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5" sId="2" odxf="1" dxf="1">
    <oc r="A126">
      <v>121</v>
    </oc>
    <nc r="A126">
      <v>122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6" sId="2" odxf="1" dxf="1">
    <oc r="A127">
      <v>122</v>
    </oc>
    <nc r="A127">
      <v>123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7" sId="2" odxf="1" dxf="1">
    <oc r="A128">
      <v>123</v>
    </oc>
    <nc r="A128">
      <v>124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8" sId="2" odxf="1" dxf="1">
    <oc r="A129">
      <v>124</v>
    </oc>
    <nc r="A129">
      <v>125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09" sId="2" odxf="1" dxf="1">
    <oc r="A130">
      <v>125</v>
    </oc>
    <nc r="A130">
      <v>126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10" sId="2" odxf="1" dxf="1">
    <oc r="A131">
      <v>126</v>
    </oc>
    <nc r="A131">
      <v>127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11" sId="2" odxf="1" dxf="1">
    <oc r="A132">
      <v>127</v>
    </oc>
    <nc r="A132">
      <v>128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12" sId="2" odxf="1" dxf="1">
    <oc r="A133">
      <v>128</v>
    </oc>
    <nc r="A133">
      <v>129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13" sId="2" odxf="1" dxf="1">
    <oc r="A134">
      <v>129</v>
    </oc>
    <nc r="A134">
      <v>130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14" sId="2" odxf="1" dxf="1">
    <oc r="A135">
      <v>130</v>
    </oc>
    <nc r="A135">
      <v>131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15" sId="2" odxf="1" dxf="1">
    <oc r="A136">
      <v>131</v>
    </oc>
    <nc r="A136">
      <v>132</v>
    </nc>
    <odxf>
      <border outline="0">
        <top style="thin">
          <color indexed="64"/>
        </top>
        <bottom style="medium">
          <color indexed="64"/>
        </bottom>
      </border>
    </odxf>
    <ndxf>
      <border outline="0">
        <top style="medium">
          <color indexed="64"/>
        </top>
        <bottom style="thin">
          <color indexed="64"/>
        </bottom>
      </border>
    </ndxf>
  </rcc>
  <rfmt sheetId="2" sqref="A136" start="0" length="0">
    <dxf>
      <border>
        <bottom style="medium">
          <color indexed="64"/>
        </bottom>
      </border>
    </dxf>
  </rfmt>
  <rfmt sheetId="2" sqref="A12:A13">
    <dxf>
      <fill>
        <patternFill patternType="solid">
          <bgColor rgb="FFFF00FF"/>
        </patternFill>
      </fill>
    </dxf>
  </rfmt>
  <rfmt sheetId="2" sqref="A85">
    <dxf>
      <fill>
        <patternFill patternType="solid">
          <bgColor rgb="FF92D050"/>
        </patternFill>
      </fill>
    </dxf>
  </rfmt>
  <rcc rId="516" sId="2">
    <oc r="K105" t="inlineStr">
      <is>
        <t>x</t>
      </is>
    </oc>
    <nc r="K105" t="inlineStr">
      <is>
        <t>*</t>
      </is>
    </nc>
  </rcc>
  <rcc rId="517" sId="2">
    <oc r="K106" t="inlineStr">
      <is>
        <t>x</t>
      </is>
    </oc>
    <nc r="K106" t="inlineStr">
      <is>
        <t>*</t>
      </is>
    </nc>
  </rcc>
  <rcc rId="518" sId="2">
    <oc r="K107" t="inlineStr">
      <is>
        <t>x</t>
      </is>
    </oc>
    <nc r="K107" t="inlineStr">
      <is>
        <t>*</t>
      </is>
    </nc>
  </rcc>
  <rcc rId="519" sId="2">
    <oc r="K108" t="inlineStr">
      <is>
        <t>x</t>
      </is>
    </oc>
    <nc r="K108" t="inlineStr">
      <is>
        <t>*</t>
      </is>
    </nc>
  </rcc>
  <rcc rId="520" sId="2">
    <oc r="K109" t="inlineStr">
      <is>
        <t>x</t>
      </is>
    </oc>
    <nc r="K109" t="inlineStr">
      <is>
        <t>*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7:T7">
    <dxf>
      <fill>
        <patternFill patternType="solid">
          <bgColor rgb="FFFF00FF"/>
        </patternFill>
      </fill>
    </dxf>
  </rfmt>
  <rcc rId="521" sId="3">
    <oc r="S7" t="inlineStr">
      <is>
        <t>hotová PD</t>
      </is>
    </oc>
    <nc r="S7" t="inlineStr">
      <is>
        <t>realizace</t>
      </is>
    </nc>
  </rcc>
  <rfmt sheetId="2" sqref="B142" start="0" length="2147483647">
    <dxf>
      <font>
        <b val="0"/>
      </font>
    </dxf>
  </rfmt>
  <rrc rId="522" sId="3" ref="A17:XFD17" action="insertRow">
    <undo index="0" exp="area" ref3D="1" dr="$A$1:$A$1048576" dn="Z_6007EB77_D5AE_412E_9DCE_657D58B5C69F_.wvu.Cols" sId="3"/>
  </rrc>
  <rrc rId="523" sId="3" ref="A17:XFD17" action="insertRow">
    <undo index="0" exp="area" ref3D="1" dr="$A$1:$A$1048576" dn="Z_6007EB77_D5AE_412E_9DCE_657D58B5C69F_.wvu.Cols" sId="3"/>
  </rrc>
  <rrc rId="524" sId="3" ref="A17:XFD17" action="insertRow">
    <undo index="0" exp="area" ref3D="1" dr="$A$1:$A$1048576" dn="Z_6007EB77_D5AE_412E_9DCE_657D58B5C69F_.wvu.Cols" sId="3"/>
  </rrc>
  <rcc rId="525" sId="3" odxf="1" dxf="1">
    <nc r="C17" t="inlineStr">
      <is>
        <t>Právě probíhá fyzická realizace</t>
      </is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vertical="bottom" wrapText="0" readingOrder="0"/>
    </odxf>
    <ndxf>
      <font>
        <sz val="10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bgColor rgb="FFFF00FF"/>
        </patternFill>
      </fill>
      <alignment vertical="center" wrapText="1" readingOrder="0"/>
    </ndxf>
  </rcc>
  <rfmt sheetId="2" sqref="B141" start="0" length="2147483647">
    <dxf>
      <font>
        <b val="0"/>
      </font>
    </dxf>
  </rfmt>
  <rfmt sheetId="2" sqref="A5:Z6">
    <dxf>
      <fill>
        <patternFill patternType="solid">
          <bgColor theme="4" tint="0.39997558519241921"/>
        </patternFill>
      </fill>
    </dxf>
  </rfmt>
  <rrc rId="526" sId="2" ref="A143:XFD143" action="insertRow"/>
  <rfmt sheetId="2" sqref="B143">
    <dxf>
      <fill>
        <patternFill>
          <bgColor theme="4" tint="0.39997558519241921"/>
        </patternFill>
      </fill>
    </dxf>
  </rfmt>
  <rcc rId="527" sId="2">
    <nc r="B143" t="inlineStr">
      <is>
        <t>Rozdělený jeden záměr na dva záměry</t>
      </is>
    </nc>
  </rcc>
  <rfmt sheetId="2" sqref="B139:B143">
    <dxf>
      <alignment horizontal="left" readingOrder="0"/>
    </dxf>
  </rfmt>
  <rfmt sheetId="2" sqref="B139:B143">
    <dxf>
      <alignment vertical="center" readingOrder="0"/>
    </dxf>
  </rfmt>
  <rrc rId="528" sId="1" ref="A66:XFD66" action="insertRow"/>
  <rfmt sheetId="1" sqref="B66" start="0" length="0">
    <dxf>
      <font>
        <sz val="10"/>
        <color auto="1"/>
        <name val="Calibri"/>
        <scheme val="minor"/>
      </font>
      <numFmt numFmtId="164" formatCode="_-* #,##0\ _K_č_-;\-* #,##0\ _K_č_-;_-* &quot;-&quot;\ _K_č_-;_-@_-"/>
      <fill>
        <patternFill>
          <bgColor theme="4" tint="0.39997558519241921"/>
        </patternFill>
      </fill>
      <alignment horizontal="left" vertical="center" readingOrder="0"/>
    </dxf>
  </rfmt>
  <rcc rId="529" sId="1" odxf="1" dxf="1">
    <nc r="B66" t="inlineStr">
      <is>
        <t>Rozdělený jeden záměr na dva záměry</t>
      </is>
    </nc>
    <ndxf>
      <font>
        <sz val="11"/>
        <color theme="1"/>
        <name val="Calibri"/>
        <scheme val="minor"/>
      </font>
      <numFmt numFmtId="0" formatCode="General"/>
      <fill>
        <patternFill>
          <bgColor rgb="FF92D050"/>
        </patternFill>
      </fill>
      <alignment horizontal="general" vertical="top" readingOrder="0"/>
    </ndxf>
  </rcc>
  <rfmt sheetId="1" sqref="B66">
    <dxf>
      <fill>
        <patternFill>
          <bgColor theme="4" tint="0.39997558519241921"/>
        </patternFill>
      </fill>
    </dxf>
  </rfmt>
  <rfmt sheetId="1" sqref="B66">
    <dxf>
      <alignment vertical="center" readingOrder="0"/>
    </dxf>
  </rfmt>
  <rfmt sheetId="1" sqref="B65">
    <dxf>
      <alignment vertical="center" readingOrder="0"/>
    </dxf>
  </rfmt>
  <rrc rId="530" sId="1" ref="A5:XFD5" action="insertRow"/>
  <rcc rId="531" sId="1" odxf="1" dxf="1">
    <nc r="B5" t="inlineStr">
      <is>
        <t>MŠ Duha Pardubice-Popkovice a Staré Čívice</t>
      </is>
    </nc>
    <odxf>
      <border outline="0">
        <top/>
      </border>
    </odxf>
    <ndxf>
      <border outline="0">
        <top style="medium">
          <color indexed="64"/>
        </top>
      </border>
    </ndxf>
  </rcc>
  <rcc rId="532" sId="1" odxf="1" dxf="1">
    <nc r="C5" t="inlineStr">
      <is>
        <t>Statutární město Pardubice</t>
      </is>
    </nc>
    <odxf>
      <border outline="0">
        <top/>
      </border>
    </odxf>
    <ndxf>
      <border outline="0">
        <top style="medium">
          <color indexed="64"/>
        </top>
      </border>
    </ndxf>
  </rcc>
  <rcc rId="533" sId="1" odxf="1" dxf="1" numFmtId="30">
    <nc r="D5">
      <v>75018306</v>
    </nc>
    <odxf>
      <border outline="0">
        <top/>
      </border>
    </odxf>
    <ndxf>
      <border outline="0">
        <top style="medium">
          <color indexed="64"/>
        </top>
      </border>
    </ndxf>
  </rcc>
  <rcc rId="534" sId="1" odxf="1" dxf="1">
    <nc r="E5" t="inlineStr">
      <is>
        <t>107584778</t>
      </is>
    </nc>
    <odxf>
      <border outline="0">
        <top/>
      </border>
    </odxf>
    <ndxf>
      <border outline="0">
        <top style="medium">
          <color indexed="64"/>
        </top>
      </border>
    </ndxf>
  </rcc>
  <rcc rId="535" sId="1" odxf="1" dxf="1">
    <nc r="F5">
      <v>600095703</v>
    </nc>
    <odxf>
      <border outline="0">
        <top/>
      </border>
    </odxf>
    <ndxf>
      <border outline="0">
        <top style="medium">
          <color indexed="64"/>
        </top>
      </border>
    </ndxf>
  </rcc>
  <rcc rId="536" sId="1">
    <nc r="G5" t="inlineStr">
      <is>
        <t>Nový povrch atria</t>
      </is>
    </nc>
  </rcc>
  <rcc rId="537" sId="1" odxf="1" dxf="1">
    <nc r="H5" t="inlineStr">
      <is>
        <t>Pardubický</t>
      </is>
    </nc>
    <odxf>
      <border outline="0">
        <top/>
      </border>
    </odxf>
    <ndxf>
      <border outline="0">
        <top style="medium">
          <color indexed="64"/>
        </top>
      </border>
    </ndxf>
  </rcc>
  <rcc rId="538" sId="1" odxf="1" dxf="1">
    <nc r="I5" t="inlineStr">
      <is>
        <t>ORP Pardubice</t>
      </is>
    </nc>
    <odxf>
      <border outline="0">
        <top/>
      </border>
    </odxf>
    <ndxf>
      <border outline="0">
        <top style="medium">
          <color indexed="64"/>
        </top>
      </border>
    </ndxf>
  </rcc>
  <rcc rId="539" sId="1" odxf="1" dxf="1">
    <nc r="J5" t="inlineStr">
      <is>
        <t>Pardubice</t>
      </is>
    </nc>
    <odxf>
      <border outline="0">
        <top/>
      </border>
    </odxf>
    <ndxf>
      <border outline="0">
        <top style="medium">
          <color indexed="64"/>
        </top>
      </border>
    </ndxf>
  </rcc>
  <rcc rId="540" sId="1">
    <nc r="K5" t="inlineStr">
      <is>
        <t>Nový povrch atria.</t>
      </is>
    </nc>
  </rcc>
  <rcc rId="541" sId="1" numFmtId="34">
    <nc r="L5">
      <v>600000</v>
    </nc>
  </rcc>
  <rcc rId="542" sId="1" odxf="1" dxf="1">
    <nc r="M5">
      <f>L5*0.85</f>
    </nc>
    <odxf>
      <border outline="0">
        <top/>
      </border>
    </odxf>
    <ndxf>
      <border outline="0">
        <top style="medium">
          <color indexed="64"/>
        </top>
      </border>
    </ndxf>
  </rcc>
  <rcc rId="543" sId="1" numFmtId="19">
    <nc r="N5">
      <v>44927</v>
    </nc>
  </rcc>
  <rcc rId="544" sId="1" numFmtId="19">
    <nc r="O5">
      <v>45261</v>
    </nc>
  </rcc>
  <rcc rId="545" sId="1">
    <nc r="P5" t="inlineStr">
      <is>
        <t>-</t>
      </is>
    </nc>
  </rcc>
  <rcc rId="546" sId="1">
    <nc r="Q5" t="inlineStr">
      <is>
        <t>-</t>
      </is>
    </nc>
  </rcc>
  <rcc rId="547" sId="1">
    <nc r="R5" t="inlineStr">
      <is>
        <t>vize</t>
      </is>
    </nc>
  </rcc>
  <rcc rId="548" sId="1">
    <nc r="S5" t="inlineStr">
      <is>
        <t>ne</t>
      </is>
    </nc>
  </rcc>
  <rcc rId="549" sId="1" odxf="1" dxf="1">
    <nc r="A5">
      <v>2</v>
    </nc>
    <odxf>
      <border outline="0">
        <top/>
      </border>
    </odxf>
    <ndxf>
      <border outline="0">
        <top style="medium">
          <color indexed="64"/>
        </top>
      </border>
    </ndxf>
  </rcc>
  <rcc rId="550" sId="1" odxf="1" dxf="1">
    <oc r="A6">
      <v>2</v>
    </oc>
    <nc r="A6">
      <v>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1" sId="1" odxf="1" dxf="1">
    <oc r="A7">
      <v>3</v>
    </oc>
    <nc r="A7">
      <v>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2" sId="1" odxf="1" dxf="1">
    <oc r="A8">
      <v>4</v>
    </oc>
    <nc r="A8">
      <v>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3" sId="1" odxf="1" dxf="1">
    <oc r="A9">
      <v>5</v>
    </oc>
    <nc r="A9">
      <v>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4" sId="1" odxf="1" dxf="1">
    <oc r="A10">
      <v>6</v>
    </oc>
    <nc r="A10">
      <v>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5" sId="1" odxf="1" dxf="1">
    <oc r="A11">
      <v>7</v>
    </oc>
    <nc r="A11">
      <v>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6" sId="1" odxf="1" dxf="1">
    <oc r="A12">
      <v>8</v>
    </oc>
    <nc r="A12">
      <v>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7" sId="1" odxf="1" dxf="1">
    <oc r="A13">
      <v>9</v>
    </oc>
    <nc r="A13">
      <v>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8" sId="1" odxf="1" dxf="1">
    <oc r="A14">
      <v>10</v>
    </oc>
    <nc r="A14">
      <v>11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59" sId="1" odxf="1" dxf="1">
    <oc r="A15">
      <v>11</v>
    </oc>
    <nc r="A15">
      <v>12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0" sId="1" odxf="1" dxf="1">
    <oc r="A16">
      <v>12</v>
    </oc>
    <nc r="A16">
      <v>13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1" sId="1" odxf="1" dxf="1">
    <oc r="A17">
      <v>13</v>
    </oc>
    <nc r="A17">
      <v>14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2" sId="1" odxf="1" dxf="1">
    <oc r="A18">
      <v>14</v>
    </oc>
    <nc r="A18">
      <v>15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3" sId="1" odxf="1" dxf="1">
    <oc r="A19">
      <v>15</v>
    </oc>
    <nc r="A19">
      <v>16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4" sId="1" odxf="1" dxf="1">
    <oc r="A20">
      <v>16</v>
    </oc>
    <nc r="A20">
      <v>17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5" sId="1" odxf="1" dxf="1">
    <oc r="A21">
      <v>17</v>
    </oc>
    <nc r="A21">
      <v>18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6" sId="1" odxf="1" dxf="1">
    <oc r="A22">
      <v>18</v>
    </oc>
    <nc r="A22">
      <v>19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7" sId="1" odxf="1" dxf="1">
    <oc r="A23">
      <v>19</v>
    </oc>
    <nc r="A23">
      <v>20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8" sId="1" odxf="1" dxf="1">
    <oc r="A24">
      <v>20</v>
    </oc>
    <nc r="A24">
      <v>21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69" sId="1" odxf="1" dxf="1">
    <oc r="A25">
      <v>21</v>
    </oc>
    <nc r="A25">
      <v>22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0" sId="1" odxf="1" dxf="1">
    <oc r="A26">
      <v>22</v>
    </oc>
    <nc r="A26">
      <v>23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1" sId="1" odxf="1" dxf="1">
    <oc r="A27">
      <v>23</v>
    </oc>
    <nc r="A27">
      <v>24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2" sId="1" odxf="1" dxf="1">
    <oc r="A28">
      <v>24</v>
    </oc>
    <nc r="A28">
      <v>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3" sId="1" odxf="1" dxf="1">
    <oc r="A29">
      <v>25</v>
    </oc>
    <nc r="A29">
      <v>26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4" sId="1" odxf="1" dxf="1">
    <oc r="A30">
      <v>26</v>
    </oc>
    <nc r="A30">
      <v>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5" sId="1" odxf="1" dxf="1">
    <oc r="A31">
      <v>27</v>
    </oc>
    <nc r="A31">
      <v>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6" sId="1" odxf="1" dxf="1">
    <oc r="A32">
      <v>28</v>
    </oc>
    <nc r="A32">
      <v>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7" sId="1" odxf="1" dxf="1">
    <oc r="A33">
      <v>29</v>
    </oc>
    <nc r="A33">
      <v>30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8" sId="1" odxf="1" dxf="1">
    <oc r="A34">
      <v>30</v>
    </oc>
    <nc r="A34">
      <v>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79" sId="1" odxf="1" dxf="1">
    <oc r="A35">
      <v>31</v>
    </oc>
    <nc r="A35">
      <v>32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0" sId="1" odxf="1" dxf="1">
    <oc r="A36">
      <v>32</v>
    </oc>
    <nc r="A36">
      <v>33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1" sId="1" odxf="1" dxf="1">
    <oc r="A37">
      <v>33</v>
    </oc>
    <nc r="A37">
      <v>34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2" sId="1" odxf="1" dxf="1">
    <oc r="A38">
      <v>34</v>
    </oc>
    <nc r="A38">
      <v>35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3" sId="1" odxf="1" dxf="1">
    <oc r="A39">
      <v>35</v>
    </oc>
    <nc r="A39">
      <v>36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4" sId="1" odxf="1" dxf="1">
    <oc r="A40">
      <v>36</v>
    </oc>
    <nc r="A40">
      <v>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5" sId="1" odxf="1" dxf="1">
    <oc r="A41">
      <v>37</v>
    </oc>
    <nc r="A41">
      <v>38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6" sId="1" odxf="1" dxf="1">
    <oc r="A42">
      <v>38</v>
    </oc>
    <nc r="A42">
      <v>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7" sId="1" odxf="1" dxf="1">
    <oc r="A43">
      <v>39</v>
    </oc>
    <nc r="A43">
      <v>40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8" sId="1" odxf="1" dxf="1">
    <oc r="A44">
      <v>40</v>
    </oc>
    <nc r="A44">
      <v>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89" sId="1" odxf="1" dxf="1">
    <oc r="A45">
      <v>41</v>
    </oc>
    <nc r="A45">
      <v>42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0" sId="1" odxf="1" dxf="1">
    <oc r="A46">
      <v>42</v>
    </oc>
    <nc r="A46">
      <v>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1" sId="1" odxf="1" dxf="1">
    <oc r="A47">
      <v>43</v>
    </oc>
    <nc r="A47">
      <v>44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2" sId="1" odxf="1" dxf="1">
    <oc r="A48">
      <v>44</v>
    </oc>
    <nc r="A48">
      <v>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3" sId="1" odxf="1" dxf="1">
    <oc r="A49">
      <v>45</v>
    </oc>
    <nc r="A49">
      <v>46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4" sId="1" odxf="1" dxf="1">
    <oc r="A50">
      <v>46</v>
    </oc>
    <nc r="A50">
      <v>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5" sId="1" odxf="1" dxf="1">
    <oc r="A51">
      <v>47</v>
    </oc>
    <nc r="A51">
      <v>48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6" sId="1" odxf="1" dxf="1">
    <oc r="A52">
      <v>48</v>
    </oc>
    <nc r="A52">
      <v>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7" sId="1" odxf="1" dxf="1">
    <oc r="A53">
      <v>49</v>
    </oc>
    <nc r="A53">
      <v>50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8" sId="1" odxf="1" dxf="1">
    <oc r="A54">
      <v>50</v>
    </oc>
    <nc r="A54">
      <v>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599" sId="1" odxf="1" dxf="1">
    <oc r="A55">
      <v>51</v>
    </oc>
    <nc r="A55">
      <v>52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0" sId="1" odxf="1" dxf="1">
    <oc r="A56">
      <v>52</v>
    </oc>
    <nc r="A56">
      <v>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1" sId="1" odxf="1" dxf="1">
    <oc r="A57">
      <v>53</v>
    </oc>
    <nc r="A57">
      <v>54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2" sId="1" odxf="1" dxf="1">
    <oc r="A58">
      <v>54</v>
    </oc>
    <nc r="A58">
      <v>55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3" sId="1" odxf="1" dxf="1">
    <oc r="A59">
      <v>55</v>
    </oc>
    <nc r="A59">
      <v>56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4" sId="1" odxf="1" dxf="1">
    <oc r="A60">
      <v>56</v>
    </oc>
    <nc r="A60">
      <v>57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5" sId="1" odxf="1" dxf="1">
    <oc r="A61">
      <v>57</v>
    </oc>
    <nc r="A61">
      <v>58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606" sId="1" odxf="1" dxf="1">
    <oc r="A62">
      <v>58</v>
    </oc>
    <nc r="A62">
      <v>59</v>
    </nc>
    <odxf>
      <border outline="0">
        <top style="thin">
          <color indexed="64"/>
        </top>
        <bottom style="medium">
          <color indexed="64"/>
        </bottom>
      </border>
    </odxf>
    <ndxf>
      <border outline="0">
        <top style="medium">
          <color indexed="64"/>
        </top>
        <bottom style="thin">
          <color indexed="64"/>
        </bottom>
      </border>
    </ndxf>
  </rcc>
  <rfmt sheetId="1" sqref="A62" start="0" length="0">
    <dxf>
      <border>
        <bottom style="medium">
          <color indexed="64"/>
        </bottom>
      </border>
    </dxf>
  </rfmt>
  <rfmt sheetId="1" sqref="A4:S5">
    <dxf>
      <fill>
        <patternFill patternType="solid">
          <bgColor theme="4" tint="0.39997558519241921"/>
        </patternFill>
      </fill>
    </dxf>
  </rfmt>
  <rfmt sheetId="1" sqref="A19">
    <dxf>
      <fill>
        <patternFill patternType="solid">
          <bgColor rgb="FF92D050"/>
        </patternFill>
      </fill>
    </dxf>
  </rfmt>
  <rfmt sheetId="1" sqref="A18">
    <dxf>
      <fill>
        <patternFill patternType="solid">
          <bgColor rgb="FFFFFF00"/>
        </patternFill>
      </fill>
    </dxf>
  </rfmt>
  <rfmt sheetId="1" sqref="A58">
    <dxf>
      <fill>
        <patternFill patternType="solid">
          <bgColor rgb="FF92D050"/>
        </patternFill>
      </fill>
    </dxf>
  </rfmt>
  <rcv guid="{6007EB77-D5AE-412E-9DCE-657D58B5C69F}" action="delete"/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FilterData" hidden="1" oldHidden="1">
    <formula>ZŠ!$A$4:$Z$125</formula>
    <oldFormula>ZŠ!$A$4:$Z$125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" sId="1" numFmtId="19">
    <oc r="N4">
      <v>44531</v>
    </oc>
    <nc r="N4">
      <v>44713</v>
    </nc>
  </rcc>
  <rfmt sheetId="1" sqref="A8:S8" start="0" length="2147483647">
    <dxf>
      <font>
        <color rgb="FFFF0000"/>
      </font>
    </dxf>
  </rfmt>
  <rfmt sheetId="1" sqref="A8:S8">
    <dxf>
      <fill>
        <patternFill patternType="solid">
          <bgColor rgb="FFFFFF00"/>
        </patternFill>
      </fill>
    </dxf>
  </rfmt>
  <rcc rId="612" sId="1" numFmtId="19">
    <oc r="N8">
      <v>44531</v>
    </oc>
    <nc r="N8">
      <v>44470</v>
    </nc>
  </rcc>
  <rcc rId="613" sId="1" numFmtId="19">
    <oc r="O8">
      <v>45261</v>
    </oc>
    <nc r="O8">
      <v>44531</v>
    </nc>
  </rcc>
  <rfmt sheetId="1" sqref="A9:S9">
    <dxf>
      <fill>
        <patternFill patternType="solid">
          <bgColor rgb="FFFFFF00"/>
        </patternFill>
      </fill>
    </dxf>
  </rfmt>
  <rfmt sheetId="1" sqref="A9:S9" start="0" length="2147483647">
    <dxf>
      <font>
        <color rgb="FFFF0000"/>
      </font>
    </dxf>
  </rfmt>
  <rcc rId="614" sId="1" numFmtId="19">
    <oc r="N9">
      <v>44532</v>
    </oc>
    <nc r="N9">
      <v>44470</v>
    </nc>
  </rcc>
  <rcc rId="615" sId="1" numFmtId="19">
    <oc r="O9">
      <v>45261</v>
    </oc>
    <nc r="O9">
      <v>44531</v>
    </nc>
  </rcc>
  <rcc rId="616" sId="1">
    <oc r="R10" t="inlineStr">
      <is>
        <t>vize</t>
      </is>
    </oc>
    <nc r="R10" t="inlineStr">
      <is>
        <t>-</t>
      </is>
    </nc>
  </rcc>
  <rcc rId="617" sId="1" numFmtId="19">
    <oc r="N10">
      <v>44562</v>
    </oc>
    <nc r="N10">
      <v>44927</v>
    </nc>
  </rcc>
  <rcc rId="618" sId="1" numFmtId="19">
    <oc r="O10">
      <v>45261</v>
    </oc>
    <nc r="O10">
      <v>45627</v>
    </nc>
  </rcc>
  <rcc rId="619" sId="1" numFmtId="19">
    <oc r="N14">
      <v>44563</v>
    </oc>
    <nc r="N14">
      <v>45292</v>
    </nc>
  </rcc>
  <rcc rId="620" sId="1" numFmtId="19">
    <oc r="O14">
      <v>45170</v>
    </oc>
    <nc r="O14">
      <v>45901</v>
    </nc>
  </rcc>
  <rrc rId="621" sId="1" ref="A67:XFD67" action="insertRow"/>
  <rfmt sheetId="1" sqref="B67">
    <dxf>
      <fill>
        <patternFill patternType="none">
          <bgColor auto="1"/>
        </patternFill>
      </fill>
    </dxf>
  </rfmt>
  <rcc rId="622" sId="1" odxf="1" dxf="1">
    <nc r="B67" t="inlineStr">
      <is>
        <t>Projekt byl zrealizován</t>
      </is>
    </nc>
    <odxf>
      <font>
        <sz val="11"/>
        <color theme="1"/>
        <name val="Calibri"/>
        <scheme val="minor"/>
      </font>
      <numFmt numFmtId="0" formatCode="General"/>
      <alignment horizontal="general" readingOrder="0"/>
    </odxf>
    <ndxf>
      <font>
        <sz val="10"/>
        <color rgb="FFFF0000"/>
        <name val="Calibri"/>
        <scheme val="minor"/>
      </font>
      <numFmt numFmtId="164" formatCode="_-* #,##0\ _K_č_-;\-* #,##0\ _K_č_-;_-* &quot;-&quot;\ _K_č_-;_-@_-"/>
      <alignment horizontal="left" readingOrder="0"/>
    </ndxf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01:Z101" start="0" length="2147483647">
    <dxf>
      <font>
        <strike/>
      </font>
    </dxf>
  </rfmt>
  <rfmt sheetId="2" sqref="A101:Z101">
    <dxf>
      <fill>
        <patternFill patternType="solid">
          <bgColor rgb="FFFFFF00"/>
        </patternFill>
      </fill>
    </dxf>
  </rfmt>
  <rrc rId="623" sId="2" ref="A100:XFD100" action="insertRow"/>
  <rcc rId="624" sId="2">
    <nc r="B100" t="inlineStr">
      <is>
        <t>NOE – Křesťanská ZŠ a MŠ v Pardubicích</t>
      </is>
    </nc>
  </rcc>
  <rcc rId="625" sId="2">
    <nc r="C100" t="inlineStr">
      <is>
        <t>Sbor Církve bratrské</t>
      </is>
    </nc>
  </rcc>
  <rcc rId="626" sId="2">
    <nc r="D100">
      <v>71341269</v>
    </nc>
  </rcc>
  <rcc rId="627" sId="2">
    <nc r="E100" t="inlineStr">
      <is>
        <t>181024608</t>
      </is>
    </nc>
  </rcc>
  <rcc rId="628" sId="2">
    <nc r="F100">
      <v>691002568</v>
    </nc>
  </rcc>
  <rcc rId="629" sId="2">
    <nc r="G100" t="inlineStr">
      <is>
        <t>Zvýšení bezbariérovosti a bezpečnosti budovy ZŠ</t>
      </is>
    </nc>
  </rcc>
  <rcc rId="630" sId="2">
    <nc r="H100" t="inlineStr">
      <is>
        <t>Pardubický</t>
      </is>
    </nc>
  </rcc>
  <rcc rId="631" sId="2">
    <nc r="I100" t="inlineStr">
      <is>
        <t>ORP Pardubice</t>
      </is>
    </nc>
  </rcc>
  <rcc rId="632" sId="2">
    <nc r="J100" t="inlineStr">
      <is>
        <t>Pardubice</t>
      </is>
    </nc>
  </rcc>
  <rcc rId="633" sId="2">
    <nc r="P100" t="inlineStr">
      <is>
        <t>-</t>
      </is>
    </nc>
  </rcc>
  <rcc rId="634" sId="2">
    <nc r="Q100" t="inlineStr">
      <is>
        <t>-</t>
      </is>
    </nc>
  </rcc>
  <rcc rId="635" sId="2">
    <nc r="R100" t="inlineStr">
      <is>
        <t>-</t>
      </is>
    </nc>
  </rcc>
  <rcc rId="636" sId="2">
    <nc r="S100" t="inlineStr">
      <is>
        <t>-</t>
      </is>
    </nc>
  </rcc>
  <rcc rId="637" sId="2">
    <nc r="T100" t="inlineStr">
      <is>
        <t>-</t>
      </is>
    </nc>
  </rcc>
  <rcc rId="638" sId="2">
    <nc r="U100" t="inlineStr">
      <is>
        <t>-</t>
      </is>
    </nc>
  </rcc>
  <rcc rId="639" sId="2">
    <nc r="V100" t="inlineStr">
      <is>
        <t>x</t>
      </is>
    </nc>
  </rcc>
  <rcc rId="640" sId="2">
    <nc r="W100" t="inlineStr">
      <is>
        <t>x</t>
      </is>
    </nc>
  </rcc>
  <rcc rId="641" sId="2">
    <nc r="X100" t="inlineStr">
      <is>
        <t>x</t>
      </is>
    </nc>
  </rcc>
  <rcc rId="642" sId="2">
    <nc r="Y100" t="inlineStr">
      <is>
        <t>architektonická studie</t>
      </is>
    </nc>
  </rcc>
  <rcc rId="643" sId="2">
    <nc r="Z100" t="inlineStr">
      <is>
        <t>ne</t>
      </is>
    </nc>
  </rcc>
  <rcc rId="644" sId="2">
    <nc r="K100" t="inlineStr">
      <is>
        <t>Jedná se o vybudování nového bezbariérového a bezpečného vchodu do budovy.</t>
      </is>
    </nc>
  </rcc>
  <rcc rId="645" sId="2" numFmtId="34">
    <nc r="L100">
      <v>20000000</v>
    </nc>
  </rcc>
  <rcc rId="646" sId="2">
    <nc r="M100">
      <f>L100*0.85</f>
    </nc>
  </rcc>
  <rcc rId="647" sId="2" numFmtId="19">
    <nc r="N100">
      <v>45658</v>
    </nc>
  </rcc>
  <rcc rId="648" sId="2" numFmtId="19">
    <nc r="O100">
      <v>46357</v>
    </nc>
  </rcc>
  <rfmt sheetId="2" sqref="B99:Z99" start="0" length="2147483647">
    <dxf>
      <font>
        <strike/>
      </font>
    </dxf>
  </rfmt>
  <rfmt sheetId="2" sqref="B99:Z99">
    <dxf>
      <fill>
        <patternFill patternType="solid">
          <bgColor rgb="FFFFFF00"/>
        </patternFill>
      </fill>
    </dxf>
  </rfmt>
  <rfmt sheetId="2" sqref="A100:Z100">
    <dxf>
      <fill>
        <patternFill patternType="solid">
          <bgColor rgb="FF92D050"/>
        </patternFill>
      </fill>
    </dxf>
  </rfmt>
  <rfmt sheetId="2" sqref="L101">
    <dxf>
      <fill>
        <patternFill patternType="solid">
          <bgColor rgb="FFFFFF00"/>
        </patternFill>
      </fill>
    </dxf>
  </rfmt>
  <rcc rId="649" sId="2" numFmtId="34">
    <oc r="L101">
      <v>7000000</v>
    </oc>
    <nc r="L101">
      <v>12000000</v>
    </nc>
  </rcc>
  <rfmt sheetId="2" sqref="L103">
    <dxf>
      <fill>
        <patternFill patternType="solid">
          <bgColor rgb="FFFFFF00"/>
        </patternFill>
      </fill>
    </dxf>
  </rfmt>
  <rcc rId="650" sId="2" numFmtId="34">
    <oc r="L103">
      <v>30000000</v>
    </oc>
    <nc r="L103">
      <v>70000000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59">
    <dxf>
      <fill>
        <patternFill patternType="solid">
          <bgColor rgb="FFFFFF00"/>
        </patternFill>
      </fill>
    </dxf>
  </rfmt>
  <rfmt sheetId="1" sqref="L59">
    <dxf>
      <numFmt numFmtId="30" formatCode="@"/>
    </dxf>
  </rfmt>
  <rcc rId="651" sId="1">
    <oc r="L59">
      <v>25000000</v>
    </oc>
    <nc r="L59" t="inlineStr">
      <is>
        <r>
          <rPr>
            <strike/>
            <sz val="10"/>
            <color theme="1"/>
            <rFont val="Calibri"/>
            <family val="2"/>
            <charset val="238"/>
          </rPr>
          <t>25 000 000</t>
        </r>
        <r>
          <rPr>
            <sz val="10"/>
            <color theme="1"/>
            <rFont val="Calibri"/>
            <family val="2"/>
            <charset val="238"/>
          </rPr>
          <t xml:space="preserve">    30 000 000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39">
    <dxf>
      <numFmt numFmtId="30" formatCode="@"/>
    </dxf>
  </rfmt>
  <rfmt sheetId="1" sqref="L40">
    <dxf>
      <numFmt numFmtId="30" formatCode="@"/>
    </dxf>
  </rfmt>
  <rcc rId="652" sId="1">
    <oc r="L39">
      <v>10000000</v>
    </oc>
    <nc r="L39" t="inlineStr">
      <is>
        <r>
          <rPr>
            <strike/>
            <sz val="10"/>
            <color theme="1"/>
            <rFont val="Calibri"/>
            <family val="2"/>
            <charset val="238"/>
          </rPr>
          <t>8 000 000</t>
        </r>
        <r>
          <rPr>
            <sz val="10"/>
            <color theme="1"/>
            <rFont val="Calibri"/>
            <family val="2"/>
            <charset val="238"/>
          </rPr>
          <t xml:space="preserve">          10 000 000</t>
        </r>
      </is>
    </nc>
  </rcc>
  <rcc rId="653" sId="1" numFmtId="34">
    <oc r="M39">
      <f>L39*0.85</f>
    </oc>
    <nc r="M39">
      <v>8500000</v>
    </nc>
  </rcc>
  <rcc rId="654" sId="1" numFmtId="30">
    <oc r="L40">
      <v>3500000</v>
    </oc>
    <nc r="L40" t="inlineStr">
      <is>
        <r>
          <rPr>
            <strike/>
            <sz val="10"/>
            <color theme="1"/>
            <rFont val="Calibri"/>
            <family val="2"/>
            <charset val="238"/>
          </rPr>
          <t>2 500 000</t>
        </r>
        <r>
          <rPr>
            <sz val="10"/>
            <color theme="1"/>
            <rFont val="Calibri"/>
            <family val="2"/>
            <charset val="238"/>
          </rPr>
          <t xml:space="preserve">              3 500 000</t>
        </r>
      </is>
    </nc>
  </rcc>
  <rcc rId="655" sId="1" numFmtId="34">
    <oc r="M40">
      <f>L40*0.85</f>
    </oc>
    <nc r="M40">
      <v>2975000</v>
    </nc>
  </rcc>
  <rfmt sheetId="1" sqref="O40">
    <dxf>
      <alignment horizontal="center" readingOrder="0"/>
    </dxf>
  </rfmt>
  <rfmt sheetId="1" sqref="O40" start="0" length="0">
    <dxf>
      <border outline="0">
        <right/>
      </border>
    </dxf>
  </rfmt>
  <rfmt sheetId="1" sqref="N40" start="0" length="0">
    <dxf>
      <numFmt numFmtId="30" formatCode="@"/>
      <alignment horizontal="center" readingOrder="0"/>
    </dxf>
  </rfmt>
  <rfmt sheetId="1" sqref="N39" start="0" length="0">
    <dxf>
      <numFmt numFmtId="30" formatCode="@"/>
    </dxf>
  </rfmt>
  <rfmt sheetId="1" sqref="O39" start="0" length="0">
    <dxf>
      <numFmt numFmtId="30" formatCode="@"/>
      <border outline="0">
        <left style="medium">
          <color indexed="64"/>
        </left>
        <right style="thin">
          <color indexed="64"/>
        </right>
      </border>
    </dxf>
  </rfmt>
  <rfmt sheetId="1" sqref="L59" start="0" length="0">
    <dxf>
      <font>
        <strike/>
        <sz val="10"/>
      </font>
    </dxf>
  </rfmt>
  <rcc rId="656" sId="1">
    <oc r="L59" t="inlineStr">
      <is>
        <r>
          <rPr>
            <strike/>
            <sz val="10"/>
            <color theme="1"/>
            <rFont val="Calibri"/>
            <family val="2"/>
            <charset val="238"/>
          </rPr>
          <t>25 000 000</t>
        </r>
        <r>
          <rPr>
            <sz val="10"/>
            <color theme="1"/>
            <rFont val="Calibri"/>
            <family val="2"/>
            <charset val="238"/>
          </rPr>
          <t xml:space="preserve">    30 000 000</t>
        </r>
      </is>
    </oc>
    <nc r="L59" t="inlineStr">
      <is>
        <r>
          <t>25 000 000</t>
        </r>
        <r>
          <rPr>
            <sz val="10"/>
            <color theme="1"/>
            <rFont val="Calibri"/>
            <family val="2"/>
            <charset val="238"/>
          </rPr>
          <t xml:space="preserve">      30 000 000</t>
        </r>
      </is>
    </nc>
  </rcc>
  <rcc rId="657" sId="1" numFmtId="34">
    <oc r="M59">
      <f>L59*0.85</f>
    </oc>
    <nc r="M59">
      <v>25500000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86" start="0" length="2147483647">
    <dxf>
      <font/>
      <numFmt numFmtId="30" formatCode="@"/>
    </dxf>
  </rfmt>
  <rcc rId="658" sId="2">
    <oc r="L86">
      <v>1700000</v>
    </oc>
    <nc r="L86" t="inlineStr">
      <is>
        <r>
          <rPr>
            <strike/>
            <sz val="10"/>
            <color theme="1"/>
            <rFont val="Calibri"/>
            <family val="2"/>
            <charset val="238"/>
          </rPr>
          <t>1 200 000</t>
        </r>
        <r>
          <rPr>
            <sz val="10"/>
            <color theme="1"/>
            <rFont val="Calibri"/>
            <family val="2"/>
            <charset val="238"/>
          </rPr>
          <t xml:space="preserve">         1 700 000</t>
        </r>
      </is>
    </nc>
  </rcc>
  <rcc rId="659" sId="2" numFmtId="34">
    <oc r="M86">
      <f>L86*0.85</f>
    </oc>
    <nc r="M86">
      <v>1445000</v>
    </nc>
  </rcc>
  <rcc rId="660" sId="2">
    <oc r="K91" t="inlineStr">
      <is>
        <r>
          <t xml:space="preserve">Cílem projektu je vybudování přírodovědné dílny pro výuku chemie, fyziky a biologie na 2. stupni ZŠ a nákup moderního vybavení pro ICT tak, aby mohla být zajištěna kvalitní a atraktivní výuka pro ročníky 2. stupně. </t>
        </r>
        <r>
          <rPr>
            <b/>
            <sz val="10"/>
            <color rgb="FFFF0000"/>
            <rFont val="Calibri"/>
            <family val="2"/>
            <charset val="238"/>
          </rPr>
          <t>Dalším cílem je vybudování odbornré učebny pro výuku cizích jazyků. Vedlejší aktivitu plánujeme v rekonstrukci jídelny včetně vybavení.</t>
        </r>
      </is>
    </oc>
    <nc r="K91" t="inlineStr">
      <is>
        <r>
          <rPr>
            <strike/>
            <sz val="7"/>
            <color theme="1"/>
            <rFont val="Calibri"/>
            <family val="2"/>
            <charset val="238"/>
          </rPr>
          <t>Cílem projektu je vybudování přírodovědné dílny pro výuku chemie, fyziky a biologie na 2. stupni ZŠ a nákup moderního vybavení pro ICT tak, aby mohla být zajištěna kvalitní a atraktivní výuka pro ročníky 2. stupně.</t>
        </r>
        <r>
          <rPr>
            <sz val="10"/>
            <color theme="1"/>
            <rFont val="Calibri"/>
            <family val="2"/>
            <charset val="238"/>
          </rPr>
          <t xml:space="preserve"> Cílem projektu je vybudování přírodovědné dílny pro výuku chemie, fyziky a biologie na 2. stupni ZŠ a nákup moderního vybavení pro ICT tak, aby mohla být zajištěna kvalitní a atraktivní výuka pro ročníky 2. stupně. Dalším cílem je vybudování odbornré učebny pro výuku cizích jazyků. Vedlejší aktivitu plánujeme v rekonstrukci jídelny včetně vybavení.</t>
        </r>
      </is>
    </nc>
  </rcc>
  <rfmt sheetId="2" sqref="L91">
    <dxf>
      <numFmt numFmtId="30" formatCode="@"/>
    </dxf>
  </rfmt>
  <rcc rId="661" sId="2" numFmtId="30">
    <oc r="L91">
      <v>5000000</v>
    </oc>
    <nc r="L91" t="inlineStr">
      <is>
        <r>
          <rPr>
            <strike/>
            <sz val="10"/>
            <color theme="1"/>
            <rFont val="Calibri"/>
            <family val="2"/>
            <charset val="238"/>
          </rPr>
          <t>3 000 000</t>
        </r>
        <r>
          <rPr>
            <sz val="10"/>
            <color theme="1"/>
            <rFont val="Calibri"/>
            <family val="2"/>
            <charset val="238"/>
          </rPr>
          <t xml:space="preserve">          5 000 000</t>
        </r>
      </is>
    </nc>
  </rcc>
  <rcc rId="662" sId="2" numFmtId="34">
    <oc r="M91">
      <f>L91*0.85</f>
    </oc>
    <nc r="M91">
      <v>4250000</v>
    </nc>
  </rcc>
  <rfmt sheetId="2" sqref="L101">
    <dxf>
      <numFmt numFmtId="30" formatCode="@"/>
    </dxf>
  </rfmt>
  <rcc rId="663" sId="2">
    <oc r="L101">
      <v>12000000</v>
    </oc>
    <nc r="L101" t="inlineStr">
      <is>
        <r>
          <rPr>
            <strike/>
            <sz val="10"/>
            <color theme="1"/>
            <rFont val="Calibri"/>
            <family val="2"/>
            <charset val="238"/>
          </rPr>
          <t>7 000 000</t>
        </r>
        <r>
          <rPr>
            <sz val="10"/>
            <color theme="1"/>
            <rFont val="Calibri"/>
            <family val="2"/>
            <charset val="238"/>
          </rPr>
          <t xml:space="preserve">        12 000 000</t>
        </r>
      </is>
    </nc>
  </rcc>
  <rcc rId="664" sId="2" numFmtId="34">
    <oc r="M101">
      <f>L101*0.85</f>
    </oc>
    <nc r="M101">
      <v>10200000</v>
    </nc>
  </rcc>
  <rfmt sheetId="2" sqref="M101">
    <dxf>
      <fill>
        <patternFill patternType="solid">
          <bgColor rgb="FFFFFF00"/>
        </patternFill>
      </fill>
    </dxf>
  </rfmt>
  <rfmt sheetId="2" sqref="L103">
    <dxf>
      <numFmt numFmtId="30" formatCode="@"/>
    </dxf>
  </rfmt>
  <rcc rId="665" sId="2">
    <oc r="L103">
      <v>70000000</v>
    </oc>
    <nc r="L103" t="inlineStr">
      <is>
        <r>
          <rPr>
            <strike/>
            <sz val="10"/>
            <color theme="1"/>
            <rFont val="Calibri"/>
            <family val="2"/>
            <charset val="238"/>
          </rPr>
          <t>30 000 000</t>
        </r>
        <r>
          <rPr>
            <sz val="10"/>
            <color theme="1"/>
            <rFont val="Calibri"/>
            <family val="2"/>
            <charset val="238"/>
          </rPr>
          <t xml:space="preserve">       70 000 000</t>
        </r>
      </is>
    </nc>
  </rcc>
  <rcc rId="666" sId="2" numFmtId="34">
    <oc r="M103">
      <f>L103*0.85</f>
    </oc>
    <nc r="M103">
      <v>59500000</v>
    </nc>
  </rcc>
  <rfmt sheetId="2" sqref="M103">
    <dxf>
      <fill>
        <patternFill patternType="solid">
          <bgColor rgb="FFFFFF0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N117">
    <dxf>
      <fill>
        <patternFill patternType="solid">
          <bgColor rgb="FFFFFF00"/>
        </patternFill>
      </fill>
    </dxf>
  </rfmt>
  <rfmt sheetId="2" sqref="N117" start="0" length="0">
    <dxf>
      <font>
        <strike/>
        <sz val="10"/>
      </font>
    </dxf>
  </rfmt>
  <rcc rId="667" sId="2">
    <oc r="N117">
      <v>44562</v>
    </oc>
    <nc r="N117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fmt sheetId="2" sqref="L117">
    <dxf>
      <numFmt numFmtId="30" formatCode="@"/>
    </dxf>
  </rfmt>
  <rcc rId="668" sId="2">
    <oc r="L117">
      <v>800000</v>
    </oc>
    <nc r="L117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800 000 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fmt sheetId="2" sqref="L117">
    <dxf>
      <fill>
        <patternFill patternType="solid">
          <bgColor rgb="FFFFFF00"/>
        </patternFill>
      </fill>
    </dxf>
  </rfmt>
  <rcc rId="669" sId="2" numFmtId="34">
    <oc r="M117">
      <f>L117*0.85</f>
    </oc>
    <nc r="M117">
      <v>2550000</v>
    </nc>
  </rcc>
  <rfmt sheetId="2" sqref="M117">
    <dxf>
      <fill>
        <patternFill patternType="solid">
          <bgColor rgb="FFFFFF00"/>
        </patternFill>
      </fill>
    </dxf>
  </rfmt>
  <rfmt sheetId="2" sqref="L118">
    <dxf>
      <numFmt numFmtId="30" formatCode="@"/>
    </dxf>
  </rfmt>
  <rcc rId="670" sId="2">
    <oc r="L118">
      <v>1000000</v>
    </oc>
    <nc r="L118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nc>
  </rcc>
  <rcc rId="671" sId="2" numFmtId="34">
    <oc r="M118">
      <f>L118*0.85</f>
    </oc>
    <nc r="M118">
      <v>2550000</v>
    </nc>
  </rcc>
  <rfmt sheetId="2" sqref="L118:M118">
    <dxf>
      <fill>
        <patternFill patternType="solid">
          <bgColor rgb="FFFFFF00"/>
        </patternFill>
      </fill>
    </dxf>
  </rfmt>
  <rcc rId="672" sId="2" odxf="1" dxf="1" numFmtId="19">
    <oc r="N118">
      <v>44563</v>
    </oc>
    <nc r="N118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fmt sheetId="2" sqref="Y117">
    <dxf>
      <fill>
        <patternFill patternType="solid">
          <bgColor rgb="FFFFFF00"/>
        </patternFill>
      </fill>
    </dxf>
  </rfmt>
  <rcc rId="673" sId="2">
    <oc r="Y117" t="inlineStr">
      <is>
        <t>architektonická studie</t>
      </is>
    </oc>
    <nc r="Y117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</rcc>
  <rcc rId="674" sId="2" odxf="1" dxf="1">
    <oc r="Y118" t="inlineStr">
      <is>
        <t>architektonická studie</t>
      </is>
    </oc>
    <nc r="Y118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ndxf>
      <fill>
        <patternFill patternType="solid">
          <bgColor rgb="FFFFFF00"/>
        </patternFill>
      </fill>
    </ndxf>
  </rcc>
  <rcc rId="675" sId="2">
    <oc r="K119" t="inlineStr">
      <is>
        <t>Notebooky, tablety.</t>
      </is>
    </oc>
    <nc r="K119" t="inlineStr">
      <is>
        <r>
          <rPr>
            <strike/>
            <sz val="10"/>
            <color theme="1"/>
            <rFont val="Calibri"/>
            <family val="2"/>
            <charset val="238"/>
          </rPr>
          <t>Notebooky, tablety.</t>
        </r>
        <r>
          <rPr>
            <sz val="10"/>
            <color theme="1"/>
            <rFont val="Calibri"/>
            <family val="2"/>
            <charset val="238"/>
          </rPr>
          <t xml:space="preserve"> Notebooky, tablety, které využijeme při výuce všech předmětů.</t>
        </r>
      </is>
    </nc>
  </rcc>
  <rfmt sheetId="2" sqref="K119">
    <dxf>
      <fill>
        <patternFill patternType="solid">
          <bgColor rgb="FFFFFF00"/>
        </patternFill>
      </fill>
    </dxf>
  </rfmt>
  <rfmt sheetId="2" sqref="L119" start="0" length="0">
    <dxf>
      <numFmt numFmtId="30" formatCode="@"/>
      <fill>
        <patternFill patternType="solid">
          <bgColor rgb="FFFFFF00"/>
        </patternFill>
      </fill>
    </dxf>
  </rfmt>
  <rcc rId="676" sId="2">
    <oc r="L119">
      <v>500000</v>
    </oc>
    <nc r="L119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1 000 000</t>
        </r>
      </is>
    </nc>
  </rcc>
  <rcc rId="677" sId="2" numFmtId="34">
    <oc r="M119">
      <f>L119*0.85</f>
    </oc>
    <nc r="M119">
      <v>850000</v>
    </nc>
  </rcc>
  <rfmt sheetId="2" sqref="M119">
    <dxf>
      <fill>
        <patternFill patternType="solid">
          <bgColor rgb="FFFFFF00"/>
        </patternFill>
      </fill>
    </dxf>
  </rfmt>
  <rcc rId="678" sId="2" odxf="1" dxf="1" numFmtId="19">
    <oc r="N119">
      <v>44564</v>
    </oc>
    <nc r="N119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679" sId="2">
    <oc r="R119" t="inlineStr">
      <is>
        <t>-</t>
      </is>
    </oc>
    <nc r="R119" t="inlineStr">
      <is>
        <t>x</t>
      </is>
    </nc>
  </rcc>
  <rcc rId="680" sId="2">
    <oc r="Q119" t="inlineStr">
      <is>
        <t>-</t>
      </is>
    </oc>
    <nc r="Q119" t="inlineStr">
      <is>
        <t>x</t>
      </is>
    </nc>
  </rcc>
  <rfmt sheetId="2" sqref="Q119:R119">
    <dxf>
      <fill>
        <patternFill patternType="solid">
          <bgColor rgb="FFFFFF00"/>
        </patternFill>
      </fill>
    </dxf>
  </rfmt>
  <rcc rId="681" sId="2" odxf="1" dxf="1" numFmtId="30">
    <oc r="L120">
      <v>1000000</v>
    </oc>
    <nc r="L120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nc>
    <odxf>
      <numFmt numFmtId="164" formatCode="_-* #,##0\ _K_č_-;\-* #,##0\ _K_č_-;_-* &quot;-&quot;\ _K_č_-;_-@_-"/>
      <fill>
        <patternFill patternType="none">
          <bgColor indexed="65"/>
        </patternFill>
      </fill>
    </odxf>
    <ndxf>
      <numFmt numFmtId="30" formatCode="@"/>
      <fill>
        <patternFill patternType="solid">
          <bgColor rgb="FFFFFF00"/>
        </patternFill>
      </fill>
    </ndxf>
  </rcc>
  <rcc rId="682" sId="2" numFmtId="34">
    <oc r="M120">
      <f>L120*0.85</f>
    </oc>
    <nc r="M120">
      <v>2550000</v>
    </nc>
  </rcc>
  <rcc rId="683" sId="2" odxf="1" dxf="1" numFmtId="19">
    <oc r="N120">
      <v>44565</v>
    </oc>
    <nc r="N120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684" sId="2" odxf="1" dxf="1">
    <oc r="Y120" t="inlineStr">
      <is>
        <t>architektonická studie</t>
      </is>
    </oc>
    <nc r="Y120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685" sId="2" odxf="1" dxf="1" numFmtId="30">
    <oc r="L121">
      <v>1000000</v>
    </oc>
    <nc r="L121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nc>
    <odxf>
      <numFmt numFmtId="164" formatCode="_-* #,##0\ _K_č_-;\-* #,##0\ _K_č_-;_-* &quot;-&quot;\ _K_č_-;_-@_-"/>
      <fill>
        <patternFill patternType="none">
          <bgColor indexed="65"/>
        </patternFill>
      </fill>
    </odxf>
    <ndxf>
      <numFmt numFmtId="30" formatCode="@"/>
      <fill>
        <patternFill patternType="solid">
          <bgColor rgb="FFFFFF00"/>
        </patternFill>
      </fill>
    </ndxf>
  </rcc>
  <rcc rId="686" sId="2" numFmtId="34">
    <oc r="M121">
      <f>L121*0.85</f>
    </oc>
    <nc r="M121">
      <v>2550000</v>
    </nc>
  </rcc>
  <rfmt sheetId="2" sqref="M120:M121">
    <dxf>
      <fill>
        <patternFill patternType="solid">
          <bgColor rgb="FFFFFF00"/>
        </patternFill>
      </fill>
    </dxf>
  </rfmt>
  <rcc rId="687" sId="2" odxf="1" dxf="1" numFmtId="19">
    <oc r="N121">
      <v>44566</v>
    </oc>
    <nc r="N121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688" sId="2" odxf="1" dxf="1">
    <oc r="Y121" t="inlineStr">
      <is>
        <t>architektonická studie</t>
      </is>
    </oc>
    <nc r="Y121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L122" start="0" length="0">
    <dxf>
      <numFmt numFmtId="30" formatCode="@"/>
      <fill>
        <patternFill patternType="solid">
          <bgColor rgb="FFFFFF00"/>
        </patternFill>
      </fill>
    </dxf>
  </rfmt>
  <rcc rId="689" sId="2" numFmtId="34">
    <oc r="M122">
      <f>L122*0.85</f>
    </oc>
    <nc r="M122">
      <v>2550000</v>
    </nc>
  </rcc>
  <rcc rId="690" sId="2">
    <oc r="L122">
      <v>500000</v>
    </oc>
    <nc r="L122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3 000 000</t>
        </r>
      </is>
    </nc>
  </rcc>
  <rfmt sheetId="2" sqref="M122">
    <dxf>
      <fill>
        <patternFill patternType="solid">
          <bgColor rgb="FFFFFF00"/>
        </patternFill>
      </fill>
    </dxf>
  </rfmt>
  <rcc rId="691" sId="2" odxf="1" dxf="1" numFmtId="19">
    <oc r="N122">
      <v>44567</v>
    </oc>
    <nc r="N122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692" sId="2" odxf="1" dxf="1">
    <oc r="Y122" t="inlineStr">
      <is>
        <t>architektonická studie</t>
      </is>
    </oc>
    <nc r="Y122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693" sId="2" odxf="1" dxf="1" numFmtId="19">
    <oc r="N123">
      <v>44568</v>
    </oc>
    <nc r="N123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694" sId="2" odxf="1" dxf="1">
    <oc r="Y123" t="inlineStr">
      <is>
        <t>architektonická studie</t>
      </is>
    </oc>
    <nc r="Y123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N124" start="0" length="0">
    <dxf>
      <font>
        <strike/>
        <sz val="10"/>
      </font>
      <fill>
        <patternFill patternType="solid">
          <bgColor rgb="FFFFFF00"/>
        </patternFill>
      </fill>
    </dxf>
  </rfmt>
  <rcc rId="695" sId="2">
    <oc r="N124">
      <v>44569</v>
    </oc>
    <nc r="N124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09/2022</t>
        </r>
      </is>
    </nc>
  </rcc>
  <rcc rId="696" sId="2" odxf="1" dxf="1" numFmtId="30">
    <oc r="L125">
      <v>1000000</v>
    </oc>
    <nc r="L125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nc>
    <odxf>
      <numFmt numFmtId="164" formatCode="_-* #,##0\ _K_č_-;\-* #,##0\ _K_č_-;_-* &quot;-&quot;\ _K_č_-;_-@_-"/>
      <fill>
        <patternFill patternType="none">
          <bgColor indexed="65"/>
        </patternFill>
      </fill>
    </odxf>
    <ndxf>
      <numFmt numFmtId="30" formatCode="@"/>
      <fill>
        <patternFill patternType="solid">
          <bgColor rgb="FFFFFF00"/>
        </patternFill>
      </fill>
    </ndxf>
  </rcc>
  <rcc rId="697" sId="2" numFmtId="34">
    <oc r="M125">
      <f>L125*0.85</f>
    </oc>
    <nc r="M125">
      <v>2550000</v>
    </nc>
  </rcc>
  <rcc rId="698" sId="2" odxf="1" dxf="1" numFmtId="19">
    <oc r="N125">
      <v>44570</v>
    </oc>
    <nc r="N125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699" sId="2" odxf="1" dxf="1">
    <oc r="Y125" t="inlineStr">
      <is>
        <t>architektonická studie</t>
      </is>
    </oc>
    <nc r="Y125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00" sId="2" odxf="1" dxf="1" numFmtId="19">
    <oc r="N126">
      <v>44571</v>
    </oc>
    <nc r="N126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01" sId="2" odxf="1" dxf="1" numFmtId="30">
    <oc r="L127">
      <v>1000000</v>
    </oc>
    <nc r="L127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nc>
    <odxf>
      <numFmt numFmtId="164" formatCode="_-* #,##0\ _K_č_-;\-* #,##0\ _K_č_-;_-* &quot;-&quot;\ _K_č_-;_-@_-"/>
      <fill>
        <patternFill patternType="none">
          <bgColor indexed="65"/>
        </patternFill>
      </fill>
    </odxf>
    <ndxf>
      <numFmt numFmtId="30" formatCode="@"/>
      <fill>
        <patternFill patternType="solid">
          <bgColor rgb="FFFFFF00"/>
        </patternFill>
      </fill>
    </ndxf>
  </rcc>
  <rcc rId="702" sId="2" numFmtId="34">
    <oc r="M127">
      <f>L127*0.85</f>
    </oc>
    <nc r="M127">
      <v>2550000</v>
    </nc>
  </rcc>
  <rcc rId="703" sId="2" odxf="1" dxf="1" numFmtId="19">
    <oc r="N127">
      <v>44572</v>
    </oc>
    <nc r="N127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04" sId="2" odxf="1" dxf="1">
    <oc r="Y127" t="inlineStr">
      <is>
        <t>architektonická studie</t>
      </is>
    </oc>
    <nc r="Y127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05" sId="2" odxf="1" dxf="1" numFmtId="19">
    <oc r="N128">
      <v>44573</v>
    </oc>
    <nc r="N128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06" sId="2" odxf="1" dxf="1">
    <oc r="Y128" t="inlineStr">
      <is>
        <t>architektonická studie</t>
      </is>
    </oc>
    <nc r="Y128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L129" start="0" length="0">
    <dxf>
      <numFmt numFmtId="30" formatCode="@"/>
      <fill>
        <patternFill patternType="solid">
          <bgColor rgb="FFFFFF00"/>
        </patternFill>
      </fill>
    </dxf>
  </rfmt>
  <rcc rId="707" sId="2">
    <oc r="L129">
      <v>500000</v>
    </oc>
    <nc r="L129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2 000 000</t>
        </r>
      </is>
    </nc>
  </rcc>
  <rcc rId="708" sId="2" odxf="1" dxf="1" numFmtId="19">
    <oc r="N129">
      <v>44574</v>
    </oc>
    <nc r="N129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09" sId="2" odxf="1" dxf="1" numFmtId="19">
    <oc r="N130">
      <v>44574</v>
    </oc>
    <nc r="N130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10" sId="2" odxf="1" dxf="1">
    <oc r="Y130" t="inlineStr">
      <is>
        <t>architektonická studie</t>
      </is>
    </oc>
    <nc r="Y130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11" sId="2" numFmtId="34">
    <oc r="M129">
      <f>L129*0.85</f>
    </oc>
    <nc r="M129">
      <v>1700000</v>
    </nc>
  </rcc>
  <rfmt sheetId="2" sqref="M129">
    <dxf>
      <fill>
        <patternFill patternType="solid">
          <bgColor rgb="FFFFFF00"/>
        </patternFill>
      </fill>
    </dxf>
  </rfmt>
  <rfmt sheetId="2" sqref="M127">
    <dxf>
      <fill>
        <patternFill patternType="solid">
          <bgColor rgb="FFFFFF00"/>
        </patternFill>
      </fill>
    </dxf>
  </rfmt>
  <rfmt sheetId="2" sqref="M125">
    <dxf>
      <fill>
        <patternFill patternType="solid">
          <bgColor rgb="FFFFFF00"/>
        </patternFill>
      </fill>
    </dxf>
  </rfmt>
  <rfmt sheetId="2" sqref="L131" start="0" length="0">
    <dxf>
      <numFmt numFmtId="30" formatCode="@"/>
      <fill>
        <patternFill patternType="solid">
          <bgColor rgb="FFFFFF00"/>
        </patternFill>
      </fill>
    </dxf>
  </rfmt>
  <rcc rId="712" sId="2">
    <oc r="L131">
      <v>500000</v>
    </oc>
    <nc r="L131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1 500 000</t>
        </r>
      </is>
    </nc>
  </rcc>
  <rcc rId="713" sId="2" odxf="1" dxf="1" numFmtId="19">
    <oc r="N131">
      <v>44574</v>
    </oc>
    <nc r="N131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14" sId="2" odxf="1" dxf="1">
    <oc r="Y131" t="inlineStr">
      <is>
        <t>architektonická studie</t>
      </is>
    </oc>
    <nc r="Y131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15" sId="2" odxf="1" dxf="1" numFmtId="30">
    <oc r="L132">
      <v>500000</v>
    </oc>
    <nc r="L132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3 000 000</t>
        </r>
      </is>
    </nc>
    <odxf>
      <numFmt numFmtId="164" formatCode="_-* #,##0\ _K_č_-;\-* #,##0\ _K_č_-;_-* &quot;-&quot;\ _K_č_-;_-@_-"/>
      <fill>
        <patternFill patternType="none">
          <bgColor indexed="65"/>
        </patternFill>
      </fill>
    </odxf>
    <ndxf>
      <numFmt numFmtId="30" formatCode="@"/>
      <fill>
        <patternFill patternType="solid">
          <bgColor rgb="FFFFFF00"/>
        </patternFill>
      </fill>
    </ndxf>
  </rcc>
  <rcc rId="716" sId="2" numFmtId="34">
    <oc r="M132">
      <f>L132*0.85</f>
    </oc>
    <nc r="M132">
      <v>2550000</v>
    </nc>
  </rcc>
  <rcc rId="717" sId="2" numFmtId="34">
    <oc r="M131">
      <f>L131*0.85</f>
    </oc>
    <nc r="M131">
      <v>1275000</v>
    </nc>
  </rcc>
  <rcc rId="718" sId="2" odxf="1" dxf="1" numFmtId="19">
    <oc r="N132">
      <v>44574</v>
    </oc>
    <nc r="N132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19" sId="2" odxf="1" dxf="1">
    <oc r="Y132" t="inlineStr">
      <is>
        <t>architektonická studie</t>
      </is>
    </oc>
    <nc r="Y132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L133" start="0" length="0">
    <dxf>
      <numFmt numFmtId="30" formatCode="@"/>
      <fill>
        <patternFill patternType="solid">
          <bgColor rgb="FFFFFF00"/>
        </patternFill>
      </fill>
    </dxf>
  </rfmt>
  <rcc rId="720" sId="2">
    <oc r="L133">
      <v>1000000</v>
    </oc>
    <nc r="L133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 1 500 000</t>
        </r>
      </is>
    </nc>
  </rcc>
  <rcc rId="721" sId="2" numFmtId="34">
    <oc r="M133">
      <f>L133*0.85</f>
    </oc>
    <nc r="M133">
      <v>1275000</v>
    </nc>
  </rcc>
  <rcc rId="722" sId="2" odxf="1" dxf="1" numFmtId="19">
    <oc r="N133">
      <v>44574</v>
    </oc>
    <nc r="N133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23" sId="2" odxf="1" dxf="1">
    <oc r="Y133" t="inlineStr">
      <is>
        <t>architektonická studie</t>
      </is>
    </oc>
    <nc r="Y133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N134" start="0" length="0">
    <dxf>
      <font>
        <strike/>
        <sz val="10"/>
      </font>
      <fill>
        <patternFill patternType="solid">
          <bgColor rgb="FFFFFF00"/>
        </patternFill>
      </fill>
    </dxf>
  </rfmt>
  <rcc rId="724" sId="2">
    <oc r="N134">
      <v>44574</v>
    </oc>
    <nc r="N134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09/2022</t>
        </r>
      </is>
    </nc>
  </rcc>
  <rcc rId="725" sId="2" odxf="1" dxf="1" numFmtId="30">
    <oc r="L135">
      <v>1000000</v>
    </oc>
    <nc r="L135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nc>
    <odxf>
      <numFmt numFmtId="164" formatCode="_-* #,##0\ _K_č_-;\-* #,##0\ _K_č_-;_-* &quot;-&quot;\ _K_č_-;_-@_-"/>
      <fill>
        <patternFill patternType="none">
          <bgColor indexed="65"/>
        </patternFill>
      </fill>
    </odxf>
    <ndxf>
      <numFmt numFmtId="30" formatCode="@"/>
      <fill>
        <patternFill patternType="solid">
          <bgColor rgb="FFFFFF00"/>
        </patternFill>
      </fill>
    </ndxf>
  </rcc>
  <rcc rId="726" sId="2" numFmtId="34">
    <oc r="M135">
      <f>L135*0.85</f>
    </oc>
    <nc r="M135">
      <v>2550000</v>
    </nc>
  </rcc>
  <rcc rId="727" sId="2" odxf="1" dxf="1" numFmtId="19">
    <oc r="N135">
      <v>44574</v>
    </oc>
    <nc r="N135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28" sId="2" odxf="1" dxf="1">
    <oc r="Y135" t="inlineStr">
      <is>
        <t>architektonická studie</t>
      </is>
    </oc>
    <nc r="Y135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29" sId="2" odxf="1" dxf="1" numFmtId="19">
    <oc r="N136">
      <v>44574</v>
    </oc>
    <nc r="N136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30" sId="2">
    <oc r="S136" t="inlineStr">
      <is>
        <t>x</t>
      </is>
    </oc>
    <nc r="S136" t="inlineStr">
      <is>
        <t>-</t>
      </is>
    </nc>
  </rcc>
  <rfmt sheetId="2" sqref="S136">
    <dxf>
      <fill>
        <patternFill patternType="solid">
          <bgColor rgb="FFFFFF00"/>
        </patternFill>
      </fill>
    </dxf>
  </rfmt>
  <rcc rId="731" sId="2" odxf="1" dxf="1">
    <oc r="Y137" t="inlineStr">
      <is>
        <t>architektonická studie</t>
      </is>
    </oc>
    <nc r="Y137" t="inlineStr">
      <is>
        <r>
          <rPr>
            <strike/>
            <sz val="10"/>
            <color theme="1"/>
            <rFont val="Calibri"/>
            <family val="2"/>
            <charset val="238"/>
          </rP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  <odxf>
      <fill>
        <patternFill patternType="none">
          <bgColor indexed="65"/>
        </patternFill>
      </fill>
      <border outline="0">
        <bottom style="medium">
          <color indexed="64"/>
        </bottom>
      </border>
    </odxf>
    <ndxf>
      <fill>
        <patternFill patternType="solid">
          <bgColor rgb="FFFFFF00"/>
        </patternFill>
      </fill>
      <border outline="0">
        <bottom style="thin">
          <color indexed="64"/>
        </bottom>
      </border>
    </ndxf>
  </rcc>
  <rcc rId="732" sId="2" odxf="1" dxf="1" numFmtId="19">
    <oc r="N137">
      <v>44574</v>
    </oc>
    <nc r="N137" t="inlineStr">
      <is>
        <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ont>
        <strike val="0"/>
        <sz val="10"/>
      </font>
      <fill>
        <patternFill patternType="none">
          <bgColor indexed="65"/>
        </patternFill>
      </fill>
      <border outline="0">
        <bottom style="medium">
          <color indexed="64"/>
        </bottom>
      </border>
    </odxf>
    <ndxf>
      <font>
        <strike/>
        <sz val="10"/>
      </font>
      <fill>
        <patternFill patternType="solid">
          <bgColor rgb="FFFFFF00"/>
        </patternFill>
      </fill>
      <border outline="0">
        <bottom style="thin">
          <color indexed="64"/>
        </bottom>
      </border>
    </ndxf>
  </rcc>
  <rfmt sheetId="2" sqref="N137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2" sqref="Y137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2" sqref="M131:M133">
    <dxf>
      <fill>
        <patternFill patternType="solid">
          <bgColor rgb="FFFFFF00"/>
        </patternFill>
      </fill>
    </dxf>
  </rfmt>
  <rfmt sheetId="2" sqref="M135">
    <dxf>
      <fill>
        <patternFill patternType="solid">
          <bgColor rgb="FFFFFF00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3" sId="2">
    <oc r="O91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02/2023</t>
        </r>
      </is>
    </oc>
    <nc r="O91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12/2023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4" sId="1" odxf="1" dxf="1">
    <nc r="Q39" t="inlineStr">
      <is>
        <t>-</t>
      </is>
    </nc>
    <odxf>
      <border outline="0">
        <right style="medium">
          <color indexed="64"/>
        </right>
      </border>
    </odxf>
    <ndxf>
      <border outline="0">
        <right/>
      </border>
    </ndxf>
  </rcc>
  <rcc rId="735" sId="1" odxf="1" dxf="1">
    <oc r="Q40" t="inlineStr">
      <is>
        <t>x</t>
      </is>
    </oc>
    <nc r="Q40" t="inlineStr">
      <is>
        <t>-</t>
      </is>
    </nc>
    <odxf>
      <fill>
        <patternFill patternType="solid">
          <bgColor rgb="FFFFFF00"/>
        </patternFill>
      </fill>
      <border outline="0">
        <right style="medium">
          <color indexed="64"/>
        </right>
      </border>
    </odxf>
    <ndxf>
      <fill>
        <patternFill patternType="none">
          <bgColor indexed="65"/>
        </patternFill>
      </fill>
      <border outline="0">
        <right/>
      </border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33">
    <dxf>
      <fill>
        <patternFill patternType="none">
          <bgColor auto="1"/>
        </patternFill>
      </fill>
    </dxf>
  </rfmt>
  <rcc rId="736" sId="1">
    <oc r="P33" t="inlineStr">
      <is>
        <t>x</t>
      </is>
    </oc>
    <nc r="P33" t="inlineStr">
      <is>
        <t>-</t>
      </is>
    </nc>
  </rcc>
  <rcc rId="737" sId="1">
    <oc r="P35" t="inlineStr">
      <is>
        <t>x</t>
      </is>
    </oc>
    <nc r="P35" t="inlineStr">
      <is>
        <t>-</t>
      </is>
    </nc>
  </rcc>
  <rfmt sheetId="1" sqref="P35">
    <dxf>
      <fill>
        <patternFill patternType="solid">
          <bgColor rgb="FFFFFF00"/>
        </patternFill>
      </fill>
    </dxf>
  </rfmt>
  <rfmt sheetId="1" sqref="R10">
    <dxf>
      <fill>
        <patternFill patternType="solid">
          <bgColor rgb="FFFFFF00"/>
        </patternFill>
      </fill>
    </dxf>
  </rfmt>
  <rfmt sheetId="1" sqref="R10" start="0" length="0">
    <dxf>
      <font>
        <strike/>
        <sz val="10"/>
      </font>
    </dxf>
  </rfmt>
  <rfmt sheetId="1" sqref="R10" start="0" length="2147483647">
    <dxf>
      <font>
        <strike val="0"/>
      </font>
    </dxf>
  </rfmt>
  <rfmt sheetId="1" sqref="A16:S17">
    <dxf>
      <fill>
        <patternFill patternType="solid">
          <bgColor theme="5" tint="0.39997558519241921"/>
        </patternFill>
      </fill>
    </dxf>
  </rfmt>
  <rcc rId="738" sId="1">
    <nc r="T16" t="inlineStr">
      <is>
        <t>budu volat v pátek</t>
      </is>
    </nc>
  </rcc>
  <rfmt sheetId="1" sqref="T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fmt sheetId="1" sqref="T16">
    <dxf>
      <alignment wrapText="1" readingOrder="0"/>
    </dxf>
  </rfmt>
  <rcc rId="739" sId="1">
    <nc r="T19" t="inlineStr">
      <is>
        <t>domluva se starostkou, čekám na zpětnou informaci</t>
      </is>
    </nc>
  </rcc>
  <rfmt sheetId="1" sqref="T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fmt sheetId="1" sqref="T19">
    <dxf>
      <alignment wrapText="1" readingOrder="0"/>
    </dxf>
  </rfmt>
  <rcc rId="740" sId="1">
    <nc r="G19" t="inlineStr">
      <is>
        <t>Obnova dětského hřiště Čepí</t>
      </is>
    </nc>
  </rcc>
  <rcc rId="741" sId="1">
    <oc r="K19" t="inlineStr">
      <is>
        <t>Obnova dětského hřiště Čepí</t>
      </is>
    </oc>
    <nc r="K19" t="inlineStr">
      <is>
        <t>Obnova dětského hřiště Čepí.</t>
      </is>
    </nc>
  </rcc>
  <rcc rId="742" sId="1" odxf="1" dxf="1">
    <nc r="T21" t="inlineStr">
      <is>
        <t>budu volat v pátek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</odxf>
    <ndxf>
      <font>
        <sz val="10"/>
        <color theme="1"/>
        <name val="Calibri"/>
        <scheme val="minor"/>
      </font>
      <fill>
        <patternFill patternType="solid">
          <bgColor theme="5" tint="0.39997558519241921"/>
        </patternFill>
      </fill>
      <alignment horizontal="center" vertical="center" wrapText="1" readingOrder="0"/>
    </ndxf>
  </rcc>
  <rcc rId="743" sId="1" odxf="1" dxf="1">
    <nc r="T22" t="inlineStr">
      <is>
        <t>budu volat v pátek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</odxf>
    <ndxf>
      <font>
        <sz val="10"/>
        <color theme="1"/>
        <name val="Calibri"/>
        <scheme val="minor"/>
      </font>
      <fill>
        <patternFill patternType="solid">
          <bgColor theme="5" tint="0.39997558519241921"/>
        </patternFill>
      </fill>
      <alignment horizontal="center" vertical="center" wrapText="1" readingOrder="0"/>
    </ndxf>
  </rcc>
  <rcc rId="744" sId="1" odxf="1" dxf="1">
    <oc r="R21" t="inlineStr">
      <is>
        <t>rozpracovaná PD</t>
      </is>
    </oc>
    <nc r="R21" t="inlineStr">
      <is>
        <r>
          <t xml:space="preserve">rozpracovaná PD </t>
        </r>
        <r>
          <rPr>
            <sz val="10"/>
            <color theme="1"/>
            <rFont val="Calibri"/>
            <family val="2"/>
            <charset val="238"/>
          </rPr>
          <t>hotová PD</t>
        </r>
      </is>
    </nc>
    <ndxf>
      <font>
        <strike/>
        <sz val="10"/>
      </font>
      <fill>
        <patternFill patternType="solid">
          <bgColor rgb="FFFFFF00"/>
        </patternFill>
      </fill>
      <protection locked="0"/>
    </ndxf>
  </rcc>
  <rfmt sheetId="1" sqref="A16:S17">
    <dxf>
      <fill>
        <patternFill patternType="none">
          <bgColor auto="1"/>
        </patternFill>
      </fill>
    </dxf>
  </rfmt>
  <rfmt sheetId="1" sqref="N27">
    <dxf>
      <alignment wrapText="1" readingOrder="0"/>
    </dxf>
  </rfmt>
  <rcc rId="745" sId="1">
    <oc r="N27" t="inlineStr">
      <is>
        <t>11/2021</t>
      </is>
    </oc>
    <nc r="N27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09/2022</t>
        </r>
      </is>
    </nc>
  </rcc>
  <rfmt sheetId="1" sqref="N27">
    <dxf>
      <fill>
        <patternFill patternType="solid">
          <bgColor rgb="FFFFFF00"/>
        </patternFill>
      </fill>
    </dxf>
  </rfmt>
  <rfmt sheetId="1" sqref="N28" start="0" length="0">
    <dxf>
      <fill>
        <patternFill patternType="solid">
          <bgColor rgb="FFFFFF00"/>
        </patternFill>
      </fill>
      <alignment wrapText="1" readingOrder="0"/>
    </dxf>
  </rfmt>
  <rcc rId="746" sId="1">
    <oc r="N28" t="inlineStr">
      <is>
        <t>11/2021</t>
      </is>
    </oc>
    <nc r="N28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L38">
    <dxf>
      <numFmt numFmtId="30" formatCode="@"/>
    </dxf>
  </rfmt>
  <rcc rId="747" sId="1">
    <oc r="L38">
      <v>2000000</v>
    </oc>
    <nc r="L3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2 000 000        </t>
        </r>
        <r>
          <rPr>
            <sz val="10"/>
            <color theme="1"/>
            <rFont val="Calibri"/>
            <family val="2"/>
            <charset val="238"/>
          </rPr>
          <t xml:space="preserve"> 3 000 000</t>
        </r>
      </is>
    </nc>
  </rcc>
  <rcc rId="748" sId="1" numFmtId="34">
    <oc r="M38">
      <f>L38*0.85</f>
    </oc>
    <nc r="M38">
      <v>2550000</v>
    </nc>
  </rcc>
  <rfmt sheetId="1" sqref="M39">
    <dxf>
      <fill>
        <patternFill patternType="solid">
          <bgColor rgb="FFFFFF00"/>
        </patternFill>
      </fill>
    </dxf>
  </rfmt>
  <rfmt sheetId="1" sqref="M40">
    <dxf>
      <fill>
        <patternFill patternType="solid">
          <bgColor rgb="FFFFFF00"/>
        </patternFill>
      </fill>
    </dxf>
  </rfmt>
  <rfmt sheetId="1" sqref="L38:M38">
    <dxf>
      <fill>
        <patternFill patternType="solid">
          <bgColor rgb="FFFFFF00"/>
        </patternFill>
      </fill>
    </dxf>
  </rfmt>
  <rcc rId="749" sId="1">
    <oc r="N38" t="inlineStr">
      <is>
        <t>11/2021</t>
      </is>
    </oc>
    <nc r="N38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N38">
    <dxf>
      <alignment wrapText="1" readingOrder="0"/>
    </dxf>
  </rfmt>
  <rfmt sheetId="1" sqref="N38">
    <dxf>
      <fill>
        <patternFill patternType="solid">
          <bgColor rgb="FFFFFF00"/>
        </patternFill>
      </fill>
    </dxf>
  </rfmt>
  <rcc rId="750" sId="1">
    <oc r="P38" t="inlineStr">
      <is>
        <t>x</t>
      </is>
    </oc>
    <nc r="P38" t="inlineStr">
      <is>
        <t>-</t>
      </is>
    </nc>
  </rcc>
  <rfmt sheetId="1" sqref="P38">
    <dxf>
      <fill>
        <patternFill patternType="solid">
          <bgColor rgb="FFFFFF00"/>
        </patternFill>
      </fill>
    </dxf>
  </rfmt>
  <rcc rId="751" sId="1">
    <nc r="P40" t="inlineStr">
      <is>
        <t>-</t>
      </is>
    </nc>
  </rcc>
  <rfmt sheetId="1" sqref="L44">
    <dxf>
      <numFmt numFmtId="30" formatCode="@"/>
    </dxf>
  </rfmt>
  <rcc rId="752" sId="1">
    <oc r="L44">
      <v>5000000</v>
    </oc>
    <nc r="L44" t="inlineStr">
      <is>
        <r>
          <rPr>
            <strike/>
            <sz val="10"/>
            <color theme="1"/>
            <rFont val="Calibri"/>
            <family val="2"/>
            <charset val="238"/>
          </rPr>
          <t>5 000 000</t>
        </r>
        <r>
          <rPr>
            <sz val="10"/>
            <color theme="1"/>
            <rFont val="Calibri"/>
            <family val="2"/>
            <charset val="238"/>
          </rPr>
          <t xml:space="preserve">        10 000 000</t>
        </r>
      </is>
    </nc>
  </rcc>
  <rfmt sheetId="1" sqref="L44">
    <dxf>
      <fill>
        <patternFill patternType="solid">
          <bgColor rgb="FFFFFF00"/>
        </patternFill>
      </fill>
    </dxf>
  </rfmt>
  <rfmt sheetId="1" sqref="M44">
    <dxf>
      <fill>
        <patternFill patternType="solid">
          <bgColor rgb="FFFFFF00"/>
        </patternFill>
      </fill>
    </dxf>
  </rfmt>
  <rcc rId="753" sId="1" numFmtId="34">
    <oc r="M44">
      <f>L44*0.85</f>
    </oc>
    <nc r="M44">
      <v>8500000</v>
    </nc>
  </rcc>
  <rfmt sheetId="1" sqref="N44" start="0" length="0">
    <dxf>
      <numFmt numFmtId="30" formatCode="@"/>
      <fill>
        <patternFill patternType="solid">
          <bgColor rgb="FFFFFF00"/>
        </patternFill>
      </fill>
      <alignment wrapText="1" readingOrder="0"/>
    </dxf>
  </rfmt>
  <rcc rId="754" sId="1">
    <oc r="N44">
      <v>45658</v>
    </oc>
    <nc r="N44" t="inlineStr">
      <is>
        <r>
          <rPr>
            <strike/>
            <sz val="10"/>
            <color theme="1"/>
            <rFont val="Calibri"/>
            <family val="2"/>
            <charset val="238"/>
          </rPr>
          <t>01/2025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R44" start="0" length="0">
    <dxf>
      <font>
        <strike/>
        <sz val="10"/>
      </font>
    </dxf>
  </rfmt>
  <rcc rId="755" sId="1">
    <oc r="R44" t="inlineStr">
      <is>
        <t>architektonická studie</t>
      </is>
    </oc>
    <nc r="R44" t="inlineStr">
      <is>
        <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hotová PD</t>
        </r>
      </is>
    </nc>
  </rcc>
  <rfmt sheetId="1" sqref="R44">
    <dxf>
      <fill>
        <patternFill patternType="solid">
          <bgColor rgb="FFFFFF00"/>
        </patternFill>
      </fill>
    </dxf>
  </rfmt>
  <rcc rId="756" sId="1" odxf="1" dxf="1" numFmtId="30">
    <oc r="N45">
      <v>45658</v>
    </oc>
    <nc r="N45" t="inlineStr">
      <is>
        <r>
          <rPr>
            <strike/>
            <sz val="10"/>
            <color theme="1"/>
            <rFont val="Calibri"/>
            <family val="2"/>
            <charset val="238"/>
          </rPr>
          <t>01/2025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numFmt numFmtId="165" formatCode="mm\/yyyy"/>
      <fill>
        <patternFill patternType="none">
          <bgColor indexed="65"/>
        </patternFill>
      </fill>
      <alignment wrapText="0" readingOrder="0"/>
    </odxf>
    <ndxf>
      <numFmt numFmtId="30" formatCode="@"/>
      <fill>
        <patternFill patternType="solid">
          <bgColor rgb="FFFFFF00"/>
        </patternFill>
      </fill>
      <alignment wrapText="1" readingOrder="0"/>
    </ndxf>
  </rcc>
  <rcc rId="757" sId="1" odxf="1" dxf="1">
    <oc r="R45" t="inlineStr">
      <is>
        <t>architektonická studie</t>
      </is>
    </oc>
    <nc r="R45" t="inlineStr">
      <is>
        <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hotová PD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fmt sheetId="1" sqref="A48:S48">
    <dxf>
      <fill>
        <patternFill>
          <bgColor rgb="FFFFFF00"/>
        </patternFill>
      </fill>
    </dxf>
  </rfmt>
  <rfmt sheetId="1" sqref="A48:S48" start="0" length="2147483647">
    <dxf>
      <font>
        <color rgb="FFFF0000"/>
      </font>
    </dxf>
  </rfmt>
  <rcc rId="758" sId="1" odxf="1" dxf="1">
    <oc r="N48" t="inlineStr">
      <is>
        <r>
          <rPr>
            <strike/>
            <sz val="10"/>
            <color rgb="FFFF0000"/>
            <rFont val="Calibri"/>
            <family val="2"/>
            <charset val="238"/>
          </rPr>
          <t>11/2021</t>
        </r>
        <r>
          <rPr>
            <sz val="10"/>
            <color rgb="FFFF0000"/>
            <rFont val="Calibri"/>
            <family val="2"/>
            <charset val="238"/>
          </rPr>
          <t xml:space="preserve"> 05/2022</t>
        </r>
      </is>
    </oc>
    <nc r="N48" t="inlineStr">
      <is>
        <t>11/2021</t>
      </is>
    </nc>
    <odxf>
      <font>
        <strike val="0"/>
        <sz val="10"/>
        <color rgb="FFFF0000"/>
      </font>
    </odxf>
    <ndxf>
      <font>
        <strike/>
        <sz val="10"/>
        <color rgb="FFFF0000"/>
      </font>
    </ndxf>
  </rcc>
  <rcc rId="759" sId="1" numFmtId="19">
    <oc r="O48" t="inlineStr">
      <is>
        <r>
          <rPr>
            <strike/>
            <sz val="10"/>
            <color rgb="FFFF0000"/>
            <rFont val="Calibri"/>
            <family val="2"/>
            <charset val="238"/>
          </rPr>
          <t>12/2022</t>
        </r>
        <r>
          <rPr>
            <sz val="10"/>
            <color rgb="FFFF0000"/>
            <rFont val="Calibri"/>
            <family val="2"/>
            <charset val="238"/>
          </rPr>
          <t xml:space="preserve"> 12/2023</t>
        </r>
      </is>
    </oc>
    <nc r="O48">
      <v>44682</v>
    </nc>
  </rcc>
  <rfmt sheetId="1" sqref="N48" start="0" length="2147483647">
    <dxf>
      <font>
        <strike val="0"/>
      </font>
    </dxf>
  </rfmt>
  <rcc rId="760" sId="1">
    <nc r="T48" t="inlineStr">
      <is>
        <t>zrealizováno z vlastních zdrojů</t>
      </is>
    </nc>
  </rcc>
  <rfmt sheetId="1" sqref="T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fmt sheetId="1" sqref="T48">
    <dxf>
      <alignment wrapText="1" readingOrder="0"/>
    </dxf>
  </rfmt>
  <rfmt sheetId="1" sqref="T48">
    <dxf>
      <alignment horizontal="left" readingOrder="0"/>
    </dxf>
  </rfmt>
  <rfmt sheetId="1" sqref="T48" start="0" length="2147483647">
    <dxf>
      <font>
        <color auto="1"/>
      </font>
    </dxf>
  </rfmt>
  <rfmt sheetId="1" sqref="N49" start="0" length="0">
    <dxf>
      <numFmt numFmtId="30" formatCode="@"/>
      <fill>
        <patternFill patternType="solid">
          <bgColor rgb="FFFFFF00"/>
        </patternFill>
      </fill>
      <alignment wrapText="1" readingOrder="0"/>
    </dxf>
  </rfmt>
  <rcc rId="761" sId="1">
    <oc r="N49">
      <v>46023</v>
    </oc>
    <nc r="N49" t="inlineStr">
      <is>
        <r>
          <rPr>
            <strike/>
            <sz val="10"/>
            <color theme="1"/>
            <rFont val="Calibri"/>
            <family val="2"/>
            <charset val="238"/>
          </rPr>
          <t>01/2026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R49" start="0" length="0">
    <dxf>
      <font>
        <strike/>
        <sz val="10"/>
      </font>
      <fill>
        <patternFill patternType="solid">
          <bgColor rgb="FFFFFF00"/>
        </patternFill>
      </fill>
    </dxf>
  </rfmt>
  <rfmt sheetId="1" sqref="R49" start="0" length="0">
    <dxf>
      <font>
        <strike val="0"/>
        <sz val="10"/>
      </font>
    </dxf>
  </rfmt>
  <rcc rId="762" sId="1">
    <oc r="R49" t="inlineStr">
      <is>
        <t>vize</t>
      </is>
    </oc>
    <nc r="R49" t="inlineStr">
      <is>
        <r>
          <rPr>
            <strike/>
            <sz val="10"/>
            <color theme="1"/>
            <rFont val="Calibri"/>
            <family val="2"/>
            <charset val="238"/>
          </rPr>
          <t>vize</t>
        </r>
        <r>
          <rPr>
            <sz val="10"/>
            <color theme="1"/>
            <rFont val="Calibri"/>
            <family val="2"/>
            <charset val="238"/>
          </rPr>
          <t xml:space="preserve"> hotová PD</t>
        </r>
      </is>
    </nc>
  </rcc>
  <rcc rId="763" sId="1">
    <oc r="N51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05/2026</t>
        </r>
      </is>
    </oc>
    <nc r="N51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cc rId="764" sId="1">
    <oc r="N53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05/2025</t>
        </r>
      </is>
    </oc>
    <nc r="N53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cc rId="765" sId="1">
    <oc r="O53" t="inlineStr">
      <is>
        <r>
          <rPr>
            <strike/>
            <sz val="10"/>
            <color theme="1"/>
            <rFont val="Calibri"/>
            <family val="2"/>
            <charset val="238"/>
          </rPr>
          <t>12/2025</t>
        </r>
        <r>
          <rPr>
            <sz val="10"/>
            <color theme="1"/>
            <rFont val="Calibri"/>
            <family val="2"/>
            <charset val="238"/>
          </rPr>
          <t xml:space="preserve"> 12/2023</t>
        </r>
      </is>
    </oc>
    <nc r="O53" t="inlineStr">
      <is>
        <r>
          <rPr>
            <strike/>
            <sz val="10"/>
            <color theme="1"/>
            <rFont val="Calibri"/>
            <family val="2"/>
            <charset val="238"/>
          </rPr>
          <t>12/2025</t>
        </r>
        <r>
          <rPr>
            <sz val="10"/>
            <color theme="1"/>
            <rFont val="Calibri"/>
            <family val="2"/>
            <charset val="238"/>
          </rPr>
          <t xml:space="preserve"> 12/2030</t>
        </r>
      </is>
    </nc>
  </rcc>
  <rcc rId="766" sId="1" odxf="1" dxf="1">
    <oc r="R53" t="inlineStr">
      <is>
        <t>architektonická studie</t>
      </is>
    </oc>
    <nc r="R53" t="inlineStr">
      <is>
        <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hotová PD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fmt sheetId="1" sqref="A55:S55" start="0" length="2147483647">
    <dxf>
      <font>
        <color rgb="FFFF0000"/>
      </font>
    </dxf>
  </rfmt>
  <rfmt sheetId="1" sqref="A55:S55">
    <dxf>
      <fill>
        <patternFill>
          <bgColor rgb="FFFFFF00"/>
        </patternFill>
      </fill>
    </dxf>
  </rfmt>
  <rcc rId="767" sId="1" odxf="1" dxf="1">
    <oc r="N55" t="inlineStr">
      <is>
        <r>
          <rPr>
            <strike/>
            <sz val="10"/>
            <color rgb="FFFF0000"/>
            <rFont val="Calibri"/>
            <family val="2"/>
            <charset val="238"/>
          </rPr>
          <t>11/2021</t>
        </r>
        <r>
          <rPr>
            <sz val="10"/>
            <color rgb="FFFF0000"/>
            <rFont val="Calibri"/>
            <family val="2"/>
            <charset val="238"/>
          </rPr>
          <t xml:space="preserve"> 05/2025</t>
        </r>
      </is>
    </oc>
    <nc r="N55" t="inlineStr">
      <is>
        <t>11/2021</t>
      </is>
    </nc>
    <odxf>
      <font>
        <strike val="0"/>
        <sz val="10"/>
        <color rgb="FFFF0000"/>
      </font>
    </odxf>
    <ndxf>
      <font>
        <strike/>
        <sz val="10"/>
        <color rgb="FFFF0000"/>
      </font>
    </ndxf>
  </rcc>
  <rfmt sheetId="1" sqref="N55" start="0" length="2147483647">
    <dxf>
      <font>
        <strike val="0"/>
      </font>
    </dxf>
  </rfmt>
  <rcc rId="768" sId="1">
    <nc r="T55" t="inlineStr">
      <is>
        <t>zrealizováno z vlastních zdrojů</t>
      </is>
    </nc>
  </rcc>
  <rfmt sheetId="1" sqref="T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fmt sheetId="1" sqref="T55" start="0" length="2147483647">
    <dxf>
      <font>
        <color auto="1"/>
      </font>
    </dxf>
  </rfmt>
  <rfmt sheetId="1" sqref="T55">
    <dxf>
      <alignment wrapText="1" readingOrder="0"/>
    </dxf>
  </rfmt>
  <rfmt sheetId="1" sqref="T55">
    <dxf>
      <alignment horizontal="left" readingOrder="0"/>
    </dxf>
  </rfmt>
  <rfmt sheetId="1" sqref="L56">
    <dxf>
      <numFmt numFmtId="30" formatCode="@"/>
    </dxf>
  </rfmt>
  <rcc rId="769" sId="1" numFmtId="30">
    <oc r="L56">
      <v>250000</v>
    </oc>
    <nc r="L56" t="inlineStr">
      <is>
        <r>
          <rPr>
            <strike/>
            <sz val="10"/>
            <color theme="1"/>
            <rFont val="Calibri"/>
            <family val="2"/>
            <charset val="238"/>
          </rPr>
          <t>250 000</t>
        </r>
        <r>
          <rPr>
            <sz val="10"/>
            <color theme="1"/>
            <rFont val="Calibri"/>
            <family val="2"/>
            <charset val="238"/>
          </rPr>
          <t xml:space="preserve">             300 000</t>
        </r>
      </is>
    </nc>
  </rcc>
  <rcc rId="770" sId="1" numFmtId="34">
    <oc r="M56">
      <f>L56*0.85</f>
    </oc>
    <nc r="M56">
      <v>255000</v>
    </nc>
  </rcc>
  <rfmt sheetId="1" sqref="N56" start="0" length="0">
    <dxf>
      <numFmt numFmtId="30" formatCode="@"/>
      <fill>
        <patternFill patternType="solid">
          <bgColor rgb="FFFFFF00"/>
        </patternFill>
      </fill>
      <alignment wrapText="1" readingOrder="0"/>
    </dxf>
  </rfmt>
  <rcc rId="771" sId="1">
    <oc r="N56">
      <v>45658</v>
    </oc>
    <nc r="N56" t="inlineStr">
      <is>
        <r>
          <rPr>
            <strike/>
            <sz val="10"/>
            <color theme="1"/>
            <rFont val="Calibri"/>
            <family val="2"/>
            <charset val="238"/>
          </rPr>
          <t>01/2025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cc rId="772" sId="1" odxf="1" dxf="1">
    <oc r="R56" t="inlineStr">
      <is>
        <t>architektonická studie</t>
      </is>
    </oc>
    <nc r="R56" t="inlineStr">
      <is>
        <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hotová PD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73" sId="1" odxf="1" dxf="1">
    <oc r="R57" t="inlineStr">
      <is>
        <t>architektonická studie</t>
      </is>
    </oc>
    <nc r="R57" t="inlineStr">
      <is>
        <r>
          <t>architektonická studie</t>
        </r>
        <r>
          <rPr>
            <sz val="10"/>
            <color theme="1"/>
            <rFont val="Calibri"/>
            <family val="2"/>
            <charset val="238"/>
          </rPr>
          <t xml:space="preserve"> hotová PD</t>
        </r>
      </is>
    </nc>
    <odxf>
      <font>
        <strike val="0"/>
        <sz val="10"/>
      </font>
      <fill>
        <patternFill patternType="none">
          <bgColor indexed="65"/>
        </patternFill>
      </fill>
    </odxf>
    <ndxf>
      <font>
        <strike/>
        <sz val="10"/>
      </font>
      <fill>
        <patternFill patternType="solid">
          <bgColor rgb="FFFFFF00"/>
        </patternFill>
      </fill>
    </ndxf>
  </rcc>
  <rcc rId="774" sId="1">
    <oc r="N57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05/2025</t>
        </r>
      </is>
    </oc>
    <nc r="N57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cc rId="775" sId="1" numFmtId="34">
    <oc r="L58">
      <v>9000000</v>
    </oc>
    <nc r="L58">
      <v>11000000</v>
    </nc>
  </rcc>
  <rcc rId="776" sId="1">
    <nc r="T47" t="inlineStr">
      <is>
        <t>průběžná realizace z vlastních zdrojů</t>
      </is>
    </nc>
  </rcc>
  <rfmt sheetId="1" sqref="T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rfmt>
  <rfmt sheetId="1" sqref="T47">
    <dxf>
      <alignment wrapText="1" readingOrder="0"/>
    </dxf>
  </rfmt>
  <rfmt sheetId="1" sqref="T47">
    <dxf>
      <alignment horizontal="left" readingOrder="0"/>
    </dxf>
  </rfmt>
  <rfmt sheetId="1" sqref="T19">
    <dxf>
      <alignment horizontal="left" readingOrder="0"/>
    </dxf>
  </rfmt>
  <rfmt sheetId="1" sqref="T48">
    <dxf>
      <fill>
        <patternFill patternType="none">
          <bgColor auto="1"/>
        </patternFill>
      </fill>
    </dxf>
  </rfmt>
  <rfmt sheetId="1" sqref="T55">
    <dxf>
      <fill>
        <patternFill patternType="none">
          <bgColor auto="1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7" sId="1">
    <oc r="K62" t="inlineStr">
      <is>
        <t>Rekonstrukce stávajících prostor.</t>
      </is>
    </oc>
    <nc r="K62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Rekonstrukce stávajících prostor. </t>
        </r>
        <r>
          <rPr>
            <sz val="10"/>
            <color theme="1"/>
            <rFont val="Calibri"/>
            <family val="2"/>
            <charset val="238"/>
          </rPr>
          <t>Vybudování prostor nové MŠ.</t>
        </r>
      </is>
    </nc>
  </rcc>
  <rfmt sheetId="1" sqref="K62">
    <dxf>
      <fill>
        <patternFill patternType="solid">
          <bgColor rgb="FFFFFF00"/>
        </patternFill>
      </fill>
    </dxf>
  </rfmt>
  <rcc rId="778" sId="1" numFmtId="19">
    <oc r="N62">
      <v>44574</v>
    </oc>
    <nc r="N62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N62">
    <dxf>
      <fill>
        <patternFill patternType="solid">
          <bgColor rgb="FFFFFF00"/>
        </patternFill>
      </fill>
    </dxf>
  </rfmt>
  <rfmt sheetId="2" sqref="N7">
    <dxf>
      <fill>
        <patternFill patternType="solid">
          <bgColor rgb="FFFFFF00"/>
        </patternFill>
      </fill>
    </dxf>
  </rfmt>
  <rfmt sheetId="2" sqref="O7">
    <dxf>
      <fill>
        <patternFill patternType="solid">
          <bgColor rgb="FFFFFF00"/>
        </patternFill>
      </fill>
    </dxf>
  </rfmt>
  <rcc rId="779" sId="2">
    <oc r="N7">
      <v>44927</v>
    </oc>
    <nc r="N7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cc rId="780" sId="2">
    <oc r="O7">
      <v>45627</v>
    </oc>
    <nc r="O7" t="inlineStr">
      <is>
        <r>
          <rPr>
            <strike/>
            <sz val="10"/>
            <color theme="1"/>
            <rFont val="Calibri"/>
            <family val="2"/>
            <charset val="238"/>
          </rPr>
          <t>12/2023</t>
        </r>
        <r>
          <rPr>
            <sz val="10"/>
            <color theme="1"/>
            <rFont val="Calibri"/>
            <family val="2"/>
            <charset val="238"/>
          </rPr>
          <t xml:space="preserve"> 12/2024</t>
        </r>
      </is>
    </nc>
  </rcc>
  <rcc rId="781" sId="2" odxf="1" dxf="1" numFmtId="19">
    <oc r="N8">
      <v>44927</v>
    </oc>
    <nc r="N8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82" sId="2" odxf="1" dxf="1" numFmtId="19">
    <oc r="O8">
      <v>45627</v>
    </oc>
    <nc r="O8" t="inlineStr">
      <is>
        <r>
          <rPr>
            <strike/>
            <sz val="10"/>
            <color theme="1"/>
            <rFont val="Calibri"/>
            <family val="2"/>
            <charset val="238"/>
          </rPr>
          <t>12/2023</t>
        </r>
        <r>
          <rPr>
            <sz val="10"/>
            <color theme="1"/>
            <rFont val="Calibri"/>
            <family val="2"/>
            <charset val="238"/>
          </rPr>
          <t xml:space="preserve"> 12/2024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83" sId="2" numFmtId="19">
    <oc r="N9">
      <v>44713</v>
    </oc>
    <nc r="N9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fmt sheetId="2" sqref="N9">
    <dxf>
      <fill>
        <patternFill patternType="solid">
          <bgColor rgb="FFFFFF00"/>
        </patternFill>
      </fill>
    </dxf>
  </rfmt>
  <rcc rId="784" sId="2">
    <oc r="Y12" t="inlineStr">
      <is>
        <t>realizace</t>
      </is>
    </oc>
    <nc r="Y12" t="inlineStr">
      <is>
        <r>
          <rPr>
            <strike/>
            <sz val="10"/>
            <color theme="1"/>
            <rFont val="Calibri"/>
            <family val="2"/>
            <charset val="238"/>
          </rPr>
          <t>vize</t>
        </r>
        <r>
          <rPr>
            <sz val="10"/>
            <color theme="1"/>
            <rFont val="Calibri"/>
            <family val="2"/>
            <charset val="238"/>
          </rPr>
          <t xml:space="preserve"> realizace</t>
        </r>
      </is>
    </nc>
  </rcc>
  <rcc rId="785" sId="2">
    <oc r="Y13" t="inlineStr">
      <is>
        <t>realizace</t>
      </is>
    </oc>
    <nc r="Y13" t="inlineStr">
      <is>
        <r>
          <rPr>
            <strike/>
            <sz val="10"/>
            <color theme="1"/>
            <rFont val="Calibri"/>
            <family val="2"/>
            <charset val="238"/>
          </rPr>
          <t>vize</t>
        </r>
        <r>
          <rPr>
            <sz val="10"/>
            <color theme="1"/>
            <rFont val="Calibri"/>
            <family val="2"/>
            <charset val="238"/>
          </rPr>
          <t xml:space="preserve"> realizace</t>
        </r>
      </is>
    </nc>
  </rcc>
  <rcc rId="786" sId="2" odxf="1" dxf="1" numFmtId="19">
    <oc r="N15">
      <v>44928</v>
    </oc>
    <nc r="N15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87" sId="2" odxf="1" dxf="1" numFmtId="19">
    <oc r="N17">
      <v>44927</v>
    </oc>
    <nc r="N17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88" sId="2" odxf="1" dxf="1" numFmtId="19">
    <oc r="N19">
      <v>44927</v>
    </oc>
    <nc r="N19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89" sId="2" odxf="1" dxf="1" numFmtId="19">
    <oc r="N20">
      <v>44927</v>
    </oc>
    <nc r="N20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N21" start="0" length="0">
    <dxf>
      <fill>
        <patternFill patternType="solid">
          <bgColor rgb="FFFFFF00"/>
        </patternFill>
      </fill>
    </dxf>
  </rfmt>
  <rcc rId="790" sId="2">
    <oc r="N21">
      <v>44986</v>
    </oc>
    <nc r="N21" t="inlineStr">
      <is>
        <r>
          <rPr>
            <strike/>
            <sz val="10"/>
            <color theme="1"/>
            <rFont val="Calibri"/>
            <family val="2"/>
            <charset val="238"/>
          </rPr>
          <t>03/2022</t>
        </r>
        <r>
          <rPr>
            <sz val="10"/>
            <color theme="1"/>
            <rFont val="Calibri"/>
            <family val="2"/>
            <charset val="238"/>
          </rPr>
          <t xml:space="preserve"> 03/2023</t>
        </r>
      </is>
    </nc>
  </rcc>
  <rfmt sheetId="2" sqref="N22" start="0" length="0">
    <dxf>
      <fill>
        <patternFill patternType="solid">
          <bgColor rgb="FFFFFF00"/>
        </patternFill>
      </fill>
    </dxf>
  </rfmt>
  <rcc rId="791" sId="2">
    <oc r="N22">
      <v>44927</v>
    </oc>
    <nc r="N22" t="inlineStr">
      <is>
        <r>
          <rPr>
            <strike/>
            <sz val="10"/>
            <color theme="1"/>
            <rFont val="Calibri"/>
            <family val="2"/>
            <charset val="238"/>
          </rPr>
          <t>06/2022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2" sqref="N23" start="0" length="0">
    <dxf>
      <fill>
        <patternFill patternType="solid">
          <bgColor rgb="FFFFFF00"/>
        </patternFill>
      </fill>
    </dxf>
  </rfmt>
  <rcc rId="792" sId="2">
    <oc r="N23">
      <v>44713</v>
    </oc>
    <nc r="N23" t="inlineStr">
      <is>
        <r>
          <rPr>
            <strike/>
            <sz val="10"/>
            <color theme="1"/>
            <rFont val="Calibri"/>
            <family val="2"/>
            <charset val="238"/>
          </rPr>
          <t>12/20221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fmt sheetId="2" sqref="N24" start="0" length="0">
    <dxf>
      <fill>
        <patternFill patternType="solid">
          <bgColor rgb="FFFFFF00"/>
        </patternFill>
      </fill>
    </dxf>
  </rfmt>
  <rcc rId="793" sId="2">
    <oc r="N24">
      <v>45292</v>
    </oc>
    <nc r="N24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01/2024</t>
        </r>
      </is>
    </nc>
  </rcc>
  <rfmt sheetId="2" sqref="O24" start="0" length="0">
    <dxf>
      <fill>
        <patternFill patternType="solid">
          <bgColor rgb="FFFFFF00"/>
        </patternFill>
      </fill>
    </dxf>
  </rfmt>
  <rcc rId="794" sId="2">
    <oc r="O24">
      <v>45992</v>
    </oc>
    <nc r="O24" t="inlineStr">
      <is>
        <r>
          <rPr>
            <strike/>
            <sz val="10"/>
            <color theme="1"/>
            <rFont val="Calibri"/>
            <family val="2"/>
            <charset val="238"/>
          </rPr>
          <t>12/2024</t>
        </r>
        <r>
          <rPr>
            <sz val="10"/>
            <color theme="1"/>
            <rFont val="Calibri"/>
            <family val="2"/>
            <charset val="238"/>
          </rPr>
          <t xml:space="preserve"> 12/2025</t>
        </r>
      </is>
    </nc>
  </rcc>
  <rfmt sheetId="2" sqref="N26" start="0" length="0">
    <dxf>
      <fill>
        <patternFill patternType="solid">
          <bgColor rgb="FFFFFF00"/>
        </patternFill>
      </fill>
    </dxf>
  </rfmt>
  <rfmt sheetId="2" sqref="N27" start="0" length="0">
    <dxf>
      <fill>
        <patternFill patternType="solid">
          <bgColor rgb="FFFFFF00"/>
        </patternFill>
      </fill>
    </dxf>
  </rfmt>
  <rcc rId="795" sId="2">
    <oc r="N27">
      <v>45352</v>
    </oc>
    <nc r="N27" t="inlineStr">
      <is>
        <r>
          <rPr>
            <strike/>
            <sz val="10"/>
            <color theme="1"/>
            <rFont val="Calibri"/>
            <family val="2"/>
            <charset val="238"/>
          </rPr>
          <t>03/2022</t>
        </r>
        <r>
          <rPr>
            <sz val="10"/>
            <color theme="1"/>
            <rFont val="Calibri"/>
            <family val="2"/>
            <charset val="238"/>
          </rPr>
          <t xml:space="preserve"> 03/2024</t>
        </r>
      </is>
    </nc>
  </rcc>
  <rfmt sheetId="2" sqref="O27" start="0" length="0">
    <dxf>
      <fill>
        <patternFill patternType="solid">
          <bgColor rgb="FFFFFF00"/>
        </patternFill>
      </fill>
    </dxf>
  </rfmt>
  <rcc rId="796" sId="2">
    <oc r="O27">
      <v>46357</v>
    </oc>
    <nc r="O27" t="inlineStr">
      <is>
        <r>
          <rPr>
            <strike/>
            <sz val="10"/>
            <color theme="1"/>
            <rFont val="Calibri"/>
            <family val="2"/>
            <charset val="238"/>
          </rPr>
          <t>12/2025</t>
        </r>
        <r>
          <rPr>
            <sz val="10"/>
            <color theme="1"/>
            <rFont val="Calibri"/>
            <family val="2"/>
            <charset val="238"/>
          </rPr>
          <t xml:space="preserve"> 12/2026</t>
        </r>
      </is>
    </nc>
  </rcc>
  <rcc rId="797" sId="2" odxf="1" dxf="1" numFmtId="19">
    <oc r="N28">
      <v>44713</v>
    </oc>
    <nc r="N28" t="inlineStr">
      <is>
        <r>
          <rPr>
            <strike/>
            <sz val="10"/>
            <color theme="1"/>
            <rFont val="Calibri"/>
            <family val="2"/>
            <charset val="238"/>
          </rPr>
          <t>12/20221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N29" start="0" length="0">
    <dxf>
      <fill>
        <patternFill patternType="solid">
          <bgColor rgb="FFFFFF00"/>
        </patternFill>
      </fill>
    </dxf>
  </rfmt>
  <rcc rId="798" sId="2">
    <oc r="N29">
      <v>44805</v>
    </oc>
    <nc r="N29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09/2022</t>
        </r>
      </is>
    </nc>
  </rcc>
  <rcc rId="799" sId="2">
    <oc r="N26">
      <v>44713</v>
    </oc>
    <nc r="N26" t="inlineStr">
      <is>
        <r>
          <rPr>
            <strike/>
            <sz val="10"/>
            <color theme="1"/>
            <rFont val="Calibri"/>
            <family val="2"/>
            <charset val="238"/>
          </rPr>
          <t>12/2021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cc rId="800" sId="2">
    <oc r="Y29" t="inlineStr">
      <is>
        <t>rozpracovaná PD</t>
      </is>
    </oc>
    <nc r="Y29" t="inlineStr">
      <is>
        <r>
          <rPr>
            <strike/>
            <sz val="10"/>
            <color theme="1"/>
            <rFont val="Calibri"/>
            <family val="2"/>
            <charset val="238"/>
          </rPr>
          <t>vize</t>
        </r>
        <r>
          <rPr>
            <sz val="10"/>
            <color theme="1"/>
            <rFont val="Calibri"/>
            <family val="2"/>
            <charset val="238"/>
          </rPr>
          <t xml:space="preserve"> rozpracovaná PD</t>
        </r>
      </is>
    </nc>
  </rcc>
  <rfmt sheetId="2" sqref="Y29">
    <dxf>
      <fill>
        <patternFill patternType="solid">
          <bgColor rgb="FFFFFF00"/>
        </patternFill>
      </fill>
    </dxf>
  </rfmt>
  <rcc rId="801" sId="2" odxf="1" dxf="1" numFmtId="19">
    <oc r="N30">
      <v>44713</v>
    </oc>
    <nc r="N30" t="inlineStr">
      <is>
        <r>
          <rPr>
            <strike/>
            <sz val="10"/>
            <color theme="1"/>
            <rFont val="Calibri"/>
            <family val="2"/>
            <charset val="238"/>
          </rPr>
          <t>12/20221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02" sId="2">
    <oc r="Y31" t="inlineStr">
      <is>
        <t>rozpracovaná architektonická studie</t>
      </is>
    </oc>
    <nc r="Y31" t="inlineStr">
      <is>
        <r>
          <rPr>
            <strike/>
            <sz val="10"/>
            <color theme="1"/>
            <rFont val="Calibri"/>
            <family val="2"/>
            <charset val="238"/>
          </rPr>
          <t>vize</t>
        </r>
        <r>
          <rPr>
            <sz val="10"/>
            <color theme="1"/>
            <rFont val="Calibri"/>
            <family val="2"/>
            <charset val="238"/>
          </rPr>
          <t xml:space="preserve"> rozpracovaná architektonická studie</t>
        </r>
      </is>
    </nc>
  </rcc>
  <rfmt sheetId="2" sqref="Y31">
    <dxf>
      <fill>
        <patternFill patternType="solid">
          <bgColor rgb="FFFFFF00"/>
        </patternFill>
      </fill>
    </dxf>
  </rfmt>
  <rcc rId="803" sId="2" odxf="1" dxf="1">
    <nc r="AA33" t="inlineStr">
      <is>
        <t>budu volat v pátek</t>
      </is>
    </nc>
    <odxf>
      <fill>
        <patternFill patternType="none">
          <bgColor indexed="65"/>
        </patternFill>
      </fill>
      <alignment horizontal="general" readingOrder="0"/>
    </odxf>
    <ndxf>
      <fill>
        <patternFill patternType="solid">
          <bgColor theme="5" tint="0.39997558519241921"/>
        </patternFill>
      </fill>
      <alignment horizontal="center" readingOrder="0"/>
    </ndxf>
  </rcc>
  <rcc rId="804" sId="2" odxf="1" dxf="1">
    <nc r="AA34" t="inlineStr">
      <is>
        <t>budu volat v pátek</t>
      </is>
    </nc>
    <odxf>
      <fill>
        <patternFill patternType="none">
          <bgColor indexed="65"/>
        </patternFill>
      </fill>
      <alignment horizontal="general" readingOrder="0"/>
    </odxf>
    <ndxf>
      <fill>
        <patternFill patternType="solid">
          <bgColor theme="5" tint="0.39997558519241921"/>
        </patternFill>
      </fill>
      <alignment horizontal="center" readingOrder="0"/>
    </ndxf>
  </rcc>
  <rcc rId="805" sId="2">
    <oc r="M39">
      <f>L39*0.85</f>
    </oc>
    <nc r="M39">
      <f>L39*0.85</f>
    </nc>
  </rcc>
  <rcc rId="806" sId="2">
    <oc r="N44">
      <v>44562</v>
    </oc>
    <nc r="N44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2" sqref="N44">
    <dxf>
      <fill>
        <patternFill patternType="solid">
          <bgColor rgb="FFFFFF00"/>
        </patternFill>
      </fill>
    </dxf>
  </rfmt>
  <rcc rId="807" sId="2" odxf="1" dxf="1" numFmtId="19">
    <oc r="N45">
      <v>44562</v>
    </oc>
    <nc r="N45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08" sId="2" odxf="1" dxf="1" numFmtId="19">
    <oc r="N46">
      <v>44562</v>
    </oc>
    <nc r="N46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09" sId="2" odxf="1" dxf="1" numFmtId="19">
    <oc r="N47">
      <v>44562</v>
    </oc>
    <nc r="N47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10" sId="2" odxf="1" dxf="1">
    <oc r="N48" t="inlineStr">
      <is>
        <t>11/2021</t>
      </is>
    </oc>
    <nc r="N48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numFmt numFmtId="30" formatCode="@"/>
      <fill>
        <patternFill patternType="none">
          <bgColor indexed="65"/>
        </patternFill>
      </fill>
    </odxf>
    <ndxf>
      <numFmt numFmtId="165" formatCode="mm\/yyyy"/>
      <fill>
        <patternFill patternType="solid">
          <bgColor rgb="FFFFFF00"/>
        </patternFill>
      </fill>
    </ndxf>
  </rcc>
  <rcc rId="811" sId="2" odxf="1" dxf="1" numFmtId="19">
    <oc r="N49">
      <v>44562</v>
    </oc>
    <nc r="N49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12" sId="2" odxf="1" dxf="1">
    <oc r="N50" t="inlineStr">
      <is>
        <t>11/2021</t>
      </is>
    </oc>
    <nc r="N50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numFmt numFmtId="30" formatCode="@"/>
      <fill>
        <patternFill patternType="none">
          <bgColor indexed="65"/>
        </patternFill>
      </fill>
    </odxf>
    <ndxf>
      <numFmt numFmtId="165" formatCode="mm\/yyyy"/>
      <fill>
        <patternFill patternType="solid">
          <bgColor rgb="FFFFFF00"/>
        </patternFill>
      </fill>
    </ndxf>
  </rcc>
  <rcc rId="813" sId="2" odxf="1" dxf="1" numFmtId="19">
    <oc r="N51">
      <v>44562</v>
    </oc>
    <nc r="N51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14" sId="2" odxf="1" dxf="1" numFmtId="19">
    <oc r="N52">
      <v>44562</v>
    </oc>
    <nc r="N52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15" sId="2" odxf="1" dxf="1" numFmtId="19">
    <oc r="N53">
      <v>44562</v>
    </oc>
    <nc r="N53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16" sId="2" odxf="1" dxf="1">
    <nc r="AA57" t="inlineStr">
      <is>
        <t>budu volat v pátek</t>
      </is>
    </nc>
    <odxf>
      <fill>
        <patternFill patternType="none">
          <bgColor indexed="65"/>
        </patternFill>
      </fill>
      <alignment horizontal="general" readingOrder="0"/>
    </odxf>
    <ndxf>
      <fill>
        <patternFill patternType="solid">
          <bgColor theme="5" tint="0.39997558519241921"/>
        </patternFill>
      </fill>
      <alignment horizontal="center" readingOrder="0"/>
    </ndxf>
  </rcc>
  <rcc rId="817" sId="2" odxf="1" dxf="1">
    <nc r="AA60" t="inlineStr">
      <is>
        <t>budu volat v pátek</t>
      </is>
    </nc>
    <odxf>
      <fill>
        <patternFill patternType="none">
          <bgColor indexed="65"/>
        </patternFill>
      </fill>
      <alignment horizontal="general" readingOrder="0"/>
    </odxf>
    <ndxf>
      <fill>
        <patternFill patternType="solid">
          <bgColor theme="5" tint="0.39997558519241921"/>
        </patternFill>
      </fill>
      <alignment horizontal="center" readingOrder="0"/>
    </ndxf>
  </rcc>
  <rcc rId="818" sId="2" odxf="1" dxf="1">
    <nc r="AA61" t="inlineStr">
      <is>
        <t>budu volat v pátek</t>
      </is>
    </nc>
    <odxf>
      <fill>
        <patternFill patternType="none">
          <bgColor indexed="65"/>
        </patternFill>
      </fill>
      <alignment horizontal="general" readingOrder="0"/>
    </odxf>
    <ndxf>
      <fill>
        <patternFill patternType="solid">
          <bgColor theme="5" tint="0.39997558519241921"/>
        </patternFill>
      </fill>
      <alignment horizontal="center" readingOrder="0"/>
    </ndxf>
  </rcc>
  <rfmt sheetId="2" sqref="L65">
    <dxf>
      <numFmt numFmtId="30" formatCode="@"/>
    </dxf>
  </rfmt>
  <rcc rId="819" sId="2">
    <oc r="L65">
      <v>68183447</v>
    </oc>
    <nc r="L6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68 183 447     </t>
        </r>
        <r>
          <rPr>
            <sz val="10"/>
            <color theme="1"/>
            <rFont val="Calibri"/>
            <family val="2"/>
            <charset val="238"/>
          </rPr>
          <t xml:space="preserve"> 120 000 000</t>
        </r>
      </is>
    </nc>
  </rcc>
  <rfmt sheetId="2" sqref="L65">
    <dxf>
      <fill>
        <patternFill patternType="solid">
          <bgColor rgb="FFFFFF00"/>
        </patternFill>
      </fill>
    </dxf>
  </rfmt>
  <rcc rId="820" sId="2" numFmtId="34">
    <oc r="M65">
      <f>L65*0.85</f>
    </oc>
    <nc r="M65">
      <v>102000000</v>
    </nc>
  </rcc>
  <rfmt sheetId="2" sqref="M65">
    <dxf>
      <fill>
        <patternFill patternType="solid">
          <bgColor rgb="FFFFFF00"/>
        </patternFill>
      </fill>
    </dxf>
  </rfmt>
  <rcc rId="821" sId="2" numFmtId="19">
    <oc r="N65">
      <v>44682</v>
    </oc>
    <nc r="N65" t="inlineStr">
      <is>
        <r>
          <rPr>
            <strike/>
            <sz val="10"/>
            <rFont val="Calibri"/>
            <family val="2"/>
            <charset val="238"/>
          </rPr>
          <t>05/2022</t>
        </r>
        <r>
          <rPr>
            <sz val="10"/>
            <rFont val="Calibri"/>
            <family val="2"/>
            <charset val="238"/>
          </rPr>
          <t xml:space="preserve"> 06/2022</t>
        </r>
      </is>
    </nc>
  </rcc>
  <rfmt sheetId="2" sqref="N65">
    <dxf>
      <fill>
        <patternFill patternType="solid">
          <bgColor rgb="FFFFFF00"/>
        </patternFill>
      </fill>
    </dxf>
  </rfmt>
  <rfmt sheetId="2" sqref="L66">
    <dxf>
      <numFmt numFmtId="30" formatCode="@"/>
    </dxf>
  </rfmt>
  <rcc rId="822" sId="2">
    <oc r="L66">
      <v>27702950</v>
    </oc>
    <nc r="L6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27 702 950     </t>
        </r>
        <r>
          <rPr>
            <sz val="10"/>
            <color theme="1"/>
            <rFont val="Calibri"/>
            <family val="2"/>
            <charset val="238"/>
          </rPr>
          <t xml:space="preserve"> 40 000 000</t>
        </r>
      </is>
    </nc>
  </rcc>
  <rfmt sheetId="2" sqref="L66">
    <dxf>
      <fill>
        <patternFill patternType="solid">
          <bgColor rgb="FFFFFF00"/>
        </patternFill>
      </fill>
    </dxf>
  </rfmt>
  <rcc rId="823" sId="2" numFmtId="34">
    <oc r="M66">
      <f>L66*0.85</f>
    </oc>
    <nc r="M66">
      <v>34000000</v>
    </nc>
  </rcc>
  <rfmt sheetId="2" sqref="M66">
    <dxf>
      <fill>
        <patternFill patternType="solid">
          <bgColor rgb="FFFFFF00"/>
        </patternFill>
      </fill>
    </dxf>
  </rfmt>
  <rfmt sheetId="2" sqref="L76">
    <dxf>
      <numFmt numFmtId="30" formatCode="@"/>
    </dxf>
  </rfmt>
  <rcc rId="824" sId="2">
    <oc r="L76">
      <v>3421000</v>
    </oc>
    <nc r="L7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3 421 000        </t>
        </r>
        <r>
          <rPr>
            <sz val="10"/>
            <color theme="1"/>
            <rFont val="Calibri"/>
            <family val="2"/>
            <charset val="238"/>
          </rPr>
          <t xml:space="preserve"> 5 000 000</t>
        </r>
      </is>
    </nc>
  </rcc>
  <rfmt sheetId="2" sqref="L76">
    <dxf>
      <fill>
        <patternFill patternType="solid">
          <bgColor rgb="FFFFFF00"/>
        </patternFill>
      </fill>
    </dxf>
  </rfmt>
  <rcc rId="825" sId="2" numFmtId="34">
    <oc r="M76">
      <f>L76*0.85</f>
    </oc>
    <nc r="M76">
      <v>4250000</v>
    </nc>
  </rcc>
  <rcc rId="826" sId="2" numFmtId="19">
    <oc r="N77">
      <v>44501</v>
    </oc>
    <nc r="N77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2" sqref="N77">
    <dxf>
      <fill>
        <patternFill patternType="solid">
          <bgColor rgb="FFFFFF00"/>
        </patternFill>
      </fill>
    </dxf>
  </rfmt>
  <rfmt sheetId="2" sqref="M76">
    <dxf>
      <fill>
        <patternFill patternType="solid">
          <bgColor rgb="FFFFFF00"/>
        </patternFill>
      </fill>
    </dxf>
  </rfmt>
  <rcc rId="827" sId="2" numFmtId="19">
    <oc r="N78">
      <v>44501</v>
    </oc>
    <nc r="N78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fmt sheetId="2" sqref="N78">
    <dxf>
      <fill>
        <patternFill patternType="solid">
          <bgColor rgb="FFFFFF00"/>
        </patternFill>
      </fill>
    </dxf>
  </rfmt>
  <rcc rId="828" sId="2" numFmtId="34">
    <oc r="M78">
      <f>L78*0.85</f>
    </oc>
    <nc r="M78">
      <v>11900000</v>
    </nc>
  </rcc>
  <rfmt sheetId="2" sqref="L78">
    <dxf>
      <numFmt numFmtId="30" formatCode="@"/>
    </dxf>
  </rfmt>
  <rcc rId="829" sId="2">
    <oc r="L78">
      <v>7000000</v>
    </oc>
    <nc r="L7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7 000 000      </t>
        </r>
        <r>
          <rPr>
            <sz val="10"/>
            <color theme="1"/>
            <rFont val="Calibri"/>
            <family val="2"/>
            <charset val="238"/>
          </rPr>
          <t xml:space="preserve"> 14 000 000</t>
        </r>
      </is>
    </nc>
  </rcc>
  <rcc rId="830" sId="2">
    <oc r="T77" t="inlineStr">
      <is>
        <t>x</t>
      </is>
    </oc>
    <nc r="T77" t="inlineStr">
      <is>
        <t>-</t>
      </is>
    </nc>
  </rcc>
  <rfmt sheetId="2" sqref="T77">
    <dxf>
      <fill>
        <patternFill patternType="solid">
          <bgColor rgb="FFFFFF00"/>
        </patternFill>
      </fill>
    </dxf>
  </rfmt>
  <rcc rId="831" sId="2">
    <oc r="T78" t="inlineStr">
      <is>
        <t>x</t>
      </is>
    </oc>
    <nc r="T78" t="inlineStr">
      <is>
        <t>-</t>
      </is>
    </nc>
  </rcc>
  <rfmt sheetId="2" sqref="T78">
    <dxf>
      <fill>
        <patternFill patternType="solid">
          <bgColor rgb="FFFFFF00"/>
        </patternFill>
      </fill>
    </dxf>
  </rfmt>
  <rcc rId="832" sId="2" odxf="1" dxf="1" numFmtId="19">
    <oc r="N79">
      <v>44501</v>
    </oc>
    <nc r="N79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33" sId="2" odxf="1" dxf="1" numFmtId="19">
    <oc r="N80">
      <v>44501</v>
    </oc>
    <nc r="N80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34" sId="2" odxf="1" dxf="1" numFmtId="19">
    <oc r="N81">
      <v>44501</v>
    </oc>
    <nc r="N81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L81">
    <dxf>
      <numFmt numFmtId="30" formatCode="@"/>
    </dxf>
  </rfmt>
  <rcc rId="835" sId="2">
    <oc r="L81">
      <v>10000000</v>
    </oc>
    <nc r="L8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10 000 000   </t>
        </r>
        <r>
          <rPr>
            <sz val="10"/>
            <color theme="1"/>
            <rFont val="Calibri"/>
            <family val="2"/>
            <charset val="238"/>
          </rPr>
          <t xml:space="preserve">   18 000 000</t>
        </r>
      </is>
    </nc>
  </rcc>
  <rcc rId="836" sId="2" numFmtId="34">
    <oc r="M81">
      <f>L81*0.85</f>
    </oc>
    <nc r="M81">
      <v>15300000</v>
    </nc>
  </rcc>
  <rcc rId="837" sId="2" odxf="1" dxf="1" numFmtId="19">
    <oc r="N82">
      <v>44501</v>
    </oc>
    <nc r="N82" t="inlineStr">
      <is>
        <r>
          <rPr>
            <strike/>
            <sz val="10"/>
            <color theme="1"/>
            <rFont val="Calibri"/>
            <family val="2"/>
            <charset val="238"/>
          </rPr>
          <t>11/2021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L82">
    <dxf>
      <numFmt numFmtId="30" formatCode="@"/>
    </dxf>
  </rfmt>
  <rfmt sheetId="2" sqref="L78:M78">
    <dxf>
      <fill>
        <patternFill patternType="solid">
          <bgColor rgb="FFFFFF00"/>
        </patternFill>
      </fill>
    </dxf>
  </rfmt>
  <rfmt sheetId="2" sqref="L81:M81">
    <dxf>
      <fill>
        <patternFill patternType="solid">
          <bgColor rgb="FFFFFF00"/>
        </patternFill>
      </fill>
    </dxf>
  </rfmt>
  <rcc rId="838" sId="2">
    <oc r="L82">
      <v>2000000</v>
    </oc>
    <nc r="L82" t="inlineStr">
      <is>
        <r>
          <rPr>
            <strike/>
            <sz val="10"/>
            <color theme="1"/>
            <rFont val="Calibri"/>
            <family val="2"/>
            <charset val="238"/>
          </rPr>
          <t>2 000 000</t>
        </r>
        <r>
          <rPr>
            <sz val="10"/>
            <color theme="1"/>
            <rFont val="Calibri"/>
            <family val="2"/>
            <charset val="238"/>
          </rPr>
          <t xml:space="preserve">          3 000 000</t>
        </r>
      </is>
    </nc>
  </rcc>
  <rcc rId="839" sId="2" numFmtId="34">
    <oc r="M82">
      <f>L82*0.85</f>
    </oc>
    <nc r="M82">
      <v>2550000</v>
    </nc>
  </rcc>
  <rfmt sheetId="2" sqref="L82:M82">
    <dxf>
      <fill>
        <patternFill patternType="solid">
          <bgColor rgb="FFFFFF00"/>
        </patternFill>
      </fill>
    </dxf>
  </rfmt>
  <rcc rId="840" sId="2" odxf="1" dxf="1">
    <oc r="N94" t="inlineStr">
      <is>
        <t>01/2023</t>
      </is>
    </oc>
    <nc r="N94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10/2022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L94">
    <dxf>
      <numFmt numFmtId="30" formatCode="@"/>
    </dxf>
  </rfmt>
  <rcc rId="841" sId="2">
    <oc r="L94">
      <v>7500000</v>
    </oc>
    <nc r="L94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7 500 000      </t>
        </r>
        <r>
          <rPr>
            <sz val="10"/>
            <color theme="1"/>
            <rFont val="Calibri"/>
            <family val="2"/>
            <charset val="238"/>
          </rPr>
          <t xml:space="preserve"> 15 000 000</t>
        </r>
      </is>
    </nc>
  </rcc>
  <rcc rId="842" sId="2" numFmtId="34">
    <oc r="M94">
      <f>L94*0.85</f>
    </oc>
    <nc r="M94">
      <v>12750000</v>
    </nc>
  </rcc>
  <rfmt sheetId="2" sqref="L94:M94">
    <dxf>
      <fill>
        <patternFill patternType="solid">
          <bgColor rgb="FFFFFF00"/>
        </patternFill>
      </fill>
    </dxf>
  </rfmt>
  <rfmt sheetId="2" sqref="O95" start="0" length="0">
    <dxf>
      <fill>
        <patternFill patternType="solid">
          <bgColor rgb="FFFFFF00"/>
        </patternFill>
      </fill>
    </dxf>
  </rfmt>
  <rcc rId="843" sId="2">
    <oc r="O95">
      <v>44896</v>
    </oc>
    <nc r="O95" t="inlineStr">
      <is>
        <r>
          <rPr>
            <strike/>
            <sz val="10"/>
            <color theme="1"/>
            <rFont val="Calibri"/>
            <family val="2"/>
            <charset val="238"/>
          </rPr>
          <t>12/2022</t>
        </r>
        <r>
          <rPr>
            <sz val="10"/>
            <color theme="1"/>
            <rFont val="Calibri"/>
            <family val="2"/>
            <charset val="238"/>
          </rPr>
          <t xml:space="preserve"> 12/2023</t>
        </r>
      </is>
    </nc>
  </rcc>
  <rfmt sheetId="2" sqref="L96" start="0" length="2147483647">
    <dxf>
      <font>
        <strike/>
      </font>
    </dxf>
  </rfmt>
  <rfmt sheetId="2" sqref="L96" start="0" length="2147483647">
    <dxf>
      <font>
        <strike val="0"/>
      </font>
      <numFmt numFmtId="30" formatCode="@"/>
    </dxf>
  </rfmt>
  <rcc rId="844" sId="2">
    <oc r="L96">
      <v>32000000</v>
    </oc>
    <nc r="L96" t="inlineStr">
      <is>
        <r>
          <rPr>
            <strike/>
            <sz val="10"/>
            <color theme="1"/>
            <rFont val="Calibri"/>
            <family val="2"/>
            <charset val="238"/>
          </rPr>
          <t>32 000 000</t>
        </r>
        <r>
          <rPr>
            <sz val="10"/>
            <color theme="1"/>
            <rFont val="Calibri"/>
            <family val="2"/>
            <charset val="238"/>
          </rPr>
          <t xml:space="preserve">     45 000 000</t>
        </r>
      </is>
    </nc>
  </rcc>
  <rfmt sheetId="2" sqref="L96">
    <dxf>
      <fill>
        <patternFill patternType="solid">
          <bgColor rgb="FFFFFF00"/>
        </patternFill>
      </fill>
    </dxf>
  </rfmt>
  <rcc rId="845" sId="2" numFmtId="34">
    <oc r="M96">
      <f>L96*0.85</f>
    </oc>
    <nc r="M96">
      <v>38250000</v>
    </nc>
  </rcc>
  <rfmt sheetId="2" sqref="M96">
    <dxf>
      <fill>
        <patternFill patternType="solid">
          <bgColor rgb="FFFFFF00"/>
        </patternFill>
      </fill>
    </dxf>
  </rfmt>
  <rfmt sheetId="2" sqref="Q129">
    <dxf>
      <fill>
        <patternFill patternType="solid">
          <bgColor rgb="FFFFFF00"/>
        </patternFill>
      </fill>
    </dxf>
  </rfmt>
  <rcc rId="846" sId="2">
    <oc r="Q129" t="inlineStr">
      <is>
        <t>x</t>
      </is>
    </oc>
    <nc r="Q129" t="inlineStr">
      <is>
        <t>-</t>
      </is>
    </nc>
  </rcc>
  <rfmt sheetId="2" sqref="T134">
    <dxf>
      <fill>
        <patternFill patternType="solid">
          <bgColor rgb="FFFFFF00"/>
        </patternFill>
      </fill>
    </dxf>
  </rfmt>
  <rcc rId="847" sId="2">
    <oc r="T134" t="inlineStr">
      <is>
        <t>-</t>
      </is>
    </oc>
    <nc r="T134" t="inlineStr">
      <is>
        <t>x</t>
      </is>
    </nc>
  </rcc>
  <rfmt sheetId="2" sqref="A6" start="0" length="0">
    <dxf>
      <border outline="0">
        <top style="medium">
          <color indexed="64"/>
        </top>
      </border>
    </dxf>
  </rfmt>
  <rfmt sheetId="2" sqref="A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2" start="0" length="0">
    <dxf>
      <fill>
        <patternFill>
          <bgColor theme="4" tint="0.39997558519241921"/>
        </patternFill>
      </fill>
      <border outline="0">
        <top style="medium">
          <color indexed="64"/>
        </top>
      </border>
    </dxf>
  </rfmt>
  <rfmt sheetId="2" sqref="A13" start="0" length="0">
    <dxf>
      <fill>
        <patternFill>
          <bgColor theme="4" tint="0.39997558519241921"/>
        </patternFill>
      </fill>
      <border outline="0">
        <top style="medium">
          <color indexed="64"/>
        </top>
      </border>
    </dxf>
  </rfmt>
  <rfmt sheetId="2" sqref="A1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1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2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3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4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5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6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7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5" start="0" length="0">
    <dxf>
      <fill>
        <patternFill>
          <bgColor theme="4" tint="0.39997558519241921"/>
        </patternFill>
      </fill>
      <border outline="0">
        <top style="medium">
          <color indexed="64"/>
        </top>
      </border>
    </dxf>
  </rfmt>
  <rfmt sheetId="2" sqref="A8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8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0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1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2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3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4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5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6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7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8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fmt sheetId="2" sqref="A99" start="0" length="0">
    <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dxf>
  </rfmt>
  <rcc rId="848" sId="2" odxf="1" dxf="1">
    <nc r="A100">
      <v>96</v>
    </nc>
    <odxf>
      <fill>
        <patternFill>
          <bgColor rgb="FF92D050"/>
        </patternFill>
      </fill>
      <border outline="0">
        <top style="thin">
          <color indexed="64"/>
        </top>
      </border>
    </odxf>
    <ndxf>
      <fill>
        <patternFill>
          <bgColor theme="4" tint="0.39997558519241921"/>
        </patternFill>
      </fill>
      <border outline="0">
        <top style="medium">
          <color indexed="64"/>
        </top>
      </border>
    </ndxf>
  </rcc>
  <rcc rId="849" sId="2" odxf="1" dxf="1">
    <oc r="A101">
      <v>96</v>
    </oc>
    <nc r="A101">
      <v>97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0" sId="2" odxf="1" dxf="1">
    <oc r="A102">
      <v>97</v>
    </oc>
    <nc r="A102">
      <v>98</v>
    </nc>
    <odxf>
      <font>
        <strike/>
        <sz val="10"/>
      </font>
      <fill>
        <patternFill>
          <bgColor rgb="FFFFFF00"/>
        </patternFill>
      </fill>
      <border outline="0">
        <top style="thin">
          <color indexed="64"/>
        </top>
      </border>
    </odxf>
    <ndxf>
      <font>
        <strike val="0"/>
        <sz val="10"/>
      </font>
      <fill>
        <patternFill>
          <bgColor theme="4" tint="0.39997558519241921"/>
        </patternFill>
      </fill>
      <border outline="0">
        <top style="medium">
          <color indexed="64"/>
        </top>
      </border>
    </ndxf>
  </rcc>
  <rcc rId="851" sId="2" odxf="1" dxf="1">
    <oc r="A103">
      <v>98</v>
    </oc>
    <nc r="A103">
      <v>99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2" sId="2" odxf="1" dxf="1">
    <oc r="A104">
      <v>99</v>
    </oc>
    <nc r="A104">
      <v>100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3" sId="2" odxf="1" dxf="1">
    <oc r="A105">
      <v>100</v>
    </oc>
    <nc r="A105">
      <v>101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4" sId="2" odxf="1" dxf="1">
    <oc r="A106">
      <v>101</v>
    </oc>
    <nc r="A106">
      <v>102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5" sId="2" odxf="1" dxf="1">
    <oc r="A107">
      <v>102</v>
    </oc>
    <nc r="A107">
      <v>103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6" sId="2" odxf="1" dxf="1">
    <oc r="A108">
      <v>103</v>
    </oc>
    <nc r="A108">
      <v>104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7" sId="2" odxf="1" dxf="1">
    <oc r="A109">
      <v>104</v>
    </oc>
    <nc r="A109">
      <v>105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8" sId="2" odxf="1" dxf="1">
    <oc r="A110">
      <v>105</v>
    </oc>
    <nc r="A110">
      <v>106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59" sId="2" odxf="1" dxf="1">
    <oc r="A111">
      <v>106</v>
    </oc>
    <nc r="A111">
      <v>107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0" sId="2" odxf="1" dxf="1">
    <oc r="A112">
      <v>107</v>
    </oc>
    <nc r="A112">
      <v>108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1" sId="2" odxf="1" dxf="1">
    <oc r="A113">
      <v>108</v>
    </oc>
    <nc r="A113">
      <v>109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2" sId="2" odxf="1" dxf="1">
    <oc r="A114">
      <v>109</v>
    </oc>
    <nc r="A114">
      <v>110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3" sId="2" odxf="1" dxf="1">
    <oc r="A115">
      <v>110</v>
    </oc>
    <nc r="A115">
      <v>111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4" sId="2" odxf="1" dxf="1">
    <oc r="A116">
      <v>111</v>
    </oc>
    <nc r="A116">
      <v>112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5" sId="2" odxf="1" dxf="1">
    <oc r="A117">
      <v>112</v>
    </oc>
    <nc r="A117">
      <v>113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6" sId="2" odxf="1" dxf="1">
    <oc r="A118">
      <v>113</v>
    </oc>
    <nc r="A118">
      <v>114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7" sId="2" odxf="1" dxf="1">
    <oc r="A119">
      <v>114</v>
    </oc>
    <nc r="A119">
      <v>115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8" sId="2" odxf="1" dxf="1">
    <oc r="A120">
      <v>115</v>
    </oc>
    <nc r="A120">
      <v>116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69" sId="2" odxf="1" dxf="1">
    <oc r="A121">
      <v>116</v>
    </oc>
    <nc r="A121">
      <v>117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0" sId="2" odxf="1" dxf="1">
    <oc r="A122">
      <v>117</v>
    </oc>
    <nc r="A122">
      <v>118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1" sId="2" odxf="1" dxf="1">
    <oc r="A123">
      <v>118</v>
    </oc>
    <nc r="A123">
      <v>119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2" sId="2" odxf="1" dxf="1">
    <oc r="A124">
      <v>119</v>
    </oc>
    <nc r="A124">
      <v>120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3" sId="2" odxf="1" dxf="1">
    <oc r="A125">
      <v>120</v>
    </oc>
    <nc r="A125">
      <v>121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4" sId="2" odxf="1" dxf="1">
    <oc r="A126">
      <v>121</v>
    </oc>
    <nc r="A126">
      <v>122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5" sId="2" odxf="1" dxf="1">
    <oc r="A127">
      <v>122</v>
    </oc>
    <nc r="A127">
      <v>123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6" sId="2" odxf="1" dxf="1">
    <oc r="A128">
      <v>123</v>
    </oc>
    <nc r="A128">
      <v>124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7" sId="2" odxf="1" dxf="1">
    <oc r="A129">
      <v>124</v>
    </oc>
    <nc r="A129">
      <v>125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8" sId="2" odxf="1" dxf="1">
    <oc r="A130">
      <v>125</v>
    </oc>
    <nc r="A130">
      <v>126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79" sId="2" odxf="1" dxf="1">
    <oc r="A131">
      <v>126</v>
    </oc>
    <nc r="A131">
      <v>127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80" sId="2" odxf="1" dxf="1">
    <oc r="A132">
      <v>127</v>
    </oc>
    <nc r="A132">
      <v>128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81" sId="2" odxf="1" dxf="1">
    <oc r="A133">
      <v>128</v>
    </oc>
    <nc r="A133">
      <v>129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82" sId="2" odxf="1" dxf="1">
    <oc r="A134">
      <v>129</v>
    </oc>
    <nc r="A134">
      <v>130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83" sId="2" odxf="1" dxf="1">
    <oc r="A135">
      <v>130</v>
    </oc>
    <nc r="A135">
      <v>131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84" sId="2" odxf="1" dxf="1">
    <oc r="A136">
      <v>131</v>
    </oc>
    <nc r="A136">
      <v>132</v>
    </nc>
    <odxf>
      <fill>
        <patternFill patternType="none">
          <bgColor indexed="65"/>
        </patternFill>
      </fill>
      <border outline="0">
        <top style="thin">
          <color indexed="64"/>
        </top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</border>
    </ndxf>
  </rcc>
  <rcc rId="885" sId="2" odxf="1" dxf="1">
    <oc r="A137">
      <v>132</v>
    </oc>
    <nc r="A137">
      <v>133</v>
    </nc>
    <odxf>
      <fill>
        <patternFill patternType="none">
          <bgColor indexed="65"/>
        </patternFill>
      </fill>
      <border outline="0">
        <top style="thin">
          <color indexed="64"/>
        </top>
        <bottom style="medium">
          <color indexed="64"/>
        </bottom>
      </border>
    </odxf>
    <ndxf>
      <fill>
        <patternFill patternType="solid">
          <bgColor theme="4" tint="0.39997558519241921"/>
        </patternFill>
      </fill>
      <border outline="0">
        <top style="medium">
          <color indexed="64"/>
        </top>
        <bottom style="thin">
          <color indexed="64"/>
        </bottom>
      </border>
    </ndxf>
  </rcc>
  <rfmt sheetId="2" sqref="A137" start="0" length="0">
    <dxf>
      <border>
        <bottom style="medium">
          <color indexed="64"/>
        </bottom>
      </border>
    </dxf>
  </rfmt>
  <rfmt sheetId="2" sqref="A7:A137">
    <dxf>
      <fill>
        <patternFill patternType="none">
          <bgColor auto="1"/>
        </patternFill>
      </fill>
    </dxf>
  </rfmt>
  <rfmt sheetId="2" sqref="A100">
    <dxf>
      <fill>
        <patternFill patternType="solid">
          <bgColor rgb="FF92D050"/>
        </patternFill>
      </fill>
    </dxf>
  </rfmt>
  <rfmt sheetId="2" sqref="A99">
    <dxf>
      <fill>
        <patternFill patternType="solid">
          <bgColor rgb="FFFFFF00"/>
        </patternFill>
      </fill>
    </dxf>
  </rfmt>
  <rfmt sheetId="2" sqref="A85">
    <dxf>
      <fill>
        <patternFill patternType="solid">
          <bgColor rgb="FF92D050"/>
        </patternFill>
      </fill>
    </dxf>
  </rfmt>
  <rfmt sheetId="2" sqref="A12:A13">
    <dxf>
      <fill>
        <patternFill patternType="solid">
          <bgColor rgb="FFFF00FF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" sId="2" numFmtId="19">
    <oc r="N33">
      <v>44562</v>
    </oc>
    <nc r="N33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2" sqref="N33">
    <dxf>
      <fill>
        <patternFill patternType="solid">
          <bgColor rgb="FFFFFF00"/>
        </patternFill>
      </fill>
    </dxf>
  </rfmt>
  <rcc rId="887" sId="2" odxf="1" dxf="1" numFmtId="19">
    <oc r="N34">
      <v>44562</v>
    </oc>
    <nc r="N34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88" sId="2">
    <oc r="AA33" t="inlineStr">
      <is>
        <t>budu volat v pátek</t>
      </is>
    </oc>
    <nc r="AA33"/>
  </rcc>
  <rcc rId="889" sId="2">
    <oc r="AA34" t="inlineStr">
      <is>
        <t>budu volat v pátek</t>
      </is>
    </oc>
    <nc r="AA34"/>
  </rcc>
  <rfmt sheetId="2" sqref="AA33:AA34">
    <dxf>
      <fill>
        <patternFill patternType="none">
          <bgColor auto="1"/>
        </patternFill>
      </fill>
    </dxf>
  </rfmt>
  <rfmt sheetId="2" sqref="AA62" start="0" length="0">
    <dxf>
      <fill>
        <patternFill patternType="solid">
          <bgColor theme="5" tint="0.39997558519241921"/>
        </patternFill>
      </fill>
      <alignment horizontal="center" readingOrder="0"/>
    </dxf>
  </rfmt>
  <rfmt sheetId="2" sqref="AA58" start="0" length="0">
    <dxf>
      <fill>
        <patternFill patternType="solid">
          <bgColor theme="5" tint="0.39997558519241921"/>
        </patternFill>
      </fill>
      <alignment horizontal="center" readingOrder="0"/>
    </dxf>
  </rfmt>
  <rcc rId="890" sId="1">
    <oc r="T16" t="inlineStr">
      <is>
        <t>budu volat v pátek</t>
      </is>
    </oc>
    <nc r="T16"/>
  </rcc>
  <rfmt sheetId="1" sqref="T16">
    <dxf>
      <fill>
        <patternFill patternType="none">
          <bgColor auto="1"/>
        </patternFill>
      </fill>
    </dxf>
  </rfmt>
  <rcc rId="891" sId="1">
    <oc r="T21" t="inlineStr">
      <is>
        <t>budu volat v pátek</t>
      </is>
    </oc>
    <nc r="T21" t="inlineStr">
      <is>
        <t>budu volat dnes</t>
      </is>
    </nc>
  </rcc>
  <rcc rId="892" sId="1">
    <oc r="T22" t="inlineStr">
      <is>
        <t>budu volat v pátek</t>
      </is>
    </oc>
    <nc r="T22" t="inlineStr">
      <is>
        <t>budu volat dnes</t>
      </is>
    </nc>
  </rcc>
  <rcc rId="893" sId="2">
    <oc r="K58" t="inlineStr">
      <is>
        <t>Položení podlahové krytiny , vybudování nového osvětlení, zásuvek,vypínačů,vymalování učebny. Zakoupení ponků,  zakoupení potřebného náčiní.</t>
      </is>
    </oc>
    <nc r="K58" t="inlineStr">
      <is>
        <r>
          <rPr>
            <strike/>
            <sz val="10"/>
            <color theme="1"/>
            <rFont val="Calibri"/>
            <family val="2"/>
            <charset val="238"/>
          </rPr>
          <t>Položení podlahové krytiny , vybudování nového osvětlení, zásuvek,vypínačů,vymalování učebny. Zakoupení ponků,  zakoupení potřebného náčiní.</t>
        </r>
        <r>
          <rPr>
            <sz val="10"/>
            <color theme="1"/>
            <rFont val="Calibri"/>
            <family val="2"/>
            <charset val="238"/>
          </rPr>
          <t xml:space="preserve"> Položení podlahové krytiny , vybudování nového osvětlení, zásuvek,vypínačů,vymalování učebny. Zakoupení ponků,  zakoupení potřebného náčiní. Výuka bude sloužit k praktickým činnostem v 7. ročníku. Práce s technickými materiály.</t>
        </r>
      </is>
    </nc>
  </rcc>
  <rfmt sheetId="2" sqref="K58">
    <dxf>
      <fill>
        <patternFill patternType="solid">
          <bgColor rgb="FFFFFF00"/>
        </patternFill>
      </fill>
    </dxf>
  </rfmt>
  <rcc rId="894" sId="2">
    <oc r="P62" t="inlineStr">
      <is>
        <t>x</t>
      </is>
    </oc>
    <nc r="P62" t="inlineStr">
      <is>
        <t>-</t>
      </is>
    </nc>
  </rcc>
  <rcc rId="895" sId="2">
    <oc r="Q62" t="inlineStr">
      <is>
        <t>x</t>
      </is>
    </oc>
    <nc r="Q62" t="inlineStr">
      <is>
        <t>-</t>
      </is>
    </nc>
  </rcc>
  <rcc rId="896" sId="2">
    <oc r="R62" t="inlineStr">
      <is>
        <t>x</t>
      </is>
    </oc>
    <nc r="R62" t="inlineStr">
      <is>
        <t>-</t>
      </is>
    </nc>
  </rcc>
  <rcc rId="897" sId="2">
    <oc r="S62" t="inlineStr">
      <is>
        <t>x</t>
      </is>
    </oc>
    <nc r="S62" t="inlineStr">
      <is>
        <t>-</t>
      </is>
    </nc>
  </rcc>
  <rfmt sheetId="2" sqref="P62:S62">
    <dxf>
      <fill>
        <patternFill patternType="solid">
          <bgColor rgb="FFFFFF00"/>
        </patternFill>
      </fill>
    </dxf>
  </rfmt>
  <rcc rId="898" sId="2" odxf="1" dxf="1" numFmtId="19">
    <oc r="N57">
      <v>44562</v>
    </oc>
    <nc r="N57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899" sId="2" odxf="1" dxf="1" numFmtId="19">
    <oc r="N60">
      <v>44562</v>
    </oc>
    <nc r="N60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900" sId="2" odxf="1" dxf="1" numFmtId="19">
    <oc r="N61">
      <v>44562</v>
    </oc>
    <nc r="N61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901" sId="2">
    <oc r="AA60" t="inlineStr">
      <is>
        <t>budu volat v pátek</t>
      </is>
    </oc>
    <nc r="AA60"/>
  </rcc>
  <rcc rId="902" sId="2">
    <oc r="AA61" t="inlineStr">
      <is>
        <t>budu volat v pátek</t>
      </is>
    </oc>
    <nc r="AA61"/>
  </rcc>
  <rfmt sheetId="2" sqref="AA60:AA62">
    <dxf>
      <fill>
        <patternFill patternType="none">
          <bgColor auto="1"/>
        </patternFill>
      </fill>
    </dxf>
  </rfmt>
  <rcc rId="903" sId="2">
    <oc r="AA57" t="inlineStr">
      <is>
        <t>budu volat v pátek</t>
      </is>
    </oc>
    <nc r="AA57"/>
  </rcc>
  <rfmt sheetId="2" sqref="AA57:AA58">
    <dxf>
      <fill>
        <patternFill patternType="none">
          <bgColor auto="1"/>
        </patternFill>
      </fill>
    </dxf>
  </rfmt>
  <rcc rId="904" sId="2">
    <oc r="X58" t="inlineStr">
      <is>
        <t>-</t>
      </is>
    </oc>
    <nc r="X58" t="inlineStr">
      <is>
        <t>x</t>
      </is>
    </nc>
  </rcc>
  <rfmt sheetId="2" sqref="X58">
    <dxf>
      <fill>
        <patternFill patternType="solid">
          <bgColor rgb="FFFFFF00"/>
        </patternFill>
      </fill>
    </dxf>
  </rfmt>
  <rcc rId="905" sId="2">
    <oc r="V59" t="inlineStr">
      <is>
        <t>x</t>
      </is>
    </oc>
    <nc r="V59" t="inlineStr">
      <is>
        <t>-</t>
      </is>
    </nc>
  </rcc>
  <rfmt sheetId="2" sqref="V59">
    <dxf>
      <fill>
        <patternFill patternType="solid">
          <bgColor rgb="FFFFFF00"/>
        </patternFill>
      </fill>
    </dxf>
  </rfmt>
  <rcc rId="906" sId="3">
    <oc r="A25" t="inlineStr">
      <is>
        <t>do výše stanovené alokace</t>
      </is>
    </oc>
    <nc r="A25"/>
  </rcc>
  <rcc rId="907" sId="3">
    <oc r="B26" t="inlineStr">
      <is>
        <t xml:space="preserve">Pozn. </t>
      </is>
    </oc>
    <nc r="B26"/>
  </rcc>
  <rcc rId="908" sId="3">
    <oc r="B27" t="inlineStr">
      <is>
    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    </is>
    </oc>
    <nc r="B27"/>
  </rcc>
  <rcc rId="909" sId="3">
    <oc r="B28" t="inlineStr">
      <is>
        <r>
          <t>1) Uveďte celkové předpokládané náklady na realizaci projektu. Podíl EFRR bude doplněn/přepočten ve finální verzi MAP určené ke zveřejnění</t>
        </r>
        <r>
          <rPr>
            <sz val="11"/>
            <color theme="1"/>
            <rFont val="Calibri"/>
            <family val="2"/>
            <charset val="238"/>
          </rPr>
          <t>.</t>
        </r>
      </is>
    </oc>
    <nc r="B28"/>
  </rcc>
  <rcc rId="910" sId="3">
    <oc r="B29" t="inlineStr">
      <is>
        <t xml:space="preserve"> EFRR bude vypočteno dle podílu spolufinancování z EU v daném kraji, až bude míra spolufinancování pevně stanovena. Uvedená částka EFRR bude maximální částkou dotace z EFRR v žádosti o podporu v IROP.</t>
      </is>
    </oc>
    <nc r="B29"/>
  </rcc>
  <rcc rId="911" sId="3">
    <oc r="B31" t="inlineStr">
      <is>
        <t>2) Relevantní označte křížkem (zaškrtněte). Vazba investiční priority (projektu) na daný typ projektu/oblast vzdělávání bude posuzována v přijatelnosti žádosti o podporu předložené do IROP, požadované musí být zaškrtnuto.</t>
      </is>
    </oc>
    <nc r="B31"/>
  </rcc>
  <rcc rId="912" sId="3">
    <oc r="A33" t="inlineStr">
      <is>
    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    </is>
    </oc>
    <nc r="A33"/>
  </rcc>
  <rcc rId="913" sId="3">
    <oc r="B33" t="inlineStr">
      <is>
        <t>3) a 4) Vzdělávací oblasti a obory Rámcového vzdělávacího programu pro základní vzdělávání:</t>
      </is>
    </oc>
    <nc r="B33"/>
  </rcc>
  <rcc rId="914" sId="3">
    <oc r="A34" t="inlineStr">
      <is>
        <t xml:space="preserve">Cílem v přírodovědném vzdělávání je rozvíjet schopnosti potřebné při využívání přírodovědných vědomosti a dovednosti pro řešení konkrétních problémů. </t>
      </is>
    </oc>
    <nc r="A34"/>
  </rcc>
  <rcc rId="915" sId="3">
    <oc r="B34" t="inlineStr">
      <is>
        <t>•           Jazyk a jazyková komunikace (Cizí jazyk, Další cizí jazyk),</t>
      </is>
    </oc>
    <nc r="B34"/>
  </rcc>
  <rcc rId="916" sId="3">
    <oc r="B35" t="inlineStr">
      <is>
        <t>•           Člověk a jeho svět,</t>
      </is>
    </oc>
    <nc r="B35"/>
  </rcc>
  <rcc rId="917" sId="3">
    <oc r="B36" t="inlineStr">
      <is>
        <t>•           Matematika a její aplikace,</t>
      </is>
    </oc>
    <nc r="B36"/>
  </rcc>
  <rcc rId="918" sId="3">
    <oc r="B37" t="inlineStr">
      <is>
        <t>•           Člověk a příroda (Fyzika, Chemie, Přírodopis, Zeměpis),</t>
      </is>
    </oc>
    <nc r="B37"/>
  </rcc>
  <rcc rId="919" sId="3">
    <oc r="B38" t="inlineStr">
      <is>
        <t xml:space="preserve">•           Člověk a svět práce, </t>
      </is>
    </oc>
    <nc r="B38"/>
  </rcc>
  <rcc rId="920" sId="3">
    <oc r="B39" t="inlineStr">
      <is>
        <t>•           Průřezová témata RVP ZV: Environmentální výchova.</t>
      </is>
    </oc>
    <nc r="B39"/>
  </rcc>
  <rcc rId="921" sId="3">
    <oc r="B41" t="inlineStr">
      <is>
    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    </is>
    </oc>
    <nc r="B41"/>
  </rcc>
  <rcc rId="922" sId="3">
    <oc r="B42" t="inlineStr">
      <is>
        <t xml:space="preserve">Cílem v přírodovědném vzdělávání je rozvíjet schopnosti potřebné při využívání přírodovědných vědomosti a dovednosti pro řešení konkrétních problémů. </t>
      </is>
    </oc>
    <nc r="B42"/>
  </rcc>
  <rcc rId="923" sId="3">
    <oc r="B44" t="inlineStr">
      <is>
        <t xml:space="preserve">Cílem polytechnického vzdělávání je rozvíjet znalosti o technickém prostředí a pomáhat vytvářet a fixovat správné pracovní postupy a návyky, rozvoj spolupráce, vzájemnou komunikaci a volní vlastnosti </t>
      </is>
    </oc>
    <nc r="B44"/>
  </rcc>
  <rcc rId="924" sId="3">
    <oc r="B45" t="inlineStr">
      <is>
        <t>a podporovat touhu tvořit a práci zdárně dokončit.</t>
      </is>
    </oc>
    <nc r="B45"/>
  </rcc>
  <rcc rId="925" sId="3">
    <oc r="B47" t="inlineStr">
      <is>
        <t>5) Schopnost práce s digitálními technologiemi bude podporována prostřednictvím odborných učeben pro výuku informatiky a dále pouze ve vazbě na cizí jazyk, přírodní vědy a polytechnické vzdělávání.</t>
      </is>
    </oc>
    <nc r="B47"/>
  </rcc>
  <rcc rId="926" sId="3">
    <oc r="B48" t="inlineStr">
      <is>
    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    </is>
    </oc>
    <nc r="B48"/>
  </rcc>
  <rcc rId="927" sId="3">
    <oc r="B49" t="inlineStr">
      <is>
        <t xml:space="preserve">(přírodní vědy, polytechnika, ciz. jazyk), tak není nutné mít zaškrtnuto „práce s digi. tech.“, ale je nutné zaškrtnout příslušnou odbornou oblast. </t>
      </is>
    </oc>
    <nc r="B49"/>
  </rcc>
  <rcc rId="928" sId="2">
    <oc r="A156" t="inlineStr">
      <is>
        <t>Pozn.</t>
      </is>
    </oc>
    <nc r="A156"/>
  </rcc>
  <rcc rId="929" sId="2">
    <oc r="A157" t="inlineStr">
      <is>
        <t>Vybudované odborné učebny mohu být využívány i pro zájmové a neformální vzdělávání.</t>
      </is>
    </oc>
    <nc r="A157"/>
  </rcc>
  <rcc rId="930" sId="2">
    <oc r="A158" t="inlineStr">
      <is>
        <t>1) Uveďte celkové předpokládané náklady na realizaci projektu. Podíl EFRR bude doplněn/přepočten ve finální verzi MAP určené ke zveřejnění.</t>
      </is>
    </oc>
    <nc r="A158"/>
  </rcc>
  <rcc rId="931" sId="2">
    <oc r="A159" t="inlineStr">
      <is>
        <t xml:space="preserve"> EFRR bude vypočteno dle podílu spolufinancování z EU v daném kraji, až bude míra spolufinancování pevně stanovena. Uvedená částka EFRR bude maximální částkou dotace z EFRR v žádosti o podporu v IROP.</t>
      </is>
    </oc>
    <nc r="A159"/>
  </rcc>
  <rcc rId="932" sId="2">
    <oc r="A161" t="inlineStr">
      <is>
        <t>2) Relevantní označte křížkem (zaškrtněte). Vazba investiční priority (projektu) na daný typ projektu/oblast vzdělávání bude posuzována v přijatelnosti žádosti o podporu předložené do IROP, požadované musí být zaškrtnuto.</t>
      </is>
    </oc>
    <nc r="A161"/>
  </rcc>
  <rcc rId="933" sId="2">
    <oc r="A163" t="inlineStr">
      <is>
        <t>3) a 4)  Vzdělávací oblasti a obory Rámcového vzdělávacího programu pro základní vzdělávání:</t>
      </is>
    </oc>
    <nc r="A163"/>
  </rcc>
  <rcc rId="934" sId="2">
    <oc r="A164" t="inlineStr">
      <is>
        <t>•           Jazyk a jazyková komunikace (Cizí jazyk, Další cizí jazyk),</t>
      </is>
    </oc>
    <nc r="A164"/>
  </rcc>
  <rcc rId="935" sId="2">
    <oc r="A165" t="inlineStr">
      <is>
        <t>•           Člověk a jeho svět,</t>
      </is>
    </oc>
    <nc r="A165"/>
  </rcc>
  <rcc rId="936" sId="2">
    <oc r="A166" t="inlineStr">
      <is>
        <t>•           Matematika a její aplikace,</t>
      </is>
    </oc>
    <nc r="A166"/>
  </rcc>
  <rcc rId="937" sId="2">
    <oc r="A167" t="inlineStr">
      <is>
        <t>•           Člověk a příroda (Fyzika, Chemie, Přírodopis, Zeměpis),</t>
      </is>
    </oc>
    <nc r="A167"/>
  </rcc>
  <rcc rId="938" sId="2">
    <oc r="A168" t="inlineStr">
      <is>
        <t xml:space="preserve">•           Člověk a svět práce, </t>
      </is>
    </oc>
    <nc r="A168"/>
  </rcc>
  <rcc rId="939" sId="2">
    <oc r="A169" t="inlineStr">
      <is>
        <t>•           Průřezová témata RVP ZV: Environmentální výchova.</t>
      </is>
    </oc>
    <nc r="A169"/>
  </rcc>
  <rcc rId="940" sId="2">
    <oc r="A170" t="inlineStr">
      <is>
        <t xml:space="preserve">                        </t>
      </is>
    </oc>
    <nc r="A170"/>
  </rcc>
  <rcc rId="941" sId="2">
    <oc r="A171" t="inlineStr">
      <is>
        <t>Přírodovědné vzdělávání je zaměřené na porozumění základním přírodovědným pojmům a zákonům, na porozumění a užívání metod vědeckého zkoumání přírodních faktů (přírodních objektů, procesů, vlastností, zákonitostí).</t>
      </is>
    </oc>
    <nc r="A171"/>
  </rcc>
  <rcc rId="942" sId="2">
    <oc r="A172" t="inlineStr">
      <is>
        <t xml:space="preserve">Cílem v přírodovědném vzdělávání je rozvíjet schopnosti potřebné při využívání přírodovědných vědomosti a dovednosti pro řešení konkrétních problémů. </t>
      </is>
    </oc>
    <nc r="A172"/>
  </rcc>
  <rcc rId="943" sId="2">
    <oc r="A174" t="inlineStr">
      <is>
        <t xml:space="preserve">Cílem polytechnického vzdělávání je rozvíjet znalosti o technickém prostředí a pomáhat vytvářet a fixovat správné pracovní postupy a návyky, rozvoj spolupráce, vzájemnou komunikaci a volní vlastnosti </t>
      </is>
    </oc>
    <nc r="A174"/>
  </rcc>
  <rcc rId="944" sId="2">
    <oc r="A175" t="inlineStr">
      <is>
        <t>a podporovat touhu tvořit a práci zdárně dokončit.</t>
      </is>
    </oc>
    <nc r="A175"/>
  </rcc>
  <rcc rId="945" sId="2">
    <oc r="A177" t="inlineStr">
      <is>
        <t>5) Schopnost práce s digitálními technologiemi bude podporována prostřednictvím odborných učeben pro výuku informatiky a dále pouze ve vazbě na cizí jazyk, přírodní vědy a polytechnické vzdělávání.</t>
      </is>
    </oc>
    <nc r="A177"/>
  </rcc>
  <rcc rId="946" sId="2">
    <oc r="A178" t="inlineStr">
      <is>
    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    </is>
    </oc>
    <nc r="A178"/>
  </rcc>
  <rcc rId="947" sId="2">
    <oc r="A179" t="inlineStr">
      <is>
        <t xml:space="preserve">(přírodní vědy, polytechnika, ciz. jazyk), tak není nutné mít zaškrtnuto „práce s digi. tech.“, ale je nutné zaškrtnout příslušnou odbornou oblast. </t>
      </is>
    </oc>
    <nc r="A179"/>
  </rcc>
  <rcc rId="948" sId="1">
    <oc r="A80" t="inlineStr">
      <is>
        <t>Pozn.</t>
      </is>
    </oc>
    <nc r="A80"/>
  </rcc>
  <rcc rId="949" sId="1">
    <oc r="A81" t="inlineStr">
      <is>
        <r>
          <t>1) Uveďte celkové předpokládané náklady na realizaci projektu. Podíl EFRR bude doplněn/přepočten ve finální verzi MAP určené ke zveřejnění</t>
        </r>
        <r>
          <rPr>
            <sz val="11"/>
            <color theme="1"/>
            <rFont val="Calibri"/>
            <family val="2"/>
            <charset val="238"/>
          </rPr>
          <t>.</t>
        </r>
      </is>
    </oc>
    <nc r="A81"/>
  </rcc>
  <rcc rId="950" sId="1">
    <oc r="A82" t="inlineStr">
      <is>
        <t xml:space="preserve"> EFRR bude vypočteno dle podílu spolufinancování z EU v daném kraji, až bude míra spolufinancování pevně stanovena. Uvedená částka EFRR bude maximální částkou dotace z EFRR v žádosti o podporu v IROP.</t>
      </is>
    </oc>
    <nc r="A82"/>
  </rcc>
  <rcc rId="951" sId="1">
    <oc r="A84" t="inlineStr">
      <is>
        <t>2) Relevantní označte křížkem (zaškrtněte). Vazba investiční priority (projektu) na daný typ projektu bude posuzována v přijatelnosti žádosti o podporu předložené do IROP, požadované musí být zaškrtnuto.</t>
      </is>
    </oc>
    <nc r="A84"/>
  </rcc>
  <rcc rId="952" sId="1">
    <oc r="A86" t="inlineStr">
      <is>
        <t>3) Referenčním dokumentem pro ověření navýšení kapacity MŠ v projektech IROP bude Rejstřík škol a školských zařízení.</t>
      </is>
    </oc>
    <nc r="A86"/>
  </rcc>
  <rcc rId="953" sId="1">
    <oc r="A88" t="inlineStr">
      <is>
        <t xml:space="preserve">4) IROP plánuje podporovat MŠ, kde jsou nedostatky identifikovány krajskou hygienickou stanicí (KHS). Současně v takové MŠ může dojít i k navýšení kapacity. </t>
      </is>
    </oc>
    <nc r="A88"/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4" sId="1" numFmtId="19">
    <oc r="N4">
      <v>44713</v>
    </oc>
    <nc r="N4" t="inlineStr">
      <is>
        <r>
          <rPr>
            <strike/>
            <sz val="10"/>
            <color theme="1"/>
            <rFont val="Calibri"/>
            <family val="2"/>
            <charset val="238"/>
          </rPr>
          <t>12/2021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fmt sheetId="1" sqref="N4">
    <dxf>
      <alignment wrapText="1" readingOrder="0"/>
    </dxf>
  </rfmt>
  <rcc rId="955" sId="1">
    <oc r="N5">
      <v>44927</v>
    </oc>
    <nc r="N5" t="inlineStr">
      <is>
        <r>
          <rPr>
            <strike/>
            <sz val="10"/>
            <color theme="1"/>
            <rFont val="Calibri"/>
            <family val="2"/>
            <charset val="238"/>
          </rPr>
          <t>12/2021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N5">
    <dxf>
      <alignment wrapText="1" readingOrder="0"/>
    </dxf>
  </rfmt>
  <rcc rId="956" sId="1" numFmtId="19">
    <oc r="N8">
      <v>44470</v>
    </oc>
    <nc r="N8" t="inlineStr">
      <is>
        <r>
          <rPr>
            <strike/>
            <sz val="10"/>
            <color rgb="FFFF0000"/>
            <rFont val="Calibri"/>
            <family val="2"/>
            <charset val="238"/>
          </rPr>
          <t>12/2021</t>
        </r>
        <r>
          <rPr>
            <sz val="10"/>
            <color rgb="FFFF0000"/>
            <rFont val="Calibri"/>
            <family val="2"/>
            <charset val="238"/>
          </rPr>
          <t xml:space="preserve"> 10/2021</t>
        </r>
      </is>
    </nc>
  </rcc>
  <rfmt sheetId="1" sqref="N8">
    <dxf>
      <alignment wrapText="1" readingOrder="0"/>
    </dxf>
  </rfmt>
  <rcc rId="957" sId="1" odxf="1" dxf="1" numFmtId="19">
    <oc r="N9">
      <v>44470</v>
    </oc>
    <nc r="N9" t="inlineStr">
      <is>
        <r>
          <rPr>
            <strike/>
            <sz val="10"/>
            <color rgb="FFFF0000"/>
            <rFont val="Calibri"/>
            <family val="2"/>
            <charset val="238"/>
          </rPr>
          <t>12/2021</t>
        </r>
        <r>
          <rPr>
            <sz val="10"/>
            <color rgb="FFFF0000"/>
            <rFont val="Calibri"/>
            <family val="2"/>
            <charset val="238"/>
          </rPr>
          <t xml:space="preserve"> 10/2021</t>
        </r>
      </is>
    </nc>
    <odxf>
      <alignment wrapText="0" readingOrder="0"/>
    </odxf>
    <ndxf>
      <alignment wrapText="1" readingOrder="0"/>
    </ndxf>
  </rcc>
  <rcc rId="958" sId="1" numFmtId="19">
    <oc r="N10">
      <v>44927</v>
    </oc>
    <nc r="N10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N10">
    <dxf>
      <alignment wrapText="1" readingOrder="0"/>
    </dxf>
  </rfmt>
  <rfmt sheetId="1" sqref="N10">
    <dxf>
      <fill>
        <patternFill patternType="solid">
          <bgColor rgb="FFFFFF00"/>
        </patternFill>
      </fill>
    </dxf>
  </rfmt>
  <rcc rId="959" sId="1" numFmtId="19">
    <oc r="N14">
      <v>45292</v>
    </oc>
    <nc r="N14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01/2024</t>
        </r>
      </is>
    </nc>
  </rcc>
  <rfmt sheetId="1" sqref="N14">
    <dxf>
      <alignment wrapText="1" readingOrder="0"/>
    </dxf>
  </rfmt>
  <rfmt sheetId="1" sqref="N14">
    <dxf>
      <fill>
        <patternFill patternType="solid">
          <bgColor rgb="FFFFFF00"/>
        </patternFill>
      </fill>
    </dxf>
  </rfmt>
  <rcc rId="960" sId="1">
    <oc r="T19" t="inlineStr">
      <is>
        <t>domluva se starostkou, čekám na zpětnou informaci</t>
      </is>
    </oc>
    <nc r="T19"/>
  </rcc>
  <rfmt sheetId="1" sqref="T19">
    <dxf>
      <fill>
        <patternFill patternType="none">
          <bgColor auto="1"/>
        </patternFill>
      </fill>
    </dxf>
  </rfmt>
  <rcc rId="961" sId="1" numFmtId="19">
    <oc r="N21">
      <v>44562</v>
    </oc>
    <nc r="N21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07/2022</t>
        </r>
      </is>
    </nc>
  </rcc>
  <rfmt sheetId="1" sqref="N21">
    <dxf>
      <alignment wrapText="1" readingOrder="0"/>
    </dxf>
  </rfmt>
  <rfmt sheetId="1" sqref="N21">
    <dxf>
      <fill>
        <patternFill patternType="solid">
          <bgColor rgb="FFFFFF00"/>
        </patternFill>
      </fill>
    </dxf>
  </rfmt>
  <rcc rId="962" sId="1">
    <oc r="N22">
      <v>44562</v>
    </oc>
    <nc r="N22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fmt sheetId="1" sqref="N22">
    <dxf>
      <alignment wrapText="1" readingOrder="0"/>
    </dxf>
  </rfmt>
  <rfmt sheetId="1" sqref="N22">
    <dxf>
      <fill>
        <patternFill patternType="solid">
          <bgColor rgb="FFFFFF00"/>
        </patternFill>
      </fill>
    </dxf>
  </rfmt>
  <rcc rId="963" sId="1">
    <oc r="T21" t="inlineStr">
      <is>
        <t>budu volat dnes</t>
      </is>
    </oc>
    <nc r="T21"/>
  </rcc>
  <rcc rId="964" sId="1">
    <oc r="T22" t="inlineStr">
      <is>
        <t>budu volat dnes</t>
      </is>
    </oc>
    <nc r="T22"/>
  </rcc>
  <rfmt sheetId="1" sqref="T21:T22">
    <dxf>
      <fill>
        <patternFill patternType="none">
          <bgColor auto="1"/>
        </patternFill>
      </fill>
    </dxf>
  </rfmt>
  <rrc rId="965" sId="1" ref="A75:XFD75" action="deleteRow">
    <rfmt sheetId="1" xfDxf="1" sqref="A75:XFD75" start="0" length="0"/>
    <rcc rId="0" sId="1" dxf="1">
      <nc r="A75" t="inlineStr">
        <is>
          <t>Schváleno v …obec/město... dne dd.mm.rrrr …"název schvalovacího orgánu"… Podpis</t>
        </is>
      </nc>
      <ndxf>
        <alignment vertical="center" readingOrder="0"/>
      </ndxf>
    </rcc>
  </rrc>
  <rcc rId="966" sId="2" numFmtId="19">
    <oc r="N5">
      <v>44927</v>
    </oc>
    <nc r="N5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</rcc>
  <rcc rId="967" sId="2" odxf="1" dxf="1" numFmtId="19">
    <oc r="N6">
      <v>44927</v>
    </oc>
    <nc r="N6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01/2023</t>
        </r>
      </is>
    </nc>
    <odxf>
      <border outline="0">
        <top/>
      </border>
    </odxf>
    <ndxf>
      <border outline="0">
        <top style="medium">
          <color indexed="64"/>
        </top>
      </border>
    </ndxf>
  </rcc>
  <rcc rId="968" sId="2">
    <oc r="O5">
      <v>45627</v>
    </oc>
    <nc r="O5" t="inlineStr">
      <is>
        <r>
          <rPr>
            <strike/>
            <sz val="10"/>
            <color theme="1"/>
            <rFont val="Calibri"/>
            <family val="2"/>
            <charset val="238"/>
          </rPr>
          <t>12/2023</t>
        </r>
        <r>
          <rPr>
            <sz val="10"/>
            <color theme="1"/>
            <rFont val="Calibri"/>
            <family val="2"/>
            <charset val="238"/>
          </rPr>
          <t xml:space="preserve"> 12/2024</t>
        </r>
      </is>
    </nc>
  </rcc>
  <rcc rId="969" sId="2" odxf="1" dxf="1" numFmtId="19">
    <oc r="O6">
      <v>45627</v>
    </oc>
    <nc r="O6" t="inlineStr">
      <is>
        <r>
          <rPr>
            <strike/>
            <sz val="10"/>
            <color theme="1"/>
            <rFont val="Calibri"/>
            <family val="2"/>
            <charset val="238"/>
          </rPr>
          <t>12/2023</t>
        </r>
        <r>
          <rPr>
            <sz val="10"/>
            <color theme="1"/>
            <rFont val="Calibri"/>
            <family val="2"/>
            <charset val="238"/>
          </rPr>
          <t xml:space="preserve"> 12/2024</t>
        </r>
      </is>
    </nc>
    <odxf>
      <border outline="0">
        <top/>
      </border>
    </odxf>
    <ndxf>
      <border outline="0">
        <top style="medium">
          <color indexed="64"/>
        </top>
      </border>
    </ndxf>
  </rcc>
  <rfmt sheetId="2" sqref="N5:O6">
    <dxf>
      <fill>
        <patternFill>
          <bgColor rgb="FFFFFF00"/>
        </patternFill>
      </fill>
    </dxf>
  </rfmt>
  <rfmt sheetId="1" sqref="N4:N5">
    <dxf>
      <fill>
        <patternFill>
          <bgColor rgb="FFFFFF00"/>
        </patternFill>
      </fill>
    </dxf>
  </rfmt>
  <rfmt sheetId="2" sqref="A12:Z13">
    <dxf>
      <fill>
        <patternFill>
          <bgColor rgb="FFFF66FF"/>
        </patternFill>
      </fill>
    </dxf>
  </rfmt>
  <rfmt sheetId="2" sqref="A12:Z13">
    <dxf>
      <fill>
        <patternFill>
          <bgColor rgb="FFFF99FF"/>
        </patternFill>
      </fill>
    </dxf>
  </rfmt>
  <rfmt sheetId="2" sqref="B143">
    <dxf>
      <fill>
        <patternFill>
          <bgColor rgb="FFFF99FF"/>
        </patternFill>
      </fill>
    </dxf>
  </rfmt>
  <rfmt sheetId="3" sqref="B7:T7">
    <dxf>
      <fill>
        <patternFill>
          <bgColor rgb="FFFF99FF"/>
        </patternFill>
      </fill>
    </dxf>
  </rfmt>
  <rfmt sheetId="3" sqref="C17">
    <dxf>
      <fill>
        <patternFill>
          <bgColor rgb="FFFF99FF"/>
        </patternFill>
      </fill>
    </dxf>
  </rfmt>
  <rcc rId="970" sId="3" numFmtId="19">
    <oc r="M5">
      <v>44562</v>
    </oc>
    <nc r="M5" t="inlineStr">
      <is>
        <r>
          <rPr>
            <strike/>
            <sz val="10"/>
            <color theme="1"/>
            <rFont val="Calibri"/>
            <family val="2"/>
            <charset val="238"/>
          </rPr>
          <t>01/2022</t>
        </r>
        <r>
          <rPr>
            <sz val="10"/>
            <color theme="1"/>
            <rFont val="Calibri"/>
            <family val="2"/>
            <charset val="238"/>
          </rPr>
          <t xml:space="preserve"> 06/2022</t>
        </r>
      </is>
    </nc>
  </rcc>
  <rfmt sheetId="3" sqref="M5">
    <dxf>
      <fill>
        <patternFill patternType="solid">
          <bgColor rgb="FFFFFF00"/>
        </patternFill>
      </fill>
    </dxf>
  </rfmt>
  <rfmt sheetId="2" sqref="N5:O5">
    <dxf>
      <fill>
        <patternFill>
          <bgColor theme="4" tint="0.39997558519241921"/>
        </patternFill>
      </fill>
    </dxf>
  </rfmt>
  <rfmt sheetId="2" sqref="N6:O6">
    <dxf>
      <fill>
        <patternFill>
          <bgColor theme="4" tint="0.39997558519241921"/>
        </patternFill>
      </fill>
    </dxf>
  </rfmt>
  <rfmt sheetId="1" sqref="N4:N5">
    <dxf>
      <fill>
        <patternFill>
          <bgColor theme="4" tint="0.39997558519241921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56:M56">
    <dxf>
      <fill>
        <patternFill patternType="solid">
          <bgColor rgb="FFFFFF00"/>
        </patternFill>
      </fill>
    </dxf>
  </rfmt>
  <rfmt sheetId="1" sqref="M59">
    <dxf>
      <fill>
        <patternFill patternType="solid">
          <bgColor rgb="FFFFFF00"/>
        </patternFill>
      </fill>
    </dxf>
  </rfmt>
  <rcv guid="{6007EB77-D5AE-412E-9DCE-657D58B5C69F}" action="delete"/>
  <rdn rId="0" localSheetId="1" customView="1" name="Z_6007EB77_D5AE_412E_9DCE_657D58B5C69F_.wvu.PrintArea" hidden="1" oldHidden="1">
    <formula>MŠ!$A$1:$S$73</formula>
  </rdn>
  <rdn rId="0" localSheetId="1" customView="1" name="Z_6007EB77_D5AE_412E_9DCE_657D58B5C69F_.wvu.PrintTitles" hidden="1" oldHidden="1">
    <formula>MŠ!$2:$3</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ZŠ!$A$1:$Z$149</formula>
  </rdn>
  <rdn rId="0" localSheetId="2" customView="1" name="Z_6007EB77_D5AE_412E_9DCE_657D58B5C69F_.wvu.PrintTitles" hidden="1" oldHidden="1">
    <formula>ZŠ!$2:$4</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cel'!$A$1:$T$22</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20" start="0" length="0">
    <dxf>
      <font>
        <sz val="11"/>
        <color theme="1"/>
        <name val="Arial"/>
        <scheme val="none"/>
      </font>
    </dxf>
  </rfmt>
  <rfmt sheetId="3" sqref="B22" start="0" length="0">
    <dxf>
      <font>
        <sz val="11"/>
        <color theme="1"/>
        <name val="Arial"/>
        <scheme val="none"/>
      </font>
    </dxf>
  </rfmt>
  <rfmt sheetId="3" xfDxf="1" sqref="B20" start="0" length="0">
    <dxf>
      <font>
        <name val="Arial"/>
        <scheme val="none"/>
      </font>
      <alignment vertical="center" readingOrder="0"/>
    </dxf>
  </rfmt>
  <rfmt sheetId="3" xfDxf="1" sqref="C20" start="0" length="0"/>
  <rfmt sheetId="3" xfDxf="1" sqref="D20" start="0" length="0"/>
  <rfmt sheetId="3" xfDxf="1" sqref="E20" start="0" length="0"/>
  <rfmt sheetId="3" xfDxf="1" sqref="F20" start="0" length="0"/>
  <rfmt sheetId="3" xfDxf="1" sqref="G20" start="0" length="0"/>
  <rfmt sheetId="3" xfDxf="1" sqref="B21" start="0" length="0">
    <dxf>
      <font>
        <name val="Arial"/>
        <scheme val="none"/>
      </font>
      <alignment vertical="center" readingOrder="0"/>
    </dxf>
  </rfmt>
  <rfmt sheetId="3" xfDxf="1" sqref="C21" start="0" length="0"/>
  <rfmt sheetId="3" xfDxf="1" sqref="D21" start="0" length="0"/>
  <rfmt sheetId="3" xfDxf="1" sqref="E21" start="0" length="0"/>
  <rfmt sheetId="3" xfDxf="1" sqref="F21" start="0" length="0"/>
  <rfmt sheetId="3" xfDxf="1" sqref="G21" start="0" length="0"/>
  <rfmt sheetId="3" xfDxf="1" sqref="B22" start="0" length="0">
    <dxf>
      <font>
        <name val="Arial"/>
        <scheme val="none"/>
      </font>
      <alignment vertical="center" readingOrder="0"/>
    </dxf>
  </rfmt>
  <rfmt sheetId="3" xfDxf="1" sqref="C22" start="0" length="0"/>
  <rfmt sheetId="3" xfDxf="1" sqref="D22" start="0" length="0"/>
  <rfmt sheetId="3" xfDxf="1" sqref="E22" start="0" length="0"/>
  <rfmt sheetId="3" xfDxf="1" sqref="F22" start="0" length="0"/>
  <rfmt sheetId="3" xfDxf="1" sqref="G22" start="0" length="0"/>
  <rfmt sheetId="3" xfDxf="1" sqref="B23" start="0" length="0"/>
  <rfmt sheetId="3" xfDxf="1" sqref="C23" start="0" length="0"/>
  <rfmt sheetId="3" xfDxf="1" sqref="D23" start="0" length="0"/>
  <rfmt sheetId="3" xfDxf="1" sqref="E23" start="0" length="0"/>
  <rfmt sheetId="3" xfDxf="1" sqref="F23" start="0" length="0"/>
  <rfmt sheetId="3" xfDxf="1" sqref="G23" start="0" length="0">
    <dxf>
      <font>
        <name val="Arial"/>
        <scheme val="none"/>
      </font>
      <alignment horizontal="justify" vertical="center" readingOrder="0"/>
    </dxf>
  </rfmt>
  <rfmt sheetId="3" xfDxf="1" sqref="B24" start="0" length="0">
    <dxf>
      <font>
        <name val="Arial"/>
        <scheme val="none"/>
      </font>
      <alignment vertical="center" readingOrder="0"/>
    </dxf>
  </rfmt>
  <rfmt sheetId="3" xfDxf="1" sqref="C24" start="0" length="0"/>
  <rfmt sheetId="3" xfDxf="1" sqref="D24" start="0" length="0"/>
  <rfmt sheetId="3" xfDxf="1" sqref="E24" start="0" length="0"/>
  <rfmt sheetId="3" xfDxf="1" sqref="F24" start="0" length="0"/>
  <rfmt sheetId="3" xfDxf="1" sqref="G24" start="0" length="0"/>
  <rfmt sheetId="3" sqref="B20:J24" start="0" length="2147483647">
    <dxf>
      <font>
        <name val="Calibri"/>
        <scheme val="minor"/>
      </font>
    </dxf>
  </rfmt>
  <rfmt sheetId="3" sqref="B20:J24" start="0" length="2147483647">
    <dxf>
      <font>
        <sz val="10"/>
      </font>
    </dxf>
  </rfmt>
  <rm rId="980" sheetId="3" source="G23" destination="F23" sourceSheetId="3">
    <rfmt sheetId="3" sqref="F23" start="0" length="0">
      <dxf>
        <font>
          <sz val="10"/>
          <color theme="1"/>
          <name val="Calibri"/>
          <scheme val="minor"/>
        </font>
      </dxf>
    </rfmt>
  </rm>
  <rfmt sheetId="3" sqref="F23" start="0" length="0">
    <dxf>
      <alignment horizontal="general" vertical="bottom" readingOrder="0"/>
    </dxf>
  </rfmt>
  <rm rId="981" sheetId="3" source="B24" destination="F24" sourceSheetId="3">
    <rfmt sheetId="3" sqref="F24" start="0" length="0">
      <dxf>
        <font>
          <sz val="10"/>
          <color theme="1"/>
          <name val="Calibri"/>
          <scheme val="minor"/>
        </font>
      </dxf>
    </rfmt>
  </rm>
  <rfmt sheetId="3" sqref="F24">
    <dxf>
      <alignment vertical="bottom" readingOrder="0"/>
    </dxf>
  </rfmt>
  <rfmt sheetId="3" sqref="F24">
    <dxf>
      <alignment horizontal="center" readingOrder="0"/>
    </dxf>
  </rfmt>
  <rfmt sheetId="3" sqref="F23">
    <dxf>
      <alignment horizontal="center" readingOrder="0"/>
    </dxf>
  </rfmt>
  <rcc rId="982" sId="3" xfDxf="1" dxf="1">
    <nc r="B20" t="inlineStr">
      <is>
        <t>Schválil Řídící výbor MAP rozvoje vzdělávání v ORP Pardubice II dne 25. 11. 2021 jako aktuální platnou verzi k 25. 11. 2021.
V Pardubicích dne 25. 11. 2021</t>
      </is>
    </nc>
    <ndxf>
      <font>
        <b/>
        <sz val="12"/>
      </font>
    </ndxf>
  </rcc>
  <rcc rId="983" sId="3" xfDxf="1" dxf="1">
    <oc r="C20" t="inlineStr">
      <is>
        <t>* organizace nereagovala na aktualizaci SR</t>
      </is>
    </oc>
    <nc r="C20"/>
  </rcc>
  <rfmt sheetId="3" xfDxf="1" sqref="D20" start="0" length="0"/>
  <rfmt sheetId="3" xfDxf="1" sqref="E20" start="0" length="0"/>
  <rfmt sheetId="3" xfDxf="1" sqref="F20" start="0" length="0"/>
  <rfmt sheetId="3" xfDxf="1" sqref="G20" start="0" length="0"/>
  <rfmt sheetId="3" xfDxf="1" sqref="H20" start="0" length="0"/>
  <rfmt sheetId="3" xfDxf="1" sqref="I20" start="0" length="0"/>
  <rfmt sheetId="3" xfDxf="1" sqref="J20" start="0" length="0"/>
  <rfmt sheetId="3" xfDxf="1" sqref="B21" start="0" length="0">
    <dxf>
      <font>
        <sz val="10"/>
      </font>
      <alignment vertical="center" readingOrder="0"/>
    </dxf>
  </rfmt>
  <rfmt sheetId="3" xfDxf="1" sqref="C21" start="0" length="0">
    <dxf>
      <font>
        <sz val="10"/>
      </font>
    </dxf>
  </rfmt>
  <rfmt sheetId="3" xfDxf="1" sqref="D21" start="0" length="0">
    <dxf>
      <font>
        <sz val="10"/>
      </font>
    </dxf>
  </rfmt>
  <rfmt sheetId="3" xfDxf="1" sqref="E21" start="0" length="0">
    <dxf>
      <font>
        <sz val="10"/>
      </font>
    </dxf>
  </rfmt>
  <rfmt sheetId="3" xfDxf="1" sqref="F21" start="0" length="0">
    <dxf>
      <font>
        <sz val="10"/>
      </font>
    </dxf>
  </rfmt>
  <rfmt sheetId="3" xfDxf="1" sqref="G21" start="0" length="0">
    <dxf>
      <font>
        <sz val="10"/>
      </font>
    </dxf>
  </rfmt>
  <rfmt sheetId="3" xfDxf="1" sqref="H21" start="0" length="0">
    <dxf>
      <font>
        <sz val="10"/>
      </font>
    </dxf>
  </rfmt>
  <rfmt sheetId="3" xfDxf="1" sqref="I21" start="0" length="0">
    <dxf>
      <font>
        <sz val="10"/>
      </font>
    </dxf>
  </rfmt>
  <rfmt sheetId="3" xfDxf="1" sqref="J21" start="0" length="0">
    <dxf>
      <font>
        <sz val="10"/>
      </font>
    </dxf>
  </rfmt>
  <rcc rId="984" sId="3" xfDxf="1" dxf="1">
    <oc r="B22" t="inlineStr">
      <is>
        <t>Schváleno v …obec/město... dne dd.mm.rrrr …"název schvalovacího orgánu"… Podpis</t>
      </is>
    </oc>
    <nc r="B22"/>
  </rcc>
  <rfmt sheetId="3" xfDxf="1" sqref="C22" start="0" length="0"/>
  <rfmt sheetId="3" xfDxf="1" sqref="D22" start="0" length="0"/>
  <rfmt sheetId="3" xfDxf="1" sqref="E22" start="0" length="0"/>
  <rfmt sheetId="3" xfDxf="1" sqref="F22" start="0" length="0"/>
  <rfmt sheetId="3" xfDxf="1" sqref="G22" start="0" length="0"/>
  <rfmt sheetId="3" xfDxf="1" sqref="H22" start="0" length="0"/>
  <rfmt sheetId="3" xfDxf="1" sqref="I22" start="0" length="0"/>
  <rfmt sheetId="3" xfDxf="1" sqref="J22" start="0" length="0"/>
  <rcc rId="985" sId="3" xfDxf="1" dxf="1">
    <nc r="B23" t="inlineStr">
      <is>
        <t xml:space="preserve">V Pardubicích dne 25. 11. 2021
</t>
      </is>
    </nc>
    <ndxf>
      <font>
        <b/>
      </font>
    </ndxf>
  </rcc>
  <rfmt sheetId="3" xfDxf="1" sqref="C23" start="0" length="0"/>
  <rfmt sheetId="3" xfDxf="1" sqref="D23" start="0" length="0"/>
  <rfmt sheetId="3" xfDxf="1" sqref="E23" start="0" length="0"/>
  <rfmt sheetId="3" xfDxf="1" sqref="F23" start="0" length="0"/>
  <rfmt sheetId="3" xfDxf="1" sqref="G23" start="0" length="0"/>
  <rfmt sheetId="3" xfDxf="1" sqref="H23" start="0" length="0"/>
  <rfmt sheetId="3" xfDxf="1" sqref="I23" start="0" length="0"/>
  <rfmt sheetId="3" xfDxf="1" sqref="J23" start="0" length="0"/>
  <rfmt sheetId="3" xfDxf="1" sqref="B24" start="0" length="0"/>
  <rfmt sheetId="3" xfDxf="1" sqref="C24" start="0" length="0"/>
  <rfmt sheetId="3" xfDxf="1" sqref="D24" start="0" length="0"/>
  <rfmt sheetId="3" xfDxf="1" sqref="E24" start="0" length="0"/>
  <rfmt sheetId="3" xfDxf="1" sqref="F24" start="0" length="0"/>
  <rfmt sheetId="3" xfDxf="1" sqref="G24" start="0" length="0"/>
  <rfmt sheetId="3" xfDxf="1" sqref="H24" start="0" length="0"/>
  <rfmt sheetId="3" xfDxf="1" sqref="I24" start="0" length="0"/>
  <rfmt sheetId="3" xfDxf="1" sqref="J24" start="0" length="0"/>
  <rfmt sheetId="3" xfDxf="1" sqref="B25" start="0" length="0"/>
  <rfmt sheetId="3" xfDxf="1" sqref="C25" start="0" length="0"/>
  <rfmt sheetId="3" xfDxf="1" sqref="D25" start="0" length="0"/>
  <rfmt sheetId="3" xfDxf="1" sqref="E25" start="0" length="0"/>
  <rfmt sheetId="3" xfDxf="1" sqref="F25" start="0" length="0"/>
  <rfmt sheetId="3" xfDxf="1" sqref="G25" start="0" length="0">
    <dxf>
      <font>
        <b/>
      </font>
    </dxf>
  </rfmt>
  <rfmt sheetId="3" xfDxf="1" sqref="H25" start="0" length="0">
    <dxf>
      <font>
        <b/>
      </font>
    </dxf>
  </rfmt>
  <rcc rId="986" sId="3" xfDxf="1" dxf="1">
    <nc r="I25" t="inlineStr">
      <is>
        <t>Mgr. et Mgr. Michaela Kudynová</t>
      </is>
    </nc>
    <ndxf>
      <font>
        <b/>
      </font>
      <alignment horizontal="center" readingOrder="0"/>
    </ndxf>
  </rcc>
  <rfmt sheetId="3" xfDxf="1" sqref="J25" start="0" length="0">
    <dxf>
      <font>
        <b/>
      </font>
    </dxf>
  </rfmt>
  <rfmt sheetId="3" xfDxf="1" sqref="B26" start="0" length="0">
    <dxf/>
  </rfmt>
  <rfmt sheetId="3" xfDxf="1" sqref="C26" start="0" length="0"/>
  <rfmt sheetId="3" xfDxf="1" sqref="D26" start="0" length="0"/>
  <rfmt sheetId="3" xfDxf="1" sqref="E26" start="0" length="0"/>
  <rfmt sheetId="3" xfDxf="1" sqref="F26" start="0" length="0"/>
  <rfmt sheetId="3" xfDxf="1" sqref="G26" start="0" length="0">
    <dxf>
      <font>
        <b/>
      </font>
    </dxf>
  </rfmt>
  <rfmt sheetId="3" xfDxf="1" sqref="H26" start="0" length="0">
    <dxf>
      <font>
        <b/>
      </font>
    </dxf>
  </rfmt>
  <rcc rId="987" sId="3" xfDxf="1" dxf="1">
    <nc r="I26" t="inlineStr">
      <is>
        <t>Předsedkyně Řídícího výboru projektu MAP rozvoje vzdělávání v ORP Pardubice II</t>
      </is>
    </nc>
    <ndxf>
      <font>
        <b/>
      </font>
      <alignment horizontal="center" readingOrder="0"/>
    </ndxf>
  </rcc>
  <rfmt sheetId="3" xfDxf="1" sqref="J26" start="0" length="0">
    <dxf>
      <font>
        <b/>
      </font>
    </dxf>
  </rfmt>
  <rrc rId="988" sId="3" ref="A19:XFD19" action="deleteRow">
    <undo index="0" exp="area" ref3D="1" dr="$A$1:$A$1048576" dn="Z_6007EB77_D5AE_412E_9DCE_657D58B5C69F_.wvu.Cols" sId="3"/>
    <rfmt sheetId="3" xfDxf="1" sqref="A19:XFD19" start="0" length="0"/>
    <rfmt sheetId="3" sqref="A19" start="0" length="0">
      <dxf/>
    </rfmt>
    <rfmt sheetId="3" sqref="B19" start="0" length="0">
      <dxf>
        <alignment horizontal="center" vertical="top" readingOrder="0"/>
      </dxf>
    </rfmt>
    <rfmt sheetId="3" sqref="C19" start="0" length="0">
      <dxf/>
    </rfmt>
    <rfmt sheetId="3" sqref="D19" start="0" length="0">
      <dxf/>
    </rfmt>
    <rfmt sheetId="3" sqref="E19" start="0" length="0">
      <dxf/>
    </rfmt>
    <rfmt sheetId="3" sqref="F19" start="0" length="0">
      <dxf/>
    </rfmt>
    <rfmt sheetId="3" sqref="G19" start="0" length="0">
      <dxf/>
    </rfmt>
    <rfmt sheetId="3" sqref="H19" start="0" length="0">
      <dxf/>
    </rfmt>
    <rfmt sheetId="3" sqref="I19" start="0" length="0">
      <dxf/>
    </rfmt>
    <rfmt sheetId="3" sqref="J19" start="0" length="0">
      <dxf/>
    </rfmt>
    <rfmt sheetId="3" sqref="K19" start="0" length="0">
      <dxf/>
    </rfmt>
    <rfmt sheetId="3" sqref="L19" start="0" length="0">
      <dxf/>
    </rfmt>
    <rfmt sheetId="3" sqref="M19" start="0" length="0">
      <dxf/>
    </rfmt>
    <rfmt sheetId="3" sqref="N19" start="0" length="0">
      <dxf/>
    </rfmt>
    <rfmt sheetId="3" sqref="O19" start="0" length="0">
      <dxf/>
    </rfmt>
    <rfmt sheetId="3" sqref="P19" start="0" length="0">
      <dxf/>
    </rfmt>
    <rfmt sheetId="3" sqref="Q19" start="0" length="0">
      <dxf/>
    </rfmt>
    <rfmt sheetId="3" sqref="R19" start="0" length="0">
      <dxf/>
    </rfmt>
    <rfmt sheetId="3" sqref="S19" start="0" length="0">
      <dxf/>
    </rfmt>
    <rfmt sheetId="3" sqref="T19" start="0" length="0">
      <dxf/>
    </rfmt>
  </rrc>
  <rcv guid="{6007EB77-D5AE-412E-9DCE-657D58B5C69F}" action="delete"/>
  <rdn rId="0" localSheetId="1" customView="1" name="Z_6007EB77_D5AE_412E_9DCE_657D58B5C69F_.wvu.PrintArea" hidden="1" oldHidden="1">
    <formula>MŠ!$A$1:$S$73</formula>
    <oldFormula>MŠ!$A$1:$S$73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ZŠ!$A$1:$Z$149</formula>
    <oldFormula>ZŠ!$A$1:$Z$149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cel'!$A$1:$T$26</formula>
    <oldFormula>'zajmové, neformalní, cel'!$A$1:$T$21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8" sId="3" odxf="1" dxf="1">
    <oc r="B22" t="inlineStr">
      <is>
        <t xml:space="preserve">V Pardubicích dne 25. 11. 2021
</t>
      </is>
    </oc>
    <nc r="B22" t="inlineStr">
      <is>
        <t xml:space="preserve">V Pardubicích dne 25. 5. 2022
</t>
      </is>
    </nc>
    <odxf>
      <alignment wrapText="0" readingOrder="0"/>
    </odxf>
    <ndxf>
      <alignment wrapText="1" readingOrder="0"/>
    </ndxf>
  </rcc>
  <rfmt sheetId="3" sqref="B22">
    <dxf>
      <alignment wrapText="0" readingOrder="0"/>
    </dxf>
  </rfmt>
  <rcc rId="999" sId="3" odxf="1" dxf="1">
    <oc r="B19" t="inlineStr">
      <is>
        <t>Schválil Řídící výbor MAP rozvoje vzdělávání v ORP Pardubice II dne 25. 11. 2021 jako aktuální platnou verzi k 25. 11. 2021.
V Pardubicích dne 25. 11. 2021</t>
      </is>
    </oc>
    <nc r="B19" t="inlineStr">
      <is>
        <t>Schválil Řídící výbor MAP rozvoje vzdělávání v ORP Pardubice II dne 25. 5. 2022 jako aktuální platnou verzi k 25. 5. 2022.
V Pardubicích dne 25. 5. 2022</t>
      </is>
    </nc>
    <odxf>
      <alignment wrapText="0" readingOrder="0"/>
    </odxf>
    <ndxf>
      <alignment wrapText="1" readingOrder="0"/>
    </ndxf>
  </rcc>
  <rfmt sheetId="3" sqref="B19">
    <dxf>
      <alignment wrapText="0" readingOrder="0"/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" sId="1">
    <oc r="B64" t="inlineStr">
      <is>
        <t>* nereagovali na aktualizaci SR</t>
      </is>
    </oc>
    <nc r="B64" t="inlineStr">
      <is>
        <t>* obec nereagovala na aktualizaci SR</t>
      </is>
    </nc>
  </rcc>
  <rm rId="1001" sheetId="1" source="B64" destination="B63" sourceSheetId="1"/>
  <rm rId="1002" sheetId="1" source="B65:B68" destination="B77:B80" sourceSheetId="1"/>
  <rm rId="1003" sheetId="1" source="A70:G73" destination="A65:G68" sourceSheetId="1">
    <rfmt sheetId="1" sqref="A65" start="0" length="0">
      <dxf>
        <alignment vertical="center" readingOrder="0"/>
      </dxf>
    </rfmt>
    <rfmt sheetId="1" sqref="A66" start="0" length="0">
      <dxf>
        <alignment vertical="center" readingOrder="0"/>
      </dxf>
    </rfmt>
    <rfmt sheetId="1" sqref="A67" start="0" length="0">
      <dxf>
        <alignment vertical="center" readingOrder="0"/>
      </dxf>
    </rfmt>
    <rfmt sheetId="1" sqref="A68" start="0" length="0">
      <dxf>
        <alignment vertical="center" readingOrder="0"/>
      </dxf>
    </rfmt>
  </rm>
  <rm rId="1004" sheetId="1" source="B77:B80" destination="B70:B73" sourceSheetId="1"/>
  <rfmt sheetId="1" sqref="B70:B73">
    <dxf>
      <alignment wrapText="1" readingOrder="0"/>
    </dxf>
  </rfmt>
  <rfmt sheetId="1" sqref="B70:B73">
    <dxf>
      <alignment wrapText="0" readingOrder="0"/>
    </dxf>
  </rfmt>
  <rfmt sheetId="1" sqref="C71">
    <dxf>
      <fill>
        <patternFill patternType="solid">
          <bgColor rgb="FF92D050"/>
        </patternFill>
      </fill>
    </dxf>
  </rfmt>
  <rfmt sheetId="1" sqref="C73:D73">
    <dxf>
      <fill>
        <patternFill patternType="solid">
          <bgColor theme="4" tint="0.39997558519241921"/>
        </patternFill>
      </fill>
    </dxf>
  </rfmt>
  <rm rId="1005" sheetId="1" source="B70:B73" destination="A70:A73" sourceSheetId="1">
    <rfmt sheetId="1" sqref="A70" start="0" length="0">
      <dxf>
        <alignment vertical="center" readingOrder="0"/>
      </dxf>
    </rfmt>
    <rfmt sheetId="1" sqref="A71" start="0" length="0">
      <dxf>
        <alignment vertical="center" readingOrder="0"/>
      </dxf>
    </rfmt>
    <rfmt sheetId="1" sqref="A72" start="0" length="0">
      <dxf>
        <alignment vertical="center" readingOrder="0"/>
      </dxf>
    </rfmt>
    <rfmt sheetId="1" sqref="A73" start="0" length="0">
      <dxf>
        <alignment vertical="center" readingOrder="0"/>
      </dxf>
    </rfmt>
  </rm>
  <rm rId="1006" sheetId="1" source="C71" destination="B71" sourceSheetId="1"/>
  <rm rId="1007" sheetId="1" source="C73" destination="B73" sourceSheetId="1"/>
  <rm rId="1008" sheetId="1" source="D73" destination="C73" sourceSheetId="1"/>
  <rfmt sheetId="1" sqref="D73">
    <dxf>
      <fill>
        <patternFill patternType="solid">
          <bgColor theme="4" tint="0.39997558519241921"/>
        </patternFill>
      </fill>
    </dxf>
  </rfmt>
  <rfmt sheetId="1" sqref="A72" start="0" length="2147483647">
    <dxf>
      <font>
        <sz val="11"/>
      </font>
    </dxf>
  </rfmt>
  <rfmt sheetId="1" sqref="A72" start="0" length="2147483647">
    <dxf>
      <font/>
    </dxf>
  </rfmt>
  <rcv guid="{6007EB77-D5AE-412E-9DCE-657D58B5C69F}" action="delete"/>
  <rdn rId="0" localSheetId="1" customView="1" name="Z_6007EB77_D5AE_412E_9DCE_657D58B5C69F_.wvu.PrintArea" hidden="1" oldHidden="1">
    <formula>MŠ!$A$1:$S$73</formula>
    <oldFormula>MŠ!$A$1:$S$73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ZŠ!$A$1:$Z$149</formula>
    <oldFormula>ZŠ!$A$1:$Z$149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cel'!$A$1:$T$26</formula>
    <oldFormula>'zajmové, neformalní, cel'!$A$1:$T$26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018" sheetId="2" source="B140:B144" destination="B160:B164" sourceSheetId="2">
    <rfmt sheetId="2" sqref="B160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61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62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63" start="0" length="0">
      <dxf>
        <font>
          <sz val="10"/>
          <color auto="1"/>
          <name val="Calibri"/>
          <scheme val="minor"/>
        </font>
        <alignment horizontal="left" vertical="center" wrapText="1" readingOrder="0"/>
      </dxf>
    </rfmt>
    <rfmt sheetId="2" sqref="B164" start="0" length="0">
      <dxf>
        <font>
          <sz val="10"/>
          <color auto="1"/>
          <name val="Calibri"/>
          <scheme val="minor"/>
        </font>
        <alignment horizontal="left" vertical="center" wrapText="1" readingOrder="0"/>
      </dxf>
    </rfmt>
  </rm>
  <rm rId="1019" sheetId="2" source="A146:G149" destination="A141:G144" sourceSheetId="2">
    <rfmt sheetId="2" sqref="A141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B141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2" sqref="C141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D141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E141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F141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G141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A142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B142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2" sqref="C142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D142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E142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F142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G142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A143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B143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2" sqref="C143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D143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E143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F143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G143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A144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B144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2" sqref="C144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D144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E144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F144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G144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</rm>
  <rm rId="1020" sheetId="2" source="B139:G139" destination="B138:G138" sourceSheetId="2">
    <rfmt sheetId="2" sqref="B138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C138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D138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E138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F138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G138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</rm>
  <rm rId="1021" sheetId="2" source="A141:G144" destination="A140:G143" sourceSheetId="2">
    <rfmt sheetId="2" sqref="A140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B140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2" sqref="C140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D140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E140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F140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G140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</rm>
  <rfmt sheetId="2" sqref="B138:G138" start="0" length="2147483647">
    <dxf>
      <font>
        <sz val="11"/>
      </font>
    </dxf>
  </rfmt>
  <rcc rId="1022" sId="2">
    <oc r="A151" t="inlineStr">
      <is>
        <t>Schváleno v …obec/město... dne dd.mm.rrrr …"název schvalovacího orgánu"… Podpis</t>
      </is>
    </oc>
    <nc r="A151"/>
  </rcc>
  <rm rId="1023" sheetId="2" source="B160:B164" destination="B145:B149" sourceSheetId="2">
    <rfmt sheetId="2" sqref="B145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46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47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48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  <rfmt sheetId="2" sqref="B149" start="0" length="0">
      <dxf>
        <font>
          <sz val="10"/>
          <color theme="1"/>
          <name val="Calibri"/>
          <scheme val="minor"/>
        </font>
        <alignment horizontal="left" vertical="center" wrapText="1" readingOrder="0"/>
      </dxf>
    </rfmt>
  </rm>
  <rfmt sheetId="2" sqref="B145:B149">
    <dxf>
      <alignment wrapText="1" readingOrder="0"/>
    </dxf>
  </rfmt>
  <rfmt sheetId="2" sqref="B145:B149">
    <dxf>
      <alignment wrapText="0" readingOrder="0"/>
    </dxf>
  </rfmt>
  <rm rId="1024" sheetId="2" source="B145:B149" destination="A145:A149" sourceSheetId="2">
    <rfmt sheetId="2" sqref="A145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A146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A147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A148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  <rfmt sheetId="2" sqref="A149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</rm>
  <rfmt sheetId="2" sqref="B146:C146">
    <dxf>
      <fill>
        <patternFill patternType="solid">
          <bgColor rgb="FF92D050"/>
        </patternFill>
      </fill>
    </dxf>
  </rfmt>
  <rfmt sheetId="2" sqref="B148:C148">
    <dxf>
      <fill>
        <patternFill patternType="solid">
          <bgColor rgb="FFFF99FF"/>
        </patternFill>
      </fill>
    </dxf>
  </rfmt>
  <rfmt sheetId="2" sqref="B149:D149">
    <dxf>
      <fill>
        <patternFill patternType="solid">
          <bgColor theme="4" tint="0.39997558519241921"/>
        </patternFill>
      </fill>
    </dxf>
  </rfmt>
  <rrc rId="1025" sId="3" ref="A17:XFD17" action="insertRow">
    <undo index="0" exp="area" ref3D="1" dr="$A$1:$A$1048576" dn="Z_6007EB77_D5AE_412E_9DCE_657D58B5C69F_.wvu.Cols" sId="3"/>
  </rrc>
  <rcc rId="1026" sId="3">
    <nc r="C17" t="inlineStr">
      <is>
        <t>Změna</t>
      </is>
    </nc>
  </rcc>
  <rfmt sheetId="3" sqref="C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fmt sheetId="3" sqref="C17:C18" start="0" length="2147483647">
    <dxf>
      <font>
        <sz val="11"/>
      </font>
    </dxf>
  </rfmt>
  <rm rId="1027" sheetId="3" source="C17:C18" destination="B17:B18" sourceSheetId="3">
    <rfmt sheetId="3" sqref="B17" start="0" length="0">
      <dxf>
        <alignment horizontal="center" vertical="top" readingOrder="0"/>
      </dxf>
    </rfmt>
    <rfmt sheetId="3" sqref="B18" start="0" length="0">
      <dxf>
        <alignment horizontal="center" vertical="top" readingOrder="0"/>
      </dxf>
    </rfmt>
  </rm>
  <rfmt sheetId="3" sqref="B17:B18">
    <dxf>
      <alignment wrapText="0" readingOrder="0"/>
    </dxf>
  </rfmt>
  <rfmt sheetId="3" sqref="B17">
    <dxf>
      <fill>
        <patternFill patternType="solid">
          <bgColor rgb="FFFFFF00"/>
        </patternFill>
      </fill>
    </dxf>
  </rfmt>
  <rfmt sheetId="3" sqref="B18:D18">
    <dxf>
      <fill>
        <patternFill>
          <bgColor rgb="FFFF99FF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8" sId="3" ref="A17:XFD17" action="insertRow">
    <undo index="0" exp="area" ref3D="1" dr="$A$1:$A$1048576" dn="Z_6007EB77_D5AE_412E_9DCE_657D58B5C69F_.wvu.Cols" sId="3"/>
  </rrc>
  <rcc rId="1029" sId="1">
    <oc r="B63" t="inlineStr">
      <is>
        <t>* obec nereagovala na aktualizaci SR</t>
      </is>
    </oc>
    <nc r="B63" t="inlineStr">
      <is>
        <t>* nereagovali na aktualizaci SR</t>
      </is>
    </nc>
  </rcc>
  <rcc rId="1030" sId="3">
    <nc r="C16" t="inlineStr">
      <is>
        <t>* organizace nereagovala na aktualizaci</t>
      </is>
    </nc>
  </rcc>
  <rfmt sheetId="3" sqref="C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</rfmt>
  <rfmt sheetId="3" sqref="C16" start="0" length="2147483647">
    <dxf>
      <font>
        <sz val="11"/>
      </font>
    </dxf>
  </rfmt>
  <rfmt sheetId="3" sqref="C16">
    <dxf>
      <alignment wrapText="0" readingOrder="0"/>
    </dxf>
  </rfmt>
  <rcv guid="{6007EB77-D5AE-412E-9DCE-657D58B5C69F}" action="delete"/>
  <rdn rId="0" localSheetId="1" customView="1" name="Z_6007EB77_D5AE_412E_9DCE_657D58B5C69F_.wvu.PrintArea" hidden="1" oldHidden="1">
    <formula>MŠ!$A$1:$S$73</formula>
    <oldFormula>MŠ!$A$1:$S$73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ZŠ!$A$1:$Z$149</formula>
    <oldFormula>ZŠ!$A$1:$Z$149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cel'!$A$1:$T$28</formula>
    <oldFormula>'zajmové, neformalní, cel'!$A$1:$T$28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0" sId="2" ref="A149:XFD149" action="insertRow"/>
  <rrc rId="1041" sId="2" ref="A150:XFD150" action="insertRow"/>
  <rcc rId="1042" sId="2">
    <nc r="A150" t="inlineStr">
      <is>
        <t xml:space="preserve">Poznámka: </t>
      </is>
    </nc>
  </rcc>
  <rm rId="1043" sheetId="2" source="A151" destination="A149" sourceSheetId="2">
    <rfmt sheetId="2" sqref="A149" start="0" length="0">
      <dxf>
        <font>
          <sz val="10"/>
          <color auto="1"/>
          <name val="Calibri"/>
          <scheme val="minor"/>
        </font>
        <numFmt numFmtId="164" formatCode="_-* #,##0\ _K_č_-;\-* #,##0\ _K_č_-;_-* &quot;-&quot;\ _K_č_-;_-@_-"/>
        <fill>
          <patternFill patternType="solid">
            <bgColor rgb="FFFF99FF"/>
          </patternFill>
        </fill>
        <alignment horizontal="left" vertical="center" readingOrder="0"/>
      </dxf>
    </rfmt>
  </rm>
  <rm rId="1044" sheetId="2" source="B151:D151" destination="B149:D149" sourceSheetId="2">
    <rfmt sheetId="2" sqref="B149" start="0" length="0">
      <dxf>
        <font>
          <sz val="10"/>
          <color theme="1"/>
          <name val="Calibri"/>
          <scheme val="minor"/>
        </font>
        <fill>
          <patternFill patternType="solid">
            <bgColor rgb="FFFF99FF"/>
          </patternFill>
        </fill>
        <alignment horizontal="left" vertical="center" wrapText="1" readingOrder="0"/>
      </dxf>
    </rfmt>
    <rfmt sheetId="2" sqref="C149" start="0" length="0">
      <dxf>
        <font>
          <sz val="10"/>
          <color theme="1"/>
          <name val="Calibri"/>
          <scheme val="minor"/>
        </font>
        <fill>
          <patternFill patternType="solid">
            <bgColor rgb="FFFF99FF"/>
          </patternFill>
        </fill>
        <alignment horizontal="left" vertical="center" wrapText="1" readingOrder="0"/>
      </dxf>
    </rfmt>
    <rfmt sheetId="2" sqref="D149" start="0" length="0">
      <dxf>
        <font>
          <sz val="10"/>
          <color theme="1"/>
          <name val="Calibri"/>
          <scheme val="minor"/>
        </font>
        <alignment horizontal="center" vertical="center" wrapText="1" readingOrder="0"/>
      </dxf>
    </rfmt>
  </rm>
  <rfmt sheetId="2" sqref="A150:C150">
    <dxf>
      <fill>
        <patternFill patternType="none">
          <bgColor auto="1"/>
        </patternFill>
      </fill>
    </dxf>
  </rfmt>
  <rrc rId="1045" sId="2" ref="A150:XFD150" action="insertRow"/>
  <rfmt sheetId="2" sqref="A150:D150">
    <dxf>
      <fill>
        <patternFill patternType="none">
          <bgColor auto="1"/>
        </patternFill>
      </fill>
    </dxf>
  </rfmt>
  <rcc rId="1046" sId="2" odxf="1" dxf="1">
    <nc r="A152" t="inlineStr">
      <is>
        <t>x</t>
      </is>
    </nc>
    <odxf>
      <fill>
        <patternFill patternType="none">
          <bgColor indexed="65"/>
        </patternFill>
      </fill>
      <alignment horizontal="general" readingOrder="0"/>
      <border outline="0">
        <left/>
        <top/>
        <bottom/>
      </border>
    </odxf>
    <ndxf>
      <fill>
        <patternFill patternType="solid">
          <bgColor rgb="FFFFFF00"/>
        </patternFill>
      </fill>
      <alignment horizontal="center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047" sId="2">
    <nc r="B152" t="inlineStr">
      <is>
        <t>nebo</t>
      </is>
    </nc>
  </rcc>
  <rcc rId="1048" sId="2" odxf="1" dxf="1">
    <nc r="C152" t="inlineStr">
      <is>
        <t>-</t>
      </is>
    </nc>
    <odxf>
      <fill>
        <patternFill patternType="none">
          <bgColor indexed="65"/>
        </patternFill>
      </fill>
      <alignment horizontal="general" readingOrder="0"/>
      <border outline="0">
        <left/>
        <top/>
        <bottom/>
      </border>
    </odxf>
    <ndxf>
      <fill>
        <patternFill patternType="solid">
          <bgColor rgb="FFFFFF00"/>
        </patternFill>
      </fill>
      <alignment horizont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2" sqref="A152" start="0" length="0">
    <dxf>
      <border>
        <left/>
      </border>
    </dxf>
  </rfmt>
  <rfmt sheetId="2" sqref="A152:C152" start="0" length="0">
    <dxf>
      <border>
        <top/>
      </border>
    </dxf>
  </rfmt>
  <rfmt sheetId="2" sqref="A152:C152" start="0" length="0">
    <dxf>
      <border>
        <bottom/>
      </border>
    </dxf>
  </rfmt>
  <rfmt sheetId="2" sqref="B152">
    <dxf>
      <alignment horizontal="center" readingOrder="0"/>
    </dxf>
  </rfmt>
  <rfmt sheetId="2" sqref="D152">
    <dxf>
      <alignment wrapText="0" readingOrder="0"/>
    </dxf>
  </rfmt>
  <rcc rId="1049" sId="2">
    <nc r="D152" t="inlineStr">
      <is>
        <t>u těchto položek není zobrazena přeškrtnutá původní verze (nelze přeškrtnout pomlčku a z xka by vznikla hvězdička)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50" sId="1" ref="A73:XFD73" action="insertRow"/>
  <rrc rId="1051" sId="1" ref="A73:XFD73" action="insertRow"/>
  <rrc rId="1052" sId="1" ref="A73:XFD73" action="insertRow"/>
  <rm rId="1053" sheetId="1" source="A76:D76" destination="A73:D73" sourceSheetId="1">
    <rfmt sheetId="1" sqref="A73" start="0" length="0">
      <dxf>
        <font>
          <sz val="11"/>
          <color rgb="FFFF0000"/>
          <name val="Calibri"/>
          <scheme val="minor"/>
        </font>
        <numFmt numFmtId="164" formatCode="_-* #,##0\ _K_č_-;\-* #,##0\ _K_č_-;_-* &quot;-&quot;\ _K_č_-;_-@_-"/>
        <alignment horizontal="left" vertical="center" readingOrder="0"/>
      </dxf>
    </rfmt>
  </rm>
  <rfmt sheetId="1" sqref="A74" start="0" length="0">
    <dxf>
      <font>
        <sz val="10"/>
        <color auto="1"/>
      </font>
    </dxf>
  </rfmt>
  <rfmt sheetId="1" sqref="B74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C74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D74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E74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F74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G74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H74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I74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J74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cc rId="1054" sId="1" odxf="1" dxf="1">
    <nc r="A75" t="inlineStr">
      <is>
        <t xml:space="preserve">Poznámka: </t>
      </is>
    </nc>
    <odxf>
      <font>
        <color rgb="FFFF0000"/>
      </font>
    </odxf>
    <ndxf>
      <font>
        <sz val="10"/>
        <color auto="1"/>
      </font>
    </ndxf>
  </rcc>
  <rfmt sheetId="1" sqref="B75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C75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D75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E75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F75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G75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H75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I75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J75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cc rId="1055" sId="1" odxf="1" dxf="1">
    <nc r="A76" t="inlineStr">
      <is>
        <t>x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</odxf>
    <ndxf>
      <font>
        <sz val="10"/>
        <color theme="1"/>
        <name val="Calibri"/>
        <scheme val="minor"/>
      </font>
      <fill>
        <patternFill patternType="solid">
          <bgColor rgb="FFFFFF00"/>
        </patternFill>
      </fill>
      <alignment horizontal="center" vertical="center" wrapText="1" readingOrder="0"/>
    </ndxf>
  </rcc>
  <rcc rId="1056" sId="1" odxf="1" dxf="1">
    <nc r="B76" t="inlineStr">
      <is>
        <t>nebo</t>
      </is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10"/>
        <color theme="1"/>
        <name val="Calibri"/>
        <scheme val="minor"/>
      </font>
      <alignment horizontal="center" vertical="center" wrapText="1" readingOrder="0"/>
    </ndxf>
  </rcc>
  <rcc rId="1057" sId="1" odxf="1" dxf="1">
    <nc r="C76" t="inlineStr">
      <is>
        <t>-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</odxf>
    <ndxf>
      <font>
        <sz val="10"/>
        <color theme="1"/>
        <name val="Calibri"/>
        <scheme val="minor"/>
      </font>
      <fill>
        <patternFill patternType="solid">
          <bgColor rgb="FFFFFF00"/>
        </patternFill>
      </fill>
      <alignment horizontal="center" vertical="center" wrapText="1" readingOrder="0"/>
    </ndxf>
  </rcc>
  <rcc rId="1058" sId="1" odxf="1" dxf="1">
    <nc r="D76" t="inlineStr">
      <is>
        <t>u těchto položek není zobrazena přeškrtnutá původní verze (nelze přeškrtnout pomlčku a z xka by vznikla hvězdička)</t>
      </is>
    </nc>
    <odxf>
      <font>
        <sz val="11"/>
        <color theme="1"/>
        <name val="Calibri"/>
        <scheme val="minor"/>
      </font>
      <alignment vertical="bottom" readingOrder="0"/>
    </odxf>
    <ndxf>
      <font>
        <sz val="10"/>
        <color theme="1"/>
        <name val="Calibri"/>
        <scheme val="minor"/>
      </font>
      <alignment vertical="center" readingOrder="0"/>
    </ndxf>
  </rcc>
  <rfmt sheetId="1" sqref="E76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F76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1" sqref="G76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H76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I76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J76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1" sqref="A75:J76" start="0" length="2147483647">
    <dxf>
      <font>
        <sz val="11"/>
      </font>
    </dxf>
  </rfmt>
  <rfmt sheetId="2" sqref="A146:D152" start="0" length="2147483647">
    <dxf>
      <font>
        <sz val="11"/>
      </font>
    </dxf>
  </rfmt>
  <rfmt sheetId="2" sqref="A146:D152" start="0" length="2147483647">
    <dxf>
      <font>
        <sz val="10"/>
      </font>
    </dxf>
  </rfmt>
  <rfmt sheetId="2" sqref="A146:D152" start="0" length="2147483647">
    <dxf>
      <font>
        <sz val="11"/>
      </font>
    </dxf>
  </rfmt>
  <rrc rId="1059" sId="3" ref="A20:XFD20" action="insertRow">
    <undo index="0" exp="area" ref3D="1" dr="$A$1:$A$1048576" dn="Z_6007EB77_D5AE_412E_9DCE_657D58B5C69F_.wvu.Cols" sId="3"/>
  </rrc>
  <rrc rId="1060" sId="3" ref="A20:XFD20" action="insertRow">
    <undo index="0" exp="area" ref3D="1" dr="$A$1:$A$1048576" dn="Z_6007EB77_D5AE_412E_9DCE_657D58B5C69F_.wvu.Cols" sId="3"/>
  </rrc>
  <rrc rId="1061" sId="3" ref="A20:XFD20" action="insertRow">
    <undo index="0" exp="area" ref3D="1" dr="$A$1:$A$1048576" dn="Z_6007EB77_D5AE_412E_9DCE_657D58B5C69F_.wvu.Cols" sId="3"/>
  </rrc>
  <rfmt sheetId="3" sqref="B20:D22">
    <dxf>
      <fill>
        <patternFill patternType="none">
          <bgColor auto="1"/>
        </patternFill>
      </fill>
    </dxf>
  </rfmt>
  <rfmt sheetId="3" sqref="B21" start="0" length="0">
    <dxf>
      <alignment horizontal="left" readingOrder="0"/>
    </dxf>
  </rfmt>
  <rfmt sheetId="3" sqref="C21" start="0" length="0">
    <dxf>
      <alignment horizontal="left" vertical="center" wrapText="1" readingOrder="0"/>
    </dxf>
  </rfmt>
  <rfmt sheetId="3" sqref="D21" start="0" length="0">
    <dxf>
      <alignment horizontal="left" vertical="center" wrapText="1" readingOrder="0"/>
    </dxf>
  </rfmt>
  <rfmt sheetId="3" sqref="E21" start="0" length="0">
    <dxf>
      <alignment horizontal="center" vertical="center" wrapText="1" readingOrder="0"/>
    </dxf>
  </rfmt>
  <rfmt sheetId="3" sqref="F21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3" sqref="G21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3" sqref="H21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I21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J21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K21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cc rId="1062" sId="3" odxf="1" dxf="1">
    <nc r="B22" t="inlineStr">
      <is>
        <t>x</t>
      </is>
    </nc>
    <odxf>
      <font>
        <color auto="1"/>
      </font>
      <numFmt numFmtId="164" formatCode="_-* #,##0\ _K_č_-;\-* #,##0\ _K_č_-;_-* &quot;-&quot;\ _K_č_-;_-@_-"/>
      <fill>
        <patternFill patternType="none">
          <bgColor indexed="65"/>
        </patternFill>
      </fill>
      <alignment horizontal="general" wrapText="0" readingOrder="0"/>
    </odxf>
    <ndxf>
      <font>
        <sz val="11"/>
        <color theme="1"/>
        <name val="Calibri"/>
        <scheme val="minor"/>
      </font>
      <numFmt numFmtId="0" formatCode="General"/>
      <fill>
        <patternFill patternType="solid">
          <bgColor rgb="FFFFFF00"/>
        </patternFill>
      </fill>
      <alignment horizontal="center" wrapText="1" readingOrder="0"/>
    </ndxf>
  </rcc>
  <rcc rId="1063" sId="3" odxf="1" dxf="1">
    <nc r="C22" t="inlineStr">
      <is>
        <t>nebo</t>
      </is>
    </nc>
    <odxf>
      <alignment horizontal="general" vertical="bottom" wrapText="0" readingOrder="0"/>
    </odxf>
    <ndxf>
      <alignment horizontal="center" vertical="center" wrapText="1" readingOrder="0"/>
    </ndxf>
  </rcc>
  <rcc rId="1064" sId="3" odxf="1" dxf="1">
    <nc r="D22" t="inlineStr">
      <is>
        <t>-</t>
      </is>
    </nc>
    <odxf>
      <fill>
        <patternFill patternType="none">
          <bgColor indexed="65"/>
        </patternFill>
      </fill>
      <alignment horizontal="general" vertical="bottom" wrapText="0" readingOrder="0"/>
    </odxf>
    <ndxf>
      <fill>
        <patternFill patternType="solid">
          <bgColor rgb="FFFFFF00"/>
        </patternFill>
      </fill>
      <alignment horizontal="center" vertical="center" wrapText="1" readingOrder="0"/>
    </ndxf>
  </rcc>
  <rcc rId="1065" sId="3" odxf="1" dxf="1">
    <nc r="E22" t="inlineStr">
      <is>
        <t>u těchto položek není zobrazena přeškrtnutá původní verze (nelze přeškrtnout pomlčku a z xka by vznikla hvězdička)</t>
      </is>
    </nc>
    <odxf>
      <alignment vertical="bottom" readingOrder="0"/>
    </odxf>
    <ndxf>
      <alignment vertical="center" readingOrder="0"/>
    </ndxf>
  </rcc>
  <rfmt sheetId="3" sqref="F22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3" sqref="G22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fmt sheetId="3" sqref="H22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I22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J22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K22" start="0" length="0">
    <dxf>
      <font>
        <sz val="10"/>
        <color theme="1"/>
        <name val="Calibri"/>
        <scheme val="minor"/>
      </font>
      <alignment horizontal="left" vertical="center" wrapText="1" readingOrder="0"/>
    </dxf>
  </rfmt>
  <rfmt sheetId="3" sqref="B19" start="0" length="0">
    <dxf>
      <font>
        <sz val="11"/>
        <color theme="1"/>
        <name val="Calibri"/>
        <scheme val="minor"/>
      </font>
      <numFmt numFmtId="0" formatCode="General"/>
      <fill>
        <patternFill>
          <bgColor rgb="FFFFFF00"/>
        </patternFill>
      </fill>
    </dxf>
  </rfmt>
  <rfmt sheetId="3" sqref="B19">
    <dxf>
      <fill>
        <patternFill>
          <bgColor rgb="FFFF99FF"/>
        </patternFill>
      </fill>
    </dxf>
  </rfmt>
  <rcc rId="1066" sId="3" odxf="1" dxf="1">
    <nc r="B21" t="inlineStr">
      <is>
        <t xml:space="preserve">Poznámka: </t>
      </is>
    </nc>
    <ndxf>
      <font>
        <sz val="11"/>
        <color theme="1"/>
        <name val="Calibri"/>
        <scheme val="minor"/>
      </font>
      <numFmt numFmtId="0" formatCode="General"/>
      <fill>
        <patternFill patternType="solid">
          <bgColor rgb="FFFF99FF"/>
        </patternFill>
      </fill>
      <alignment horizontal="general" readingOrder="0"/>
    </ndxf>
  </rcc>
  <rfmt sheetId="3" sqref="B21">
    <dxf>
      <fill>
        <patternFill patternType="none">
          <bgColor auto="1"/>
        </patternFill>
      </fill>
    </dxf>
  </rfmt>
  <rfmt sheetId="2" sqref="A147" start="0" length="0">
    <dxf>
      <font>
        <sz val="11"/>
        <color theme="1"/>
        <name val="Calibri"/>
        <scheme val="minor"/>
      </font>
      <numFmt numFmtId="0" formatCode="General"/>
      <fill>
        <patternFill patternType="solid">
          <bgColor rgb="FF92D050"/>
        </patternFill>
      </fill>
    </dxf>
  </rfmt>
  <rfmt sheetId="2" sqref="A147" start="0" length="2147483647">
    <dxf>
      <font>
        <color rgb="FFFF0000"/>
      </font>
    </dxf>
  </rfmt>
  <rfmt sheetId="2" sqref="A147">
    <dxf>
      <fill>
        <patternFill patternType="none">
          <bgColor auto="1"/>
        </patternFill>
      </fill>
    </dxf>
  </rfmt>
  <rfmt sheetId="2" sqref="A148" start="0" length="0">
    <dxf>
      <font>
        <color rgb="FFFF0000"/>
      </font>
      <numFmt numFmtId="0" formatCode="General"/>
      <fill>
        <patternFill patternType="none">
          <bgColor indexed="65"/>
        </patternFill>
      </fill>
    </dxf>
  </rfmt>
  <rfmt sheetId="2" sqref="A149" start="0" length="0">
    <dxf>
      <font>
        <color rgb="FFFF0000"/>
      </font>
      <numFmt numFmtId="0" formatCode="General"/>
      <fill>
        <patternFill patternType="none">
          <bgColor indexed="65"/>
        </patternFill>
      </fill>
    </dxf>
  </rfmt>
  <rfmt sheetId="2" sqref="A150" start="0" length="0">
    <dxf>
      <font>
        <color rgb="FFFF0000"/>
      </font>
      <numFmt numFmtId="0" formatCode="General"/>
    </dxf>
  </rfmt>
  <rfmt sheetId="2" sqref="A151" start="0" length="0">
    <dxf>
      <font>
        <color rgb="FFFF0000"/>
      </font>
      <numFmt numFmtId="0" formatCode="General"/>
    </dxf>
  </rfmt>
  <rfmt sheetId="2" sqref="A148:A151" start="0" length="2147483647">
    <dxf>
      <font>
        <color auto="1"/>
      </font>
    </dxf>
  </rfmt>
  <rfmt sheetId="2" sqref="A148">
    <dxf>
      <fill>
        <patternFill patternType="solid">
          <bgColor rgb="FFFF99FF"/>
        </patternFill>
      </fill>
    </dxf>
  </rfmt>
  <rfmt sheetId="2" sqref="A149">
    <dxf>
      <fill>
        <patternFill patternType="solid">
          <bgColor theme="4" tint="0.39997558519241921"/>
        </patternFill>
      </fill>
    </dxf>
  </rfmt>
  <rcv guid="{6007EB77-D5AE-412E-9DCE-657D58B5C69F}" action="delete"/>
  <rdn rId="0" localSheetId="1" customView="1" name="Z_6007EB77_D5AE_412E_9DCE_657D58B5C69F_.wvu.PrintArea" hidden="1" oldHidden="1">
    <formula>MŠ!$A$1:$S$76</formula>
    <oldFormula>MŠ!$A$1:$S$76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ZŠ!$A$1:$Z$152</formula>
    <oldFormula>ZŠ!$A$1:$Z$152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cel'!$A$1:$T$31</formula>
    <oldFormula>'zajmové, neformalní, cel'!$A$1:$T$31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" sId="1">
    <oc r="L44" t="inlineStr">
      <is>
        <r>
          <rPr>
            <strike/>
            <sz val="10"/>
            <color theme="1"/>
            <rFont val="Calibri"/>
            <family val="2"/>
            <charset val="238"/>
          </rPr>
          <t>5 000 000</t>
        </r>
        <r>
          <rPr>
            <sz val="10"/>
            <color theme="1"/>
            <rFont val="Calibri"/>
            <family val="2"/>
            <charset val="238"/>
          </rPr>
          <t xml:space="preserve">        10 000 000</t>
        </r>
      </is>
    </oc>
    <nc r="L44" t="inlineStr">
      <is>
        <r>
          <rPr>
            <strike/>
            <sz val="10"/>
            <color theme="1"/>
            <rFont val="Calibri"/>
            <family val="2"/>
            <charset val="238"/>
          </rPr>
          <t>5 000 000</t>
        </r>
        <r>
          <rPr>
            <sz val="10"/>
            <color theme="1"/>
            <rFont val="Calibri"/>
            <family val="2"/>
            <charset val="238"/>
          </rPr>
          <t xml:space="preserve">           10 000 000</t>
        </r>
      </is>
    </nc>
  </rcc>
  <rcc rId="1077" sId="1">
    <oc r="L56" t="inlineStr">
      <is>
        <r>
          <rPr>
            <strike/>
            <sz val="10"/>
            <color theme="1"/>
            <rFont val="Calibri"/>
            <family val="2"/>
            <charset val="238"/>
          </rPr>
          <t>250 000</t>
        </r>
        <r>
          <rPr>
            <sz val="10"/>
            <color theme="1"/>
            <rFont val="Calibri"/>
            <family val="2"/>
            <charset val="238"/>
          </rPr>
          <t xml:space="preserve">             300 000</t>
        </r>
      </is>
    </oc>
    <nc r="L56" t="inlineStr">
      <is>
        <r>
          <rPr>
            <strike/>
            <sz val="10"/>
            <color theme="1"/>
            <rFont val="Calibri"/>
            <family val="2"/>
            <charset val="238"/>
          </rPr>
          <t>250 000</t>
        </r>
        <r>
          <rPr>
            <sz val="10"/>
            <color theme="1"/>
            <rFont val="Calibri"/>
            <family val="2"/>
            <charset val="238"/>
          </rPr>
          <t xml:space="preserve">              300 000</t>
        </r>
      </is>
    </nc>
  </rcc>
  <rcc rId="1078" sId="1">
    <oc r="L59" t="inlineStr">
      <is>
        <r>
          <t>25 000 000</t>
        </r>
        <r>
          <rPr>
            <sz val="10"/>
            <color theme="1"/>
            <rFont val="Calibri"/>
            <family val="2"/>
            <charset val="238"/>
          </rPr>
          <t xml:space="preserve">      30 000 000</t>
        </r>
      </is>
    </oc>
    <nc r="L59" t="inlineStr">
      <is>
        <r>
          <t>25 000 000</t>
        </r>
        <r>
          <rPr>
            <sz val="10"/>
            <color theme="1"/>
            <rFont val="Calibri"/>
            <family val="2"/>
            <charset val="238"/>
          </rPr>
          <t xml:space="preserve">        30 000 000</t>
        </r>
      </is>
    </nc>
  </rcc>
  <rcc rId="1079" sId="1">
    <oc r="L3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2 000 000        </t>
        </r>
        <r>
          <rPr>
            <sz val="10"/>
            <color theme="1"/>
            <rFont val="Calibri"/>
            <family val="2"/>
            <charset val="238"/>
          </rPr>
          <t xml:space="preserve"> 3 000 000</t>
        </r>
      </is>
    </oc>
    <nc r="L3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2 000 000            </t>
        </r>
        <r>
          <rPr>
            <sz val="10"/>
            <color theme="1"/>
            <rFont val="Calibri"/>
            <family val="2"/>
            <charset val="238"/>
          </rPr>
          <t xml:space="preserve"> 3 000 000</t>
        </r>
      </is>
    </nc>
  </rcc>
  <rfmt sheetId="1" sqref="R39:R40">
    <dxf>
      <alignment horizontal="center" readingOrder="0"/>
    </dxf>
  </rfmt>
  <rfmt sheetId="1" sqref="R4:R62">
    <dxf>
      <alignment horizontal="general" readingOrder="0"/>
    </dxf>
  </rfmt>
  <rfmt sheetId="1" sqref="R4:R62">
    <dxf>
      <alignment horizontal="center" readingOrder="0"/>
    </dxf>
  </rfmt>
  <rfmt sheetId="1" sqref="P20" start="0" length="2147483647">
    <dxf>
      <font>
        <b val="0"/>
      </font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0" sId="2">
    <oc r="L6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27 702 950     </t>
        </r>
        <r>
          <rPr>
            <sz val="10"/>
            <color theme="1"/>
            <rFont val="Calibri"/>
            <family val="2"/>
            <charset val="238"/>
          </rPr>
          <t xml:space="preserve"> 40 000 000</t>
        </r>
      </is>
    </oc>
    <nc r="L6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27 702 950         </t>
        </r>
        <r>
          <rPr>
            <sz val="10"/>
            <color theme="1"/>
            <rFont val="Calibri"/>
            <family val="2"/>
            <charset val="238"/>
          </rPr>
          <t xml:space="preserve"> 40 000 000</t>
        </r>
      </is>
    </nc>
  </rcc>
  <rcc rId="1081" sId="2">
    <oc r="L7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3 421 000        </t>
        </r>
        <r>
          <rPr>
            <sz val="10"/>
            <color theme="1"/>
            <rFont val="Calibri"/>
            <family val="2"/>
            <charset val="238"/>
          </rPr>
          <t xml:space="preserve"> 5 000 000</t>
        </r>
      </is>
    </oc>
    <nc r="L7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3 421 000           </t>
        </r>
        <r>
          <rPr>
            <sz val="10"/>
            <color theme="1"/>
            <rFont val="Calibri"/>
            <family val="2"/>
            <charset val="238"/>
          </rPr>
          <t xml:space="preserve"> 5 000 000</t>
        </r>
      </is>
    </nc>
  </rcc>
  <rcc rId="1082" sId="2">
    <oc r="L7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7 000 000      </t>
        </r>
        <r>
          <rPr>
            <sz val="10"/>
            <color theme="1"/>
            <rFont val="Calibri"/>
            <family val="2"/>
            <charset val="238"/>
          </rPr>
          <t xml:space="preserve"> 14 000 000</t>
        </r>
      </is>
    </oc>
    <nc r="L7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7 000 000         </t>
        </r>
        <r>
          <rPr>
            <sz val="10"/>
            <color theme="1"/>
            <rFont val="Calibri"/>
            <family val="2"/>
            <charset val="238"/>
          </rPr>
          <t xml:space="preserve"> 14 000 000</t>
        </r>
      </is>
    </nc>
  </rcc>
  <rcc rId="1083" sId="2">
    <oc r="L8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10 000 000   </t>
        </r>
        <r>
          <rPr>
            <sz val="10"/>
            <color theme="1"/>
            <rFont val="Calibri"/>
            <family val="2"/>
            <charset val="238"/>
          </rPr>
          <t xml:space="preserve">   18 000 000</t>
        </r>
      </is>
    </oc>
    <nc r="L8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10 000 000      </t>
        </r>
        <r>
          <rPr>
            <sz val="10"/>
            <color theme="1"/>
            <rFont val="Calibri"/>
            <family val="2"/>
            <charset val="238"/>
          </rPr>
          <t xml:space="preserve">   18 000 000</t>
        </r>
      </is>
    </nc>
  </rcc>
  <rcc rId="1084" sId="2">
    <oc r="L82" t="inlineStr">
      <is>
        <r>
          <rPr>
            <strike/>
            <sz val="10"/>
            <color theme="1"/>
            <rFont val="Calibri"/>
            <family val="2"/>
            <charset val="238"/>
          </rPr>
          <t>2 000 000</t>
        </r>
        <r>
          <rPr>
            <sz val="10"/>
            <color theme="1"/>
            <rFont val="Calibri"/>
            <family val="2"/>
            <charset val="238"/>
          </rPr>
          <t xml:space="preserve">          3 000 000</t>
        </r>
      </is>
    </oc>
    <nc r="L82" t="inlineStr">
      <is>
        <r>
          <rPr>
            <strike/>
            <sz val="10"/>
            <color theme="1"/>
            <rFont val="Calibri"/>
            <family val="2"/>
            <charset val="238"/>
          </rPr>
          <t>2 000 000</t>
        </r>
        <r>
          <rPr>
            <sz val="10"/>
            <color theme="1"/>
            <rFont val="Calibri"/>
            <family val="2"/>
            <charset val="238"/>
          </rPr>
          <t xml:space="preserve">             3 000 000</t>
        </r>
      </is>
    </nc>
  </rcc>
  <rcc rId="1085" sId="2">
    <oc r="L86" t="inlineStr">
      <is>
        <r>
          <rPr>
            <strike/>
            <sz val="10"/>
            <color theme="1"/>
            <rFont val="Calibri"/>
            <family val="2"/>
            <charset val="238"/>
          </rPr>
          <t>1 200 000</t>
        </r>
        <r>
          <rPr>
            <sz val="10"/>
            <color theme="1"/>
            <rFont val="Calibri"/>
            <family val="2"/>
            <charset val="238"/>
          </rPr>
          <t xml:space="preserve">         1 700 000</t>
        </r>
      </is>
    </oc>
    <nc r="L86" t="inlineStr">
      <is>
        <r>
          <rPr>
            <strike/>
            <sz val="10"/>
            <color theme="1"/>
            <rFont val="Calibri"/>
            <family val="2"/>
            <charset val="238"/>
          </rPr>
          <t>1 200 000</t>
        </r>
        <r>
          <rPr>
            <sz val="10"/>
            <color theme="1"/>
            <rFont val="Calibri"/>
            <family val="2"/>
            <charset val="238"/>
          </rPr>
          <t xml:space="preserve">            1 700 000</t>
        </r>
      </is>
    </nc>
  </rcc>
  <rcc rId="1086" sId="2">
    <oc r="L91" t="inlineStr">
      <is>
        <r>
          <rPr>
            <strike/>
            <sz val="10"/>
            <color theme="1"/>
            <rFont val="Calibri"/>
            <family val="2"/>
            <charset val="238"/>
          </rPr>
          <t>3 000 000</t>
        </r>
        <r>
          <rPr>
            <sz val="10"/>
            <color theme="1"/>
            <rFont val="Calibri"/>
            <family val="2"/>
            <charset val="238"/>
          </rPr>
          <t xml:space="preserve">          5 000 000</t>
        </r>
      </is>
    </oc>
    <nc r="L91" t="inlineStr">
      <is>
        <r>
          <rPr>
            <strike/>
            <sz val="10"/>
            <color theme="1"/>
            <rFont val="Calibri"/>
            <family val="2"/>
            <charset val="238"/>
          </rPr>
          <t>3 000 000</t>
        </r>
        <r>
          <rPr>
            <sz val="10"/>
            <color theme="1"/>
            <rFont val="Calibri"/>
            <family val="2"/>
            <charset val="238"/>
          </rPr>
          <t xml:space="preserve">             5 000 000</t>
        </r>
      </is>
    </nc>
  </rcc>
  <rcc rId="1087" sId="2">
    <oc r="L94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7 500 000      </t>
        </r>
        <r>
          <rPr>
            <sz val="10"/>
            <color theme="1"/>
            <rFont val="Calibri"/>
            <family val="2"/>
            <charset val="238"/>
          </rPr>
          <t xml:space="preserve"> 15 000 000</t>
        </r>
      </is>
    </oc>
    <nc r="L94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7 500 000         </t>
        </r>
        <r>
          <rPr>
            <sz val="10"/>
            <color theme="1"/>
            <rFont val="Calibri"/>
            <family val="2"/>
            <charset val="238"/>
          </rPr>
          <t xml:space="preserve"> 15 000 000</t>
        </r>
      </is>
    </nc>
  </rcc>
  <rcc rId="1088" sId="2">
    <oc r="L96" t="inlineStr">
      <is>
        <r>
          <rPr>
            <strike/>
            <sz val="10"/>
            <color theme="1"/>
            <rFont val="Calibri"/>
            <family val="2"/>
            <charset val="238"/>
          </rPr>
          <t>32 000 000</t>
        </r>
        <r>
          <rPr>
            <sz val="10"/>
            <color theme="1"/>
            <rFont val="Calibri"/>
            <family val="2"/>
            <charset val="238"/>
          </rPr>
          <t xml:space="preserve">     45 000 000</t>
        </r>
      </is>
    </oc>
    <nc r="L96" t="inlineStr">
      <is>
        <r>
          <rPr>
            <strike/>
            <sz val="10"/>
            <color theme="1"/>
            <rFont val="Calibri"/>
            <family val="2"/>
            <charset val="238"/>
          </rPr>
          <t>32 000 000</t>
        </r>
        <r>
          <rPr>
            <sz val="10"/>
            <color theme="1"/>
            <rFont val="Calibri"/>
            <family val="2"/>
            <charset val="238"/>
          </rPr>
          <t xml:space="preserve">        45 000 000</t>
        </r>
      </is>
    </nc>
  </rcc>
  <rcc rId="1089" sId="2">
    <oc r="L101" t="inlineStr">
      <is>
        <r>
          <rPr>
            <strike/>
            <sz val="10"/>
            <color theme="1"/>
            <rFont val="Calibri"/>
            <family val="2"/>
            <charset val="238"/>
          </rPr>
          <t>7 000 000</t>
        </r>
        <r>
          <rPr>
            <sz val="10"/>
            <color theme="1"/>
            <rFont val="Calibri"/>
            <family val="2"/>
            <charset val="238"/>
          </rPr>
          <t xml:space="preserve">        12 000 000</t>
        </r>
      </is>
    </oc>
    <nc r="L101" t="inlineStr">
      <is>
        <r>
          <rPr>
            <strike/>
            <sz val="10"/>
            <color theme="1"/>
            <rFont val="Calibri"/>
            <family val="2"/>
            <charset val="238"/>
          </rPr>
          <t>7 000 000</t>
        </r>
        <r>
          <rPr>
            <sz val="10"/>
            <color theme="1"/>
            <rFont val="Calibri"/>
            <family val="2"/>
            <charset val="238"/>
          </rPr>
          <t xml:space="preserve">           12 000 000</t>
        </r>
      </is>
    </nc>
  </rcc>
  <rcc rId="1090" sId="2">
    <oc r="L103" t="inlineStr">
      <is>
        <r>
          <rPr>
            <strike/>
            <sz val="10"/>
            <color theme="1"/>
            <rFont val="Calibri"/>
            <family val="2"/>
            <charset val="238"/>
          </rPr>
          <t>30 000 000</t>
        </r>
        <r>
          <rPr>
            <sz val="10"/>
            <color theme="1"/>
            <rFont val="Calibri"/>
            <family val="2"/>
            <charset val="238"/>
          </rPr>
          <t xml:space="preserve">       70 000 000</t>
        </r>
      </is>
    </oc>
    <nc r="L103" t="inlineStr">
      <is>
        <r>
          <rPr>
            <strike/>
            <sz val="10"/>
            <color theme="1"/>
            <rFont val="Calibri"/>
            <family val="2"/>
            <charset val="238"/>
          </rPr>
          <t>30 000 000</t>
        </r>
        <r>
          <rPr>
            <sz val="10"/>
            <color theme="1"/>
            <rFont val="Calibri"/>
            <family val="2"/>
            <charset val="238"/>
          </rPr>
          <t xml:space="preserve">          70 000 000</t>
        </r>
      </is>
    </nc>
  </rcc>
  <rcc rId="1091" sId="2">
    <oc r="L117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800 000 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oc>
    <nc r="L117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800 000 </t>
        </r>
        <r>
          <rPr>
            <sz val="10"/>
            <color theme="1"/>
            <rFont val="Calibri"/>
            <family val="2"/>
            <charset val="238"/>
          </rPr>
          <t xml:space="preserve">               3 000 000</t>
        </r>
      </is>
    </nc>
  </rcc>
  <rcc rId="1092" sId="2">
    <oc r="L118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oc>
    <nc r="L118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cc rId="1093" sId="2">
    <oc r="L119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1 000 000</t>
        </r>
      </is>
    </oc>
    <nc r="L119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  1 000 000</t>
        </r>
      </is>
    </nc>
  </rcc>
  <rcc rId="1094" sId="2">
    <oc r="L120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oc>
    <nc r="L120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cc rId="1095" sId="2">
    <oc r="L121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oc>
    <nc r="L121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cc rId="1096" sId="2">
    <oc r="L122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3 000 000</t>
        </r>
      </is>
    </oc>
    <nc r="L122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   3 000 000</t>
        </r>
      </is>
    </nc>
  </rcc>
  <rcc rId="1097" sId="2">
    <oc r="L125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oc>
    <nc r="L125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cc rId="1098" sId="2">
    <oc r="L127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oc>
    <nc r="L127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cc rId="1099" sId="2">
    <oc r="L129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2 000 000</t>
        </r>
      </is>
    </oc>
    <nc r="L129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   2 000 000</t>
        </r>
      </is>
    </nc>
  </rcc>
  <rcc rId="1100" sId="2">
    <oc r="L131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1 500 000</t>
        </r>
      </is>
    </oc>
    <nc r="L131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   1 500 000</t>
        </r>
      </is>
    </nc>
  </rcc>
  <rcc rId="1101" sId="2">
    <oc r="L132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3 000 000</t>
        </r>
      </is>
    </oc>
    <nc r="L132" t="inlineStr">
      <is>
        <r>
          <rPr>
            <strike/>
            <sz val="10"/>
            <color theme="1"/>
            <rFont val="Calibri"/>
            <family val="2"/>
            <charset val="238"/>
          </rPr>
          <t>500 000</t>
        </r>
        <r>
          <rPr>
            <sz val="10"/>
            <color theme="1"/>
            <rFont val="Calibri"/>
            <family val="2"/>
            <charset val="238"/>
          </rPr>
          <t xml:space="preserve">                 3 000 000</t>
        </r>
      </is>
    </nc>
  </rcc>
  <rcc rId="1102" sId="2">
    <oc r="L133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 1 500 000</t>
        </r>
      </is>
    </oc>
    <nc r="L133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    1 500 000</t>
        </r>
      </is>
    </nc>
  </rcc>
  <rcc rId="1103" sId="2">
    <oc r="L135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3 000 000</t>
        </r>
      </is>
    </oc>
    <nc r="L135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3 000 000</t>
        </r>
      </is>
    </nc>
  </rcc>
  <rrc rId="1104" sId="3" ref="A31:XFD31" action="deleteRow">
    <undo index="0" exp="area" ref3D="1" dr="$A$1:$A$1048576" dn="Z_6007EB77_D5AE_412E_9DCE_657D58B5C69F_.wvu.Cols" sId="3"/>
    <undo index="0" exp="area" ref3D="1" dr="$A$1:$T$31" dn="Z_6007EB77_D5AE_412E_9DCE_657D58B5C69F_.wvu.PrintArea" sId="3"/>
    <undo index="0" exp="area" ref3D="1" dr="$A$1:$T$31" dn="Oblast_tisku" sId="3"/>
    <rfmt sheetId="3" xfDxf="1" sqref="A31:XFD31" start="0" length="0"/>
  </rrc>
  <rfmt sheetId="3" sqref="K5" start="0" length="0">
    <dxf>
      <numFmt numFmtId="164" formatCode="_-* #,##0\ _K_č_-;\-* #,##0\ _K_č_-;_-* &quot;-&quot;\ _K_č_-;_-@_-"/>
      <border outline="0">
        <top style="thin">
          <color indexed="64"/>
        </top>
      </border>
    </dxf>
  </rfmt>
  <rfmt sheetId="3" sqref="K5" start="0" length="0">
    <dxf>
      <border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M25" start="0" length="0">
    <dxf>
      <font>
        <sz val="10"/>
        <color theme="1"/>
        <name val="Calibri"/>
        <scheme val="minor"/>
      </font>
      <numFmt numFmtId="166" formatCode="#,##0_ ;\-#,##0\ "/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K6" start="0" length="0">
    <dxf>
      <numFmt numFmtId="164" formatCode="_-* #,##0\ _K_č_-;\-* #,##0\ _K_č_-;_-* &quot;-&quot;\ _K_č_-;_-@_-"/>
      <border outline="0">
        <top style="medium">
          <color indexed="64"/>
        </top>
      </border>
    </dxf>
  </rfmt>
  <rfmt sheetId="3" sqref="K6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K7" start="0" length="0">
    <dxf>
      <numFmt numFmtId="164" formatCode="_-* #,##0\ _K_č_-;\-* #,##0\ _K_č_-;_-* &quot;-&quot;\ _K_č_-;_-@_-"/>
      <fill>
        <patternFill patternType="none">
          <bgColor indexed="65"/>
        </patternFill>
      </fill>
    </dxf>
  </rfmt>
  <rfmt sheetId="3" sqref="K7">
    <dxf>
      <fill>
        <patternFill patternType="solid">
          <bgColor rgb="FFFF99FF"/>
        </patternFill>
      </fill>
    </dxf>
  </rfmt>
  <rfmt sheetId="3" sqref="K8" start="0" length="0">
    <dxf>
      <numFmt numFmtId="164" formatCode="_-* #,##0\ _K_č_-;\-* #,##0\ _K_č_-;_-* &quot;-&quot;\ _K_č_-;_-@_-"/>
    </dxf>
  </rfmt>
  <rfmt sheetId="3" sqref="K9" start="0" length="0">
    <dxf>
      <alignment horizontal="center" readingOrder="0"/>
    </dxf>
  </rfmt>
  <rfmt sheetId="3" sqref="K10" start="0" length="0">
    <dxf>
      <alignment horizontal="center" readingOrder="0"/>
    </dxf>
  </rfmt>
  <rfmt sheetId="3" sqref="K11" start="0" length="0">
    <dxf>
      <alignment horizontal="center" readingOrder="0"/>
    </dxf>
  </rfmt>
  <rfmt sheetId="3" sqref="K12" start="0" length="0">
    <dxf>
      <alignment horizontal="center" readingOrder="0"/>
    </dxf>
  </rfmt>
  <rfmt sheetId="3" sqref="K13" start="0" length="0">
    <dxf>
      <alignment horizontal="center" readingOrder="0"/>
    </dxf>
  </rfmt>
  <rfmt sheetId="3" sqref="K14" start="0" length="0">
    <dxf>
      <alignment horizontal="center" readingOrder="0"/>
    </dxf>
  </rfmt>
  <rfmt sheetId="3" sqref="K15" start="0" length="0">
    <dxf>
      <border outline="0">
        <bottom style="thin">
          <color indexed="64"/>
        </bottom>
      </border>
    </dxf>
  </rfmt>
  <rfmt sheetId="3" sqref="K15" start="0" length="0">
    <dxf>
      <border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M9:M15">
    <dxf>
      <alignment horizontal="center" readingOrder="0"/>
    </dxf>
  </rfmt>
  <rcc rId="1105" sId="3" odxf="1" dxf="1">
    <oc r="L5">
      <f>(K5*0.85)</f>
    </oc>
    <nc r="L5">
      <f>(K5*0.85)</f>
    </nc>
    <odxf>
      <numFmt numFmtId="166" formatCode="#,##0_ ;\-#,##0\ "/>
      <border outline="0">
        <left style="thin">
          <color indexed="64"/>
        </left>
        <right/>
        <bottom style="thin">
          <color indexed="64"/>
        </bottom>
      </border>
    </odxf>
    <ndxf>
      <numFmt numFmtId="164" formatCode="_-* #,##0\ _K_č_-;\-* #,##0\ _K_č_-;_-* &quot;-&quot;\ _K_č_-;_-@_-"/>
      <border outline="0">
        <left style="medium">
          <color indexed="64"/>
        </left>
        <right style="thin">
          <color indexed="64"/>
        </right>
        <bottom/>
      </border>
    </ndxf>
  </rcc>
  <rcc rId="1106" sId="3" odxf="1" dxf="1">
    <oc r="L6">
      <f>(K6*0.85)</f>
    </oc>
    <nc r="L6">
      <f>(K6*0.85)</f>
    </nc>
    <odxf>
      <numFmt numFmtId="166" formatCode="#,##0_ ;\-#,##0\ "/>
      <border outline="0">
        <left style="thin">
          <color indexed="64"/>
        </left>
        <right/>
      </border>
    </odxf>
    <ndxf>
      <numFmt numFmtId="164" formatCode="_-* #,##0\ _K_č_-;\-* #,##0\ _K_č_-;_-* &quot;-&quot;\ _K_č_-;_-@_-"/>
      <border outline="0">
        <left style="medium">
          <color indexed="64"/>
        </left>
        <right style="thin">
          <color indexed="64"/>
        </right>
      </border>
    </ndxf>
  </rcc>
  <rcc rId="1107" sId="3" odxf="1" dxf="1">
    <oc r="L7">
      <f>(K7*0.85)</f>
    </oc>
    <nc r="L7">
      <f>(K7*0.85)</f>
    </nc>
    <odxf>
      <numFmt numFmtId="166" formatCode="#,##0_ ;\-#,##0\ "/>
      <fill>
        <patternFill patternType="solid">
          <bgColor rgb="FFFF99FF"/>
        </patternFill>
      </fill>
      <border outline="0">
        <right/>
      </border>
    </odxf>
    <ndxf>
      <numFmt numFmtId="164" formatCode="_-* #,##0\ _K_č_-;\-* #,##0\ _K_č_-;_-* &quot;-&quot;\ _K_č_-;_-@_-"/>
      <fill>
        <patternFill patternType="none">
          <bgColor indexed="65"/>
        </patternFill>
      </fill>
      <border outline="0">
        <right style="medium">
          <color indexed="64"/>
        </right>
      </border>
    </ndxf>
  </rcc>
  <rfmt sheetId="3" sqref="L7">
    <dxf>
      <fill>
        <patternFill patternType="solid">
          <bgColor rgb="FFFF99FF"/>
        </patternFill>
      </fill>
    </dxf>
  </rfmt>
  <rcc rId="1108" sId="3" odxf="1" dxf="1">
    <oc r="L9">
      <f>(K9*0.85)</f>
    </oc>
    <nc r="L9">
      <f>(K9*0.85)</f>
    </nc>
    <odxf>
      <numFmt numFmtId="166" formatCode="#,##0_ ;\-#,##0\ "/>
      <border outline="0">
        <right/>
      </border>
    </odxf>
    <ndxf>
      <numFmt numFmtId="164" formatCode="_-* #,##0\ _K_č_-;\-* #,##0\ _K_č_-;_-* &quot;-&quot;\ _K_č_-;_-@_-"/>
      <border outline="0">
        <right style="medium">
          <color indexed="64"/>
        </right>
      </border>
    </ndxf>
  </rcc>
  <rcc rId="1109" sId="3" odxf="1" dxf="1">
    <oc r="L10">
      <f>(K10*0.85)</f>
    </oc>
    <nc r="L10">
      <f>(K10*0.85)</f>
    </nc>
    <odxf>
      <numFmt numFmtId="166" formatCode="#,##0_ ;\-#,##0\ "/>
      <border outline="0">
        <right/>
      </border>
    </odxf>
    <ndxf>
      <numFmt numFmtId="164" formatCode="_-* #,##0\ _K_č_-;\-* #,##0\ _K_č_-;_-* &quot;-&quot;\ _K_č_-;_-@_-"/>
      <border outline="0">
        <right style="medium">
          <color indexed="64"/>
        </right>
      </border>
    </ndxf>
  </rcc>
  <rcc rId="1110" sId="3" odxf="1" dxf="1">
    <oc r="L11">
      <f>(K11*0.85)</f>
    </oc>
    <nc r="L11">
      <f>(K11*0.85)</f>
    </nc>
    <odxf>
      <numFmt numFmtId="166" formatCode="#,##0_ ;\-#,##0\ "/>
      <border outline="0">
        <right/>
      </border>
    </odxf>
    <ndxf>
      <numFmt numFmtId="164" formatCode="_-* #,##0\ _K_č_-;\-* #,##0\ _K_č_-;_-* &quot;-&quot;\ _K_č_-;_-@_-"/>
      <border outline="0">
        <right style="medium">
          <color indexed="64"/>
        </right>
      </border>
    </ndxf>
  </rcc>
  <rcc rId="1111" sId="3" odxf="1" dxf="1">
    <oc r="L12">
      <f>(K12*0.85)</f>
    </oc>
    <nc r="L12">
      <f>(K12*0.85)</f>
    </nc>
    <odxf>
      <numFmt numFmtId="166" formatCode="#,##0_ ;\-#,##0\ "/>
      <border outline="0">
        <right/>
      </border>
    </odxf>
    <ndxf>
      <numFmt numFmtId="164" formatCode="_-* #,##0\ _K_č_-;\-* #,##0\ _K_č_-;_-* &quot;-&quot;\ _K_č_-;_-@_-"/>
      <border outline="0">
        <right style="medium">
          <color indexed="64"/>
        </right>
      </border>
    </ndxf>
  </rcc>
  <rcc rId="1112" sId="3" odxf="1" dxf="1">
    <oc r="L13">
      <f>(K13*0.85)</f>
    </oc>
    <nc r="L13">
      <f>(K13*0.85)</f>
    </nc>
    <odxf>
      <numFmt numFmtId="166" formatCode="#,##0_ ;\-#,##0\ "/>
      <border outline="0">
        <right/>
      </border>
    </odxf>
    <ndxf>
      <numFmt numFmtId="164" formatCode="_-* #,##0\ _K_č_-;\-* #,##0\ _K_č_-;_-* &quot;-&quot;\ _K_č_-;_-@_-"/>
      <border outline="0">
        <right style="medium">
          <color indexed="64"/>
        </right>
      </border>
    </ndxf>
  </rcc>
  <rcc rId="1113" sId="3" odxf="1" dxf="1">
    <oc r="L14">
      <f>(K14*0.85)</f>
    </oc>
    <nc r="L14">
      <f>(K14*0.85)</f>
    </nc>
    <odxf>
      <numFmt numFmtId="166" formatCode="#,##0_ ;\-#,##0\ "/>
      <border outline="0">
        <right/>
      </border>
    </odxf>
    <ndxf>
      <numFmt numFmtId="164" formatCode="_-* #,##0\ _K_č_-;\-* #,##0\ _K_č_-;_-* &quot;-&quot;\ _K_č_-;_-@_-"/>
      <border outline="0">
        <right style="medium">
          <color indexed="64"/>
        </right>
      </border>
    </ndxf>
  </rcc>
  <rcc rId="1114" sId="3" odxf="1" dxf="1">
    <oc r="L15">
      <f>(K15*0.85)</f>
    </oc>
    <nc r="L15">
      <f>(K15*0.85)</f>
    </nc>
    <odxf>
      <numFmt numFmtId="166" formatCode="#,##0_ ;\-#,##0\ "/>
      <border outline="0">
        <right/>
        <bottom style="medium">
          <color indexed="64"/>
        </bottom>
      </border>
    </odxf>
    <ndxf>
      <numFmt numFmtId="164" formatCode="_-* #,##0\ _K_č_-;\-* #,##0\ _K_č_-;_-* &quot;-&quot;\ _K_č_-;_-@_-"/>
      <border outline="0">
        <right style="medium">
          <color indexed="64"/>
        </right>
        <bottom style="thin">
          <color indexed="64"/>
        </bottom>
      </border>
    </ndxf>
  </rcc>
  <rfmt sheetId="3" sqref="L15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N9:N15">
    <dxf>
      <alignment horizontal="center" readingOrder="0"/>
    </dxf>
  </rfmt>
  <rfmt sheetId="3" sqref="M5:T15">
    <dxf>
      <alignment horizontal="general" readingOrder="0"/>
    </dxf>
  </rfmt>
  <rfmt sheetId="3" sqref="M5:T15">
    <dxf>
      <alignment horizontal="center" readingOrder="0"/>
    </dxf>
  </rfmt>
  <rcv guid="{6007EB77-D5AE-412E-9DCE-657D58B5C69F}" action="delete"/>
  <rdn rId="0" localSheetId="1" customView="1" name="Z_6007EB77_D5AE_412E_9DCE_657D58B5C69F_.wvu.PrintArea" hidden="1" oldHidden="1">
    <formula>MŠ!$A$1:$S$76</formula>
    <oldFormula>MŠ!$A$1:$S$76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ZŠ!$A$1:$Z$152</formula>
    <oldFormula>ZŠ!$A$1:$Z$152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24" sId="3" ref="A20:XFD20" action="deleteRow">
    <undo index="0" exp="area" ref3D="1" dr="$A$1:$A$1048576" dn="Z_6007EB77_D5AE_412E_9DCE_657D58B5C69F_.wvu.Cols" sId="3"/>
    <rfmt sheetId="3" xfDxf="1" sqref="A20:XFD20" start="0" length="0"/>
    <rfmt sheetId="3" sqref="A20" start="0" length="0">
      <dxf/>
    </rfmt>
    <rfmt sheetId="3" sqref="B20" start="0" length="0">
      <dxf>
        <font>
          <sz val="11"/>
          <color auto="1"/>
          <name val="Calibri"/>
          <scheme val="minor"/>
        </font>
        <numFmt numFmtId="164" formatCode="_-* #,##0\ _K_č_-;\-* #,##0\ _K_č_-;_-* &quot;-&quot;\ _K_č_-;_-@_-"/>
        <alignment vertical="center" readingOrder="0"/>
      </dxf>
    </rfmt>
    <rfmt sheetId="3" sqref="D20" start="0" length="0">
      <dxf/>
    </rfmt>
    <rfmt sheetId="3" sqref="E20" start="0" length="0">
      <dxf/>
    </rfmt>
    <rfmt sheetId="3" sqref="F20" start="0" length="0">
      <dxf/>
    </rfmt>
    <rfmt sheetId="3" sqref="G20" start="0" length="0">
      <dxf/>
    </rfmt>
    <rfmt sheetId="3" sqref="H20" start="0" length="0">
      <dxf/>
    </rfmt>
    <rfmt sheetId="3" sqref="I20" start="0" length="0">
      <dxf/>
    </rfmt>
    <rfmt sheetId="3" sqref="J20" start="0" length="0">
      <dxf/>
    </rfmt>
    <rfmt sheetId="3" sqref="K20" start="0" length="0">
      <dxf/>
    </rfmt>
    <rfmt sheetId="3" sqref="L20" start="0" length="0">
      <dxf/>
    </rfmt>
    <rfmt sheetId="3" sqref="M20" start="0" length="0">
      <dxf/>
    </rfmt>
    <rfmt sheetId="3" sqref="N20" start="0" length="0">
      <dxf/>
    </rfmt>
    <rfmt sheetId="3" sqref="O20" start="0" length="0">
      <dxf/>
    </rfmt>
    <rfmt sheetId="3" sqref="P20" start="0" length="0">
      <dxf/>
    </rfmt>
    <rfmt sheetId="3" sqref="Q20" start="0" length="0">
      <dxf/>
    </rfmt>
    <rfmt sheetId="3" sqref="R20" start="0" length="0">
      <dxf/>
    </rfmt>
    <rfmt sheetId="3" sqref="S20" start="0" length="0">
      <dxf/>
    </rfmt>
    <rfmt sheetId="3" sqref="T20" start="0" length="0">
      <dxf/>
    </rfmt>
  </rrc>
  <rrc rId="1125" sId="3" ref="A22:XFD22" action="insertRow">
    <undo index="0" exp="area" ref3D="1" dr="$A$1:$A$1048576" dn="Z_6007EB77_D5AE_412E_9DCE_657D58B5C69F_.wvu.Cols" sId="3"/>
  </rrc>
  <rfmt sheetId="3" sqref="B22:D22">
    <dxf>
      <fill>
        <patternFill patternType="none">
          <bgColor auto="1"/>
        </patternFill>
      </fill>
    </dxf>
  </rfmt>
  <rcc rId="1126" sId="3" odxf="1" dxf="1">
    <oc r="B24" t="inlineStr">
      <is>
        <t>Schválil Řídící výbor MAP rozvoje vzdělávání v ORP Pardubice II dne 25. 5. 2022 jako aktuální platnou verzi k 25. 5. 2022.
V Pardubicích dne 25. 5. 2022</t>
      </is>
    </oc>
    <nc r="B24" t="inlineStr">
      <is>
        <t xml:space="preserve">Schválil Řídící výbor MAP rozvoje vzdělávání v ORP Pardubice II dne 25. 5. 2022 jako aktuální platnou verzi k 25. 5. 2022.
</t>
      </is>
    </nc>
    <odxf>
      <alignment wrapText="0" readingOrder="0"/>
    </odxf>
    <ndxf>
      <alignment wrapText="1" readingOrder="0"/>
    </ndxf>
  </rcc>
  <rfmt sheetId="3" sqref="B24">
    <dxf>
      <alignment wrapText="0" readingOrder="0"/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29" start="0" length="0">
    <dxf/>
  </rfmt>
  <rfmt sheetId="1" sqref="L30" start="0" length="0">
    <dxf/>
  </rfmt>
  <rfmt sheetId="1" sqref="L31" start="0" length="0">
    <dxf/>
  </rfmt>
  <rfmt sheetId="1" sqref="L32" start="0" length="0">
    <dxf/>
  </rfmt>
  <rfmt sheetId="1" sqref="L33" start="0" length="0">
    <dxf/>
  </rfmt>
  <rfmt sheetId="1" sqref="L34" start="0" length="0">
    <dxf/>
  </rfmt>
  <rfmt sheetId="1" sqref="L29">
    <dxf>
      <alignment horizontal="general" readingOrder="0"/>
    </dxf>
  </rfmt>
  <rfmt sheetId="1" sqref="L35" start="0" length="0">
    <dxf/>
  </rfmt>
  <rfmt sheetId="1" sqref="L29" start="0" length="0">
    <dxf>
      <alignment horizontal="center" readingOrder="0"/>
    </dxf>
  </rfmt>
  <rcc rId="1127" sId="1" numFmtId="34">
    <oc r="L29" t="inlineStr">
      <is>
        <t>1 750 000</t>
      </is>
    </oc>
    <nc r="L29">
      <v>1750000</v>
    </nc>
  </rcc>
  <rcc rId="1128" sId="1" numFmtId="34">
    <oc r="L34" t="inlineStr">
      <is>
        <t>15 350 000</t>
      </is>
    </oc>
    <nc r="L34">
      <v>15350000</v>
    </nc>
  </rcc>
  <rcc rId="1129" sId="1" numFmtId="34">
    <oc r="L33" t="inlineStr">
      <is>
        <t>11 230 000</t>
      </is>
    </oc>
    <nc r="L33">
      <v>11230000</v>
    </nc>
  </rcc>
  <rcc rId="1130" sId="1" numFmtId="34">
    <oc r="L30" t="inlineStr">
      <is>
        <t>4 899 255</t>
      </is>
    </oc>
    <nc r="L30">
      <v>4899255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30" start="0" length="0">
    <dxf>
      <numFmt numFmtId="164" formatCode="_-* #,##0\ _K_č_-;\-* #,##0\ _K_č_-;_-* &quot;-&quot;\ _K_č_-;_-@_-"/>
    </dxf>
  </rfmt>
  <rfmt sheetId="1" sqref="M29" start="0" length="0">
    <dxf/>
  </rfmt>
  <rcc rId="1131" sId="1" numFmtId="34">
    <oc r="M29">
      <v>1487500</v>
    </oc>
    <nc r="M29">
      <f>L29*0.85</f>
    </nc>
  </rcc>
  <rcc rId="1132" sId="1" numFmtId="34">
    <oc r="M30">
      <v>4164366.75</v>
    </oc>
    <nc r="M30">
      <f>L30*0.85</f>
    </nc>
  </rcc>
  <rcc rId="1133" sId="1" odxf="1" dxf="1" numFmtId="34">
    <oc r="M33">
      <v>9545500</v>
    </oc>
    <nc r="M33">
      <f>L33*0.85</f>
    </nc>
    <odxf/>
    <ndxf/>
  </rcc>
  <rcc rId="1134" sId="1" odxf="1" dxf="1" numFmtId="34">
    <oc r="M34">
      <v>13047500</v>
    </oc>
    <nc r="M34">
      <f>L34*0.85</f>
    </nc>
    <odxf/>
    <ndxf/>
  </rcc>
  <rfmt sheetId="1" sqref="A71:C71">
    <dxf>
      <fill>
        <patternFill>
          <bgColor rgb="FF92D05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2" start="0" length="0">
    <dxf>
      <font>
        <sz val="11"/>
        <color theme="1"/>
        <name val="Calibri"/>
        <scheme val="minor"/>
      </font>
      <numFmt numFmtId="0" formatCode="General"/>
      <fill>
        <patternFill patternType="solid">
          <bgColor rgb="FF92D050"/>
        </patternFill>
      </fill>
      <alignment horizontal="general" readingOrder="0"/>
    </dxf>
  </rfmt>
  <rfmt sheetId="1" sqref="A72" start="0" length="2147483647">
    <dxf>
      <font>
        <color rgb="FFFF0000"/>
      </font>
    </dxf>
  </rfmt>
  <rfmt sheetId="1" sqref="A72">
    <dxf>
      <fill>
        <patternFill patternType="none">
          <bgColor auto="1"/>
        </patternFill>
      </fill>
    </dxf>
  </rfmt>
  <rrc rId="1135" sId="1" ref="A74:XFD74" action="insertRow"/>
  <rrc rId="1136" sId="1" ref="A73:XFD73" action="insertRow"/>
  <rrc rId="1137" sId="1" ref="A75:XFD75" action="deleteRow">
    <rfmt sheetId="1" xfDxf="1" sqref="A75:XFD75" start="0" length="0"/>
    <rfmt sheetId="1" sqref="A75" start="0" length="0">
      <dxf>
        <fill>
          <patternFill patternType="solid">
            <bgColor theme="4" tint="0.39997558519241921"/>
          </patternFill>
        </fill>
        <alignment vertical="center" readingOrder="0"/>
      </dxf>
    </rfmt>
    <rfmt sheetId="1" sqref="B75" start="0" length="0">
      <dxf>
        <fill>
          <patternFill patternType="solid">
            <bgColor theme="4" tint="0.39997558519241921"/>
          </patternFill>
        </fill>
      </dxf>
    </rfmt>
    <rfmt sheetId="1" sqref="C75" start="0" length="0">
      <dxf>
        <fill>
          <patternFill patternType="solid">
            <bgColor theme="4" tint="0.39997558519241921"/>
          </patternFill>
        </fill>
      </dxf>
    </rfmt>
    <rfmt sheetId="1" sqref="D75" start="0" length="0">
      <dxf>
        <fill>
          <patternFill patternType="solid">
            <bgColor theme="4" tint="0.39997558519241921"/>
          </patternFill>
        </fill>
      </dxf>
    </rfmt>
  </rrc>
  <rcc rId="1138" sId="1">
    <nc r="A73" t="inlineStr">
      <is>
        <t>Realizace proběhla z vlastních zdrojů financování</t>
      </is>
    </nc>
  </rcc>
  <rfmt sheetId="1" sqref="A73:E73">
    <dxf>
      <fill>
        <patternFill patternType="solid">
          <bgColor rgb="FFCC6600"/>
        </patternFill>
      </fill>
    </dxf>
  </rfmt>
  <rfmt sheetId="1" sqref="A73:E73">
    <dxf>
      <fill>
        <patternFill>
          <bgColor rgb="FFFF9900"/>
        </patternFill>
      </fill>
    </dxf>
  </rfmt>
  <rfmt sheetId="1" sqref="A73:E73">
    <dxf>
      <fill>
        <patternFill>
          <bgColor theme="7" tint="0.39997558519241921"/>
        </patternFill>
      </fill>
    </dxf>
  </rfmt>
  <rcc rId="1139" sId="1">
    <oc r="A70" t="inlineStr">
      <is>
        <t>Změna</t>
      </is>
    </oc>
    <nc r="A70" t="inlineStr">
      <is>
        <t>Jakákoliv změna investičního záměru</t>
      </is>
    </nc>
  </rcc>
  <rfmt sheetId="1" sqref="A70:D70">
    <dxf>
      <fill>
        <patternFill>
          <bgColor rgb="FFFFFF00"/>
        </patternFill>
      </fill>
    </dxf>
  </rfmt>
  <rcc rId="1140" sId="2" odxf="1" dxf="1">
    <oc r="A145" t="inlineStr">
      <is>
        <t>Změna</t>
      </is>
    </oc>
    <nc r="A145" t="inlineStr">
      <is>
        <t>Jakákoliv změna investičního záměru</t>
      </is>
    </nc>
    <odxf>
      <alignment horizontal="left" vertical="center" readingOrder="0"/>
    </odxf>
    <ndxf>
      <alignment horizontal="general" vertical="top" readingOrder="0"/>
    </ndxf>
  </rcc>
  <rfmt sheetId="2" sqref="A145:D145">
    <dxf>
      <fill>
        <patternFill>
          <bgColor rgb="FFFFFF00"/>
        </patternFill>
      </fill>
    </dxf>
  </rfmt>
  <rcc rId="1141" sId="3" odxf="1" dxf="1">
    <oc r="B18" t="inlineStr">
      <is>
        <t>Změna</t>
      </is>
    </oc>
    <nc r="B18" t="inlineStr">
      <is>
        <t>Jakákoliv změna investičního záměru</t>
      </is>
    </nc>
    <odxf>
      <alignment vertical="center" readingOrder="0"/>
    </odxf>
    <ndxf>
      <alignment vertical="top" readingOrder="0"/>
    </ndxf>
  </rcc>
  <rfmt sheetId="3" sqref="B18:D18">
    <dxf>
      <fill>
        <patternFill>
          <bgColor rgb="FFFFFF0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2" sId="1">
    <oc r="N20" t="inlineStr">
      <is>
        <t>9/2022</t>
      </is>
    </oc>
    <nc r="N20" t="inlineStr">
      <is>
        <t>09/2022</t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1:Z11">
    <dxf>
      <fill>
        <patternFill patternType="solid">
          <bgColor rgb="FFFFFF00"/>
        </patternFill>
      </fill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007EB77-D5AE-412E-9DCE-657D58B5C69F}" action="delete"/>
  <rdn rId="0" localSheetId="1" customView="1" name="Z_6007EB77_D5AE_412E_9DCE_657D58B5C69F_.wvu.PrintArea" hidden="1" oldHidden="1">
    <formula>MŠ!$A$1:$S$77</formula>
    <oldFormula>MŠ!$A$1:$S$77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MŠ!$A$3:$S$62</formula>
    <oldFormula>MŠ!$A$3:$S$62</oldFormula>
  </rdn>
  <rdn rId="0" localSheetId="2" customView="1" name="Z_6007EB77_D5AE_412E_9DCE_657D58B5C69F_.wvu.PrintArea" hidden="1" oldHidden="1">
    <formula>ZŠ!$A$1:$Z$152</formula>
    <oldFormula>ZŠ!$A$1:$Z$152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ZŠ!$A$4:$Z$126</formula>
    <oldFormula>ZŠ!$A$4:$Z$126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29" start="0" length="0">
    <dxf>
      <numFmt numFmtId="30" formatCode="@"/>
      <fill>
        <patternFill patternType="solid">
          <bgColor rgb="FFFFFF00"/>
        </patternFill>
      </fill>
    </dxf>
  </rfmt>
  <rcc rId="1152" sId="1">
    <oc r="L29">
      <v>1750000</v>
    </oc>
    <nc r="L29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1 750 000            </t>
        </r>
        <r>
          <rPr>
            <sz val="10"/>
            <color theme="1"/>
            <rFont val="Calibri"/>
            <family val="2"/>
            <charset val="238"/>
          </rPr>
          <t xml:space="preserve"> 2 750 000</t>
        </r>
      </is>
    </nc>
  </rcc>
  <rcc rId="1153" sId="1" numFmtId="34">
    <oc r="M29">
      <f>L29*0.85</f>
    </oc>
    <nc r="M29">
      <v>2337500</v>
    </nc>
  </rcc>
  <rfmt sheetId="1" sqref="M29">
    <dxf>
      <fill>
        <patternFill patternType="solid">
          <bgColor rgb="FFFFFF00"/>
        </patternFill>
      </fill>
    </dxf>
  </rfmt>
  <rfmt sheetId="1" sqref="N29" start="0" length="0">
    <dxf>
      <font>
        <sz val="10"/>
        <color auto="1"/>
      </font>
      <numFmt numFmtId="30" formatCode="@"/>
      <fill>
        <patternFill patternType="solid">
          <bgColor rgb="FFFFFF00"/>
        </patternFill>
      </fill>
      <alignment wrapText="1" readingOrder="0"/>
    </dxf>
  </rfmt>
  <rcc rId="1154" sId="1">
    <oc r="N29">
      <v>45108</v>
    </oc>
    <nc r="N29" t="inlineStr">
      <is>
        <r>
          <rPr>
            <strike/>
            <sz val="10"/>
            <color theme="1"/>
            <rFont val="Calibri"/>
            <family val="2"/>
            <charset val="238"/>
          </rPr>
          <t>07/2023</t>
        </r>
        <r>
          <rPr>
            <sz val="10"/>
            <color theme="1"/>
            <rFont val="Calibri"/>
            <family val="2"/>
            <charset val="238"/>
          </rPr>
          <t xml:space="preserve"> 07/2024</t>
        </r>
      </is>
    </nc>
  </rcc>
  <rcc rId="1155" sId="1" numFmtId="19">
    <oc r="O29">
      <v>45261</v>
    </oc>
    <nc r="O29" t="inlineStr">
      <is>
        <r>
          <rPr>
            <strike/>
            <sz val="10"/>
            <color theme="1"/>
            <rFont val="Calibri"/>
            <family val="2"/>
            <charset val="238"/>
          </rPr>
          <t>12/2023</t>
        </r>
        <r>
          <rPr>
            <sz val="10"/>
            <color theme="1"/>
            <rFont val="Calibri"/>
            <family val="2"/>
            <charset val="238"/>
          </rPr>
          <t xml:space="preserve"> 12/2024</t>
        </r>
      </is>
    </nc>
  </rcc>
  <rfmt sheetId="1" sqref="O29">
    <dxf>
      <alignment wrapText="1" readingOrder="0"/>
    </dxf>
  </rfmt>
  <rfmt sheetId="1" sqref="O29">
    <dxf>
      <fill>
        <patternFill patternType="solid">
          <bgColor rgb="FFFFFF00"/>
        </patternFill>
      </fill>
    </dxf>
  </rfmt>
  <rfmt sheetId="1" sqref="L30" start="0" length="0">
    <dxf>
      <numFmt numFmtId="30" formatCode="@"/>
      <fill>
        <patternFill patternType="solid">
          <bgColor rgb="FFFFFF00"/>
        </patternFill>
      </fill>
    </dxf>
  </rfmt>
  <rcc rId="1156" sId="1">
    <oc r="L30">
      <v>4899255</v>
    </oc>
    <nc r="L30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4 899 255            </t>
        </r>
        <r>
          <rPr>
            <sz val="10"/>
            <color theme="1"/>
            <rFont val="Calibri"/>
            <family val="2"/>
            <charset val="238"/>
          </rPr>
          <t xml:space="preserve"> 6 899 255</t>
        </r>
      </is>
    </nc>
  </rcc>
  <rcc rId="1157" sId="1" numFmtId="34">
    <oc r="M30">
      <f>L30*0.85</f>
    </oc>
    <nc r="M30">
      <v>5864366.7999999998</v>
    </nc>
  </rcc>
  <rfmt sheetId="1" sqref="M30">
    <dxf>
      <fill>
        <patternFill patternType="solid">
          <bgColor rgb="FFFFFF00"/>
        </patternFill>
      </fill>
    </dxf>
  </rfmt>
  <rcc rId="1158" sId="1" numFmtId="19">
    <oc r="N30">
      <v>44927</v>
    </oc>
    <nc r="N30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01/2024</t>
        </r>
      </is>
    </nc>
  </rcc>
  <rfmt sheetId="1" sqref="N30">
    <dxf>
      <alignment wrapText="1" readingOrder="0"/>
    </dxf>
  </rfmt>
  <rfmt sheetId="1" sqref="N30">
    <dxf>
      <fill>
        <patternFill patternType="solid">
          <bgColor rgb="FFFFFF00"/>
        </patternFill>
      </fill>
    </dxf>
  </rfmt>
  <rcc rId="1159" sId="1">
    <oc r="K31" t="inlineStr">
      <is>
        <t>Rozšíření venkovní hrací plochy na okolní obecní pozemek.</t>
      </is>
    </oc>
    <nc r="K31" t="inlineStr">
      <is>
        <r>
          <rPr>
            <strike/>
            <sz val="10"/>
            <color theme="1"/>
            <rFont val="Calibri"/>
            <family val="2"/>
            <charset val="238"/>
          </rPr>
          <t>Rozšíření venkovní hrací plochy na okolní obecní pozemek.</t>
        </r>
        <r>
          <rPr>
            <sz val="10"/>
            <color theme="1"/>
            <rFont val="Calibri"/>
            <family val="2"/>
            <charset val="238"/>
          </rPr>
          <t xml:space="preserve"> Rozšíření a navýšení venkovní hrací plochy, včetně vybavení.</t>
        </r>
      </is>
    </nc>
  </rcc>
  <rfmt sheetId="1" sqref="K31">
    <dxf>
      <fill>
        <patternFill patternType="solid">
          <bgColor rgb="FFFFFF00"/>
        </patternFill>
      </fill>
    </dxf>
  </rfmt>
  <rfmt sheetId="1" sqref="L31" start="0" length="0">
    <dxf>
      <numFmt numFmtId="30" formatCode="@"/>
      <fill>
        <patternFill patternType="solid">
          <bgColor rgb="FFFFFF00"/>
        </patternFill>
      </fill>
    </dxf>
  </rfmt>
  <rcc rId="1160" sId="1">
    <oc r="L31">
      <v>2125000</v>
    </oc>
    <nc r="L3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2 125 000            </t>
        </r>
        <r>
          <rPr>
            <sz val="10"/>
            <color theme="1"/>
            <rFont val="Calibri"/>
            <family val="2"/>
            <charset val="238"/>
          </rPr>
          <t xml:space="preserve"> 3 125 000</t>
        </r>
      </is>
    </nc>
  </rcc>
  <rcc rId="1161" sId="1" numFmtId="34">
    <oc r="M31">
      <f>L31*0.85</f>
    </oc>
    <nc r="M31">
      <v>2656250</v>
    </nc>
  </rcc>
  <rfmt sheetId="1" sqref="M31">
    <dxf>
      <fill>
        <patternFill patternType="solid">
          <bgColor rgb="FFFFFF00"/>
        </patternFill>
      </fill>
    </dxf>
  </rfmt>
  <rfmt sheetId="1" sqref="L32" start="0" length="0">
    <dxf>
      <numFmt numFmtId="30" formatCode="@"/>
      <fill>
        <patternFill patternType="solid">
          <bgColor rgb="FFFFFF00"/>
        </patternFill>
      </fill>
    </dxf>
  </rfmt>
  <rcc rId="1162" sId="1">
    <oc r="L32">
      <v>13558900</v>
    </oc>
    <nc r="L32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13 558 900            </t>
        </r>
        <r>
          <rPr>
            <sz val="10"/>
            <color theme="1"/>
            <rFont val="Calibri"/>
            <family val="2"/>
            <charset val="238"/>
          </rPr>
          <t xml:space="preserve"> 16 558 900</t>
        </r>
      </is>
    </nc>
  </rcc>
  <rcc rId="1163" sId="1" numFmtId="34">
    <oc r="M32">
      <f>L32*0.85</f>
    </oc>
    <nc r="M32">
      <v>14075065</v>
    </nc>
  </rcc>
  <rfmt sheetId="1" sqref="M32">
    <dxf>
      <fill>
        <patternFill patternType="solid">
          <bgColor rgb="FFFFFF00"/>
        </patternFill>
      </fill>
    </dxf>
  </rfmt>
  <rfmt sheetId="1" sqref="N32" start="0" length="0">
    <dxf>
      <fill>
        <patternFill patternType="solid">
          <bgColor rgb="FFFFFF00"/>
        </patternFill>
      </fill>
      <alignment wrapText="1" readingOrder="0"/>
    </dxf>
  </rfmt>
  <rcc rId="1164" sId="1">
    <oc r="N32">
      <v>44927</v>
    </oc>
    <nc r="N32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01/2025</t>
        </r>
      </is>
    </nc>
  </rcc>
  <rcc rId="1165" sId="1" numFmtId="19">
    <oc r="O32">
      <v>45627</v>
    </oc>
    <nc r="O32" t="inlineStr">
      <is>
        <r>
          <rPr>
            <strike/>
            <sz val="10"/>
            <color theme="1"/>
            <rFont val="Calibri"/>
            <family val="2"/>
            <charset val="238"/>
          </rPr>
          <t>12/2024</t>
        </r>
        <r>
          <rPr>
            <sz val="10"/>
            <color theme="1"/>
            <rFont val="Calibri"/>
            <family val="2"/>
            <charset val="238"/>
          </rPr>
          <t xml:space="preserve"> 12/2026</t>
        </r>
      </is>
    </nc>
  </rcc>
  <rfmt sheetId="1" sqref="O32">
    <dxf>
      <alignment wrapText="1" readingOrder="0"/>
    </dxf>
  </rfmt>
  <rfmt sheetId="1" sqref="O32">
    <dxf>
      <fill>
        <patternFill patternType="solid">
          <bgColor rgb="FFFFFF00"/>
        </patternFill>
      </fill>
    </dxf>
  </rfmt>
  <rfmt sheetId="1" sqref="L33" start="0" length="0">
    <dxf>
      <numFmt numFmtId="30" formatCode="@"/>
      <fill>
        <patternFill patternType="solid">
          <bgColor rgb="FFFFFF00"/>
        </patternFill>
      </fill>
    </dxf>
  </rfmt>
  <rcc rId="1166" sId="1">
    <oc r="L33">
      <v>11230000</v>
    </oc>
    <nc r="L33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11 230 000            </t>
        </r>
        <r>
          <rPr>
            <sz val="10"/>
            <color theme="1"/>
            <rFont val="Calibri"/>
            <family val="2"/>
            <charset val="238"/>
          </rPr>
          <t xml:space="preserve"> 15 230 000</t>
        </r>
      </is>
    </nc>
  </rcc>
  <rcc rId="1167" sId="1" numFmtId="34">
    <oc r="M33">
      <f>L33*0.85</f>
    </oc>
    <nc r="M33">
      <v>12945500</v>
    </nc>
  </rcc>
  <rfmt sheetId="1" sqref="M33">
    <dxf>
      <fill>
        <patternFill patternType="solid">
          <bgColor rgb="FFFFFF00"/>
        </patternFill>
      </fill>
    </dxf>
  </rfmt>
  <rcc rId="1168" sId="1" numFmtId="19">
    <oc r="N33">
      <v>45292</v>
    </oc>
    <nc r="N33" t="inlineStr">
      <is>
        <r>
          <rPr>
            <strike/>
            <sz val="10"/>
            <color theme="1"/>
            <rFont val="Calibri"/>
            <family val="2"/>
            <charset val="238"/>
          </rPr>
          <t>01/2024</t>
        </r>
        <r>
          <rPr>
            <sz val="10"/>
            <color theme="1"/>
            <rFont val="Calibri"/>
            <family val="2"/>
            <charset val="238"/>
          </rPr>
          <t xml:space="preserve"> 01/2026</t>
        </r>
      </is>
    </nc>
  </rcc>
  <rfmt sheetId="1" sqref="N33">
    <dxf>
      <alignment wrapText="1" readingOrder="0"/>
    </dxf>
  </rfmt>
  <rfmt sheetId="1" sqref="N33">
    <dxf>
      <fill>
        <patternFill patternType="solid">
          <bgColor rgb="FFFFFF00"/>
        </patternFill>
      </fill>
    </dxf>
  </rfmt>
  <rcc rId="1169" sId="1" numFmtId="19">
    <oc r="O33">
      <v>45992</v>
    </oc>
    <nc r="O33" t="inlineStr">
      <is>
        <r>
          <rPr>
            <strike/>
            <sz val="10"/>
            <color theme="1"/>
            <rFont val="Calibri"/>
            <family val="2"/>
            <charset val="238"/>
          </rPr>
          <t>12/2025</t>
        </r>
        <r>
          <rPr>
            <sz val="10"/>
            <color theme="1"/>
            <rFont val="Calibri"/>
            <family val="2"/>
            <charset val="238"/>
          </rPr>
          <t xml:space="preserve"> 12/2027</t>
        </r>
      </is>
    </nc>
  </rcc>
  <rfmt sheetId="1" sqref="O33">
    <dxf>
      <alignment wrapText="1" readingOrder="0"/>
    </dxf>
  </rfmt>
  <rfmt sheetId="1" sqref="O33">
    <dxf>
      <fill>
        <patternFill patternType="solid">
          <bgColor rgb="FFFFFF00"/>
        </patternFill>
      </fill>
    </dxf>
  </rfmt>
  <rfmt sheetId="1" sqref="L34" start="0" length="0">
    <dxf>
      <numFmt numFmtId="30" formatCode="@"/>
      <fill>
        <patternFill patternType="solid">
          <bgColor rgb="FFFFFF00"/>
        </patternFill>
      </fill>
    </dxf>
  </rfmt>
  <rcc rId="1170" sId="1">
    <oc r="L34">
      <v>15350000</v>
    </oc>
    <nc r="L34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15 350 000            </t>
        </r>
        <r>
          <rPr>
            <sz val="10"/>
            <color theme="1"/>
            <rFont val="Calibri"/>
            <family val="2"/>
            <charset val="238"/>
          </rPr>
          <t xml:space="preserve"> 17 350 000</t>
        </r>
      </is>
    </nc>
  </rcc>
  <rcc rId="1171" sId="1" numFmtId="34">
    <oc r="M34">
      <f>L34*0.85</f>
    </oc>
    <nc r="M34">
      <v>14747500</v>
    </nc>
  </rcc>
  <rcc rId="1172" sId="1" numFmtId="19">
    <oc r="N34">
      <v>44927</v>
    </oc>
    <nc r="N34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01/2024</t>
        </r>
      </is>
    </nc>
  </rcc>
  <rfmt sheetId="1" sqref="N34">
    <dxf>
      <alignment wrapText="1" readingOrder="0"/>
    </dxf>
  </rfmt>
  <rfmt sheetId="1" sqref="N34">
    <dxf>
      <fill>
        <patternFill patternType="solid">
          <bgColor rgb="FFFFFF00"/>
        </patternFill>
      </fill>
    </dxf>
  </rfmt>
  <rcc rId="1173" sId="1" numFmtId="19">
    <oc r="O34">
      <v>45170</v>
    </oc>
    <nc r="O34" t="inlineStr">
      <is>
        <r>
          <rPr>
            <strike/>
            <sz val="10"/>
            <color theme="1"/>
            <rFont val="Calibri"/>
            <family val="2"/>
            <charset val="238"/>
          </rPr>
          <t>09/2023</t>
        </r>
        <r>
          <rPr>
            <sz val="10"/>
            <color theme="1"/>
            <rFont val="Calibri"/>
            <family val="2"/>
            <charset val="238"/>
          </rPr>
          <t xml:space="preserve"> 09/2024</t>
        </r>
      </is>
    </nc>
  </rcc>
  <rfmt sheetId="1" sqref="O34">
    <dxf>
      <alignment wrapText="1" readingOrder="0"/>
    </dxf>
  </rfmt>
  <rfmt sheetId="1" sqref="O34">
    <dxf>
      <fill>
        <patternFill patternType="solid">
          <bgColor rgb="FFFFFF00"/>
        </patternFill>
      </fill>
    </dxf>
  </rfmt>
  <rfmt sheetId="1" sqref="L35" start="0" length="0">
    <dxf>
      <numFmt numFmtId="30" formatCode="@"/>
      <fill>
        <patternFill patternType="solid">
          <bgColor rgb="FFFFFF00"/>
        </patternFill>
      </fill>
    </dxf>
  </rfmt>
  <rcc rId="1174" sId="1">
    <oc r="L35">
      <v>6325000</v>
    </oc>
    <nc r="L3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6 325 000            </t>
        </r>
        <r>
          <rPr>
            <sz val="10"/>
            <color theme="1"/>
            <rFont val="Calibri"/>
            <family val="2"/>
            <charset val="238"/>
          </rPr>
          <t xml:space="preserve"> 7 325 000</t>
        </r>
      </is>
    </nc>
  </rcc>
  <rcc rId="1175" sId="1" numFmtId="34">
    <oc r="M35">
      <f>L35*0.85</f>
    </oc>
    <nc r="M35">
      <v>6226250</v>
    </nc>
  </rcc>
  <rfmt sheetId="1" sqref="M34:M35">
    <dxf>
      <fill>
        <patternFill patternType="solid">
          <bgColor rgb="FFFFFF00"/>
        </patternFill>
      </fill>
    </dxf>
  </rfmt>
  <rcc rId="1176" sId="1" numFmtId="19">
    <oc r="N35">
      <v>44927</v>
    </oc>
    <nc r="N35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04/2023</t>
        </r>
      </is>
    </nc>
  </rcc>
  <rfmt sheetId="1" sqref="N35">
    <dxf>
      <alignment wrapText="1" readingOrder="0"/>
    </dxf>
  </rfmt>
  <rfmt sheetId="1" sqref="N35">
    <dxf>
      <fill>
        <patternFill patternType="solid">
          <bgColor rgb="FFFFFF00"/>
        </patternFill>
      </fill>
    </dxf>
  </rfmt>
  <rcc rId="1177" sId="1" numFmtId="19">
    <oc r="O35">
      <v>45170</v>
    </oc>
    <nc r="O35" t="inlineStr">
      <is>
        <r>
          <rPr>
            <strike/>
            <sz val="10"/>
            <color theme="1"/>
            <rFont val="Calibri"/>
            <family val="2"/>
            <charset val="238"/>
          </rPr>
          <t>09/2023</t>
        </r>
        <r>
          <rPr>
            <sz val="10"/>
            <color theme="1"/>
            <rFont val="Calibri"/>
            <family val="2"/>
            <charset val="238"/>
          </rPr>
          <t xml:space="preserve"> 12/2023</t>
        </r>
      </is>
    </nc>
  </rcc>
  <rfmt sheetId="1" sqref="O35">
    <dxf>
      <alignment wrapText="1" readingOrder="0"/>
    </dxf>
  </rfmt>
  <rfmt sheetId="1" sqref="O35">
    <dxf>
      <fill>
        <patternFill patternType="solid">
          <bgColor rgb="FFFFFF00"/>
        </patternFill>
      </fill>
    </dxf>
  </rfmt>
  <rfmt sheetId="1" sqref="L36" start="0" length="0">
    <dxf>
      <numFmt numFmtId="30" formatCode="@"/>
      <fill>
        <patternFill patternType="solid">
          <bgColor rgb="FFFFFF00"/>
        </patternFill>
      </fill>
    </dxf>
  </rfmt>
  <rcc rId="1178" sId="1">
    <oc r="L36">
      <v>4200000</v>
    </oc>
    <nc r="L3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4 200 000            </t>
        </r>
        <r>
          <rPr>
            <sz val="10"/>
            <color theme="1"/>
            <rFont val="Calibri"/>
            <family val="2"/>
            <charset val="238"/>
          </rPr>
          <t xml:space="preserve"> 5 200 000</t>
        </r>
      </is>
    </nc>
  </rcc>
  <rcc rId="1179" sId="1">
    <oc r="K30" t="inlineStr">
      <is>
        <t>Rekonstrukce, modernizace a stavební úravy včetně nástavby stávajícího zázemí pro učitele MŠ.</t>
      </is>
    </oc>
    <nc r="K30" t="inlineStr">
      <is>
        <t>Rekonstrukce, modernizace a stavební úpravy včetně nástavby stávajícího zázemí pro učitele MŠ.</t>
      </is>
    </nc>
  </rcc>
  <rcc rId="1180" sId="1" numFmtId="34">
    <oc r="M36">
      <f>L36*0.85</f>
    </oc>
    <nc r="M36">
      <v>4420000</v>
    </nc>
  </rcc>
  <rfmt sheetId="1" sqref="M36">
    <dxf>
      <fill>
        <patternFill patternType="solid">
          <bgColor rgb="FFFFFF00"/>
        </patternFill>
      </fill>
    </dxf>
  </rfmt>
  <rrc rId="1181" sId="1" ref="A38:XFD38" action="insertRow"/>
  <rfmt sheetId="1" sqref="L37" start="0" length="0">
    <dxf>
      <numFmt numFmtId="30" formatCode="@"/>
      <fill>
        <patternFill patternType="solid">
          <bgColor rgb="FFFFFF00"/>
        </patternFill>
      </fill>
    </dxf>
  </rfmt>
  <rcc rId="1182" sId="1">
    <oc r="L37">
      <v>1350000</v>
    </oc>
    <nc r="L37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1 350 000            </t>
        </r>
        <r>
          <rPr>
            <sz val="10"/>
            <color theme="1"/>
            <rFont val="Calibri"/>
            <family val="2"/>
            <charset val="238"/>
          </rPr>
          <t xml:space="preserve"> 3 350 000</t>
        </r>
      </is>
    </nc>
  </rcc>
  <rcc rId="1183" sId="1" numFmtId="34">
    <oc r="M37">
      <f>L37*0.85</f>
    </oc>
    <nc r="M37">
      <v>2847500</v>
    </nc>
  </rcc>
  <rfmt sheetId="1" sqref="M37">
    <dxf>
      <fill>
        <patternFill patternType="solid">
          <bgColor rgb="FFFFFF00"/>
        </patternFill>
      </fill>
    </dxf>
  </rfmt>
  <rcc rId="1184" sId="1" xfDxf="1" dxf="1">
    <nc r="B38" t="inlineStr">
      <is>
        <t>MŠ Opatovice n/L, okres Pardubice</t>
      </is>
    </nc>
    <ndxf>
      <font>
        <sz val="10"/>
      </font>
      <alignment horizontal="left" vertical="center" wrapText="1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" sId="1" xfDxf="1" dxf="1">
    <nc r="C38" t="inlineStr">
      <is>
        <t>Obec Opatovice nad Labem</t>
      </is>
    </nc>
    <ndxf>
      <font>
        <sz val="10"/>
      </font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" sId="1" xfDxf="1" dxf="1">
    <nc r="D38">
      <v>70986436</v>
    </nc>
    <ndxf>
      <font>
        <sz val="1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" sId="1" xfDxf="1" dxf="1">
    <nc r="E38" t="inlineStr">
      <is>
        <t>107584590</t>
      </is>
    </nc>
    <ndxf>
      <font>
        <sz val="10"/>
      </font>
      <numFmt numFmtId="30" formatCode="@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" sId="1" xfDxf="1" dxf="1">
    <nc r="F38">
      <v>600096033</v>
    </nc>
    <ndxf>
      <font>
        <sz val="10"/>
      </font>
      <alignment horizontal="center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189" sId="1" xfDxf="1" dxf="1">
    <nc r="G38" t="inlineStr">
      <is>
        <t>Nový pavilon mateřské školy - odloučené pracoviště</t>
      </is>
    </nc>
    <ndxf>
      <font>
        <sz val="10"/>
        <color auto="1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190" sId="1" xfDxf="1" dxf="1">
    <nc r="H38" t="inlineStr">
      <is>
        <t>Pardubický</t>
      </is>
    </nc>
    <ndxf>
      <font>
        <sz val="10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191" sId="1" xfDxf="1" dxf="1">
    <nc r="I38" t="inlineStr">
      <is>
        <t>ORP Pardubice</t>
      </is>
    </nc>
    <ndxf>
      <font>
        <sz val="10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192" sId="1" xfDxf="1" dxf="1">
    <nc r="J38" t="inlineStr">
      <is>
        <t>Opatovice nad Labem</t>
      </is>
    </nc>
    <ndxf>
      <font>
        <sz val="10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fmt sheetId="1" xfDxf="1" sqref="K38" start="0" length="0">
    <dxf>
      <font>
        <sz val="10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</rfmt>
  <rfmt sheetId="1" xfDxf="1" sqref="L38" start="0" length="0">
    <dxf>
      <font>
        <sz val="10"/>
      </font>
      <numFmt numFmtId="164" formatCode="_-* #,##0\ _K_č_-;\-* #,##0\ _K_č_-;_-* &quot;-&quot;\ _K_č_-;_-@_-"/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3" sId="1" xfDxf="1" dxf="1" numFmtId="34">
    <nc r="M38">
      <v>25372500</v>
    </nc>
    <ndxf>
      <font>
        <sz val="10"/>
      </font>
      <numFmt numFmtId="164" formatCode="_-* #,##0\ _K_č_-;\-* #,##0\ _K_č_-;_-* &quot;-&quot;\ _K_č_-;_-@_-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194" sId="1" xfDxf="1" dxf="1" numFmtId="19">
    <nc r="N38">
      <v>46026</v>
    </nc>
    <ndxf>
      <font>
        <sz val="10"/>
      </font>
      <numFmt numFmtId="165" formatCode="mm\/yyyy"/>
      <alignment horizontal="center" vertical="center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" sId="1" xfDxf="1" dxf="1" numFmtId="19">
    <nc r="O38">
      <v>46722</v>
    </nc>
    <ndxf>
      <font>
        <sz val="10"/>
      </font>
      <numFmt numFmtId="165" formatCode="mm\/yyyy"/>
      <alignment horizontal="center"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196" sId="1" xfDxf="1" dxf="1">
    <nc r="P38" t="inlineStr">
      <is>
        <t>x</t>
      </is>
    </nc>
    <ndxf>
      <font>
        <sz val="10"/>
      </font>
      <alignment horizontal="center" vertical="center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" sId="1" xfDxf="1" dxf="1">
    <nc r="Q38" t="inlineStr">
      <is>
        <t>-</t>
      </is>
    </nc>
    <ndxf>
      <font>
        <sz val="10"/>
      </font>
      <alignment horizontal="center" vertical="center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198" sId="1" xfDxf="1" dxf="1">
    <nc r="R38" t="inlineStr">
      <is>
        <t>vize</t>
      </is>
    </nc>
    <ndxf>
      <font>
        <sz val="10"/>
      </font>
      <alignment horizontal="center" vertical="center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199" sId="1" xfDxf="1" dxf="1">
    <nc r="S38" t="inlineStr">
      <is>
        <t>ne</t>
      </is>
    </nc>
    <ndxf>
      <font>
        <sz val="10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fmt sheetId="1" sqref="A38:S38" start="0" length="2147483647">
    <dxf>
      <font>
        <color rgb="FFFF0000"/>
      </font>
    </dxf>
  </rfmt>
  <rfmt sheetId="1" sqref="A38:S38" start="0" length="2147483647">
    <dxf>
      <font>
        <color auto="1"/>
      </font>
    </dxf>
  </rfmt>
  <rfmt sheetId="1" sqref="A38:S38">
    <dxf>
      <fill>
        <patternFill patternType="solid">
          <bgColor rgb="FF92D050"/>
        </patternFill>
      </fill>
    </dxf>
  </rfmt>
  <rcc rId="1200" sId="1">
    <nc r="K38" t="inlineStr">
      <is>
        <t>Navýšení kapacity  MŠ výstavbou nového pavilonu v místní části Pohřebačka jako odloučené pracoviště stávající MŠ.</t>
      </is>
    </nc>
  </rcc>
  <rcc rId="1201" sId="1" odxf="1" dxf="1" numFmtId="34">
    <nc r="L38">
      <v>29850000</v>
    </nc>
    <ndxf>
      <font>
        <sz val="10"/>
        <color auto="1"/>
      </font>
      <fill>
        <patternFill patternType="none">
          <bgColor indexed="65"/>
        </patternFill>
      </fill>
    </ndxf>
  </rcc>
  <rfmt sheetId="1" sqref="L38">
    <dxf>
      <fill>
        <patternFill patternType="solid">
          <bgColor rgb="FF92D050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2" sId="2">
    <oc r="L6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68 183 447     </t>
        </r>
        <r>
          <rPr>
            <sz val="10"/>
            <color theme="1"/>
            <rFont val="Calibri"/>
            <family val="2"/>
            <charset val="238"/>
          </rPr>
          <t xml:space="preserve"> 120 000 000</t>
        </r>
      </is>
    </oc>
    <nc r="L6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68 183 447     </t>
        </r>
        <r>
          <rPr>
            <sz val="10"/>
            <color theme="1"/>
            <rFont val="Calibri"/>
            <family val="2"/>
            <charset val="238"/>
          </rPr>
          <t xml:space="preserve"> 78 399 000</t>
        </r>
      </is>
    </nc>
  </rcc>
  <rcc rId="1203" sId="2" numFmtId="34">
    <oc r="M65">
      <v>102000000</v>
    </oc>
    <nc r="M65">
      <v>66639150</v>
    </nc>
  </rcc>
  <rcc rId="1204" sId="2" numFmtId="19">
    <oc r="O65">
      <v>45078</v>
    </oc>
    <nc r="O65" t="inlineStr">
      <is>
        <r>
          <rPr>
            <strike/>
            <sz val="10"/>
            <rFont val="Calibri"/>
            <family val="2"/>
            <charset val="238"/>
          </rPr>
          <t>06/2023</t>
        </r>
        <r>
          <rPr>
            <sz val="10"/>
            <rFont val="Calibri"/>
            <family val="2"/>
            <charset val="238"/>
          </rPr>
          <t xml:space="preserve"> 12/2023</t>
        </r>
      </is>
    </nc>
  </rcc>
  <rfmt sheetId="2" sqref="O65">
    <dxf>
      <fill>
        <patternFill patternType="solid">
          <bgColor rgb="FFFFFF00"/>
        </patternFill>
      </fill>
    </dxf>
  </rfmt>
  <rfmt sheetId="2" sqref="K66:N66">
    <dxf>
      <fill>
        <patternFill>
          <bgColor rgb="FFFF0000"/>
        </patternFill>
      </fill>
    </dxf>
  </rfmt>
  <rfmt sheetId="2" sqref="L67" start="0" length="0">
    <dxf>
      <numFmt numFmtId="30" formatCode="@"/>
      <fill>
        <patternFill patternType="solid">
          <bgColor rgb="FFFFFF00"/>
        </patternFill>
      </fill>
    </dxf>
  </rfmt>
  <rcc rId="1205" sId="2">
    <oc r="L67">
      <v>3912189</v>
    </oc>
    <nc r="L67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3 912 189           </t>
        </r>
        <r>
          <rPr>
            <sz val="10"/>
            <color theme="1"/>
            <rFont val="Calibri"/>
            <family val="2"/>
            <charset val="238"/>
          </rPr>
          <t xml:space="preserve"> 5 912 189</t>
        </r>
      </is>
    </nc>
  </rcc>
  <rcc rId="1206" sId="2" numFmtId="34">
    <oc r="M67">
      <f>L67*0.85</f>
    </oc>
    <nc r="M67">
      <v>5025361</v>
    </nc>
  </rcc>
  <rfmt sheetId="2" sqref="M67">
    <dxf>
      <fill>
        <patternFill patternType="solid">
          <bgColor rgb="FFFFFF00"/>
        </patternFill>
      </fill>
    </dxf>
  </rfmt>
  <rcc rId="1207" sId="2" numFmtId="19">
    <oc r="N67">
      <v>44927</v>
    </oc>
    <nc r="N67" t="inlineStr">
      <is>
        <r>
          <rPr>
            <strike/>
            <sz val="10"/>
            <rFont val="Calibri"/>
            <family val="2"/>
            <charset val="238"/>
          </rPr>
          <t>01/2023</t>
        </r>
        <r>
          <rPr>
            <sz val="10"/>
            <rFont val="Calibri"/>
            <family val="2"/>
            <charset val="238"/>
          </rPr>
          <t xml:space="preserve"> 11/2023</t>
        </r>
      </is>
    </nc>
  </rcc>
  <rfmt sheetId="2" sqref="N67">
    <dxf>
      <fill>
        <patternFill patternType="solid">
          <bgColor rgb="FFFFFF00"/>
        </patternFill>
      </fill>
    </dxf>
  </rfmt>
  <rcc rId="1208" sId="2">
    <oc r="O67">
      <v>45261</v>
    </oc>
    <nc r="O67" t="inlineStr">
      <is>
        <r>
          <rPr>
            <strike/>
            <sz val="10"/>
            <rFont val="Calibri"/>
            <family val="2"/>
            <charset val="238"/>
          </rPr>
          <t>12/2023</t>
        </r>
        <r>
          <rPr>
            <sz val="10"/>
            <rFont val="Calibri"/>
            <family val="2"/>
            <charset val="238"/>
          </rPr>
          <t xml:space="preserve"> 05/2024</t>
        </r>
      </is>
    </nc>
  </rcc>
  <rfmt sheetId="2" sqref="O67">
    <dxf>
      <fill>
        <patternFill patternType="solid">
          <bgColor rgb="FFFFFF00"/>
        </patternFill>
      </fill>
    </dxf>
  </rfmt>
  <rfmt sheetId="2" sqref="L68" start="0" length="0">
    <dxf>
      <numFmt numFmtId="30" formatCode="@"/>
      <fill>
        <patternFill patternType="solid">
          <bgColor rgb="FFFFFF00"/>
        </patternFill>
      </fill>
    </dxf>
  </rfmt>
  <rcc rId="1209" sId="2">
    <oc r="L68">
      <v>6200682</v>
    </oc>
    <nc r="L68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6 200 682           </t>
        </r>
        <r>
          <rPr>
            <sz val="10"/>
            <color theme="1"/>
            <rFont val="Calibri"/>
            <family val="2"/>
            <charset val="238"/>
          </rPr>
          <t xml:space="preserve"> 7 200 682</t>
        </r>
      </is>
    </nc>
  </rcc>
  <rcc rId="1210" sId="2" numFmtId="34">
    <oc r="M68">
      <f>L68*0.85</f>
    </oc>
    <nc r="M68">
      <v>6120580</v>
    </nc>
  </rcc>
  <rfmt sheetId="2" sqref="M68">
    <dxf>
      <fill>
        <patternFill patternType="solid">
          <bgColor rgb="FFFFFF00"/>
        </patternFill>
      </fill>
    </dxf>
  </rfmt>
  <rcc rId="1211" sId="2">
    <oc r="N68">
      <v>44927</v>
    </oc>
    <nc r="N68" t="inlineStr">
      <is>
        <r>
          <rPr>
            <strike/>
            <sz val="10"/>
            <rFont val="Calibri"/>
            <family val="2"/>
            <charset val="238"/>
          </rPr>
          <t>01/2023</t>
        </r>
        <r>
          <rPr>
            <sz val="10"/>
            <rFont val="Calibri"/>
            <family val="2"/>
            <charset val="238"/>
          </rPr>
          <t xml:space="preserve"> 05/2024</t>
        </r>
      </is>
    </nc>
  </rcc>
  <rfmt sheetId="2" sqref="N68">
    <dxf>
      <fill>
        <patternFill patternType="solid">
          <bgColor rgb="FFFFFF00"/>
        </patternFill>
      </fill>
    </dxf>
  </rfmt>
  <rcc rId="1212" sId="2" numFmtId="19">
    <oc r="N70">
      <v>44927</v>
    </oc>
    <nc r="N70" t="inlineStr">
      <is>
        <r>
          <rPr>
            <strike/>
            <sz val="10"/>
            <color theme="1"/>
            <rFont val="Calibri"/>
            <family val="2"/>
            <charset val="238"/>
          </rPr>
          <t>01/2023</t>
        </r>
        <r>
          <rPr>
            <sz val="10"/>
            <color theme="1"/>
            <rFont val="Calibri"/>
            <family val="2"/>
            <charset val="238"/>
          </rPr>
          <t xml:space="preserve"> 06/2024</t>
        </r>
      </is>
    </nc>
  </rcc>
  <rfmt sheetId="2" sqref="N70">
    <dxf>
      <fill>
        <patternFill patternType="solid">
          <bgColor rgb="FFFFFF00"/>
        </patternFill>
      </fill>
    </dxf>
  </rfmt>
  <rfmt sheetId="2" sqref="L71" start="0" length="0">
    <dxf>
      <numFmt numFmtId="30" formatCode="@"/>
      <fill>
        <patternFill patternType="solid">
          <bgColor rgb="FFFFFF00"/>
        </patternFill>
      </fill>
    </dxf>
  </rfmt>
  <rcc rId="1213" sId="2">
    <oc r="L71">
      <v>10566121</v>
    </oc>
    <nc r="L7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10 566 121     </t>
        </r>
        <r>
          <rPr>
            <sz val="10"/>
            <color theme="1"/>
            <rFont val="Calibri"/>
            <family val="2"/>
            <charset val="238"/>
          </rPr>
          <t xml:space="preserve"> 15 566 121</t>
        </r>
      </is>
    </nc>
  </rcc>
  <rcc rId="1214" sId="2" numFmtId="34">
    <oc r="M71">
      <f>L71*0.85</f>
    </oc>
    <nc r="M71">
      <v>13231203</v>
    </nc>
  </rcc>
  <rfmt sheetId="2" sqref="M71">
    <dxf>
      <fill>
        <patternFill patternType="solid">
          <bgColor rgb="FFFFFF00"/>
        </patternFill>
      </fill>
    </dxf>
  </rfmt>
  <rcc rId="1215" sId="2">
    <oc r="K72" t="inlineStr">
      <is>
        <t>Pořízení vybavení školní kuchyně ZŠ.</t>
      </is>
    </oc>
    <nc r="K72" t="inlineStr">
      <is>
        <r>
          <rPr>
            <strike/>
            <sz val="10"/>
            <rFont val="Calibri"/>
            <family val="2"/>
            <charset val="238"/>
          </rPr>
          <t>Pořízení vybavení školní kuchyně ZŠ.</t>
        </r>
        <r>
          <rPr>
            <sz val="10"/>
            <rFont val="Calibri"/>
            <family val="2"/>
            <charset val="238"/>
          </rPr>
          <t xml:space="preserve"> Pořízení vybavení rozšířené školní kuchyně ZŠ.</t>
        </r>
      </is>
    </nc>
  </rcc>
  <rfmt sheetId="2" sqref="K72">
    <dxf>
      <fill>
        <patternFill patternType="solid">
          <bgColor rgb="FFFFFF00"/>
        </patternFill>
      </fill>
    </dxf>
  </rfmt>
  <rfmt sheetId="2" sqref="L72" start="0" length="0">
    <dxf>
      <numFmt numFmtId="30" formatCode="@"/>
      <fill>
        <patternFill patternType="solid">
          <bgColor rgb="FFFFFF00"/>
        </patternFill>
      </fill>
    </dxf>
  </rfmt>
  <rcc rId="1216" sId="2">
    <oc r="L72">
      <v>1021000</v>
    </oc>
    <nc r="L72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1 021 000           </t>
        </r>
        <r>
          <rPr>
            <sz val="10"/>
            <color theme="1"/>
            <rFont val="Calibri"/>
            <family val="2"/>
            <charset val="238"/>
          </rPr>
          <t xml:space="preserve"> 3 021 000</t>
        </r>
      </is>
    </nc>
  </rcc>
  <rcc rId="1217" sId="2" numFmtId="34">
    <oc r="M72">
      <f>L72*0.85</f>
    </oc>
    <nc r="M72">
      <v>2567850</v>
    </nc>
  </rcc>
  <rfmt sheetId="2" sqref="M72">
    <dxf>
      <fill>
        <patternFill patternType="solid">
          <bgColor rgb="FFFFFF00"/>
        </patternFill>
      </fill>
    </dxf>
  </rfmt>
  <rfmt sheetId="2" sqref="L73" start="0" length="0">
    <dxf>
      <numFmt numFmtId="30" formatCode="@"/>
      <fill>
        <patternFill patternType="solid">
          <bgColor rgb="FFFFFF00"/>
        </patternFill>
      </fill>
    </dxf>
  </rfmt>
  <rcc rId="1218" sId="2">
    <oc r="L73">
      <v>3560350</v>
    </oc>
    <nc r="L73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3 560 350           </t>
        </r>
        <r>
          <rPr>
            <sz val="10"/>
            <color theme="1"/>
            <rFont val="Calibri"/>
            <family val="2"/>
            <charset val="238"/>
          </rPr>
          <t xml:space="preserve"> 4 560 350</t>
        </r>
      </is>
    </nc>
  </rcc>
  <rcc rId="1219" sId="2" numFmtId="34">
    <oc r="M73">
      <f>L73*0.85</f>
    </oc>
    <nc r="M73">
      <v>3876298</v>
    </nc>
  </rcc>
  <rfmt sheetId="2" sqref="M73">
    <dxf>
      <fill>
        <patternFill patternType="solid">
          <bgColor rgb="FFFFFF00"/>
        </patternFill>
      </fill>
    </dxf>
  </rfmt>
  <rcc rId="1220" sId="2" numFmtId="19">
    <oc r="N73">
      <v>44743</v>
    </oc>
    <nc r="N73" t="inlineStr">
      <is>
        <r>
          <rPr>
            <strike/>
            <sz val="10"/>
            <rFont val="Calibri"/>
            <family val="2"/>
            <charset val="238"/>
          </rPr>
          <t>07/2022</t>
        </r>
        <r>
          <rPr>
            <sz val="10"/>
            <rFont val="Calibri"/>
            <family val="2"/>
            <charset val="238"/>
          </rPr>
          <t xml:space="preserve"> 07/2023</t>
        </r>
      </is>
    </nc>
  </rcc>
  <rfmt sheetId="2" sqref="N73">
    <dxf>
      <fill>
        <patternFill patternType="solid">
          <bgColor rgb="FFFFFF00"/>
        </patternFill>
      </fill>
    </dxf>
  </rfmt>
  <rcc rId="1221" sId="2" numFmtId="19">
    <oc r="O73">
      <v>45261</v>
    </oc>
    <nc r="O73" t="inlineStr">
      <is>
        <r>
          <rPr>
            <strike/>
            <sz val="10"/>
            <rFont val="Calibri"/>
            <family val="2"/>
            <charset val="238"/>
          </rPr>
          <t>12/2023</t>
        </r>
        <r>
          <rPr>
            <sz val="10"/>
            <rFont val="Calibri"/>
            <family val="2"/>
            <charset val="238"/>
          </rPr>
          <t xml:space="preserve"> 12/2024</t>
        </r>
      </is>
    </nc>
  </rcc>
  <rfmt sheetId="2" sqref="O73">
    <dxf>
      <fill>
        <patternFill patternType="solid">
          <bgColor rgb="FFFFFF00"/>
        </patternFill>
      </fill>
    </dxf>
  </rfmt>
  <rfmt sheetId="2" sqref="L74" start="0" length="0">
    <dxf>
      <numFmt numFmtId="30" formatCode="@"/>
      <fill>
        <patternFill patternType="solid">
          <bgColor rgb="FFFFFF00"/>
        </patternFill>
      </fill>
    </dxf>
  </rfmt>
  <rcc rId="1222" sId="2">
    <oc r="L74">
      <v>2890000</v>
    </oc>
    <nc r="L74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2 890 000           </t>
        </r>
        <r>
          <rPr>
            <sz val="10"/>
            <color theme="1"/>
            <rFont val="Calibri"/>
            <family val="2"/>
            <charset val="238"/>
          </rPr>
          <t xml:space="preserve"> 3 890 000</t>
        </r>
      </is>
    </nc>
  </rcc>
  <rcc rId="1223" sId="2" numFmtId="34">
    <oc r="M74">
      <f>L74*0.85</f>
    </oc>
    <nc r="M74">
      <v>3306500</v>
    </nc>
  </rcc>
  <rfmt sheetId="2" sqref="M74">
    <dxf>
      <fill>
        <patternFill patternType="solid">
          <bgColor rgb="FFFFFF00"/>
        </patternFill>
      </fill>
    </dxf>
  </rfmt>
  <rcc rId="1224" sId="2">
    <oc r="N74">
      <v>45108</v>
    </oc>
    <nc r="N74" t="inlineStr">
      <is>
        <r>
          <rPr>
            <strike/>
            <sz val="10"/>
            <rFont val="Calibri"/>
            <family val="2"/>
            <charset val="238"/>
          </rPr>
          <t>07/2023</t>
        </r>
        <r>
          <rPr>
            <sz val="10"/>
            <rFont val="Calibri"/>
            <family val="2"/>
            <charset val="238"/>
          </rPr>
          <t xml:space="preserve"> 06/2024</t>
        </r>
      </is>
    </nc>
  </rcc>
  <rfmt sheetId="2" sqref="N74">
    <dxf>
      <fill>
        <patternFill patternType="solid">
          <bgColor rgb="FFFFFF00"/>
        </patternFill>
      </fill>
    </dxf>
  </rfmt>
  <rfmt sheetId="2" sqref="L75" start="0" length="0">
    <dxf>
      <numFmt numFmtId="30" formatCode="@"/>
      <fill>
        <patternFill patternType="solid">
          <bgColor rgb="FFFFFF00"/>
        </patternFill>
      </fill>
    </dxf>
  </rfmt>
  <rcc rId="1225" sId="2">
    <oc r="L75">
      <v>2150000</v>
    </oc>
    <nc r="L7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2 150 000           </t>
        </r>
        <r>
          <rPr>
            <sz val="10"/>
            <color theme="1"/>
            <rFont val="Calibri"/>
            <family val="2"/>
            <charset val="238"/>
          </rPr>
          <t xml:space="preserve"> 4 150 000</t>
        </r>
      </is>
    </nc>
  </rcc>
  <rcc rId="1226" sId="2" numFmtId="34">
    <oc r="M75">
      <f>L75*0.85</f>
    </oc>
    <nc r="M75">
      <v>3527500</v>
    </nc>
  </rcc>
  <rfmt sheetId="2" sqref="M75">
    <dxf>
      <fill>
        <patternFill patternType="solid">
          <bgColor rgb="FFFFFF00"/>
        </patternFill>
      </fill>
    </dxf>
  </rfmt>
  <rcc rId="1227" sId="2" numFmtId="19">
    <oc r="N75">
      <v>45108</v>
    </oc>
    <nc r="N75" t="inlineStr">
      <is>
        <r>
          <rPr>
            <strike/>
            <sz val="10"/>
            <rFont val="Calibri"/>
            <family val="2"/>
            <charset val="238"/>
          </rPr>
          <t>07/2023</t>
        </r>
        <r>
          <rPr>
            <sz val="10"/>
            <rFont val="Calibri"/>
            <family val="2"/>
            <charset val="238"/>
          </rPr>
          <t xml:space="preserve"> 07/2024</t>
        </r>
      </is>
    </nc>
  </rcc>
  <rfmt sheetId="2" sqref="N75">
    <dxf>
      <fill>
        <patternFill patternType="solid">
          <bgColor rgb="FFFFFF00"/>
        </patternFill>
      </fill>
    </dxf>
  </rfmt>
  <rfmt sheetId="2" sqref="K76:N76">
    <dxf>
      <fill>
        <patternFill>
          <bgColor rgb="FFFF0000"/>
        </patternFill>
      </fill>
    </dxf>
  </rfmt>
  <rrc rId="1228" sId="2" ref="A77:XFD77" action="insertRow"/>
  <rcc rId="1229" sId="2" xfDxf="1" dxf="1">
    <nc r="B77" t="inlineStr">
      <is>
        <t>ZŠ Opatovice n/L., okres Pardubice</t>
      </is>
    </nc>
    <ndxf>
      <font>
        <sz val="10"/>
      </font>
      <alignment horizontal="left" vertical="center" wrapText="1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" sId="2" xfDxf="1" dxf="1">
    <nc r="C77" t="inlineStr">
      <is>
        <t>Obec Opatovice nad Labem</t>
      </is>
    </nc>
    <ndxf>
      <font>
        <sz val="10"/>
      </font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" sId="2" xfDxf="1" dxf="1">
    <nc r="D77">
      <v>60158387</v>
    </nc>
    <ndxf>
      <font>
        <sz val="1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" sId="2" xfDxf="1" dxf="1">
    <nc r="E77" t="inlineStr">
      <is>
        <t>102842574</t>
      </is>
    </nc>
    <ndxf>
      <font>
        <sz val="10"/>
      </font>
      <numFmt numFmtId="30" formatCode="@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" sId="2" xfDxf="1" dxf="1">
    <nc r="F77">
      <v>600096271</v>
    </nc>
    <ndxf>
      <font>
        <sz val="10"/>
        <color auto="1"/>
      </font>
      <alignment horizontal="center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234" sId="2" xfDxf="1" dxf="1">
    <nc r="G77" t="inlineStr">
      <is>
        <t>Nová tělocvična ZŠ</t>
      </is>
    </nc>
    <ndxf>
      <font>
        <sz val="10"/>
        <color auto="1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35" sId="2" xfDxf="1" dxf="1">
    <nc r="H77" t="inlineStr">
      <is>
        <t>Pardubický</t>
      </is>
    </nc>
    <ndxf>
      <font>
        <sz val="10"/>
        <color auto="1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36" sId="2" xfDxf="1" dxf="1">
    <nc r="I77" t="inlineStr">
      <is>
        <t>ORP Pardubice</t>
      </is>
    </nc>
    <ndxf>
      <font>
        <sz val="10"/>
        <color auto="1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37" sId="2" xfDxf="1" dxf="1">
    <nc r="J77" t="inlineStr">
      <is>
        <t>Opatovice nad Labem</t>
      </is>
    </nc>
    <ndxf>
      <font>
        <sz val="10"/>
        <color auto="1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38" sId="2" xfDxf="1" dxf="1">
    <nc r="K77" t="inlineStr">
      <is>
        <t>V rámci areálu bude postavena nová tělocvična, která zabezpečí vyuku tělesné výchovy vůčinavýšené kapacitě ZŠ;</t>
      </is>
    </nc>
    <ndxf>
      <font>
        <sz val="10"/>
        <color auto="1"/>
      </font>
      <alignment horizontal="left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39" sId="2" xfDxf="1" dxf="1" numFmtId="34">
    <nc r="L77">
      <v>75000000</v>
    </nc>
    <ndxf>
      <font>
        <sz val="10"/>
      </font>
      <numFmt numFmtId="164" formatCode="_-* #,##0\ _K_č_-;\-* #,##0\ _K_č_-;_-* &quot;-&quot;\ _K_č_-;_-@_-"/>
      <fill>
        <patternFill patternType="solid">
          <bgColor theme="0"/>
        </patternFill>
      </fill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" sId="2" xfDxf="1" dxf="1" numFmtId="34">
    <nc r="M77">
      <v>63750000</v>
    </nc>
    <ndxf>
      <font>
        <sz val="10"/>
      </font>
      <numFmt numFmtId="164" formatCode="_-* #,##0\ _K_č_-;\-* #,##0\ _K_č_-;_-* &quot;-&quot;\ _K_č_-;_-@_-"/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241" sId="2" xfDxf="1" dxf="1" numFmtId="19">
    <nc r="N77">
      <v>46266</v>
    </nc>
    <ndxf>
      <font>
        <sz val="10"/>
        <color auto="1"/>
      </font>
      <numFmt numFmtId="165" formatCode="mm\/yyyy"/>
      <alignment horizontal="center" vertical="center" wrapText="1" readingOrder="0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" sId="2" xfDxf="1" dxf="1" numFmtId="19">
    <nc r="O77">
      <v>46722</v>
    </nc>
    <ndxf>
      <font>
        <sz val="10"/>
        <color auto="1"/>
      </font>
      <numFmt numFmtId="165" formatCode="mm\/yyyy"/>
      <alignment horizontal="center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2" xfDxf="1" sqref="P77" start="0" length="0">
    <dxf>
      <font>
        <sz val="10"/>
      </font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3" sId="2" xfDxf="1" dxf="1">
    <nc r="Q77" t="inlineStr">
      <is>
        <t>-</t>
      </is>
    </nc>
    <ndxf>
      <font>
        <sz val="1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" sId="2" xfDxf="1" dxf="1">
    <nc r="R77" t="inlineStr">
      <is>
        <t>-</t>
      </is>
    </nc>
    <ndxf>
      <font>
        <sz val="1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" sId="2" xfDxf="1" dxf="1">
    <nc r="S77" t="inlineStr">
      <is>
        <t>-</t>
      </is>
    </nc>
    <ndxf>
      <font>
        <sz val="10"/>
      </font>
      <alignment horizontal="center" vertical="center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246" sId="2" xfDxf="1" dxf="1">
    <nc r="T77" t="inlineStr">
      <is>
        <t>-</t>
      </is>
    </nc>
    <ndxf>
      <font>
        <sz val="10"/>
      </font>
      <alignment horizontal="center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47" sId="2" xfDxf="1" dxf="1">
    <nc r="U77" t="inlineStr">
      <is>
        <t>-</t>
      </is>
    </nc>
    <ndxf>
      <font>
        <sz val="10"/>
      </font>
      <alignment horizontal="center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48" sId="2" xfDxf="1" dxf="1">
    <nc r="V77" t="inlineStr">
      <is>
        <t>x</t>
      </is>
    </nc>
    <ndxf>
      <font>
        <sz val="10"/>
      </font>
      <numFmt numFmtId="164" formatCode="_-* #,##0\ _K_č_-;\-* #,##0\ _K_č_-;_-* &quot;-&quot;\ _K_č_-;_-@_-"/>
      <alignment horizontal="center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49" sId="2" xfDxf="1" dxf="1">
    <nc r="W77" t="inlineStr">
      <is>
        <t>-</t>
      </is>
    </nc>
    <ndxf>
      <font>
        <sz val="10"/>
      </font>
      <alignment horizontal="center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50" sId="2" xfDxf="1" dxf="1">
    <nc r="X77" t="inlineStr">
      <is>
        <t>-</t>
      </is>
    </nc>
    <ndxf>
      <font>
        <sz val="10"/>
      </font>
      <alignment horizontal="center" vertical="center" wrapText="1" readingOrder="0"/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ndxf>
  </rcc>
  <rcc rId="1251" sId="2" xfDxf="1" dxf="1">
    <nc r="Y77" t="inlineStr">
      <is>
        <t>vize</t>
      </is>
    </nc>
    <ndxf>
      <font>
        <sz val="10"/>
      </font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" sId="2" xfDxf="1" dxf="1">
    <nc r="Z77" t="inlineStr">
      <is>
        <t>ne</t>
      </is>
    </nc>
    <ndxf>
      <font>
        <sz val="10"/>
      </font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fmt sheetId="2" sqref="A77:Z77">
    <dxf>
      <fill>
        <patternFill>
          <bgColor rgb="FF92D050"/>
        </patternFill>
      </fill>
    </dxf>
  </rfmt>
  <rcc rId="1253" sId="2" odxf="1" dxf="1">
    <nc r="A77">
      <v>73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254" sId="2" odxf="1" dxf="1">
    <oc r="A78">
      <v>73</v>
    </oc>
    <nc r="A78">
      <v>74</v>
    </nc>
    <odxf/>
    <ndxf/>
  </rcc>
  <rcc rId="1255" sId="2" odxf="1" dxf="1">
    <oc r="A79">
      <v>74</v>
    </oc>
    <nc r="A79">
      <v>75</v>
    </nc>
    <odxf/>
    <ndxf/>
  </rcc>
  <rcc rId="1256" sId="2" odxf="1" dxf="1">
    <oc r="A80">
      <v>75</v>
    </oc>
    <nc r="A80">
      <v>76</v>
    </nc>
    <odxf/>
    <ndxf/>
  </rcc>
  <rcc rId="1257" sId="2" odxf="1" dxf="1">
    <oc r="A81">
      <v>76</v>
    </oc>
    <nc r="A81">
      <v>77</v>
    </nc>
    <odxf/>
    <ndxf/>
  </rcc>
  <rcc rId="1258" sId="2" odxf="1" dxf="1">
    <oc r="A82">
      <v>77</v>
    </oc>
    <nc r="A82">
      <v>78</v>
    </nc>
    <odxf/>
    <ndxf/>
  </rcc>
  <rcc rId="1259" sId="2" odxf="1" dxf="1">
    <oc r="A83">
      <v>78</v>
    </oc>
    <nc r="A83">
      <v>79</v>
    </nc>
    <odxf/>
    <ndxf/>
  </rcc>
  <rcc rId="1260" sId="2" odxf="1" dxf="1">
    <oc r="A84">
      <v>79</v>
    </oc>
    <nc r="A84">
      <v>80</v>
    </nc>
    <odxf/>
    <ndxf/>
  </rcc>
  <rcc rId="1261" sId="2" odxf="1" dxf="1">
    <oc r="A85">
      <v>80</v>
    </oc>
    <nc r="A85">
      <v>81</v>
    </nc>
    <odxf/>
    <ndxf/>
  </rcc>
  <rcc rId="1262" sId="2" odxf="1" dxf="1">
    <oc r="A86">
      <v>81</v>
    </oc>
    <nc r="A86">
      <v>82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263" sId="2" odxf="1" dxf="1">
    <oc r="A87">
      <v>82</v>
    </oc>
    <nc r="A87">
      <v>83</v>
    </nc>
    <odxf/>
    <ndxf/>
  </rcc>
  <rcc rId="1264" sId="2" odxf="1" dxf="1">
    <oc r="A88">
      <v>83</v>
    </oc>
    <nc r="A88">
      <v>84</v>
    </nc>
    <odxf/>
    <ndxf/>
  </rcc>
  <rcc rId="1265" sId="2" odxf="1" dxf="1">
    <oc r="A89">
      <v>84</v>
    </oc>
    <nc r="A89">
      <v>85</v>
    </nc>
    <odxf/>
    <ndxf/>
  </rcc>
  <rcc rId="1266" sId="2" odxf="1" dxf="1">
    <oc r="A90">
      <v>85</v>
    </oc>
    <nc r="A90">
      <v>86</v>
    </nc>
    <odxf/>
    <ndxf/>
  </rcc>
  <rcc rId="1267" sId="2" odxf="1" dxf="1">
    <oc r="A91">
      <v>86</v>
    </oc>
    <nc r="A91">
      <v>87</v>
    </nc>
    <odxf/>
    <ndxf/>
  </rcc>
  <rcc rId="1268" sId="2" odxf="1" dxf="1">
    <oc r="A92">
      <v>87</v>
    </oc>
    <nc r="A92">
      <v>88</v>
    </nc>
    <odxf/>
    <ndxf/>
  </rcc>
  <rcc rId="1269" sId="2" odxf="1" dxf="1">
    <oc r="A93">
      <v>88</v>
    </oc>
    <nc r="A93">
      <v>89</v>
    </nc>
    <odxf/>
    <ndxf/>
  </rcc>
  <rcc rId="1270" sId="2" odxf="1" dxf="1">
    <oc r="A94">
      <v>89</v>
    </oc>
    <nc r="A94">
      <v>90</v>
    </nc>
    <odxf/>
    <ndxf/>
  </rcc>
  <rcc rId="1271" sId="2" odxf="1" dxf="1">
    <oc r="A95">
      <v>90</v>
    </oc>
    <nc r="A95">
      <v>91</v>
    </nc>
    <odxf/>
    <ndxf/>
  </rcc>
  <rcc rId="1272" sId="2" odxf="1" dxf="1">
    <oc r="A96">
      <v>91</v>
    </oc>
    <nc r="A96">
      <v>92</v>
    </nc>
    <odxf/>
    <ndxf/>
  </rcc>
  <rcc rId="1273" sId="2" odxf="1" dxf="1">
    <oc r="A97">
      <v>92</v>
    </oc>
    <nc r="A97">
      <v>93</v>
    </nc>
    <odxf/>
    <ndxf/>
  </rcc>
  <rcc rId="1274" sId="2" odxf="1" dxf="1">
    <oc r="A98">
      <v>93</v>
    </oc>
    <nc r="A98">
      <v>94</v>
    </nc>
    <odxf/>
    <ndxf/>
  </rcc>
  <rcc rId="1275" sId="2" odxf="1" dxf="1">
    <oc r="A99">
      <v>94</v>
    </oc>
    <nc r="A99">
      <v>95</v>
    </nc>
    <odxf/>
    <ndxf/>
  </rcc>
  <rcc rId="1276" sId="2" odxf="1" dxf="1">
    <oc r="A100">
      <v>95</v>
    </oc>
    <nc r="A100">
      <v>96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277" sId="2" odxf="1" dxf="1">
    <oc r="A101">
      <v>96</v>
    </oc>
    <nc r="A101">
      <v>97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278" sId="2" odxf="1" dxf="1">
    <oc r="A102">
      <v>97</v>
    </oc>
    <nc r="A102">
      <v>98</v>
    </nc>
    <odxf/>
    <ndxf/>
  </rcc>
  <rcc rId="1279" sId="2" odxf="1" dxf="1">
    <oc r="A103">
      <v>98</v>
    </oc>
    <nc r="A103">
      <v>99</v>
    </nc>
    <odxf/>
    <ndxf/>
  </rcc>
  <rcc rId="1280" sId="2" odxf="1" dxf="1">
    <oc r="A104">
      <v>99</v>
    </oc>
    <nc r="A104">
      <v>100</v>
    </nc>
    <odxf/>
    <ndxf/>
  </rcc>
  <rcc rId="1281" sId="2" odxf="1" dxf="1">
    <oc r="A105">
      <v>100</v>
    </oc>
    <nc r="A105">
      <v>101</v>
    </nc>
    <odxf/>
    <ndxf/>
  </rcc>
  <rcc rId="1282" sId="2" odxf="1" dxf="1">
    <oc r="A106">
      <v>101</v>
    </oc>
    <nc r="A106">
      <v>102</v>
    </nc>
    <odxf/>
    <ndxf/>
  </rcc>
  <rcc rId="1283" sId="2" odxf="1" dxf="1">
    <oc r="A107">
      <v>102</v>
    </oc>
    <nc r="A107">
      <v>103</v>
    </nc>
    <odxf/>
    <ndxf/>
  </rcc>
  <rcc rId="1284" sId="2" odxf="1" dxf="1">
    <oc r="A108">
      <v>103</v>
    </oc>
    <nc r="A108">
      <v>104</v>
    </nc>
    <odxf/>
    <ndxf/>
  </rcc>
  <rcc rId="1285" sId="2" odxf="1" dxf="1">
    <oc r="A109">
      <v>104</v>
    </oc>
    <nc r="A109">
      <v>105</v>
    </nc>
    <odxf/>
    <ndxf/>
  </rcc>
  <rcc rId="1286" sId="2" odxf="1" dxf="1">
    <oc r="A110">
      <v>105</v>
    </oc>
    <nc r="A110">
      <v>106</v>
    </nc>
    <odxf/>
    <ndxf/>
  </rcc>
  <rcc rId="1287" sId="2" odxf="1" dxf="1">
    <oc r="A111">
      <v>106</v>
    </oc>
    <nc r="A111">
      <v>107</v>
    </nc>
    <odxf/>
    <ndxf/>
  </rcc>
  <rcc rId="1288" sId="2" odxf="1" dxf="1">
    <oc r="A112">
      <v>107</v>
    </oc>
    <nc r="A112">
      <v>108</v>
    </nc>
    <odxf/>
    <ndxf/>
  </rcc>
  <rcc rId="1289" sId="2" odxf="1" dxf="1">
    <oc r="A113">
      <v>108</v>
    </oc>
    <nc r="A113">
      <v>109</v>
    </nc>
    <odxf/>
    <ndxf/>
  </rcc>
  <rcc rId="1290" sId="2" odxf="1" dxf="1">
    <oc r="A114">
      <v>109</v>
    </oc>
    <nc r="A114">
      <v>110</v>
    </nc>
    <odxf/>
    <ndxf/>
  </rcc>
  <rcc rId="1291" sId="2" odxf="1" dxf="1">
    <oc r="A115">
      <v>110</v>
    </oc>
    <nc r="A115">
      <v>111</v>
    </nc>
    <odxf/>
    <ndxf/>
  </rcc>
  <rcc rId="1292" sId="2" odxf="1" dxf="1">
    <oc r="A116">
      <v>111</v>
    </oc>
    <nc r="A116">
      <v>112</v>
    </nc>
    <odxf/>
    <ndxf/>
  </rcc>
  <rcc rId="1293" sId="2" odxf="1" dxf="1">
    <oc r="A117">
      <v>112</v>
    </oc>
    <nc r="A117">
      <v>113</v>
    </nc>
    <odxf/>
    <ndxf/>
  </rcc>
  <rcc rId="1294" sId="2" odxf="1" dxf="1">
    <oc r="A118">
      <v>113</v>
    </oc>
    <nc r="A118">
      <v>114</v>
    </nc>
    <odxf/>
    <ndxf/>
  </rcc>
  <rcc rId="1295" sId="2" odxf="1" dxf="1">
    <oc r="A119">
      <v>114</v>
    </oc>
    <nc r="A119">
      <v>115</v>
    </nc>
    <odxf/>
    <ndxf/>
  </rcc>
  <rcc rId="1296" sId="2" odxf="1" dxf="1">
    <oc r="A120">
      <v>115</v>
    </oc>
    <nc r="A120">
      <v>116</v>
    </nc>
    <odxf/>
    <ndxf/>
  </rcc>
  <rcc rId="1297" sId="2" odxf="1" dxf="1">
    <oc r="A121">
      <v>116</v>
    </oc>
    <nc r="A121">
      <v>117</v>
    </nc>
    <odxf/>
    <ndxf/>
  </rcc>
  <rcc rId="1298" sId="2" odxf="1" dxf="1">
    <oc r="A122">
      <v>117</v>
    </oc>
    <nc r="A122">
      <v>118</v>
    </nc>
    <odxf/>
    <ndxf/>
  </rcc>
  <rcc rId="1299" sId="2" odxf="1" dxf="1">
    <oc r="A123">
      <v>118</v>
    </oc>
    <nc r="A123">
      <v>119</v>
    </nc>
    <odxf/>
    <ndxf/>
  </rcc>
  <rcc rId="1300" sId="2" odxf="1" dxf="1">
    <oc r="A124">
      <v>119</v>
    </oc>
    <nc r="A124">
      <v>120</v>
    </nc>
    <odxf/>
    <ndxf/>
  </rcc>
  <rcc rId="1301" sId="2" odxf="1" dxf="1">
    <oc r="A125">
      <v>120</v>
    </oc>
    <nc r="A125">
      <v>121</v>
    </nc>
    <odxf/>
    <ndxf/>
  </rcc>
  <rcc rId="1302" sId="2" odxf="1" dxf="1">
    <oc r="A126">
      <v>121</v>
    </oc>
    <nc r="A126">
      <v>122</v>
    </nc>
    <odxf/>
    <ndxf/>
  </rcc>
  <rcc rId="1303" sId="2" odxf="1" dxf="1">
    <oc r="A127">
      <v>122</v>
    </oc>
    <nc r="A127">
      <v>123</v>
    </nc>
    <odxf/>
    <ndxf/>
  </rcc>
  <rcc rId="1304" sId="2" odxf="1" dxf="1">
    <oc r="A128">
      <v>123</v>
    </oc>
    <nc r="A128">
      <v>124</v>
    </nc>
    <odxf/>
    <ndxf/>
  </rcc>
  <rcc rId="1305" sId="2" odxf="1" dxf="1">
    <oc r="A129">
      <v>124</v>
    </oc>
    <nc r="A129">
      <v>125</v>
    </nc>
    <odxf/>
    <ndxf/>
  </rcc>
  <rcc rId="1306" sId="2" odxf="1" dxf="1">
    <oc r="A130">
      <v>125</v>
    </oc>
    <nc r="A130">
      <v>126</v>
    </nc>
    <odxf/>
    <ndxf/>
  </rcc>
  <rcc rId="1307" sId="2" odxf="1" dxf="1">
    <oc r="A131">
      <v>126</v>
    </oc>
    <nc r="A131">
      <v>127</v>
    </nc>
    <odxf/>
    <ndxf/>
  </rcc>
  <rcc rId="1308" sId="2" odxf="1" dxf="1">
    <oc r="A132">
      <v>127</v>
    </oc>
    <nc r="A132">
      <v>128</v>
    </nc>
    <odxf/>
    <ndxf/>
  </rcc>
  <rcc rId="1309" sId="2" odxf="1" dxf="1">
    <oc r="A133">
      <v>128</v>
    </oc>
    <nc r="A133">
      <v>129</v>
    </nc>
    <odxf/>
    <ndxf/>
  </rcc>
  <rcc rId="1310" sId="2" odxf="1" dxf="1">
    <oc r="A134">
      <v>129</v>
    </oc>
    <nc r="A134">
      <v>130</v>
    </nc>
    <odxf/>
    <ndxf/>
  </rcc>
  <rcc rId="1311" sId="2" odxf="1" dxf="1">
    <oc r="A135">
      <v>130</v>
    </oc>
    <nc r="A135">
      <v>131</v>
    </nc>
    <odxf/>
    <ndxf/>
  </rcc>
  <rcc rId="1312" sId="2" odxf="1" dxf="1">
    <oc r="A136">
      <v>131</v>
    </oc>
    <nc r="A136">
      <v>132</v>
    </nc>
    <odxf/>
    <ndxf/>
  </rcc>
  <rcc rId="1313" sId="2" odxf="1" dxf="1">
    <oc r="A137">
      <v>132</v>
    </oc>
    <nc r="A137">
      <v>133</v>
    </nc>
    <odxf/>
    <ndxf/>
  </rcc>
  <rcc rId="1314" sId="2" odxf="1" dxf="1">
    <oc r="A138">
      <v>133</v>
    </oc>
    <nc r="A138">
      <v>134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A77">
    <dxf>
      <fill>
        <patternFill patternType="solid">
          <bgColor rgb="FF92D050"/>
        </patternFill>
      </fill>
    </dxf>
  </rfmt>
  <rfmt sheetId="2" sqref="A86">
    <dxf>
      <fill>
        <patternFill patternType="solid">
          <bgColor rgb="FF92D050"/>
        </patternFill>
      </fill>
    </dxf>
  </rfmt>
  <rfmt sheetId="2" sqref="A100">
    <dxf>
      <fill>
        <patternFill patternType="solid">
          <bgColor rgb="FFFFFF00"/>
        </patternFill>
      </fill>
    </dxf>
  </rfmt>
  <rfmt sheetId="2" sqref="A101">
    <dxf>
      <fill>
        <patternFill patternType="solid">
          <bgColor rgb="FF92D050"/>
        </patternFill>
      </fill>
    </dxf>
  </rfmt>
  <rfmt sheetId="2" sqref="A103">
    <dxf>
      <fill>
        <patternFill patternType="solid">
          <bgColor rgb="FFFFFF00"/>
        </patternFill>
      </fill>
    </dxf>
  </rfmt>
  <rfmt sheetId="2" sqref="A138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112" start="0" length="0">
    <dxf>
      <numFmt numFmtId="30" formatCode="@"/>
      <fill>
        <patternFill patternType="solid">
          <bgColor rgb="FFFFFF00"/>
        </patternFill>
      </fill>
    </dxf>
  </rfmt>
  <rcc rId="1315" sId="2">
    <oc r="L112">
      <v>2000000</v>
    </oc>
    <nc r="L112" t="inlineStr">
      <is>
        <r>
          <rPr>
            <strike/>
            <sz val="10"/>
            <color theme="1"/>
            <rFont val="Calibri"/>
            <family val="2"/>
            <charset val="238"/>
          </rPr>
          <t>2 000 000</t>
        </r>
        <r>
          <rPr>
            <sz val="10"/>
            <color theme="1"/>
            <rFont val="Calibri"/>
            <family val="2"/>
            <charset val="238"/>
          </rPr>
          <t xml:space="preserve">            2 700 000</t>
        </r>
      </is>
    </nc>
  </rcc>
  <rcc rId="1316" sId="2" numFmtId="34">
    <oc r="M112">
      <f>L112*0.85</f>
    </oc>
    <nc r="M112">
      <v>2295000</v>
    </nc>
  </rcc>
  <rfmt sheetId="2" sqref="M112">
    <dxf>
      <fill>
        <patternFill patternType="solid">
          <bgColor rgb="FFFFFF00"/>
        </patternFill>
      </fill>
    </dxf>
  </rfmt>
  <rfmt sheetId="2" sqref="L113" start="0" length="0">
    <dxf>
      <numFmt numFmtId="30" formatCode="@"/>
      <fill>
        <patternFill patternType="solid">
          <bgColor rgb="FFFFFF00"/>
        </patternFill>
      </fill>
    </dxf>
  </rfmt>
  <rcc rId="1317" sId="2">
    <oc r="L113">
      <v>5000000</v>
    </oc>
    <nc r="L113" t="inlineStr">
      <is>
        <r>
          <rPr>
            <strike/>
            <sz val="10"/>
            <color theme="1"/>
            <rFont val="Calibri"/>
            <family val="2"/>
            <charset val="238"/>
          </rPr>
          <t>5 000 000</t>
        </r>
        <r>
          <rPr>
            <sz val="10"/>
            <color theme="1"/>
            <rFont val="Calibri"/>
            <family val="2"/>
            <charset val="238"/>
          </rPr>
          <t xml:space="preserve">            6 750 000</t>
        </r>
      </is>
    </nc>
  </rcc>
  <rcc rId="1318" sId="2" numFmtId="34">
    <oc r="M113">
      <f>L113*0.85</f>
    </oc>
    <nc r="M113">
      <v>5737500</v>
    </nc>
  </rcc>
  <rfmt sheetId="2" sqref="M113">
    <dxf>
      <fill>
        <patternFill patternType="solid">
          <bgColor rgb="FFFFFF00"/>
        </patternFill>
      </fill>
    </dxf>
  </rfmt>
  <rfmt sheetId="2" sqref="L114" start="0" length="0">
    <dxf>
      <numFmt numFmtId="30" formatCode="@"/>
      <fill>
        <patternFill patternType="solid">
          <bgColor rgb="FFFFFF00"/>
        </patternFill>
      </fill>
    </dxf>
  </rfmt>
  <rcc rId="1319" sId="2">
    <oc r="L114">
      <v>15000000</v>
    </oc>
    <nc r="L114" t="inlineStr">
      <is>
        <r>
          <t>1</t>
        </r>
        <r>
          <rPr>
            <strike/>
            <sz val="10"/>
            <color theme="1"/>
            <rFont val="Calibri"/>
            <family val="2"/>
            <charset val="238"/>
          </rPr>
          <t>5 000 000</t>
        </r>
        <r>
          <rPr>
            <sz val="10"/>
            <color theme="1"/>
            <rFont val="Calibri"/>
            <family val="2"/>
            <charset val="238"/>
          </rPr>
          <t xml:space="preserve">            20 250 000</t>
        </r>
      </is>
    </nc>
  </rcc>
  <rcc rId="1320" sId="2" numFmtId="34">
    <oc r="M114">
      <f>L114*0.85</f>
    </oc>
    <nc r="M114">
      <v>17212500</v>
    </nc>
  </rcc>
  <rfmt sheetId="2" sqref="M114">
    <dxf>
      <fill>
        <patternFill patternType="solid">
          <bgColor rgb="FFFFFF00"/>
        </patternFill>
      </fill>
    </dxf>
  </rfmt>
  <rfmt sheetId="2" sqref="L115" start="0" length="0">
    <dxf>
      <numFmt numFmtId="30" formatCode="@"/>
      <fill>
        <patternFill patternType="solid">
          <bgColor rgb="FFFFFF00"/>
        </patternFill>
      </fill>
    </dxf>
  </rfmt>
  <rcc rId="1321" sId="2">
    <oc r="L115">
      <v>300000</v>
    </oc>
    <nc r="L11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300 000 </t>
        </r>
        <r>
          <rPr>
            <sz val="10"/>
            <color theme="1"/>
            <rFont val="Calibri"/>
            <family val="2"/>
            <charset val="238"/>
          </rPr>
          <t xml:space="preserve">               405 000</t>
        </r>
      </is>
    </nc>
  </rcc>
  <rcc rId="1322" sId="2" numFmtId="34">
    <oc r="M115">
      <f>L115*0.85</f>
    </oc>
    <nc r="M115">
      <v>344250</v>
    </nc>
  </rcc>
  <rfmt sheetId="2" sqref="M115">
    <dxf>
      <fill>
        <patternFill patternType="solid">
          <bgColor rgb="FFFFFF00"/>
        </patternFill>
      </fill>
    </dxf>
  </rfmt>
  <rcc rId="1323" sId="2">
    <oc r="S115" t="inlineStr">
      <is>
        <t>x</t>
      </is>
    </oc>
    <nc r="S115" t="inlineStr">
      <is>
        <t>-</t>
      </is>
    </nc>
  </rcc>
  <rfmt sheetId="2" sqref="S115">
    <dxf>
      <fill>
        <patternFill patternType="solid">
          <bgColor rgb="FFFFFF00"/>
        </patternFill>
      </fill>
    </dxf>
  </rfmt>
  <rfmt sheetId="2" sqref="L116" start="0" length="0">
    <dxf>
      <numFmt numFmtId="30" formatCode="@"/>
      <fill>
        <patternFill patternType="solid">
          <bgColor rgb="FFFFFF00"/>
        </patternFill>
      </fill>
    </dxf>
  </rfmt>
  <rcc rId="1324" sId="2">
    <oc r="L116">
      <v>2500000</v>
    </oc>
    <nc r="L116" t="inlineStr">
      <is>
        <r>
          <rPr>
            <strike/>
            <sz val="10"/>
            <color theme="1"/>
            <rFont val="Calibri"/>
            <family val="2"/>
            <charset val="238"/>
          </rPr>
          <t>2 500 000</t>
        </r>
        <r>
          <rPr>
            <sz val="10"/>
            <color theme="1"/>
            <rFont val="Calibri"/>
            <family val="2"/>
            <charset val="238"/>
          </rPr>
          <t xml:space="preserve">            3 375 000</t>
        </r>
      </is>
    </nc>
  </rcc>
  <rcc rId="1325" sId="2" numFmtId="34">
    <oc r="M116">
      <f>L116*0.85</f>
    </oc>
    <nc r="M116">
      <v>2868750</v>
    </nc>
  </rcc>
  <rfmt sheetId="2" sqref="M116">
    <dxf>
      <fill>
        <patternFill patternType="solid">
          <bgColor rgb="FFFFFF00"/>
        </patternFill>
      </fill>
    </dxf>
  </rfmt>
  <rfmt sheetId="2" sqref="L117" start="0" length="0">
    <dxf>
      <numFmt numFmtId="30" formatCode="@"/>
      <fill>
        <patternFill patternType="solid">
          <bgColor rgb="FFFFFF00"/>
        </patternFill>
      </fill>
    </dxf>
  </rfmt>
  <rcc rId="1326" sId="2">
    <oc r="L117">
      <v>1000000</v>
    </oc>
    <nc r="L117" t="inlineStr">
      <is>
        <r>
          <rPr>
            <strike/>
            <sz val="10"/>
            <color theme="1"/>
            <rFont val="Calibri"/>
            <family val="2"/>
            <charset val="238"/>
          </rPr>
          <t>1 000 000</t>
        </r>
        <r>
          <rPr>
            <sz val="10"/>
            <color theme="1"/>
            <rFont val="Calibri"/>
            <family val="2"/>
            <charset val="238"/>
          </rPr>
          <t xml:space="preserve">            1 350 000</t>
        </r>
      </is>
    </nc>
  </rcc>
  <rcc rId="1327" sId="2" numFmtId="34">
    <oc r="M117">
      <f>L117*0.85</f>
    </oc>
    <nc r="M117">
      <v>1147500</v>
    </nc>
  </rcc>
  <rfmt sheetId="2" sqref="M117">
    <dxf>
      <fill>
        <patternFill patternType="solid">
          <bgColor rgb="FFFFFF00"/>
        </patternFill>
      </fill>
    </dxf>
  </rfmt>
  <rcc rId="1328" sId="2">
    <oc r="S117" t="inlineStr">
      <is>
        <t>x</t>
      </is>
    </oc>
    <nc r="S117" t="inlineStr">
      <is>
        <t>-</t>
      </is>
    </nc>
  </rcc>
  <rfmt sheetId="2" sqref="S117">
    <dxf>
      <fill>
        <patternFill patternType="solid">
          <bgColor rgb="FFFFFF00"/>
        </patternFill>
      </fill>
    </dxf>
  </rfmt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20" start="0" length="0">
    <dxf>
      <numFmt numFmtId="30" formatCode="@"/>
      <fill>
        <patternFill patternType="solid">
          <bgColor rgb="FFFFFF00"/>
        </patternFill>
      </fill>
    </dxf>
  </rfmt>
  <rcc rId="1338" sId="1">
    <oc r="L20">
      <v>48000000</v>
    </oc>
    <nc r="L20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48 000 000            </t>
        </r>
        <r>
          <rPr>
            <sz val="10"/>
            <color theme="1"/>
            <rFont val="Calibri"/>
            <family val="2"/>
            <charset val="238"/>
          </rPr>
          <t xml:space="preserve"> 55 000 000</t>
        </r>
      </is>
    </nc>
  </rcc>
  <rcc rId="1339" sId="1" numFmtId="34">
    <oc r="M20">
      <f>L20*0.85</f>
    </oc>
    <nc r="M20">
      <v>46750000</v>
    </nc>
  </rcc>
  <rfmt sheetId="1" sqref="M20">
    <dxf>
      <fill>
        <patternFill patternType="solid">
          <bgColor rgb="FFFFFF00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0" sId="1">
    <oc r="T56" t="inlineStr">
      <is>
        <t>zrealizováno z vlastních zdrojů</t>
      </is>
    </oc>
    <nc r="T56"/>
  </rcc>
  <rcc rId="1341" sId="1">
    <oc r="T48" t="inlineStr">
      <is>
        <t>průběžná realizace z vlastních zdrojů</t>
      </is>
    </oc>
    <nc r="T48"/>
  </rcc>
  <rcc rId="1342" sId="1">
    <oc r="T49" t="inlineStr">
      <is>
        <t>zrealizováno z vlastních zdrojů</t>
      </is>
    </oc>
    <nc r="T49"/>
  </rcc>
  <rfmt sheetId="1" sqref="A74">
    <dxf>
      <fill>
        <patternFill>
          <bgColor theme="6" tint="0.39997558519241921"/>
        </patternFill>
      </fill>
    </dxf>
  </rfmt>
  <rfmt sheetId="1" sqref="A74:E74">
    <dxf>
      <fill>
        <patternFill>
          <bgColor theme="6" tint="0.39997558519241921"/>
        </patternFill>
      </fill>
    </dxf>
  </rfmt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M77" start="0" length="0">
    <dxf>
      <fill>
        <patternFill patternType="none">
          <bgColor indexed="65"/>
        </patternFill>
      </fill>
    </dxf>
  </rfmt>
  <rcc rId="1343" sId="2" numFmtId="34">
    <oc r="M77">
      <v>63750000</v>
    </oc>
    <nc r="M77">
      <f>L77*0.85</f>
    </nc>
  </rcc>
  <rfmt sheetId="2" sqref="M77">
    <dxf>
      <fill>
        <patternFill patternType="solid">
          <bgColor rgb="FF92D050"/>
        </patternFill>
      </fill>
    </dxf>
  </rfmt>
  <rcc rId="1344" sId="2" odxf="1" dxf="1" numFmtId="34">
    <oc r="M86">
      <v>300000</v>
    </oc>
    <nc r="M86">
      <f>L86*0.85</f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fmt sheetId="2" sqref="M86">
    <dxf>
      <fill>
        <patternFill patternType="solid">
          <bgColor rgb="FF92D050"/>
        </patternFill>
      </fill>
    </dxf>
  </rfmt>
  <rfmt sheetId="2" sqref="M101" start="0" length="0">
    <dxf>
      <font>
        <strike/>
        <sz val="10"/>
      </font>
      <fill>
        <patternFill>
          <bgColor rgb="FFFFFF00"/>
        </patternFill>
      </fill>
    </dxf>
  </rfmt>
  <rcc rId="1345" sId="2" odxf="1" dxf="1">
    <oc r="M101">
      <f>L101*0.85</f>
    </oc>
    <nc r="M101">
      <f>L101*0.85</f>
    </nc>
    <ndxf>
      <font>
        <strike val="0"/>
        <sz val="10"/>
      </font>
      <fill>
        <patternFill patternType="none">
          <bgColor indexed="65"/>
        </patternFill>
      </fill>
    </ndxf>
  </rcc>
  <rfmt sheetId="2" sqref="M101">
    <dxf>
      <fill>
        <patternFill patternType="solid">
          <bgColor rgb="FF92D050"/>
        </patternFill>
      </fill>
    </dxf>
  </rfmt>
  <rcc rId="1346" sId="1" odxf="1" dxf="1" numFmtId="34">
    <oc r="M38">
      <v>25372500</v>
    </oc>
    <nc r="M38">
      <f>L38*0.85</f>
    </nc>
    <odxf>
      <font>
        <sz val="10"/>
        <color auto="1"/>
      </font>
      <fill>
        <patternFill patternType="solid">
          <bgColor rgb="FF92D050"/>
        </patternFill>
      </fill>
    </odxf>
    <ndxf>
      <font>
        <sz val="10"/>
        <color auto="1"/>
      </font>
      <fill>
        <patternFill patternType="none">
          <bgColor indexed="65"/>
        </patternFill>
      </fill>
    </ndxf>
  </rcc>
  <rfmt sheetId="1" sqref="M38">
    <dxf>
      <fill>
        <patternFill patternType="solid">
          <bgColor rgb="FF92D050"/>
        </patternFill>
      </fill>
    </dxf>
  </rfmt>
  <rcc rId="1347" sId="1" odxf="1" dxf="1">
    <nc r="A38">
      <v>35</v>
    </nc>
    <odxf>
      <font>
        <sz val="10"/>
        <color auto="1"/>
      </font>
      <fill>
        <patternFill patternType="solid">
          <bgColor rgb="FF92D050"/>
        </patternFill>
      </fill>
    </odxf>
    <ndxf>
      <font>
        <sz val="10"/>
        <color auto="1"/>
      </font>
      <fill>
        <patternFill patternType="none">
          <bgColor indexed="65"/>
        </patternFill>
      </fill>
    </ndxf>
  </rcc>
  <rcc rId="1348" sId="1" odxf="1" dxf="1">
    <oc r="A39">
      <v>35</v>
    </oc>
    <nc r="A39">
      <v>36</v>
    </nc>
    <odxf/>
    <ndxf/>
  </rcc>
  <rcc rId="1349" sId="1" odxf="1" dxf="1">
    <oc r="A40">
      <v>36</v>
    </oc>
    <nc r="A40">
      <v>37</v>
    </nc>
    <odxf/>
    <ndxf/>
  </rcc>
  <rcc rId="1350" sId="1" odxf="1" dxf="1">
    <oc r="A41">
      <v>37</v>
    </oc>
    <nc r="A41">
      <v>38</v>
    </nc>
    <odxf/>
    <ndxf/>
  </rcc>
  <rcc rId="1351" sId="1" odxf="1" dxf="1">
    <oc r="A42">
      <v>38</v>
    </oc>
    <nc r="A42">
      <v>39</v>
    </nc>
    <odxf/>
    <ndxf/>
  </rcc>
  <rcc rId="1352" sId="1" odxf="1" dxf="1">
    <oc r="A43">
      <v>39</v>
    </oc>
    <nc r="A43">
      <v>40</v>
    </nc>
    <odxf/>
    <ndxf/>
  </rcc>
  <rcc rId="1353" sId="1" odxf="1" dxf="1">
    <oc r="A44">
      <v>40</v>
    </oc>
    <nc r="A44">
      <v>41</v>
    </nc>
    <odxf/>
    <ndxf/>
  </rcc>
  <rcc rId="1354" sId="1" odxf="1" dxf="1">
    <oc r="A45">
      <v>41</v>
    </oc>
    <nc r="A45">
      <v>42</v>
    </nc>
    <odxf/>
    <ndxf/>
  </rcc>
  <rcc rId="1355" sId="1" odxf="1" dxf="1">
    <oc r="A46">
      <v>42</v>
    </oc>
    <nc r="A46">
      <v>43</v>
    </nc>
    <odxf/>
    <ndxf/>
  </rcc>
  <rcc rId="1356" sId="1" odxf="1" dxf="1">
    <oc r="A47">
      <v>43</v>
    </oc>
    <nc r="A47">
      <v>44</v>
    </nc>
    <odxf/>
    <ndxf/>
  </rcc>
  <rcc rId="1357" sId="1" odxf="1" dxf="1">
    <oc r="A48">
      <v>44</v>
    </oc>
    <nc r="A48">
      <v>45</v>
    </nc>
    <odxf/>
    <ndxf/>
  </rcc>
  <rcc rId="1358" sId="1" odxf="1" dxf="1">
    <oc r="A49">
      <v>45</v>
    </oc>
    <nc r="A49">
      <v>46</v>
    </nc>
    <odxf>
      <font>
        <sz val="10"/>
        <color rgb="FFFF0000"/>
      </font>
      <fill>
        <patternFill patternType="solid">
          <bgColor rgb="FFFFFF00"/>
        </patternFill>
      </fill>
    </odxf>
    <ndxf>
      <font>
        <sz val="10"/>
        <color rgb="FFFF0000"/>
      </font>
      <fill>
        <patternFill patternType="none">
          <bgColor indexed="65"/>
        </patternFill>
      </fill>
    </ndxf>
  </rcc>
  <rcc rId="1359" sId="1" odxf="1" dxf="1">
    <oc r="A50">
      <v>46</v>
    </oc>
    <nc r="A50">
      <v>47</v>
    </nc>
    <odxf/>
    <ndxf/>
  </rcc>
  <rcc rId="1360" sId="1" odxf="1" dxf="1">
    <oc r="A51">
      <v>47</v>
    </oc>
    <nc r="A51">
      <v>48</v>
    </nc>
    <odxf/>
    <ndxf/>
  </rcc>
  <rcc rId="1361" sId="1" odxf="1" dxf="1">
    <oc r="A52">
      <v>48</v>
    </oc>
    <nc r="A52">
      <v>49</v>
    </nc>
    <odxf/>
    <ndxf/>
  </rcc>
  <rcc rId="1362" sId="1" odxf="1" dxf="1">
    <oc r="A53">
      <v>49</v>
    </oc>
    <nc r="A53">
      <v>50</v>
    </nc>
    <odxf/>
    <ndxf/>
  </rcc>
  <rcc rId="1363" sId="1" odxf="1" dxf="1">
    <oc r="A54">
      <v>50</v>
    </oc>
    <nc r="A54">
      <v>51</v>
    </nc>
    <odxf/>
    <ndxf/>
  </rcc>
  <rcc rId="1364" sId="1" odxf="1" dxf="1">
    <oc r="A55">
      <v>51</v>
    </oc>
    <nc r="A55">
      <v>52</v>
    </nc>
    <odxf/>
    <ndxf/>
  </rcc>
  <rcc rId="1365" sId="1" odxf="1" dxf="1">
    <oc r="A56">
      <v>52</v>
    </oc>
    <nc r="A56">
      <v>53</v>
    </nc>
    <odxf>
      <font>
        <sz val="10"/>
        <color rgb="FFFF0000"/>
      </font>
      <fill>
        <patternFill patternType="solid">
          <bgColor rgb="FFFFFF00"/>
        </patternFill>
      </fill>
    </odxf>
    <ndxf>
      <font>
        <sz val="10"/>
        <color rgb="FFFF0000"/>
      </font>
      <fill>
        <patternFill patternType="none">
          <bgColor indexed="65"/>
        </patternFill>
      </fill>
    </ndxf>
  </rcc>
  <rcc rId="1366" sId="1" odxf="1" dxf="1">
    <oc r="A57">
      <v>53</v>
    </oc>
    <nc r="A57">
      <v>54</v>
    </nc>
    <odxf/>
    <ndxf/>
  </rcc>
  <rcc rId="1367" sId="1" odxf="1" dxf="1">
    <oc r="A58">
      <v>54</v>
    </oc>
    <nc r="A58">
      <v>55</v>
    </nc>
    <odxf/>
    <ndxf/>
  </rcc>
  <rcc rId="1368" sId="1" odxf="1" dxf="1">
    <oc r="A59">
      <v>55</v>
    </oc>
    <nc r="A59">
      <v>56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369" sId="1" odxf="1" dxf="1">
    <oc r="A60">
      <v>56</v>
    </oc>
    <nc r="A60">
      <v>57</v>
    </nc>
    <odxf/>
    <ndxf/>
  </rcc>
  <rcc rId="1370" sId="1" odxf="1" dxf="1">
    <oc r="A61">
      <v>57</v>
    </oc>
    <nc r="A61">
      <v>58</v>
    </nc>
    <odxf/>
    <ndxf/>
  </rcc>
  <rcc rId="1371" sId="1" odxf="1" dxf="1">
    <oc r="A62">
      <v>58</v>
    </oc>
    <nc r="A62">
      <v>59</v>
    </nc>
    <odxf/>
    <ndxf/>
  </rcc>
  <rcc rId="1372" sId="1" odxf="1" dxf="1">
    <oc r="A63">
      <v>59</v>
    </oc>
    <nc r="A63">
      <v>60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1" sqref="A38">
    <dxf>
      <fill>
        <patternFill patternType="solid">
          <bgColor rgb="FF92D050"/>
        </patternFill>
      </fill>
    </dxf>
  </rfmt>
  <rfmt sheetId="1" sqref="A49">
    <dxf>
      <fill>
        <patternFill patternType="solid">
          <bgColor rgb="FFFFFF00"/>
        </patternFill>
      </fill>
    </dxf>
  </rfmt>
  <rfmt sheetId="1" sqref="A59">
    <dxf>
      <fill>
        <patternFill patternType="solid">
          <bgColor rgb="FF92D050"/>
        </patternFill>
      </fill>
    </dxf>
  </rfmt>
  <rfmt sheetId="1" sqref="A56">
    <dxf>
      <fill>
        <patternFill patternType="solid">
          <bgColor rgb="FFFFFF00"/>
        </patternFill>
      </fill>
    </dxf>
  </rfmt>
  <rfmt sheetId="1" sqref="A63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3" sId="1">
    <oc r="R8" t="inlineStr">
      <is>
        <t>vize</t>
      </is>
    </oc>
    <nc r="R8" t="inlineStr">
      <is>
        <t>hotovo</t>
      </is>
    </nc>
  </rcc>
  <rcc rId="1374" sId="1">
    <oc r="R9" t="inlineStr">
      <is>
        <t>vize</t>
      </is>
    </oc>
    <nc r="R9" t="inlineStr">
      <is>
        <t>hotovo</t>
      </is>
    </nc>
  </rcc>
  <rcc rId="1375" sId="1" numFmtId="19">
    <oc r="O10">
      <v>45627</v>
    </oc>
    <nc r="O10" t="inlineStr">
      <is>
        <r>
          <rPr>
            <strike/>
            <sz val="10"/>
            <color theme="1"/>
            <rFont val="Calibri"/>
            <family val="2"/>
            <charset val="238"/>
          </rPr>
          <t>12/2023</t>
        </r>
        <r>
          <rPr>
            <sz val="10"/>
            <color theme="1"/>
            <rFont val="Calibri"/>
            <family val="2"/>
            <charset val="238"/>
          </rPr>
          <t xml:space="preserve"> 12/2024</t>
        </r>
      </is>
    </nc>
  </rcc>
  <rfmt sheetId="1" sqref="O10">
    <dxf>
      <alignment wrapText="1" readingOrder="0"/>
    </dxf>
  </rfmt>
  <rfmt sheetId="1" sqref="O10">
    <dxf>
      <fill>
        <patternFill patternType="solid">
          <bgColor rgb="FFFFFF00"/>
        </patternFill>
      </fill>
    </dxf>
  </rfmt>
  <rcc rId="1376" sId="1">
    <oc r="R10" t="inlineStr">
      <is>
        <t>-</t>
      </is>
    </oc>
    <nc r="R10" t="inlineStr">
      <is>
        <r>
          <rPr>
            <strike/>
            <sz val="10"/>
            <color theme="1"/>
            <rFont val="Calibri"/>
            <family val="2"/>
            <charset val="238"/>
          </rPr>
          <t>vize</t>
        </r>
        <r>
          <rPr>
            <sz val="10"/>
            <color theme="1"/>
            <rFont val="Calibri"/>
            <family val="2"/>
            <charset val="238"/>
          </rPr>
          <t xml:space="preserve"> -</t>
        </r>
      </is>
    </nc>
  </rcc>
  <rcc rId="1377" sId="1" numFmtId="19">
    <oc r="O14">
      <v>45901</v>
    </oc>
    <nc r="O14" t="inlineStr">
      <is>
        <r>
          <rPr>
            <strike/>
            <sz val="10"/>
            <color theme="1"/>
            <rFont val="Calibri"/>
            <family val="2"/>
            <charset val="238"/>
          </rPr>
          <t>09/2023</t>
        </r>
        <r>
          <rPr>
            <sz val="10"/>
            <color theme="1"/>
            <rFont val="Calibri"/>
            <family val="2"/>
            <charset val="238"/>
          </rPr>
          <t xml:space="preserve"> 09/2025</t>
        </r>
      </is>
    </nc>
  </rcc>
  <rfmt sheetId="1" sqref="O14">
    <dxf>
      <alignment wrapText="1" readingOrder="0"/>
    </dxf>
  </rfmt>
  <rfmt sheetId="1" sqref="O14">
    <dxf>
      <fill>
        <patternFill patternType="solid">
          <bgColor rgb="FFFFFF00"/>
        </patternFill>
      </fill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8" sId="3">
    <oc r="S7" t="inlineStr">
      <is>
        <t>realizace</t>
      </is>
    </oc>
    <nc r="S7" t="inlineStr">
      <is>
        <r>
          <rPr>
            <strike/>
            <sz val="10"/>
            <color theme="1"/>
            <rFont val="Calibri"/>
            <family val="2"/>
            <charset val="238"/>
          </rPr>
          <t>hotová PD</t>
        </r>
        <r>
          <rPr>
            <sz val="10"/>
            <color theme="1"/>
            <rFont val="Calibri"/>
            <family val="2"/>
            <charset val="238"/>
          </rPr>
          <t xml:space="preserve"> realizace</t>
        </r>
      </is>
    </nc>
  </rcc>
  <rcc rId="1379" sId="2">
    <oc r="G66" t="inlineStr">
      <is>
        <t xml:space="preserve">Rozšíření kapacity jídelny Základní školy </t>
      </is>
    </oc>
    <nc r="G66" t="inlineStr">
      <is>
        <r>
          <rPr>
            <strike/>
            <sz val="10"/>
            <rFont val="Calibri"/>
            <family val="2"/>
            <charset val="238"/>
          </rPr>
          <t xml:space="preserve">Rozšíření kapacity jídelny Základní školy </t>
        </r>
        <r>
          <rPr>
            <sz val="10"/>
            <rFont val="Calibri"/>
            <family val="2"/>
            <charset val="238"/>
          </rPr>
          <t>Rozšíření kapacity kuchyně Základní školy</t>
        </r>
      </is>
    </nc>
  </rcc>
  <rfmt sheetId="2" sqref="G66">
    <dxf>
      <fill>
        <patternFill patternType="solid">
          <bgColor rgb="FFFFFF00"/>
        </patternFill>
      </fill>
    </dxf>
  </rfmt>
  <rcc rId="1380" sId="2">
    <oc r="K66" t="inlineStr">
      <is>
        <t>Rozšíření kapacity jídelny ze 75 míst na 150 míst.</t>
      </is>
    </oc>
    <nc r="K66" t="inlineStr">
      <is>
        <r>
          <rPr>
            <strike/>
            <sz val="10"/>
            <rFont val="Calibri"/>
            <family val="2"/>
            <charset val="238"/>
          </rPr>
          <t>Rozšíření kapacity jídelny ze 75 míst na 150 míst.</t>
        </r>
        <r>
          <rPr>
            <sz val="10"/>
            <rFont val="Calibri"/>
            <family val="2"/>
            <charset val="238"/>
          </rPr>
          <t xml:space="preserve"> Rozšíření kapacity kuchyně - vyvařovny včetně zázemí - návaznost na rozšíření kapacity jídelny ZŠ.</t>
        </r>
      </is>
    </nc>
  </rcc>
  <rfmt sheetId="2" sqref="K66">
    <dxf>
      <fill>
        <patternFill>
          <bgColor rgb="FFFFFF00"/>
        </patternFill>
      </fill>
    </dxf>
  </rfmt>
  <rcc rId="1381" sId="2" numFmtId="34">
    <oc r="M66">
      <v>34000000</v>
    </oc>
    <nc r="M66">
      <v>11772500</v>
    </nc>
  </rcc>
  <rcc rId="1382" sId="2" numFmtId="19">
    <oc r="N66">
      <v>44470</v>
    </oc>
    <nc r="N66" t="inlineStr">
      <is>
        <r>
          <rPr>
            <strike/>
            <sz val="10"/>
            <rFont val="Calibri"/>
            <family val="2"/>
            <charset val="238"/>
          </rPr>
          <t>10/2021</t>
        </r>
        <r>
          <rPr>
            <sz val="10"/>
            <rFont val="Calibri"/>
            <family val="2"/>
            <charset val="238"/>
          </rPr>
          <t xml:space="preserve"> 06/2022</t>
        </r>
      </is>
    </nc>
  </rcc>
  <rfmt sheetId="2" sqref="L66">
    <dxf>
      <fill>
        <patternFill>
          <bgColor rgb="FFFFFF00"/>
        </patternFill>
      </fill>
    </dxf>
  </rfmt>
  <rfmt sheetId="2" sqref="M66">
    <dxf>
      <fill>
        <patternFill>
          <bgColor rgb="FFFFFF00"/>
        </patternFill>
      </fill>
    </dxf>
  </rfmt>
  <rfmt sheetId="2" sqref="N66">
    <dxf>
      <fill>
        <patternFill>
          <bgColor rgb="FFFFFF00"/>
        </patternFill>
      </fill>
    </dxf>
  </rfmt>
  <rcc rId="1383" sId="2">
    <oc r="K76" t="inlineStr">
      <is>
        <t>Komplexní modernizace jídelny a kuchyně odpovídající navýšení kapacit ZŠ.</t>
      </is>
    </oc>
    <nc r="K76" t="inlineStr">
      <is>
        <r>
          <rPr>
            <strike/>
            <sz val="10"/>
            <rFont val="Calibri"/>
            <family val="2"/>
            <charset val="238"/>
          </rPr>
          <t>Komplexní modernizace jídelny a kuchyně odpovídající navýšení kapacit ZŠ.</t>
        </r>
        <r>
          <rPr>
            <sz val="10"/>
            <rFont val="Calibri"/>
            <family val="2"/>
            <charset val="238"/>
          </rPr>
          <t xml:space="preserve"> Rozšíření kapacity jídelny ze 75 míst na 150 míst. Tento projekt umožní realizaci projektu "Pavilón C2 - Základní škola.</t>
        </r>
      </is>
    </nc>
  </rcc>
  <rcc rId="1384" sId="2">
    <oc r="L7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3 421 000           </t>
        </r>
        <r>
          <rPr>
            <sz val="10"/>
            <color theme="1"/>
            <rFont val="Calibri"/>
            <family val="2"/>
            <charset val="238"/>
          </rPr>
          <t xml:space="preserve"> 5 000 000</t>
        </r>
      </is>
    </oc>
    <nc r="L7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3 421 000           </t>
        </r>
        <r>
          <rPr>
            <sz val="10"/>
            <color theme="1"/>
            <rFont val="Calibri"/>
            <family val="2"/>
            <charset val="238"/>
          </rPr>
          <t xml:space="preserve"> 18 000 000</t>
        </r>
      </is>
    </nc>
  </rcc>
  <rfmt sheetId="2" sqref="K76:N76">
    <dxf>
      <fill>
        <patternFill>
          <bgColor rgb="FFFFFF00"/>
        </patternFill>
      </fill>
    </dxf>
  </rfmt>
  <rcc rId="1385" sId="2" numFmtId="34">
    <oc r="M76">
      <v>4250000</v>
    </oc>
    <nc r="M76">
      <v>15300000</v>
    </nc>
  </rcc>
  <rfmt sheetId="2" sqref="N76" start="0" length="0">
    <dxf>
      <font>
        <strike/>
        <sz val="10"/>
        <color auto="1"/>
      </font>
    </dxf>
  </rfmt>
  <rcc rId="1386" sId="2">
    <oc r="N76">
      <v>45108</v>
    </oc>
    <nc r="N76" t="inlineStr">
      <is>
        <r>
          <t xml:space="preserve">07/2023 </t>
        </r>
        <r>
          <rPr>
            <sz val="10"/>
            <rFont val="Calibri"/>
            <family val="2"/>
            <charset val="238"/>
          </rPr>
          <t>05/2023</t>
        </r>
      </is>
    </nc>
  </rcc>
  <rcc rId="1387" sId="2">
    <oc r="L6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27 702 950         </t>
        </r>
        <r>
          <rPr>
            <sz val="10"/>
            <color theme="1"/>
            <rFont val="Calibri"/>
            <family val="2"/>
            <charset val="238"/>
          </rPr>
          <t xml:space="preserve"> 40 000 000</t>
        </r>
      </is>
    </oc>
    <nc r="L66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27 702 950         </t>
        </r>
        <r>
          <rPr>
            <sz val="10"/>
            <color theme="1"/>
            <rFont val="Calibri"/>
            <family val="2"/>
            <charset val="238"/>
          </rPr>
          <t xml:space="preserve"> 13 850 000</t>
        </r>
      </is>
    </nc>
  </rcc>
  <rcc rId="1388" sId="2">
    <oc r="Y11" t="inlineStr">
      <is>
        <t>vize</t>
      </is>
    </oc>
    <nc r="Y11" t="inlineStr">
      <is>
        <t>hotovo</t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9">
    <dxf>
      <numFmt numFmtId="30" formatCode="@"/>
    </dxf>
  </rfmt>
  <rcc rId="1389" sId="2">
    <oc r="L9">
      <v>1500000</v>
    </oc>
    <nc r="L9" t="inlineStr">
      <is>
        <r>
          <rPr>
            <strike/>
            <sz val="10"/>
            <color theme="1"/>
            <rFont val="Calibri"/>
            <family val="2"/>
            <charset val="238"/>
          </rPr>
          <t>1 500 000</t>
        </r>
        <r>
          <rPr>
            <sz val="10"/>
            <color theme="1"/>
            <rFont val="Calibri"/>
            <family val="2"/>
            <charset val="238"/>
          </rPr>
          <t xml:space="preserve">           3 500 000</t>
        </r>
      </is>
    </nc>
  </rcc>
  <rcc rId="1390" sId="2" numFmtId="34">
    <oc r="M9">
      <f>L9*0.85</f>
    </oc>
    <nc r="M9">
      <v>2975000</v>
    </nc>
  </rcc>
  <rfmt sheetId="2" sqref="L9:M9">
    <dxf>
      <fill>
        <patternFill patternType="solid">
          <bgColor rgb="FFFFFF00"/>
        </patternFill>
      </fill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" sId="1">
    <oc r="R49" t="inlineStr">
      <is>
        <t>vize</t>
      </is>
    </oc>
    <nc r="R49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nc>
  </rcc>
  <rcc rId="1392" sId="1">
    <oc r="R56" t="inlineStr">
      <is>
        <t>vize</t>
      </is>
    </oc>
    <nc r="R56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nc>
  </rcc>
  <rcc rId="1393" sId="1">
    <oc r="R8" t="inlineStr">
      <is>
        <t>hotovo</t>
      </is>
    </oc>
    <nc r="R8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nc>
  </rcc>
  <rcc rId="1394" sId="1">
    <oc r="R9" t="inlineStr">
      <is>
        <t>hotovo</t>
      </is>
    </oc>
    <nc r="R9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nc>
  </rcc>
  <rcc rId="1395" sId="2">
    <oc r="Y11" t="inlineStr">
      <is>
        <t>hotovo</t>
      </is>
    </oc>
    <nc r="Y11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nc>
  </rcc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5" sId="1">
    <oc r="H20" t="inlineStr">
      <is>
        <t>Pardubický kraj</t>
      </is>
    </oc>
    <nc r="H20" t="inlineStr">
      <is>
        <t>Pardubický</t>
      </is>
    </nc>
  </rcc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5" sId="3" odxf="1" dxf="1">
    <oc r="B27" t="inlineStr">
      <is>
        <t xml:space="preserve">V Pardubicích dne 25. 5. 2022
</t>
      </is>
    </oc>
    <nc r="B27" t="inlineStr">
      <is>
        <t xml:space="preserve">V Pardubicích dne 27. 5. 2022
</t>
      </is>
    </nc>
    <odxf>
      <alignment wrapText="0" readingOrder="0"/>
    </odxf>
    <ndxf>
      <alignment wrapText="1" readingOrder="0"/>
    </ndxf>
  </rcc>
  <rfmt sheetId="3" sqref="B27">
    <dxf>
      <alignment wrapText="0" readingOrder="0"/>
    </dxf>
  </rfmt>
  <rcc rId="1416" sId="3" odxf="1" dxf="1">
    <oc r="B24" t="inlineStr">
      <is>
        <t xml:space="preserve">Schválil Řídící výbor MAP rozvoje vzdělávání v ORP Pardubice II dne 25. 5. 2022 jako aktuální platnou verzi k 25. 5. 2022.
</t>
      </is>
    </oc>
    <nc r="B24" t="inlineStr">
      <is>
        <t xml:space="preserve">Schválil Řídící výbor MAP rozvoje vzdělávání v ORP Pardubice II dne 27. 5. 2022 jako aktuální platnou verzi k 27. 5. 2022.
</t>
      </is>
    </nc>
    <odxf>
      <alignment wrapText="0" readingOrder="0"/>
    </odxf>
    <ndxf>
      <alignment wrapText="1" readingOrder="0"/>
    </ndxf>
  </rcc>
  <rfmt sheetId="3" sqref="B24">
    <dxf>
      <alignment wrapText="0" readingOrder="0"/>
    </dxf>
  </rfmt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R9" start="0" length="0">
    <dxf>
      <font>
        <strike/>
        <sz val="10"/>
        <color rgb="FFFF0000"/>
      </font>
    </dxf>
  </rfmt>
  <rrc rId="1426" sId="1" ref="A74:XFD74" action="deleteRow">
    <rfmt sheetId="1" xfDxf="1" sqref="A74:XFD74" start="0" length="0"/>
    <rcc rId="0" sId="1" dxf="1">
      <nc r="A74" t="inlineStr">
        <is>
          <t>Realizace proběhla z vlastních zdrojů financování</t>
        </is>
      </nc>
      <ndxf>
        <font>
          <sz val="11"/>
          <color rgb="FFFF0000"/>
          <name val="Calibri"/>
          <scheme val="minor"/>
        </font>
        <fill>
          <patternFill patternType="solid">
            <bgColor theme="6" tint="0.39997558519241921"/>
          </patternFill>
        </fill>
        <alignment vertical="center" readingOrder="0"/>
      </ndxf>
    </rcc>
    <rfmt sheetId="1" sqref="B74" start="0" length="0">
      <dxf>
        <fill>
          <patternFill patternType="solid">
            <bgColor theme="6" tint="0.39997558519241921"/>
          </patternFill>
        </fill>
      </dxf>
    </rfmt>
    <rfmt sheetId="1" sqref="C74" start="0" length="0">
      <dxf>
        <fill>
          <patternFill patternType="solid">
            <bgColor theme="6" tint="0.39997558519241921"/>
          </patternFill>
        </fill>
      </dxf>
    </rfmt>
    <rfmt sheetId="1" sqref="D74" start="0" length="0">
      <dxf>
        <fill>
          <patternFill patternType="solid">
            <bgColor theme="6" tint="0.39997558519241921"/>
          </patternFill>
        </fill>
      </dxf>
    </rfmt>
    <rfmt sheetId="1" sqref="E74" start="0" length="0">
      <dxf>
        <fill>
          <patternFill patternType="solid">
            <bgColor theme="6" tint="0.39997558519241921"/>
          </patternFill>
        </fill>
      </dxf>
    </rfmt>
  </rrc>
  <rrc rId="1427" sId="1" ref="A75:XFD75" action="insertRow"/>
  <rfmt sheetId="1" sqref="A75:D75">
    <dxf>
      <fill>
        <patternFill patternType="none">
          <bgColor auto="1"/>
        </patternFill>
      </fill>
    </dxf>
  </rfmt>
  <rcc rId="1428" sId="1">
    <nc r="B75" t="inlineStr">
      <is>
        <t>projekt byl zrealizován z vlastních zdrojů financování</t>
      </is>
    </nc>
  </rcc>
  <rfmt sheetId="1" sqref="A75">
    <dxf>
      <alignment horizontal="center" readingOrder="0"/>
    </dxf>
  </rfmt>
  <rrc rId="1429" sId="1" ref="A70:XFD70" action="insertRow"/>
  <rm rId="1430" sheetId="1" source="A76:B76" destination="A71:B71" sourceSheetId="1">
    <rfmt sheetId="1" sqref="A71" start="0" length="0">
      <dxf>
        <alignment vertical="center" readingOrder="0"/>
      </dxf>
    </rfmt>
  </rm>
  <rrc rId="1431" sId="1" ref="A77:XFD77" action="insertRow"/>
  <rm rId="1432" sheetId="1" source="A71:E71" destination="A77:E77" sourceSheetId="1"/>
  <rrc rId="1433" sId="1" ref="A70:XFD70" action="deleteRow">
    <rfmt sheetId="1" xfDxf="1" sqref="A70:XFD70" start="0" length="0"/>
    <rfmt sheetId="1" sqref="A70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1" sqref="B70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1" sqref="C70" start="0" length="0">
      <dxf>
        <font>
          <sz val="10"/>
          <color theme="1"/>
          <name val="Calibri"/>
          <scheme val="minor"/>
        </font>
        <alignment vertical="center" wrapText="1" readingOrder="0"/>
      </dxf>
    </rfmt>
    <rfmt sheetId="1" sqref="D70" start="0" length="0">
      <dxf>
        <font>
          <sz val="10"/>
          <color theme="1"/>
          <name val="Calibri"/>
          <scheme val="minor"/>
        </font>
        <alignment vertical="center" readingOrder="0"/>
      </dxf>
    </rfmt>
  </rrc>
  <rrc rId="1434" sId="1" ref="A75:XFD75" action="deleteRow">
    <rfmt sheetId="1" xfDxf="1" sqref="A75:XFD75" start="0" length="0"/>
  </rrc>
  <rcc rId="1435" sId="1">
    <oc r="R8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oc>
    <nc r="R8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 </t>
        </r>
        <r>
          <rPr>
            <vertAlign val="superscript"/>
            <sz val="10"/>
            <color rgb="FFFF0000"/>
            <rFont val="Calibri"/>
            <family val="2"/>
            <charset val="238"/>
          </rPr>
          <t>VZ)</t>
        </r>
      </is>
    </nc>
  </rcc>
  <rcc rId="1436" sId="1">
    <oc r="R9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oc>
    <nc r="R9" t="inlineStr">
      <is>
        <r>
          <t xml:space="preserve">vize </t>
        </r>
        <r>
          <rPr>
            <sz val="10"/>
            <color rgb="FFFF0000"/>
            <rFont val="Calibri"/>
            <family val="2"/>
            <charset val="238"/>
          </rPr>
          <t xml:space="preserve">hotovo </t>
        </r>
        <r>
          <rPr>
            <vertAlign val="superscript"/>
            <sz val="10"/>
            <color rgb="FFFF0000"/>
            <rFont val="Calibri"/>
            <family val="2"/>
            <charset val="238"/>
          </rPr>
          <t>VZ)</t>
        </r>
      </is>
    </nc>
  </rcc>
  <rfmt sheetId="1" sqref="R8">
    <dxf>
      <alignment wrapText="1" readingOrder="0"/>
    </dxf>
  </rfmt>
  <rfmt sheetId="1" sqref="R9">
    <dxf>
      <alignment wrapText="1" readingOrder="0"/>
    </dxf>
  </rfmt>
  <rfmt sheetId="1" sqref="R49" start="0" length="2147483647">
    <dxf>
      <font>
        <strike val="0"/>
        <vertAlign val="superscript"/>
      </font>
    </dxf>
  </rfmt>
  <rcc rId="1437" sId="1">
    <oc r="R49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oc>
    <nc r="R49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  <r>
          <rPr>
            <vertAlign val="superscript"/>
            <sz val="10"/>
            <color rgb="FFFF0000"/>
            <rFont val="Calibri"/>
            <family val="2"/>
            <charset val="238"/>
          </rPr>
          <t xml:space="preserve"> VZ)</t>
        </r>
      </is>
    </nc>
  </rcc>
  <rcc rId="1438" sId="1">
    <oc r="R56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</t>
        </r>
      </is>
    </oc>
    <nc r="R56" t="inlineStr">
      <is>
        <r>
          <rPr>
            <strike/>
            <sz val="10"/>
            <color rgb="FFFF0000"/>
            <rFont val="Calibri"/>
            <family val="2"/>
            <charset val="238"/>
          </rPr>
          <t>vize</t>
        </r>
        <r>
          <rPr>
            <sz val="10"/>
            <color rgb="FFFF0000"/>
            <rFont val="Calibri"/>
            <family val="2"/>
            <charset val="238"/>
          </rPr>
          <t xml:space="preserve"> hotovo </t>
        </r>
        <r>
          <rPr>
            <vertAlign val="superscript"/>
            <sz val="10"/>
            <color rgb="FFFF0000"/>
            <rFont val="Calibri"/>
            <family val="2"/>
            <charset val="238"/>
          </rPr>
          <t>VZ)</t>
        </r>
      </is>
    </nc>
  </rcc>
  <rcc rId="1439" sId="1">
    <nc r="A75" t="inlineStr">
      <is>
        <t>VZ)</t>
      </is>
    </nc>
  </rcc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8" sId="2">
    <oc r="L9" t="inlineStr">
      <is>
        <r>
          <rPr>
            <strike/>
            <sz val="10"/>
            <color theme="1"/>
            <rFont val="Calibri"/>
            <family val="2"/>
            <charset val="238"/>
          </rPr>
          <t>1 500 000</t>
        </r>
        <r>
          <rPr>
            <sz val="10"/>
            <color theme="1"/>
            <rFont val="Calibri"/>
            <family val="2"/>
            <charset val="238"/>
          </rPr>
          <t xml:space="preserve">           3 500 000</t>
        </r>
      </is>
    </oc>
    <nc r="L9" t="inlineStr">
      <is>
        <r>
          <rPr>
            <strike/>
            <sz val="10"/>
            <color theme="1"/>
            <rFont val="Calibri"/>
            <family val="2"/>
            <charset val="238"/>
          </rPr>
          <t>1 500 000</t>
        </r>
        <r>
          <rPr>
            <sz val="10"/>
            <color theme="1"/>
            <rFont val="Calibri"/>
            <family val="2"/>
            <charset val="238"/>
          </rPr>
          <t xml:space="preserve">               3 500 000</t>
        </r>
      </is>
    </nc>
  </rcc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8" sId="2">
    <oc r="L6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68 183 447     </t>
        </r>
        <r>
          <rPr>
            <sz val="10"/>
            <color theme="1"/>
            <rFont val="Calibri"/>
            <family val="2"/>
            <charset val="238"/>
          </rPr>
          <t xml:space="preserve"> 78 399 000</t>
        </r>
      </is>
    </oc>
    <nc r="L65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68 183 447          </t>
        </r>
        <r>
          <rPr>
            <sz val="10"/>
            <color theme="1"/>
            <rFont val="Calibri"/>
            <family val="2"/>
            <charset val="238"/>
          </rPr>
          <t xml:space="preserve"> 78 399 000</t>
        </r>
      </is>
    </nc>
  </rcc>
  <rcc rId="1469" sId="2">
    <oc r="L7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10 566 121     </t>
        </r>
        <r>
          <rPr>
            <sz val="10"/>
            <color theme="1"/>
            <rFont val="Calibri"/>
            <family val="2"/>
            <charset val="238"/>
          </rPr>
          <t xml:space="preserve"> 15 566 121</t>
        </r>
      </is>
    </oc>
    <nc r="L71" t="inlineStr">
      <is>
        <r>
          <rPr>
            <strike/>
            <sz val="10"/>
            <color theme="1"/>
            <rFont val="Calibri"/>
            <family val="2"/>
            <charset val="238"/>
          </rPr>
          <t xml:space="preserve">10 566 121         </t>
        </r>
        <r>
          <rPr>
            <sz val="10"/>
            <color theme="1"/>
            <rFont val="Calibri"/>
            <family val="2"/>
            <charset val="238"/>
          </rPr>
          <t xml:space="preserve"> 15 566 121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0" sId="2">
    <oc r="K77" t="inlineStr">
      <is>
        <t>V rámci areálu bude postavena nová tělocvična, která zabezpečí vyuku tělesné výchovy vůčinavýšené kapacitě ZŠ;</t>
      </is>
    </oc>
    <nc r="K77" t="inlineStr">
      <is>
        <t>V rámci areálu bude postavena nová tělocvična, která zabezpečí vyuku tělesné výchovy vůčinavýšené kapacitě ZŠ.</t>
      </is>
    </nc>
  </rcc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007EB77-D5AE-412E-9DCE-657D58B5C69F}" action="delete"/>
  <rdn rId="0" localSheetId="1" customView="1" name="Z_6007EB77_D5AE_412E_9DCE_657D58B5C69F_.wvu.PrintArea" hidden="1" oldHidden="1">
    <formula>MŠ!$A$1:$S$78</formula>
    <oldFormula>MŠ!$A$1:$S$78</oldFormula>
  </rdn>
  <rdn rId="0" localSheetId="1" customView="1" name="Z_6007EB77_D5AE_412E_9DCE_657D58B5C69F_.wvu.PrintTitles" hidden="1" oldHidden="1">
    <formula>MŠ!$2:$3</formula>
    <oldFormula>MŠ!$2:$3</oldFormula>
  </rdn>
  <rdn rId="0" localSheetId="1" customView="1" name="Z_6007EB77_D5AE_412E_9DCE_657D58B5C69F_.wvu.FilterData" hidden="1" oldHidden="1">
    <formula>MŠ!$A$3:$S$63</formula>
    <oldFormula>MŠ!$A$3:$S$63</oldFormula>
  </rdn>
  <rdn rId="0" localSheetId="2" customView="1" name="Z_6007EB77_D5AE_412E_9DCE_657D58B5C69F_.wvu.PrintArea" hidden="1" oldHidden="1">
    <formula>ZŠ!$A$1:$Z$153</formula>
    <oldFormula>ZŠ!$A$1:$Z$153</oldFormula>
  </rdn>
  <rdn rId="0" localSheetId="2" customView="1" name="Z_6007EB77_D5AE_412E_9DCE_657D58B5C69F_.wvu.PrintTitles" hidden="1" oldHidden="1">
    <formula>ZŠ!$2:$4</formula>
    <oldFormula>ZŠ!$2:$4</oldFormula>
  </rdn>
  <rdn rId="0" localSheetId="2" customView="1" name="Z_6007EB77_D5AE_412E_9DCE_657D58B5C69F_.wvu.FilterData" hidden="1" oldHidden="1">
    <formula>ZŠ!$A$4:$Z$127</formula>
    <oldFormula>ZŠ!$A$4:$Z$127</oldFormula>
  </rdn>
  <rdn rId="0" localSheetId="3" customView="1" name="Z_6007EB77_D5AE_412E_9DCE_657D58B5C69F_.wvu.PrintArea" hidden="1" oldHidden="1">
    <formula>'zajmové, neformalní, cel'!$A$1:$T$30</formula>
    <oldFormula>'zajmové, neformalní, cel'!$A$1:$T$30</oldFormula>
  </rdn>
  <rdn rId="0" localSheetId="3" customView="1" name="Z_6007EB77_D5AE_412E_9DCE_657D58B5C69F_.wvu.Cols" hidden="1" oldHidden="1">
    <formula>'zajmové, neformalní, cel'!$A:$A</formula>
    <oldFormula>'zajmové, neformalní, cel'!$A:$A</oldFormula>
  </rdn>
  <rdn rId="0" localSheetId="3" customView="1" name="Z_6007EB77_D5AE_412E_9DCE_657D58B5C69F_.wvu.FilterData" hidden="1" oldHidden="1">
    <formula>'zajmové, neformalní, cel'!$A$4:$T$15</formula>
    <oldFormula>'zajmové, neformalní, cel'!$A$4:$T$15</oldFormula>
  </rdn>
  <rcv guid="{6007EB77-D5AE-412E-9DCE-657D58B5C69F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9" sId="2">
    <oc r="K54" t="inlineStr">
      <is>
        <r>
          <rPr>
            <strike/>
            <sz val="10"/>
            <color theme="1"/>
            <rFont val="Calibri"/>
            <family val="2"/>
            <charset val="238"/>
          </rPr>
          <t>Rekonstrukce strešní krytiny, rozvodů, pláště budovy, odborných učeben ZŠ.</t>
        </r>
        <r>
          <rPr>
            <sz val="10"/>
            <color theme="1"/>
            <rFont val="Calibri"/>
            <family val="2"/>
            <charset val="238"/>
          </rPr>
          <t xml:space="preserve"> Rekonstrukce odborných učepen ZŠ, školní družiny, strešní krytiny, rozvodů a pláště budovy.</t>
        </r>
      </is>
    </oc>
    <nc r="K54" t="inlineStr">
      <is>
        <r>
          <rPr>
            <strike/>
            <sz val="10"/>
            <color theme="1"/>
            <rFont val="Calibri"/>
            <family val="2"/>
            <charset val="238"/>
          </rPr>
          <t>Rekonstrukce strešní krytiny, rozvodů, pláště budovy, odborných učeben ZŠ.</t>
        </r>
        <r>
          <rPr>
            <sz val="10"/>
            <color theme="1"/>
            <rFont val="Calibri"/>
            <family val="2"/>
            <charset val="238"/>
          </rPr>
          <t xml:space="preserve"> Rekonstrukce odborných učeben ZŠ, školní družiny, strešní krytiny, rozvodů a pláště budovy.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0" sId="3" odxf="1" dxf="1">
    <oc r="B24" t="inlineStr">
      <is>
        <t xml:space="preserve">Schválil Řídící výbor MAP rozvoje vzdělávání v ORP Pardubice II dne 27. 5. 2022 jako aktuální platnou verzi k 27. 5. 2022.
</t>
      </is>
    </oc>
    <nc r="B24" t="inlineStr">
      <is>
        <t xml:space="preserve">Schválil Řídící výbor MAP rozvoje vzdělávání v ORP Pardubice II dne 27. 5. 2022 jako aktuální platnou verzi k 25. 5. 2022.
</t>
      </is>
    </nc>
    <odxf>
      <alignment wrapText="0" readingOrder="0"/>
    </odxf>
    <ndxf>
      <alignment wrapText="1" readingOrder="0"/>
    </ndxf>
  </rcc>
  <rfmt sheetId="3" sqref="B24">
    <dxf>
      <alignment wrapText="0" readingOrder="0"/>
    </dxf>
  </rfmt>
  <rdn rId="0" localSheetId="1" customView="1" name="Z_5378AB39_19A7_4E06_8107_F7F2A19A5912_.wvu.PrintArea" hidden="1" oldHidden="1">
    <formula>MŠ!$A$1:$S$78</formula>
  </rdn>
  <rdn rId="0" localSheetId="1" customView="1" name="Z_5378AB39_19A7_4E06_8107_F7F2A19A5912_.wvu.PrintTitles" hidden="1" oldHidden="1">
    <formula>MŠ!$2:$3</formula>
  </rdn>
  <rdn rId="0" localSheetId="1" customView="1" name="Z_5378AB39_19A7_4E06_8107_F7F2A19A5912_.wvu.FilterData" hidden="1" oldHidden="1">
    <formula>MŠ!$A$3:$S$63</formula>
  </rdn>
  <rdn rId="0" localSheetId="2" customView="1" name="Z_5378AB39_19A7_4E06_8107_F7F2A19A5912_.wvu.PrintArea" hidden="1" oldHidden="1">
    <formula>ZŠ!$A$1:$Z$153</formula>
  </rdn>
  <rdn rId="0" localSheetId="2" customView="1" name="Z_5378AB39_19A7_4E06_8107_F7F2A19A5912_.wvu.PrintTitles" hidden="1" oldHidden="1">
    <formula>ZŠ!$2:$4</formula>
  </rdn>
  <rdn rId="0" localSheetId="2" customView="1" name="Z_5378AB39_19A7_4E06_8107_F7F2A19A5912_.wvu.FilterData" hidden="1" oldHidden="1">
    <formula>ZŠ!$A$4:$Z$127</formula>
  </rdn>
  <rdn rId="0" localSheetId="3" customView="1" name="Z_5378AB39_19A7_4E06_8107_F7F2A19A5912_.wvu.PrintArea" hidden="1" oldHidden="1">
    <formula>'zajmové, neformalní, cel'!$A$1:$T$30</formula>
  </rdn>
  <rdn rId="0" localSheetId="3" customView="1" name="Z_5378AB39_19A7_4E06_8107_F7F2A19A5912_.wvu.Cols" hidden="1" oldHidden="1">
    <formula>'zajmové, neformalní, cel'!$A:$A</formula>
  </rdn>
  <rdn rId="0" localSheetId="3" customView="1" name="Z_5378AB39_19A7_4E06_8107_F7F2A19A5912_.wvu.FilterData" hidden="1" oldHidden="1">
    <formula>'zajmové, neformalní, cel'!$A$4:$T$15</formula>
  </rdn>
  <rcv guid="{5378AB39-19A7-4E06-8107-F7F2A19A591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5AF0194B-2328-4311-AD7F-8E2849324007}" name="Vařáková Kateřina" id="-1889685733" dateTime="2022-05-17T14:24:27"/>
  <userInfo guid="{98FCDEBA-F95A-4268-879A-71CF408A98E1}" name="Monika Orlíčková" id="-1657442528" dateTime="2022-06-08T17:27:57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zoomScale="70" zoomScaleNormal="70" workbookViewId="0">
      <selection activeCell="M59" sqref="M59"/>
    </sheetView>
  </sheetViews>
  <sheetFormatPr defaultColWidth="9.28515625" defaultRowHeight="15" x14ac:dyDescent="0.25"/>
  <cols>
    <col min="1" max="1" width="7.28515625" style="34" customWidth="1"/>
    <col min="2" max="6" width="10.5703125" style="1" customWidth="1"/>
    <col min="7" max="7" width="21" style="1" customWidth="1"/>
    <col min="8" max="10" width="12.85546875" style="1" customWidth="1"/>
    <col min="11" max="11" width="39.42578125" style="1" customWidth="1"/>
    <col min="12" max="13" width="13" style="1" customWidth="1"/>
    <col min="14" max="15" width="9.28515625" style="1"/>
    <col min="16" max="16" width="13.7109375" style="1" customWidth="1"/>
    <col min="17" max="17" width="13.28515625" style="1" customWidth="1"/>
    <col min="18" max="19" width="11.140625" style="1" customWidth="1"/>
    <col min="20" max="16384" width="9.28515625" style="1"/>
  </cols>
  <sheetData>
    <row r="1" spans="1:20" ht="19.5" thickBot="1" x14ac:dyDescent="0.35">
      <c r="A1" s="475" t="s">
        <v>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7"/>
    </row>
    <row r="2" spans="1:20" ht="27.2" customHeight="1" x14ac:dyDescent="0.25">
      <c r="A2" s="478" t="s">
        <v>1</v>
      </c>
      <c r="B2" s="480" t="s">
        <v>2</v>
      </c>
      <c r="C2" s="481"/>
      <c r="D2" s="481"/>
      <c r="E2" s="481"/>
      <c r="F2" s="482"/>
      <c r="G2" s="478" t="s">
        <v>3</v>
      </c>
      <c r="H2" s="485" t="s">
        <v>4</v>
      </c>
      <c r="I2" s="487" t="s">
        <v>47</v>
      </c>
      <c r="J2" s="478" t="s">
        <v>5</v>
      </c>
      <c r="K2" s="478" t="s">
        <v>6</v>
      </c>
      <c r="L2" s="483" t="s">
        <v>7</v>
      </c>
      <c r="M2" s="484"/>
      <c r="N2" s="471" t="s">
        <v>8</v>
      </c>
      <c r="O2" s="472"/>
      <c r="P2" s="473" t="s">
        <v>9</v>
      </c>
      <c r="Q2" s="474"/>
      <c r="R2" s="471" t="s">
        <v>10</v>
      </c>
      <c r="S2" s="472"/>
    </row>
    <row r="3" spans="1:20" ht="92.25" thickBot="1" x14ac:dyDescent="0.3">
      <c r="A3" s="479"/>
      <c r="B3" s="69" t="s">
        <v>11</v>
      </c>
      <c r="C3" s="70" t="s">
        <v>12</v>
      </c>
      <c r="D3" s="70" t="s">
        <v>13</v>
      </c>
      <c r="E3" s="70" t="s">
        <v>14</v>
      </c>
      <c r="F3" s="71" t="s">
        <v>15</v>
      </c>
      <c r="G3" s="479"/>
      <c r="H3" s="486"/>
      <c r="I3" s="488"/>
      <c r="J3" s="479"/>
      <c r="K3" s="479"/>
      <c r="L3" s="58" t="s">
        <v>16</v>
      </c>
      <c r="M3" s="59" t="s">
        <v>17</v>
      </c>
      <c r="N3" s="61" t="s">
        <v>18</v>
      </c>
      <c r="O3" s="62" t="s">
        <v>19</v>
      </c>
      <c r="P3" s="73" t="s">
        <v>20</v>
      </c>
      <c r="Q3" s="74" t="s">
        <v>21</v>
      </c>
      <c r="R3" s="78" t="s">
        <v>22</v>
      </c>
      <c r="S3" s="62" t="s">
        <v>23</v>
      </c>
    </row>
    <row r="4" spans="1:20" ht="51" x14ac:dyDescent="0.25">
      <c r="A4" s="264">
        <v>1</v>
      </c>
      <c r="B4" s="265" t="s">
        <v>307</v>
      </c>
      <c r="C4" s="266" t="s">
        <v>53</v>
      </c>
      <c r="D4" s="268">
        <v>75018306</v>
      </c>
      <c r="E4" s="268" t="s">
        <v>308</v>
      </c>
      <c r="F4" s="277">
        <v>600095703</v>
      </c>
      <c r="G4" s="270" t="s">
        <v>309</v>
      </c>
      <c r="H4" s="270" t="s">
        <v>55</v>
      </c>
      <c r="I4" s="270" t="s">
        <v>56</v>
      </c>
      <c r="J4" s="271" t="s">
        <v>57</v>
      </c>
      <c r="K4" s="270" t="s">
        <v>419</v>
      </c>
      <c r="L4" s="272">
        <v>300000</v>
      </c>
      <c r="M4" s="273">
        <f>L4*0.85</f>
        <v>255000</v>
      </c>
      <c r="N4" s="340" t="s">
        <v>684</v>
      </c>
      <c r="O4" s="291">
        <v>45261</v>
      </c>
      <c r="P4" s="292" t="s">
        <v>75</v>
      </c>
      <c r="Q4" s="293" t="s">
        <v>75</v>
      </c>
      <c r="R4" s="294" t="s">
        <v>324</v>
      </c>
      <c r="S4" s="264" t="s">
        <v>353</v>
      </c>
    </row>
    <row r="5" spans="1:20" s="244" customFormat="1" ht="51" x14ac:dyDescent="0.25">
      <c r="A5" s="278">
        <v>2</v>
      </c>
      <c r="B5" s="295" t="s">
        <v>307</v>
      </c>
      <c r="C5" s="296" t="s">
        <v>53</v>
      </c>
      <c r="D5" s="297">
        <v>75018306</v>
      </c>
      <c r="E5" s="297" t="s">
        <v>308</v>
      </c>
      <c r="F5" s="298">
        <v>600095703</v>
      </c>
      <c r="G5" s="284" t="s">
        <v>654</v>
      </c>
      <c r="H5" s="299" t="s">
        <v>55</v>
      </c>
      <c r="I5" s="299" t="s">
        <v>56</v>
      </c>
      <c r="J5" s="300" t="s">
        <v>57</v>
      </c>
      <c r="K5" s="284" t="s">
        <v>655</v>
      </c>
      <c r="L5" s="285">
        <v>600000</v>
      </c>
      <c r="M5" s="301">
        <f>L5*0.85</f>
        <v>510000</v>
      </c>
      <c r="N5" s="341" t="s">
        <v>690</v>
      </c>
      <c r="O5" s="302">
        <v>45261</v>
      </c>
      <c r="P5" s="303" t="s">
        <v>75</v>
      </c>
      <c r="Q5" s="310" t="s">
        <v>75</v>
      </c>
      <c r="R5" s="311" t="s">
        <v>324</v>
      </c>
      <c r="S5" s="278" t="s">
        <v>353</v>
      </c>
    </row>
    <row r="6" spans="1:20" ht="63.75" x14ac:dyDescent="0.25">
      <c r="A6" s="66">
        <v>3</v>
      </c>
      <c r="B6" s="132" t="s">
        <v>290</v>
      </c>
      <c r="C6" s="37" t="s">
        <v>53</v>
      </c>
      <c r="D6" s="46">
        <v>75017989</v>
      </c>
      <c r="E6" s="65" t="s">
        <v>289</v>
      </c>
      <c r="F6" s="90">
        <v>600095681</v>
      </c>
      <c r="G6" s="72" t="s">
        <v>122</v>
      </c>
      <c r="H6" s="72" t="s">
        <v>55</v>
      </c>
      <c r="I6" s="72" t="s">
        <v>56</v>
      </c>
      <c r="J6" s="72" t="s">
        <v>57</v>
      </c>
      <c r="K6" s="72" t="s">
        <v>566</v>
      </c>
      <c r="L6" s="96">
        <v>40000000</v>
      </c>
      <c r="M6" s="131">
        <f t="shared" ref="M6:M63" si="0">L6*0.85</f>
        <v>34000000</v>
      </c>
      <c r="N6" s="80">
        <v>44714</v>
      </c>
      <c r="O6" s="79">
        <v>45170</v>
      </c>
      <c r="P6" s="53" t="s">
        <v>58</v>
      </c>
      <c r="Q6" s="76" t="s">
        <v>75</v>
      </c>
      <c r="R6" s="378" t="s">
        <v>345</v>
      </c>
      <c r="S6" s="66" t="s">
        <v>353</v>
      </c>
    </row>
    <row r="7" spans="1:20" ht="63.75" x14ac:dyDescent="0.25">
      <c r="A7" s="66">
        <v>4</v>
      </c>
      <c r="B7" s="132" t="s">
        <v>186</v>
      </c>
      <c r="C7" s="37" t="s">
        <v>53</v>
      </c>
      <c r="D7" s="46">
        <v>70944849</v>
      </c>
      <c r="E7" s="65" t="s">
        <v>184</v>
      </c>
      <c r="F7" s="90">
        <v>600095924</v>
      </c>
      <c r="G7" s="72" t="s">
        <v>185</v>
      </c>
      <c r="H7" s="72" t="s">
        <v>55</v>
      </c>
      <c r="I7" s="72" t="s">
        <v>56</v>
      </c>
      <c r="J7" s="72" t="s">
        <v>57</v>
      </c>
      <c r="K7" s="72" t="s">
        <v>420</v>
      </c>
      <c r="L7" s="96">
        <v>20000000</v>
      </c>
      <c r="M7" s="131">
        <f t="shared" si="0"/>
        <v>17000000</v>
      </c>
      <c r="N7" s="80">
        <v>45292</v>
      </c>
      <c r="O7" s="79">
        <v>46357</v>
      </c>
      <c r="P7" s="53" t="s">
        <v>58</v>
      </c>
      <c r="Q7" s="76" t="s">
        <v>75</v>
      </c>
      <c r="R7" s="378" t="s">
        <v>345</v>
      </c>
      <c r="S7" s="66" t="s">
        <v>353</v>
      </c>
    </row>
    <row r="8" spans="1:20" ht="51" x14ac:dyDescent="0.25">
      <c r="A8" s="255">
        <v>5</v>
      </c>
      <c r="B8" s="256" t="s">
        <v>316</v>
      </c>
      <c r="C8" s="257" t="s">
        <v>53</v>
      </c>
      <c r="D8" s="258">
        <v>70944831</v>
      </c>
      <c r="E8" s="259" t="s">
        <v>317</v>
      </c>
      <c r="F8" s="260">
        <v>600095673</v>
      </c>
      <c r="G8" s="261" t="s">
        <v>476</v>
      </c>
      <c r="H8" s="261" t="s">
        <v>55</v>
      </c>
      <c r="I8" s="261" t="s">
        <v>56</v>
      </c>
      <c r="J8" s="261" t="s">
        <v>57</v>
      </c>
      <c r="K8" s="261" t="s">
        <v>567</v>
      </c>
      <c r="L8" s="262">
        <v>180000</v>
      </c>
      <c r="M8" s="263">
        <f t="shared" si="0"/>
        <v>153000</v>
      </c>
      <c r="N8" s="342" t="s">
        <v>691</v>
      </c>
      <c r="O8" s="307">
        <v>44531</v>
      </c>
      <c r="P8" s="308" t="s">
        <v>75</v>
      </c>
      <c r="Q8" s="309" t="s">
        <v>75</v>
      </c>
      <c r="R8" s="333" t="s">
        <v>778</v>
      </c>
      <c r="S8" s="255" t="s">
        <v>353</v>
      </c>
    </row>
    <row r="9" spans="1:20" ht="51" x14ac:dyDescent="0.25">
      <c r="A9" s="255">
        <v>6</v>
      </c>
      <c r="B9" s="256" t="s">
        <v>421</v>
      </c>
      <c r="C9" s="257" t="s">
        <v>53</v>
      </c>
      <c r="D9" s="258">
        <v>70944831</v>
      </c>
      <c r="E9" s="259" t="s">
        <v>317</v>
      </c>
      <c r="F9" s="260">
        <v>600095673</v>
      </c>
      <c r="G9" s="261" t="s">
        <v>318</v>
      </c>
      <c r="H9" s="261" t="s">
        <v>55</v>
      </c>
      <c r="I9" s="261" t="s">
        <v>56</v>
      </c>
      <c r="J9" s="261" t="s">
        <v>57</v>
      </c>
      <c r="K9" s="261" t="s">
        <v>422</v>
      </c>
      <c r="L9" s="262">
        <v>250000</v>
      </c>
      <c r="M9" s="263">
        <f t="shared" si="0"/>
        <v>212500</v>
      </c>
      <c r="N9" s="342" t="s">
        <v>691</v>
      </c>
      <c r="O9" s="307">
        <v>44531</v>
      </c>
      <c r="P9" s="308" t="s">
        <v>75</v>
      </c>
      <c r="Q9" s="309" t="s">
        <v>75</v>
      </c>
      <c r="R9" s="469" t="s">
        <v>779</v>
      </c>
      <c r="S9" s="255" t="s">
        <v>353</v>
      </c>
    </row>
    <row r="10" spans="1:20" ht="51" x14ac:dyDescent="0.25">
      <c r="A10" s="66">
        <v>7</v>
      </c>
      <c r="B10" s="132" t="s">
        <v>423</v>
      </c>
      <c r="C10" s="37" t="s">
        <v>53</v>
      </c>
      <c r="D10" s="46">
        <v>70944831</v>
      </c>
      <c r="E10" s="65" t="s">
        <v>319</v>
      </c>
      <c r="F10" s="90">
        <v>600095673</v>
      </c>
      <c r="G10" s="72" t="s">
        <v>320</v>
      </c>
      <c r="H10" s="72" t="s">
        <v>55</v>
      </c>
      <c r="I10" s="72" t="s">
        <v>56</v>
      </c>
      <c r="J10" s="72" t="s">
        <v>57</v>
      </c>
      <c r="K10" s="72" t="s">
        <v>424</v>
      </c>
      <c r="L10" s="96">
        <v>100000</v>
      </c>
      <c r="M10" s="131">
        <f t="shared" si="0"/>
        <v>85000</v>
      </c>
      <c r="N10" s="226" t="s">
        <v>672</v>
      </c>
      <c r="O10" s="217" t="s">
        <v>632</v>
      </c>
      <c r="P10" s="53" t="s">
        <v>75</v>
      </c>
      <c r="Q10" s="76" t="s">
        <v>75</v>
      </c>
      <c r="R10" s="329" t="s">
        <v>765</v>
      </c>
      <c r="S10" s="66" t="s">
        <v>353</v>
      </c>
    </row>
    <row r="11" spans="1:20" ht="63.75" x14ac:dyDescent="0.25">
      <c r="A11" s="66">
        <v>8</v>
      </c>
      <c r="B11" s="132" t="s">
        <v>293</v>
      </c>
      <c r="C11" s="37" t="s">
        <v>53</v>
      </c>
      <c r="D11" s="46">
        <v>60157241</v>
      </c>
      <c r="E11" s="65" t="s">
        <v>294</v>
      </c>
      <c r="F11" s="90">
        <v>600095371</v>
      </c>
      <c r="G11" s="72" t="s">
        <v>425</v>
      </c>
      <c r="H11" s="72" t="s">
        <v>55</v>
      </c>
      <c r="I11" s="72" t="s">
        <v>56</v>
      </c>
      <c r="J11" s="72" t="s">
        <v>57</v>
      </c>
      <c r="K11" s="72" t="s">
        <v>568</v>
      </c>
      <c r="L11" s="96">
        <v>35000000</v>
      </c>
      <c r="M11" s="131">
        <f t="shared" si="0"/>
        <v>29750000</v>
      </c>
      <c r="N11" s="80">
        <v>44927</v>
      </c>
      <c r="O11" s="79">
        <v>45992</v>
      </c>
      <c r="P11" s="53" t="s">
        <v>58</v>
      </c>
      <c r="Q11" s="76" t="s">
        <v>75</v>
      </c>
      <c r="R11" s="375" t="s">
        <v>324</v>
      </c>
      <c r="S11" s="66" t="s">
        <v>353</v>
      </c>
    </row>
    <row r="12" spans="1:20" ht="38.25" x14ac:dyDescent="0.25">
      <c r="A12" s="66">
        <v>9</v>
      </c>
      <c r="B12" s="132" t="s">
        <v>426</v>
      </c>
      <c r="C12" s="37" t="s">
        <v>53</v>
      </c>
      <c r="D12" s="46"/>
      <c r="E12" s="46"/>
      <c r="F12" s="90"/>
      <c r="G12" s="72" t="s">
        <v>427</v>
      </c>
      <c r="H12" s="72" t="s">
        <v>55</v>
      </c>
      <c r="I12" s="72" t="s">
        <v>56</v>
      </c>
      <c r="J12" s="72" t="s">
        <v>57</v>
      </c>
      <c r="K12" s="72" t="s">
        <v>428</v>
      </c>
      <c r="L12" s="96">
        <v>110000000</v>
      </c>
      <c r="M12" s="131">
        <f t="shared" si="0"/>
        <v>93500000</v>
      </c>
      <c r="N12" s="80">
        <v>46388</v>
      </c>
      <c r="O12" s="79">
        <v>47088</v>
      </c>
      <c r="P12" s="53" t="s">
        <v>58</v>
      </c>
      <c r="Q12" s="76" t="s">
        <v>75</v>
      </c>
      <c r="R12" s="375" t="s">
        <v>324</v>
      </c>
      <c r="S12" s="66" t="s">
        <v>353</v>
      </c>
    </row>
    <row r="13" spans="1:20" ht="38.25" x14ac:dyDescent="0.25">
      <c r="A13" s="66">
        <v>10</v>
      </c>
      <c r="B13" s="132" t="s">
        <v>291</v>
      </c>
      <c r="C13" s="37" t="s">
        <v>53</v>
      </c>
      <c r="D13" s="46"/>
      <c r="E13" s="46"/>
      <c r="F13" s="90"/>
      <c r="G13" s="72" t="s">
        <v>292</v>
      </c>
      <c r="H13" s="72" t="s">
        <v>55</v>
      </c>
      <c r="I13" s="72" t="s">
        <v>56</v>
      </c>
      <c r="J13" s="72" t="s">
        <v>57</v>
      </c>
      <c r="K13" s="72" t="s">
        <v>569</v>
      </c>
      <c r="L13" s="96">
        <v>46800000</v>
      </c>
      <c r="M13" s="131">
        <f t="shared" si="0"/>
        <v>39780000</v>
      </c>
      <c r="N13" s="80">
        <v>44927</v>
      </c>
      <c r="O13" s="79">
        <v>45992</v>
      </c>
      <c r="P13" s="53" t="s">
        <v>58</v>
      </c>
      <c r="Q13" s="76" t="s">
        <v>75</v>
      </c>
      <c r="R13" s="378" t="s">
        <v>345</v>
      </c>
      <c r="S13" s="66" t="s">
        <v>353</v>
      </c>
    </row>
    <row r="14" spans="1:20" s="48" customFormat="1" ht="63.75" x14ac:dyDescent="0.25">
      <c r="A14" s="66">
        <v>11</v>
      </c>
      <c r="B14" s="132" t="s">
        <v>429</v>
      </c>
      <c r="C14" s="37" t="s">
        <v>53</v>
      </c>
      <c r="D14" s="120">
        <v>75018225</v>
      </c>
      <c r="E14" s="65">
        <v>107584832</v>
      </c>
      <c r="F14" s="76">
        <v>600095720</v>
      </c>
      <c r="G14" s="72" t="s">
        <v>264</v>
      </c>
      <c r="H14" s="72" t="s">
        <v>55</v>
      </c>
      <c r="I14" s="72" t="s">
        <v>56</v>
      </c>
      <c r="J14" s="72" t="s">
        <v>57</v>
      </c>
      <c r="K14" s="72" t="s">
        <v>430</v>
      </c>
      <c r="L14" s="96">
        <v>20000000</v>
      </c>
      <c r="M14" s="131">
        <f t="shared" si="0"/>
        <v>17000000</v>
      </c>
      <c r="N14" s="226" t="s">
        <v>692</v>
      </c>
      <c r="O14" s="217" t="s">
        <v>766</v>
      </c>
      <c r="P14" s="53" t="s">
        <v>58</v>
      </c>
      <c r="Q14" s="76" t="s">
        <v>75</v>
      </c>
      <c r="R14" s="375" t="s">
        <v>324</v>
      </c>
      <c r="S14" s="66" t="s">
        <v>353</v>
      </c>
    </row>
    <row r="15" spans="1:20" s="48" customFormat="1" ht="63.75" x14ac:dyDescent="0.25">
      <c r="A15" s="66">
        <v>12</v>
      </c>
      <c r="B15" s="132" t="s">
        <v>431</v>
      </c>
      <c r="C15" s="37" t="s">
        <v>53</v>
      </c>
      <c r="D15" s="120">
        <v>75018144</v>
      </c>
      <c r="E15" s="65">
        <v>107585171</v>
      </c>
      <c r="F15" s="76">
        <v>600095894</v>
      </c>
      <c r="G15" s="72" t="s">
        <v>264</v>
      </c>
      <c r="H15" s="72" t="s">
        <v>55</v>
      </c>
      <c r="I15" s="72" t="s">
        <v>56</v>
      </c>
      <c r="J15" s="72" t="s">
        <v>57</v>
      </c>
      <c r="K15" s="72" t="s">
        <v>432</v>
      </c>
      <c r="L15" s="96">
        <v>2000000</v>
      </c>
      <c r="M15" s="131">
        <f t="shared" si="0"/>
        <v>1700000</v>
      </c>
      <c r="N15" s="80">
        <v>45537</v>
      </c>
      <c r="O15" s="79">
        <v>45901</v>
      </c>
      <c r="P15" s="53" t="s">
        <v>58</v>
      </c>
      <c r="Q15" s="76" t="s">
        <v>75</v>
      </c>
      <c r="R15" s="375" t="s">
        <v>324</v>
      </c>
      <c r="S15" s="66" t="s">
        <v>353</v>
      </c>
    </row>
    <row r="16" spans="1:20" s="48" customFormat="1" ht="51" x14ac:dyDescent="0.25">
      <c r="A16" s="66">
        <v>13</v>
      </c>
      <c r="B16" s="132" t="s">
        <v>225</v>
      </c>
      <c r="C16" s="37" t="s">
        <v>103</v>
      </c>
      <c r="D16" s="46">
        <v>60158883</v>
      </c>
      <c r="E16" s="65" t="s">
        <v>226</v>
      </c>
      <c r="F16" s="91">
        <v>600095487</v>
      </c>
      <c r="G16" s="72" t="s">
        <v>227</v>
      </c>
      <c r="H16" s="72" t="s">
        <v>55</v>
      </c>
      <c r="I16" s="72" t="s">
        <v>56</v>
      </c>
      <c r="J16" s="72" t="s">
        <v>104</v>
      </c>
      <c r="K16" s="72" t="s">
        <v>570</v>
      </c>
      <c r="L16" s="254">
        <v>2000000</v>
      </c>
      <c r="M16" s="131">
        <f t="shared" si="0"/>
        <v>1700000</v>
      </c>
      <c r="N16" s="80">
        <v>44713</v>
      </c>
      <c r="O16" s="79">
        <v>44835</v>
      </c>
      <c r="P16" s="53" t="s">
        <v>75</v>
      </c>
      <c r="Q16" s="76" t="s">
        <v>58</v>
      </c>
      <c r="R16" s="382" t="s">
        <v>345</v>
      </c>
      <c r="S16" s="66" t="s">
        <v>353</v>
      </c>
      <c r="T16" s="334"/>
    </row>
    <row r="17" spans="1:20" ht="51" x14ac:dyDescent="0.25">
      <c r="A17" s="66">
        <v>14</v>
      </c>
      <c r="B17" s="132" t="s">
        <v>225</v>
      </c>
      <c r="C17" s="37" t="s">
        <v>103</v>
      </c>
      <c r="D17" s="46">
        <v>60158883</v>
      </c>
      <c r="E17" s="65" t="s">
        <v>226</v>
      </c>
      <c r="F17" s="91">
        <v>600095487</v>
      </c>
      <c r="G17" s="72" t="s">
        <v>183</v>
      </c>
      <c r="H17" s="72" t="s">
        <v>55</v>
      </c>
      <c r="I17" s="72" t="s">
        <v>56</v>
      </c>
      <c r="J17" s="72" t="s">
        <v>104</v>
      </c>
      <c r="K17" s="72" t="s">
        <v>571</v>
      </c>
      <c r="L17" s="254">
        <v>1000000</v>
      </c>
      <c r="M17" s="131">
        <f t="shared" si="0"/>
        <v>850000</v>
      </c>
      <c r="N17" s="80">
        <v>45078</v>
      </c>
      <c r="O17" s="79">
        <v>45200</v>
      </c>
      <c r="P17" s="53" t="s">
        <v>75</v>
      </c>
      <c r="Q17" s="76" t="s">
        <v>75</v>
      </c>
      <c r="R17" s="382" t="s">
        <v>324</v>
      </c>
      <c r="S17" s="66" t="s">
        <v>353</v>
      </c>
    </row>
    <row r="18" spans="1:20" ht="38.25" x14ac:dyDescent="0.25">
      <c r="A18" s="223">
        <v>15</v>
      </c>
      <c r="B18" s="186" t="s">
        <v>105</v>
      </c>
      <c r="C18" s="187" t="s">
        <v>108</v>
      </c>
      <c r="D18" s="188">
        <v>75007720</v>
      </c>
      <c r="E18" s="189">
        <v>107585111</v>
      </c>
      <c r="F18" s="190">
        <v>600095851</v>
      </c>
      <c r="G18" s="191" t="s">
        <v>106</v>
      </c>
      <c r="H18" s="191" t="s">
        <v>55</v>
      </c>
      <c r="I18" s="191" t="s">
        <v>56</v>
      </c>
      <c r="J18" s="191" t="s">
        <v>107</v>
      </c>
      <c r="K18" s="191" t="s">
        <v>612</v>
      </c>
      <c r="L18" s="192">
        <v>1000000</v>
      </c>
      <c r="M18" s="193">
        <f t="shared" si="0"/>
        <v>850000</v>
      </c>
      <c r="N18" s="194">
        <v>44197</v>
      </c>
      <c r="O18" s="195">
        <v>46357</v>
      </c>
      <c r="P18" s="196" t="s">
        <v>75</v>
      </c>
      <c r="Q18" s="197"/>
      <c r="R18" s="198"/>
      <c r="S18" s="199"/>
    </row>
    <row r="19" spans="1:20" s="147" customFormat="1" ht="38.25" x14ac:dyDescent="0.25">
      <c r="A19" s="213">
        <v>16</v>
      </c>
      <c r="B19" s="200" t="s">
        <v>105</v>
      </c>
      <c r="C19" s="201" t="s">
        <v>108</v>
      </c>
      <c r="D19" s="202">
        <v>75007720</v>
      </c>
      <c r="E19" s="203">
        <v>107585111</v>
      </c>
      <c r="F19" s="204">
        <v>600095851</v>
      </c>
      <c r="G19" s="205" t="s">
        <v>616</v>
      </c>
      <c r="H19" s="205" t="s">
        <v>55</v>
      </c>
      <c r="I19" s="205" t="s">
        <v>56</v>
      </c>
      <c r="J19" s="205" t="s">
        <v>107</v>
      </c>
      <c r="K19" s="205" t="s">
        <v>665</v>
      </c>
      <c r="L19" s="206">
        <v>600000</v>
      </c>
      <c r="M19" s="207">
        <f t="shared" si="0"/>
        <v>510000</v>
      </c>
      <c r="N19" s="208">
        <v>45017</v>
      </c>
      <c r="O19" s="209">
        <v>45200</v>
      </c>
      <c r="P19" s="210" t="s">
        <v>75</v>
      </c>
      <c r="Q19" s="211" t="s">
        <v>75</v>
      </c>
      <c r="R19" s="212" t="s">
        <v>345</v>
      </c>
      <c r="S19" s="213" t="s">
        <v>353</v>
      </c>
      <c r="T19" s="335"/>
    </row>
    <row r="20" spans="1:20" ht="38.25" x14ac:dyDescent="0.25">
      <c r="A20" s="66">
        <v>17</v>
      </c>
      <c r="B20" s="137" t="s">
        <v>433</v>
      </c>
      <c r="C20" s="138" t="s">
        <v>434</v>
      </c>
      <c r="D20" s="139"/>
      <c r="E20" s="139"/>
      <c r="F20" s="140"/>
      <c r="G20" s="119" t="s">
        <v>435</v>
      </c>
      <c r="H20" s="119" t="s">
        <v>55</v>
      </c>
      <c r="I20" s="119" t="s">
        <v>57</v>
      </c>
      <c r="J20" s="119" t="s">
        <v>276</v>
      </c>
      <c r="K20" s="119" t="s">
        <v>572</v>
      </c>
      <c r="L20" s="225" t="s">
        <v>764</v>
      </c>
      <c r="M20" s="216">
        <v>46750000</v>
      </c>
      <c r="N20" s="141" t="s">
        <v>637</v>
      </c>
      <c r="O20" s="142" t="s">
        <v>437</v>
      </c>
      <c r="P20" s="403" t="s">
        <v>58</v>
      </c>
      <c r="Q20" s="143" t="s">
        <v>75</v>
      </c>
      <c r="R20" s="222" t="s">
        <v>618</v>
      </c>
      <c r="S20" s="136" t="s">
        <v>353</v>
      </c>
    </row>
    <row r="21" spans="1:20" ht="63.75" x14ac:dyDescent="0.25">
      <c r="A21" s="66">
        <v>18</v>
      </c>
      <c r="B21" s="132" t="s">
        <v>438</v>
      </c>
      <c r="C21" s="37" t="s">
        <v>188</v>
      </c>
      <c r="D21" s="46">
        <v>60157801</v>
      </c>
      <c r="E21" s="65" t="s">
        <v>187</v>
      </c>
      <c r="F21" s="91">
        <v>600095444</v>
      </c>
      <c r="G21" s="72" t="s">
        <v>388</v>
      </c>
      <c r="H21" s="72" t="s">
        <v>55</v>
      </c>
      <c r="I21" s="72" t="s">
        <v>56</v>
      </c>
      <c r="J21" s="72" t="s">
        <v>189</v>
      </c>
      <c r="K21" s="72" t="s">
        <v>439</v>
      </c>
      <c r="L21" s="96">
        <v>1750000</v>
      </c>
      <c r="M21" s="131">
        <f t="shared" si="0"/>
        <v>1487500</v>
      </c>
      <c r="N21" s="226" t="s">
        <v>693</v>
      </c>
      <c r="O21" s="79">
        <v>45992</v>
      </c>
      <c r="P21" s="53" t="s">
        <v>75</v>
      </c>
      <c r="Q21" s="76" t="s">
        <v>440</v>
      </c>
      <c r="R21" s="222" t="s">
        <v>618</v>
      </c>
      <c r="S21" s="66" t="s">
        <v>353</v>
      </c>
      <c r="T21" s="334"/>
    </row>
    <row r="22" spans="1:20" ht="63.75" x14ac:dyDescent="0.25">
      <c r="A22" s="66">
        <v>19</v>
      </c>
      <c r="B22" s="132" t="s">
        <v>438</v>
      </c>
      <c r="C22" s="37" t="s">
        <v>188</v>
      </c>
      <c r="D22" s="46">
        <v>60157801</v>
      </c>
      <c r="E22" s="65" t="s">
        <v>187</v>
      </c>
      <c r="F22" s="91">
        <v>600095444</v>
      </c>
      <c r="G22" s="144" t="s">
        <v>243</v>
      </c>
      <c r="H22" s="72" t="s">
        <v>55</v>
      </c>
      <c r="I22" s="72" t="s">
        <v>56</v>
      </c>
      <c r="J22" s="72" t="s">
        <v>189</v>
      </c>
      <c r="K22" s="72" t="s">
        <v>441</v>
      </c>
      <c r="L22" s="96">
        <v>1000000</v>
      </c>
      <c r="M22" s="131">
        <f t="shared" si="0"/>
        <v>850000</v>
      </c>
      <c r="N22" s="226" t="s">
        <v>672</v>
      </c>
      <c r="O22" s="79">
        <v>45992</v>
      </c>
      <c r="P22" s="53" t="s">
        <v>75</v>
      </c>
      <c r="Q22" s="76" t="s">
        <v>58</v>
      </c>
      <c r="R22" s="375" t="s">
        <v>324</v>
      </c>
      <c r="S22" s="66" t="s">
        <v>353</v>
      </c>
      <c r="T22" s="334"/>
    </row>
    <row r="23" spans="1:20" ht="51" x14ac:dyDescent="0.25">
      <c r="A23" s="66">
        <v>20</v>
      </c>
      <c r="B23" s="132" t="s">
        <v>84</v>
      </c>
      <c r="C23" s="37" t="s">
        <v>86</v>
      </c>
      <c r="D23" s="46">
        <v>60159081</v>
      </c>
      <c r="E23" s="65" t="s">
        <v>263</v>
      </c>
      <c r="F23" s="90">
        <v>600096351</v>
      </c>
      <c r="G23" s="72" t="s">
        <v>264</v>
      </c>
      <c r="H23" s="72" t="s">
        <v>55</v>
      </c>
      <c r="I23" s="72" t="s">
        <v>56</v>
      </c>
      <c r="J23" s="72" t="s">
        <v>87</v>
      </c>
      <c r="K23" s="72" t="s">
        <v>573</v>
      </c>
      <c r="L23" s="96">
        <v>5000000</v>
      </c>
      <c r="M23" s="131">
        <f t="shared" si="0"/>
        <v>4250000</v>
      </c>
      <c r="N23" s="80">
        <v>44713</v>
      </c>
      <c r="O23" s="79">
        <v>46600</v>
      </c>
      <c r="P23" s="53" t="s">
        <v>58</v>
      </c>
      <c r="Q23" s="76" t="s">
        <v>75</v>
      </c>
      <c r="R23" s="378" t="s">
        <v>324</v>
      </c>
      <c r="S23" s="66" t="s">
        <v>353</v>
      </c>
    </row>
    <row r="24" spans="1:20" s="51" customFormat="1" ht="51" x14ac:dyDescent="0.25">
      <c r="A24" s="66">
        <v>21</v>
      </c>
      <c r="B24" s="132" t="s">
        <v>84</v>
      </c>
      <c r="C24" s="37" t="s">
        <v>86</v>
      </c>
      <c r="D24" s="46">
        <v>60159081</v>
      </c>
      <c r="E24" s="65" t="s">
        <v>263</v>
      </c>
      <c r="F24" s="90">
        <v>600096351</v>
      </c>
      <c r="G24" s="72" t="s">
        <v>368</v>
      </c>
      <c r="H24" s="72" t="s">
        <v>55</v>
      </c>
      <c r="I24" s="72" t="s">
        <v>56</v>
      </c>
      <c r="J24" s="72" t="s">
        <v>87</v>
      </c>
      <c r="K24" s="72" t="s">
        <v>574</v>
      </c>
      <c r="L24" s="96">
        <v>1000000</v>
      </c>
      <c r="M24" s="131">
        <f t="shared" si="0"/>
        <v>850000</v>
      </c>
      <c r="N24" s="80">
        <v>44713</v>
      </c>
      <c r="O24" s="79">
        <v>46600</v>
      </c>
      <c r="P24" s="53" t="s">
        <v>58</v>
      </c>
      <c r="Q24" s="76" t="s">
        <v>75</v>
      </c>
      <c r="R24" s="375" t="s">
        <v>324</v>
      </c>
      <c r="S24" s="66" t="s">
        <v>353</v>
      </c>
    </row>
    <row r="25" spans="1:20" s="51" customFormat="1" ht="51" x14ac:dyDescent="0.25">
      <c r="A25" s="66">
        <v>22</v>
      </c>
      <c r="B25" s="132" t="s">
        <v>84</v>
      </c>
      <c r="C25" s="37" t="s">
        <v>86</v>
      </c>
      <c r="D25" s="46">
        <v>60159081</v>
      </c>
      <c r="E25" s="46">
        <v>102842949</v>
      </c>
      <c r="F25" s="90">
        <v>600096351</v>
      </c>
      <c r="G25" s="72" t="s">
        <v>369</v>
      </c>
      <c r="H25" s="72" t="s">
        <v>55</v>
      </c>
      <c r="I25" s="72" t="s">
        <v>56</v>
      </c>
      <c r="J25" s="72" t="s">
        <v>87</v>
      </c>
      <c r="K25" s="72" t="s">
        <v>575</v>
      </c>
      <c r="L25" s="96">
        <v>2000000</v>
      </c>
      <c r="M25" s="131">
        <f t="shared" si="0"/>
        <v>1700000</v>
      </c>
      <c r="N25" s="80">
        <v>44713</v>
      </c>
      <c r="O25" s="79">
        <v>46600</v>
      </c>
      <c r="P25" s="53" t="s">
        <v>58</v>
      </c>
      <c r="Q25" s="76" t="s">
        <v>75</v>
      </c>
      <c r="R25" s="375" t="s">
        <v>324</v>
      </c>
      <c r="S25" s="66" t="s">
        <v>353</v>
      </c>
    </row>
    <row r="26" spans="1:20" s="51" customFormat="1" ht="51" x14ac:dyDescent="0.25">
      <c r="A26" s="66">
        <v>23</v>
      </c>
      <c r="B26" s="132" t="s">
        <v>84</v>
      </c>
      <c r="C26" s="37" t="s">
        <v>86</v>
      </c>
      <c r="D26" s="46">
        <v>60159081</v>
      </c>
      <c r="E26" s="65" t="s">
        <v>263</v>
      </c>
      <c r="F26" s="90">
        <v>600096351</v>
      </c>
      <c r="G26" s="144" t="s">
        <v>370</v>
      </c>
      <c r="H26" s="72" t="s">
        <v>55</v>
      </c>
      <c r="I26" s="72" t="s">
        <v>56</v>
      </c>
      <c r="J26" s="72" t="s">
        <v>87</v>
      </c>
      <c r="K26" s="72" t="s">
        <v>576</v>
      </c>
      <c r="L26" s="96">
        <v>200000</v>
      </c>
      <c r="M26" s="131">
        <f t="shared" si="0"/>
        <v>170000</v>
      </c>
      <c r="N26" s="80">
        <v>44713</v>
      </c>
      <c r="O26" s="79">
        <v>46600</v>
      </c>
      <c r="P26" s="53" t="s">
        <v>58</v>
      </c>
      <c r="Q26" s="76" t="s">
        <v>75</v>
      </c>
      <c r="R26" s="375" t="s">
        <v>324</v>
      </c>
      <c r="S26" s="66" t="s">
        <v>353</v>
      </c>
    </row>
    <row r="27" spans="1:20" ht="51" x14ac:dyDescent="0.25">
      <c r="A27" s="66">
        <v>24</v>
      </c>
      <c r="B27" s="132" t="s">
        <v>212</v>
      </c>
      <c r="C27" s="37" t="s">
        <v>215</v>
      </c>
      <c r="D27" s="65" t="s">
        <v>213</v>
      </c>
      <c r="E27" s="65" t="s">
        <v>214</v>
      </c>
      <c r="F27" s="98">
        <v>691012393</v>
      </c>
      <c r="G27" s="72" t="s">
        <v>217</v>
      </c>
      <c r="H27" s="72" t="s">
        <v>55</v>
      </c>
      <c r="I27" s="72" t="s">
        <v>56</v>
      </c>
      <c r="J27" s="72" t="s">
        <v>216</v>
      </c>
      <c r="K27" s="72" t="s">
        <v>577</v>
      </c>
      <c r="L27" s="96">
        <v>500000</v>
      </c>
      <c r="M27" s="131">
        <f t="shared" si="0"/>
        <v>425000</v>
      </c>
      <c r="N27" s="225" t="s">
        <v>666</v>
      </c>
      <c r="O27" s="79">
        <v>45261</v>
      </c>
      <c r="P27" s="53" t="s">
        <v>75</v>
      </c>
      <c r="Q27" s="76" t="s">
        <v>75</v>
      </c>
      <c r="R27" s="375" t="s">
        <v>324</v>
      </c>
      <c r="S27" s="66" t="s">
        <v>353</v>
      </c>
    </row>
    <row r="28" spans="1:20" ht="114.75" x14ac:dyDescent="0.25">
      <c r="A28" s="66">
        <v>25</v>
      </c>
      <c r="B28" s="132" t="s">
        <v>212</v>
      </c>
      <c r="C28" s="37" t="s">
        <v>215</v>
      </c>
      <c r="D28" s="65" t="s">
        <v>213</v>
      </c>
      <c r="E28" s="65" t="s">
        <v>214</v>
      </c>
      <c r="F28" s="98">
        <v>691012393</v>
      </c>
      <c r="G28" s="72" t="s">
        <v>218</v>
      </c>
      <c r="H28" s="72" t="s">
        <v>55</v>
      </c>
      <c r="I28" s="72" t="s">
        <v>56</v>
      </c>
      <c r="J28" s="72" t="s">
        <v>216</v>
      </c>
      <c r="K28" s="72" t="s">
        <v>442</v>
      </c>
      <c r="L28" s="96">
        <v>4000000</v>
      </c>
      <c r="M28" s="131">
        <f t="shared" si="0"/>
        <v>3400000</v>
      </c>
      <c r="N28" s="225" t="s">
        <v>645</v>
      </c>
      <c r="O28" s="79">
        <v>45261</v>
      </c>
      <c r="P28" s="53" t="s">
        <v>75</v>
      </c>
      <c r="Q28" s="76" t="s">
        <v>75</v>
      </c>
      <c r="R28" s="375" t="s">
        <v>324</v>
      </c>
      <c r="S28" s="66" t="s">
        <v>353</v>
      </c>
    </row>
    <row r="29" spans="1:20" ht="51" x14ac:dyDescent="0.25">
      <c r="A29" s="66">
        <v>26</v>
      </c>
      <c r="B29" s="132" t="s">
        <v>209</v>
      </c>
      <c r="C29" s="37" t="s">
        <v>150</v>
      </c>
      <c r="D29" s="46">
        <v>70986436</v>
      </c>
      <c r="E29" s="65" t="s">
        <v>210</v>
      </c>
      <c r="F29" s="90">
        <v>600096033</v>
      </c>
      <c r="G29" s="72" t="s">
        <v>208</v>
      </c>
      <c r="H29" s="72" t="s">
        <v>55</v>
      </c>
      <c r="I29" s="72" t="s">
        <v>56</v>
      </c>
      <c r="J29" s="72" t="s">
        <v>149</v>
      </c>
      <c r="K29" s="72" t="s">
        <v>578</v>
      </c>
      <c r="L29" s="225" t="s">
        <v>721</v>
      </c>
      <c r="M29" s="216">
        <v>2337500</v>
      </c>
      <c r="N29" s="225" t="s">
        <v>722</v>
      </c>
      <c r="O29" s="217" t="s">
        <v>632</v>
      </c>
      <c r="P29" s="53" t="s">
        <v>75</v>
      </c>
      <c r="Q29" s="76" t="s">
        <v>75</v>
      </c>
      <c r="R29" s="378" t="s">
        <v>404</v>
      </c>
      <c r="S29" s="66" t="s">
        <v>353</v>
      </c>
    </row>
    <row r="30" spans="1:20" ht="51" x14ac:dyDescent="0.25">
      <c r="A30" s="66">
        <v>27</v>
      </c>
      <c r="B30" s="132" t="s">
        <v>209</v>
      </c>
      <c r="C30" s="37" t="s">
        <v>150</v>
      </c>
      <c r="D30" s="46">
        <v>70986436</v>
      </c>
      <c r="E30" s="65" t="s">
        <v>210</v>
      </c>
      <c r="F30" s="90">
        <v>600096033</v>
      </c>
      <c r="G30" s="72" t="s">
        <v>228</v>
      </c>
      <c r="H30" s="72" t="s">
        <v>55</v>
      </c>
      <c r="I30" s="72" t="s">
        <v>56</v>
      </c>
      <c r="J30" s="72" t="s">
        <v>149</v>
      </c>
      <c r="K30" s="72" t="s">
        <v>737</v>
      </c>
      <c r="L30" s="225" t="s">
        <v>723</v>
      </c>
      <c r="M30" s="216">
        <v>5864366.7999999998</v>
      </c>
      <c r="N30" s="226" t="s">
        <v>679</v>
      </c>
      <c r="O30" s="79">
        <v>45627</v>
      </c>
      <c r="P30" s="53" t="s">
        <v>75</v>
      </c>
      <c r="Q30" s="76" t="s">
        <v>75</v>
      </c>
      <c r="R30" s="378" t="s">
        <v>404</v>
      </c>
      <c r="S30" s="66" t="s">
        <v>353</v>
      </c>
    </row>
    <row r="31" spans="1:20" ht="51" x14ac:dyDescent="0.25">
      <c r="A31" s="66">
        <v>28</v>
      </c>
      <c r="B31" s="132" t="s">
        <v>209</v>
      </c>
      <c r="C31" s="37" t="s">
        <v>150</v>
      </c>
      <c r="D31" s="46">
        <v>70986436</v>
      </c>
      <c r="E31" s="65" t="s">
        <v>210</v>
      </c>
      <c r="F31" s="90">
        <v>600096033</v>
      </c>
      <c r="G31" s="72" t="s">
        <v>229</v>
      </c>
      <c r="H31" s="72" t="s">
        <v>55</v>
      </c>
      <c r="I31" s="72" t="s">
        <v>56</v>
      </c>
      <c r="J31" s="72" t="s">
        <v>149</v>
      </c>
      <c r="K31" s="215" t="s">
        <v>724</v>
      </c>
      <c r="L31" s="225" t="s">
        <v>725</v>
      </c>
      <c r="M31" s="216">
        <v>2656250</v>
      </c>
      <c r="N31" s="80">
        <v>45292</v>
      </c>
      <c r="O31" s="79">
        <v>45992</v>
      </c>
      <c r="P31" s="53" t="s">
        <v>75</v>
      </c>
      <c r="Q31" s="76" t="s">
        <v>75</v>
      </c>
      <c r="R31" s="375" t="s">
        <v>324</v>
      </c>
      <c r="S31" s="66" t="s">
        <v>353</v>
      </c>
    </row>
    <row r="32" spans="1:20" ht="51" x14ac:dyDescent="0.25">
      <c r="A32" s="66">
        <v>29</v>
      </c>
      <c r="B32" s="132" t="s">
        <v>209</v>
      </c>
      <c r="C32" s="37" t="s">
        <v>150</v>
      </c>
      <c r="D32" s="46">
        <v>70986436</v>
      </c>
      <c r="E32" s="65" t="s">
        <v>210</v>
      </c>
      <c r="F32" s="90">
        <v>600096033</v>
      </c>
      <c r="G32" s="72" t="s">
        <v>277</v>
      </c>
      <c r="H32" s="72" t="s">
        <v>55</v>
      </c>
      <c r="I32" s="72" t="s">
        <v>56</v>
      </c>
      <c r="J32" s="72" t="s">
        <v>149</v>
      </c>
      <c r="K32" s="72" t="s">
        <v>579</v>
      </c>
      <c r="L32" s="225" t="s">
        <v>726</v>
      </c>
      <c r="M32" s="216">
        <v>14075065</v>
      </c>
      <c r="N32" s="226" t="s">
        <v>727</v>
      </c>
      <c r="O32" s="217" t="s">
        <v>728</v>
      </c>
      <c r="P32" s="53" t="s">
        <v>75</v>
      </c>
      <c r="Q32" s="76" t="s">
        <v>75</v>
      </c>
      <c r="R32" s="375" t="s">
        <v>324</v>
      </c>
      <c r="S32" s="66" t="s">
        <v>353</v>
      </c>
    </row>
    <row r="33" spans="1:20" ht="51" x14ac:dyDescent="0.25">
      <c r="A33" s="66">
        <v>30</v>
      </c>
      <c r="B33" s="132" t="s">
        <v>209</v>
      </c>
      <c r="C33" s="37" t="s">
        <v>150</v>
      </c>
      <c r="D33" s="46">
        <v>70986436</v>
      </c>
      <c r="E33" s="65" t="s">
        <v>443</v>
      </c>
      <c r="F33" s="90">
        <v>600096033</v>
      </c>
      <c r="G33" s="72" t="s">
        <v>279</v>
      </c>
      <c r="H33" s="72" t="s">
        <v>55</v>
      </c>
      <c r="I33" s="72" t="s">
        <v>56</v>
      </c>
      <c r="J33" s="72" t="s">
        <v>149</v>
      </c>
      <c r="K33" s="72" t="s">
        <v>580</v>
      </c>
      <c r="L33" s="225" t="s">
        <v>729</v>
      </c>
      <c r="M33" s="216">
        <v>12945500</v>
      </c>
      <c r="N33" s="226" t="s">
        <v>730</v>
      </c>
      <c r="O33" s="217" t="s">
        <v>626</v>
      </c>
      <c r="P33" s="53" t="s">
        <v>75</v>
      </c>
      <c r="Q33" s="76" t="s">
        <v>75</v>
      </c>
      <c r="R33" s="375" t="s">
        <v>324</v>
      </c>
      <c r="S33" s="66" t="s">
        <v>353</v>
      </c>
    </row>
    <row r="34" spans="1:20" ht="51" x14ac:dyDescent="0.25">
      <c r="A34" s="66">
        <v>31</v>
      </c>
      <c r="B34" s="132" t="s">
        <v>209</v>
      </c>
      <c r="C34" s="37" t="s">
        <v>150</v>
      </c>
      <c r="D34" s="46">
        <v>70986436</v>
      </c>
      <c r="E34" s="65" t="s">
        <v>210</v>
      </c>
      <c r="F34" s="90">
        <v>600096033</v>
      </c>
      <c r="G34" s="116" t="s">
        <v>444</v>
      </c>
      <c r="H34" s="72" t="s">
        <v>55</v>
      </c>
      <c r="I34" s="72" t="s">
        <v>56</v>
      </c>
      <c r="J34" s="72" t="s">
        <v>149</v>
      </c>
      <c r="K34" s="72" t="s">
        <v>581</v>
      </c>
      <c r="L34" s="225" t="s">
        <v>731</v>
      </c>
      <c r="M34" s="216">
        <v>14747500</v>
      </c>
      <c r="N34" s="226" t="s">
        <v>679</v>
      </c>
      <c r="O34" s="217" t="s">
        <v>732</v>
      </c>
      <c r="P34" s="53" t="s">
        <v>58</v>
      </c>
      <c r="Q34" s="76" t="s">
        <v>75</v>
      </c>
      <c r="R34" s="375" t="s">
        <v>324</v>
      </c>
      <c r="S34" s="66" t="s">
        <v>353</v>
      </c>
    </row>
    <row r="35" spans="1:20" s="52" customFormat="1" ht="63.75" customHeight="1" x14ac:dyDescent="0.25">
      <c r="A35" s="66">
        <v>32</v>
      </c>
      <c r="B35" s="132" t="s">
        <v>209</v>
      </c>
      <c r="C35" s="37" t="s">
        <v>150</v>
      </c>
      <c r="D35" s="46">
        <v>70986436</v>
      </c>
      <c r="E35" s="65" t="s">
        <v>443</v>
      </c>
      <c r="F35" s="90">
        <v>600096033</v>
      </c>
      <c r="G35" s="116" t="s">
        <v>445</v>
      </c>
      <c r="H35" s="72" t="s">
        <v>55</v>
      </c>
      <c r="I35" s="72" t="s">
        <v>56</v>
      </c>
      <c r="J35" s="72" t="s">
        <v>149</v>
      </c>
      <c r="K35" s="72" t="s">
        <v>582</v>
      </c>
      <c r="L35" s="225" t="s">
        <v>733</v>
      </c>
      <c r="M35" s="216">
        <v>6226250</v>
      </c>
      <c r="N35" s="226" t="s">
        <v>734</v>
      </c>
      <c r="O35" s="217" t="s">
        <v>735</v>
      </c>
      <c r="P35" s="224" t="s">
        <v>75</v>
      </c>
      <c r="Q35" s="76" t="s">
        <v>75</v>
      </c>
      <c r="R35" s="375" t="s">
        <v>324</v>
      </c>
      <c r="S35" s="66" t="s">
        <v>353</v>
      </c>
    </row>
    <row r="36" spans="1:20" s="52" customFormat="1" ht="105.75" customHeight="1" x14ac:dyDescent="0.25">
      <c r="A36" s="66">
        <v>33</v>
      </c>
      <c r="B36" s="132" t="s">
        <v>209</v>
      </c>
      <c r="C36" s="37" t="s">
        <v>150</v>
      </c>
      <c r="D36" s="46">
        <v>70986436</v>
      </c>
      <c r="E36" s="65" t="s">
        <v>210</v>
      </c>
      <c r="F36" s="90">
        <v>600096033</v>
      </c>
      <c r="G36" s="116" t="s">
        <v>446</v>
      </c>
      <c r="H36" s="72" t="s">
        <v>55</v>
      </c>
      <c r="I36" s="72" t="s">
        <v>56</v>
      </c>
      <c r="J36" s="72" t="s">
        <v>149</v>
      </c>
      <c r="K36" s="215" t="s">
        <v>630</v>
      </c>
      <c r="L36" s="225" t="s">
        <v>736</v>
      </c>
      <c r="M36" s="216">
        <v>4420000</v>
      </c>
      <c r="N36" s="80">
        <v>45658</v>
      </c>
      <c r="O36" s="79">
        <v>45992</v>
      </c>
      <c r="P36" s="53" t="s">
        <v>75</v>
      </c>
      <c r="Q36" s="76" t="s">
        <v>75</v>
      </c>
      <c r="R36" s="375" t="s">
        <v>324</v>
      </c>
      <c r="S36" s="66" t="s">
        <v>353</v>
      </c>
    </row>
    <row r="37" spans="1:20" s="52" customFormat="1" ht="51" x14ac:dyDescent="0.25">
      <c r="A37" s="66">
        <v>34</v>
      </c>
      <c r="B37" s="132" t="s">
        <v>209</v>
      </c>
      <c r="C37" s="37" t="s">
        <v>150</v>
      </c>
      <c r="D37" s="46">
        <v>70986436</v>
      </c>
      <c r="E37" s="65" t="s">
        <v>210</v>
      </c>
      <c r="F37" s="90">
        <v>600096033</v>
      </c>
      <c r="G37" s="116" t="s">
        <v>447</v>
      </c>
      <c r="H37" s="72" t="s">
        <v>55</v>
      </c>
      <c r="I37" s="72" t="s">
        <v>56</v>
      </c>
      <c r="J37" s="72" t="s">
        <v>149</v>
      </c>
      <c r="K37" s="72" t="s">
        <v>583</v>
      </c>
      <c r="L37" s="225" t="s">
        <v>738</v>
      </c>
      <c r="M37" s="216">
        <v>2847500</v>
      </c>
      <c r="N37" s="80">
        <v>45661</v>
      </c>
      <c r="O37" s="79">
        <v>45992</v>
      </c>
      <c r="P37" s="53" t="s">
        <v>75</v>
      </c>
      <c r="Q37" s="76" t="s">
        <v>75</v>
      </c>
      <c r="R37" s="375" t="s">
        <v>324</v>
      </c>
      <c r="S37" s="66" t="s">
        <v>353</v>
      </c>
    </row>
    <row r="38" spans="1:20" s="366" customFormat="1" ht="51" x14ac:dyDescent="0.25">
      <c r="A38" s="213">
        <v>35</v>
      </c>
      <c r="B38" s="450" t="s">
        <v>209</v>
      </c>
      <c r="C38" s="451" t="s">
        <v>150</v>
      </c>
      <c r="D38" s="452">
        <v>70986436</v>
      </c>
      <c r="E38" s="453" t="s">
        <v>210</v>
      </c>
      <c r="F38" s="454">
        <v>600096033</v>
      </c>
      <c r="G38" s="455" t="s">
        <v>739</v>
      </c>
      <c r="H38" s="455" t="s">
        <v>55</v>
      </c>
      <c r="I38" s="455" t="s">
        <v>56</v>
      </c>
      <c r="J38" s="455" t="s">
        <v>149</v>
      </c>
      <c r="K38" s="455" t="s">
        <v>740</v>
      </c>
      <c r="L38" s="206">
        <v>29850000</v>
      </c>
      <c r="M38" s="207">
        <f t="shared" si="0"/>
        <v>25372500</v>
      </c>
      <c r="N38" s="456">
        <v>46026</v>
      </c>
      <c r="O38" s="457">
        <v>46722</v>
      </c>
      <c r="P38" s="458" t="s">
        <v>58</v>
      </c>
      <c r="Q38" s="459" t="s">
        <v>75</v>
      </c>
      <c r="R38" s="460" t="s">
        <v>324</v>
      </c>
      <c r="S38" s="449" t="s">
        <v>353</v>
      </c>
    </row>
    <row r="39" spans="1:20" ht="51" x14ac:dyDescent="0.25">
      <c r="A39" s="448">
        <v>36</v>
      </c>
      <c r="B39" s="132" t="s">
        <v>88</v>
      </c>
      <c r="C39" s="37" t="s">
        <v>90</v>
      </c>
      <c r="D39" s="46">
        <v>60159049</v>
      </c>
      <c r="E39" s="65" t="s">
        <v>231</v>
      </c>
      <c r="F39" s="90">
        <v>600096343</v>
      </c>
      <c r="G39" s="145" t="s">
        <v>448</v>
      </c>
      <c r="H39" s="72" t="s">
        <v>55</v>
      </c>
      <c r="I39" s="72" t="s">
        <v>56</v>
      </c>
      <c r="J39" s="72" t="s">
        <v>91</v>
      </c>
      <c r="K39" s="72" t="s">
        <v>584</v>
      </c>
      <c r="L39" s="225" t="s">
        <v>703</v>
      </c>
      <c r="M39" s="216">
        <v>2550000</v>
      </c>
      <c r="N39" s="225" t="s">
        <v>645</v>
      </c>
      <c r="O39" s="79">
        <v>46722</v>
      </c>
      <c r="P39" s="224" t="s">
        <v>75</v>
      </c>
      <c r="Q39" s="76" t="s">
        <v>75</v>
      </c>
      <c r="R39" s="378" t="s">
        <v>342</v>
      </c>
      <c r="S39" s="66" t="s">
        <v>353</v>
      </c>
    </row>
    <row r="40" spans="1:20" ht="54" customHeight="1" x14ac:dyDescent="0.25">
      <c r="A40" s="448">
        <v>37</v>
      </c>
      <c r="B40" s="132" t="s">
        <v>219</v>
      </c>
      <c r="C40" s="37" t="s">
        <v>222</v>
      </c>
      <c r="D40" s="46">
        <v>70189030</v>
      </c>
      <c r="E40" s="65" t="s">
        <v>220</v>
      </c>
      <c r="F40" s="90">
        <v>107585081</v>
      </c>
      <c r="G40" s="72" t="s">
        <v>221</v>
      </c>
      <c r="H40" s="72" t="s">
        <v>55</v>
      </c>
      <c r="I40" s="72" t="s">
        <v>56</v>
      </c>
      <c r="J40" s="72" t="s">
        <v>223</v>
      </c>
      <c r="K40" s="191" t="s">
        <v>619</v>
      </c>
      <c r="L40" s="225" t="s">
        <v>657</v>
      </c>
      <c r="M40" s="216">
        <v>8500000</v>
      </c>
      <c r="N40" s="225" t="s">
        <v>631</v>
      </c>
      <c r="O40" s="328" t="s">
        <v>632</v>
      </c>
      <c r="P40" s="53" t="s">
        <v>58</v>
      </c>
      <c r="Q40" s="76" t="s">
        <v>75</v>
      </c>
      <c r="R40" s="438" t="s">
        <v>345</v>
      </c>
      <c r="S40" s="223" t="s">
        <v>353</v>
      </c>
    </row>
    <row r="41" spans="1:20" ht="38.25" x14ac:dyDescent="0.25">
      <c r="A41" s="448">
        <v>38</v>
      </c>
      <c r="B41" s="132" t="s">
        <v>219</v>
      </c>
      <c r="C41" s="37" t="s">
        <v>222</v>
      </c>
      <c r="D41" s="46">
        <v>70189030</v>
      </c>
      <c r="E41" s="65" t="s">
        <v>220</v>
      </c>
      <c r="F41" s="90">
        <v>107585081</v>
      </c>
      <c r="G41" s="72" t="s">
        <v>224</v>
      </c>
      <c r="H41" s="72" t="s">
        <v>55</v>
      </c>
      <c r="I41" s="72" t="s">
        <v>56</v>
      </c>
      <c r="J41" s="72" t="s">
        <v>223</v>
      </c>
      <c r="K41" s="215" t="s">
        <v>621</v>
      </c>
      <c r="L41" s="225" t="s">
        <v>658</v>
      </c>
      <c r="M41" s="216">
        <v>2975000</v>
      </c>
      <c r="N41" s="225" t="s">
        <v>631</v>
      </c>
      <c r="O41" s="79">
        <v>45261</v>
      </c>
      <c r="P41" s="224" t="s">
        <v>75</v>
      </c>
      <c r="Q41" s="76" t="s">
        <v>75</v>
      </c>
      <c r="R41" s="438" t="s">
        <v>620</v>
      </c>
      <c r="S41" s="223" t="s">
        <v>353</v>
      </c>
    </row>
    <row r="42" spans="1:20" ht="63.75" x14ac:dyDescent="0.25">
      <c r="A42" s="448">
        <v>39</v>
      </c>
      <c r="B42" s="132" t="s">
        <v>171</v>
      </c>
      <c r="C42" s="37" t="s">
        <v>93</v>
      </c>
      <c r="D42" s="46">
        <v>60157411</v>
      </c>
      <c r="E42" s="65" t="s">
        <v>172</v>
      </c>
      <c r="F42" s="98">
        <v>600095428</v>
      </c>
      <c r="G42" s="72" t="s">
        <v>173</v>
      </c>
      <c r="H42" s="72" t="s">
        <v>55</v>
      </c>
      <c r="I42" s="72" t="s">
        <v>56</v>
      </c>
      <c r="J42" s="72" t="s">
        <v>94</v>
      </c>
      <c r="K42" s="72" t="s">
        <v>585</v>
      </c>
      <c r="L42" s="96">
        <v>700000</v>
      </c>
      <c r="M42" s="131">
        <f t="shared" si="0"/>
        <v>595000</v>
      </c>
      <c r="N42" s="225" t="s">
        <v>622</v>
      </c>
      <c r="O42" s="79">
        <v>46722</v>
      </c>
      <c r="P42" s="53" t="s">
        <v>75</v>
      </c>
      <c r="Q42" s="76" t="s">
        <v>75</v>
      </c>
      <c r="R42" s="378" t="s">
        <v>324</v>
      </c>
      <c r="S42" s="66" t="s">
        <v>353</v>
      </c>
    </row>
    <row r="43" spans="1:20" ht="63.75" x14ac:dyDescent="0.25">
      <c r="A43" s="448">
        <v>40</v>
      </c>
      <c r="B43" s="132" t="s">
        <v>171</v>
      </c>
      <c r="C43" s="37" t="s">
        <v>93</v>
      </c>
      <c r="D43" s="46">
        <v>60157411</v>
      </c>
      <c r="E43" s="65" t="s">
        <v>172</v>
      </c>
      <c r="F43" s="98">
        <v>600095428</v>
      </c>
      <c r="G43" s="72" t="s">
        <v>181</v>
      </c>
      <c r="H43" s="72" t="s">
        <v>55</v>
      </c>
      <c r="I43" s="72" t="s">
        <v>56</v>
      </c>
      <c r="J43" s="72" t="s">
        <v>94</v>
      </c>
      <c r="K43" s="72" t="s">
        <v>586</v>
      </c>
      <c r="L43" s="96">
        <v>400000</v>
      </c>
      <c r="M43" s="131">
        <f t="shared" si="0"/>
        <v>340000</v>
      </c>
      <c r="N43" s="225" t="s">
        <v>623</v>
      </c>
      <c r="O43" s="79">
        <v>46722</v>
      </c>
      <c r="P43" s="53" t="s">
        <v>75</v>
      </c>
      <c r="Q43" s="76" t="s">
        <v>75</v>
      </c>
      <c r="R43" s="378" t="s">
        <v>342</v>
      </c>
      <c r="S43" s="66" t="s">
        <v>353</v>
      </c>
    </row>
    <row r="44" spans="1:20" ht="63.75" x14ac:dyDescent="0.25">
      <c r="A44" s="448">
        <v>41</v>
      </c>
      <c r="B44" s="132" t="s">
        <v>171</v>
      </c>
      <c r="C44" s="37" t="s">
        <v>93</v>
      </c>
      <c r="D44" s="46">
        <v>60157411</v>
      </c>
      <c r="E44" s="65" t="s">
        <v>172</v>
      </c>
      <c r="F44" s="98">
        <v>600095428</v>
      </c>
      <c r="G44" s="72" t="s">
        <v>182</v>
      </c>
      <c r="H44" s="72" t="s">
        <v>55</v>
      </c>
      <c r="I44" s="72" t="s">
        <v>56</v>
      </c>
      <c r="J44" s="72" t="s">
        <v>94</v>
      </c>
      <c r="K44" s="72" t="s">
        <v>587</v>
      </c>
      <c r="L44" s="96">
        <v>100000</v>
      </c>
      <c r="M44" s="131">
        <f t="shared" si="0"/>
        <v>85000</v>
      </c>
      <c r="N44" s="225" t="s">
        <v>622</v>
      </c>
      <c r="O44" s="79">
        <v>47818</v>
      </c>
      <c r="P44" s="53" t="s">
        <v>75</v>
      </c>
      <c r="Q44" s="76" t="s">
        <v>75</v>
      </c>
      <c r="R44" s="378" t="s">
        <v>324</v>
      </c>
      <c r="S44" s="66" t="s">
        <v>353</v>
      </c>
    </row>
    <row r="45" spans="1:20" ht="63.75" x14ac:dyDescent="0.25">
      <c r="A45" s="448">
        <v>42</v>
      </c>
      <c r="B45" s="132" t="s">
        <v>171</v>
      </c>
      <c r="C45" s="37" t="s">
        <v>93</v>
      </c>
      <c r="D45" s="46">
        <v>60157411</v>
      </c>
      <c r="E45" s="65" t="s">
        <v>172</v>
      </c>
      <c r="F45" s="98">
        <v>600095428</v>
      </c>
      <c r="G45" s="72" t="s">
        <v>190</v>
      </c>
      <c r="H45" s="72" t="s">
        <v>55</v>
      </c>
      <c r="I45" s="72" t="s">
        <v>56</v>
      </c>
      <c r="J45" s="72" t="s">
        <v>94</v>
      </c>
      <c r="K45" s="72" t="s">
        <v>588</v>
      </c>
      <c r="L45" s="225" t="s">
        <v>700</v>
      </c>
      <c r="M45" s="216">
        <v>8500000</v>
      </c>
      <c r="N45" s="225" t="s">
        <v>667</v>
      </c>
      <c r="O45" s="79">
        <v>47818</v>
      </c>
      <c r="P45" s="53" t="s">
        <v>58</v>
      </c>
      <c r="Q45" s="76" t="s">
        <v>75</v>
      </c>
      <c r="R45" s="316" t="s">
        <v>668</v>
      </c>
      <c r="S45" s="66" t="s">
        <v>353</v>
      </c>
    </row>
    <row r="46" spans="1:20" ht="63.75" x14ac:dyDescent="0.25">
      <c r="A46" s="448">
        <v>43</v>
      </c>
      <c r="B46" s="132" t="s">
        <v>171</v>
      </c>
      <c r="C46" s="37" t="s">
        <v>93</v>
      </c>
      <c r="D46" s="46">
        <v>60157411</v>
      </c>
      <c r="E46" s="65" t="s">
        <v>477</v>
      </c>
      <c r="F46" s="98">
        <v>600095428</v>
      </c>
      <c r="G46" s="72" t="s">
        <v>237</v>
      </c>
      <c r="H46" s="72" t="s">
        <v>55</v>
      </c>
      <c r="I46" s="72" t="s">
        <v>56</v>
      </c>
      <c r="J46" s="72" t="s">
        <v>94</v>
      </c>
      <c r="K46" s="72" t="s">
        <v>589</v>
      </c>
      <c r="L46" s="96">
        <v>1000000</v>
      </c>
      <c r="M46" s="131">
        <f t="shared" si="0"/>
        <v>850000</v>
      </c>
      <c r="N46" s="225" t="s">
        <v>667</v>
      </c>
      <c r="O46" s="79">
        <v>47818</v>
      </c>
      <c r="P46" s="53" t="s">
        <v>75</v>
      </c>
      <c r="Q46" s="76" t="s">
        <v>75</v>
      </c>
      <c r="R46" s="316" t="s">
        <v>668</v>
      </c>
      <c r="S46" s="66" t="s">
        <v>353</v>
      </c>
    </row>
    <row r="47" spans="1:20" ht="63.75" x14ac:dyDescent="0.25">
      <c r="A47" s="448">
        <v>44</v>
      </c>
      <c r="B47" s="132" t="s">
        <v>171</v>
      </c>
      <c r="C47" s="37" t="s">
        <v>93</v>
      </c>
      <c r="D47" s="46">
        <v>60157411</v>
      </c>
      <c r="E47" s="65" t="s">
        <v>172</v>
      </c>
      <c r="F47" s="98">
        <v>600095428</v>
      </c>
      <c r="G47" s="72" t="s">
        <v>238</v>
      </c>
      <c r="H47" s="72" t="s">
        <v>55</v>
      </c>
      <c r="I47" s="72" t="s">
        <v>56</v>
      </c>
      <c r="J47" s="72" t="s">
        <v>94</v>
      </c>
      <c r="K47" s="72" t="s">
        <v>590</v>
      </c>
      <c r="L47" s="96">
        <v>200000</v>
      </c>
      <c r="M47" s="131">
        <f t="shared" si="0"/>
        <v>170000</v>
      </c>
      <c r="N47" s="225" t="s">
        <v>624</v>
      </c>
      <c r="O47" s="79">
        <v>45992</v>
      </c>
      <c r="P47" s="53" t="s">
        <v>75</v>
      </c>
      <c r="Q47" s="76" t="s">
        <v>75</v>
      </c>
      <c r="R47" s="378" t="s">
        <v>324</v>
      </c>
      <c r="S47" s="66" t="s">
        <v>353</v>
      </c>
    </row>
    <row r="48" spans="1:20" ht="63.75" x14ac:dyDescent="0.25">
      <c r="A48" s="448">
        <v>45</v>
      </c>
      <c r="B48" s="132" t="s">
        <v>171</v>
      </c>
      <c r="C48" s="37" t="s">
        <v>93</v>
      </c>
      <c r="D48" s="46">
        <v>60157411</v>
      </c>
      <c r="E48" s="65" t="s">
        <v>172</v>
      </c>
      <c r="F48" s="98">
        <v>600095428</v>
      </c>
      <c r="G48" s="72" t="s">
        <v>254</v>
      </c>
      <c r="H48" s="72" t="s">
        <v>55</v>
      </c>
      <c r="I48" s="72" t="s">
        <v>56</v>
      </c>
      <c r="J48" s="72" t="s">
        <v>94</v>
      </c>
      <c r="K48" s="72" t="s">
        <v>591</v>
      </c>
      <c r="L48" s="96">
        <v>200000</v>
      </c>
      <c r="M48" s="131">
        <f t="shared" si="0"/>
        <v>170000</v>
      </c>
      <c r="N48" s="225" t="s">
        <v>624</v>
      </c>
      <c r="O48" s="79">
        <v>45992</v>
      </c>
      <c r="P48" s="53" t="s">
        <v>75</v>
      </c>
      <c r="Q48" s="76" t="s">
        <v>75</v>
      </c>
      <c r="R48" s="378" t="s">
        <v>324</v>
      </c>
      <c r="S48" s="66" t="s">
        <v>353</v>
      </c>
      <c r="T48" s="335"/>
    </row>
    <row r="49" spans="1:20" ht="63.75" x14ac:dyDescent="0.25">
      <c r="A49" s="223">
        <v>46</v>
      </c>
      <c r="B49" s="256" t="s">
        <v>171</v>
      </c>
      <c r="C49" s="257" t="s">
        <v>93</v>
      </c>
      <c r="D49" s="258">
        <v>60157411</v>
      </c>
      <c r="E49" s="259" t="s">
        <v>172</v>
      </c>
      <c r="F49" s="330">
        <v>600095428</v>
      </c>
      <c r="G49" s="261" t="s">
        <v>478</v>
      </c>
      <c r="H49" s="261" t="s">
        <v>55</v>
      </c>
      <c r="I49" s="261" t="s">
        <v>56</v>
      </c>
      <c r="J49" s="261" t="s">
        <v>94</v>
      </c>
      <c r="K49" s="261" t="s">
        <v>592</v>
      </c>
      <c r="L49" s="262">
        <v>150000</v>
      </c>
      <c r="M49" s="263">
        <f t="shared" si="0"/>
        <v>127500</v>
      </c>
      <c r="N49" s="331" t="s">
        <v>473</v>
      </c>
      <c r="O49" s="332">
        <v>44682</v>
      </c>
      <c r="P49" s="308" t="s">
        <v>75</v>
      </c>
      <c r="Q49" s="309" t="s">
        <v>75</v>
      </c>
      <c r="R49" s="470" t="s">
        <v>780</v>
      </c>
      <c r="S49" s="255" t="s">
        <v>353</v>
      </c>
      <c r="T49" s="336"/>
    </row>
    <row r="50" spans="1:20" ht="63.75" x14ac:dyDescent="0.25">
      <c r="A50" s="448">
        <v>47</v>
      </c>
      <c r="B50" s="132" t="s">
        <v>171</v>
      </c>
      <c r="C50" s="37" t="s">
        <v>93</v>
      </c>
      <c r="D50" s="46">
        <v>60157411</v>
      </c>
      <c r="E50" s="65" t="s">
        <v>172</v>
      </c>
      <c r="F50" s="98">
        <v>600095428</v>
      </c>
      <c r="G50" s="72" t="s">
        <v>255</v>
      </c>
      <c r="H50" s="72" t="s">
        <v>55</v>
      </c>
      <c r="I50" s="72" t="s">
        <v>56</v>
      </c>
      <c r="J50" s="72" t="s">
        <v>94</v>
      </c>
      <c r="K50" s="72" t="s">
        <v>593</v>
      </c>
      <c r="L50" s="96">
        <v>1000000</v>
      </c>
      <c r="M50" s="131">
        <f t="shared" si="0"/>
        <v>850000</v>
      </c>
      <c r="N50" s="225" t="s">
        <v>669</v>
      </c>
      <c r="O50" s="79">
        <v>48183</v>
      </c>
      <c r="P50" s="53" t="s">
        <v>58</v>
      </c>
      <c r="Q50" s="76" t="s">
        <v>75</v>
      </c>
      <c r="R50" s="218" t="s">
        <v>670</v>
      </c>
      <c r="S50" s="66" t="s">
        <v>353</v>
      </c>
    </row>
    <row r="51" spans="1:20" ht="63.75" x14ac:dyDescent="0.25">
      <c r="A51" s="448">
        <v>48</v>
      </c>
      <c r="B51" s="132" t="s">
        <v>171</v>
      </c>
      <c r="C51" s="37" t="s">
        <v>93</v>
      </c>
      <c r="D51" s="46">
        <v>60157411</v>
      </c>
      <c r="E51" s="65" t="s">
        <v>172</v>
      </c>
      <c r="F51" s="98">
        <v>600095428</v>
      </c>
      <c r="G51" s="72" t="s">
        <v>256</v>
      </c>
      <c r="H51" s="72" t="s">
        <v>55</v>
      </c>
      <c r="I51" s="72" t="s">
        <v>56</v>
      </c>
      <c r="J51" s="72" t="s">
        <v>94</v>
      </c>
      <c r="K51" s="72" t="s">
        <v>594</v>
      </c>
      <c r="L51" s="96">
        <v>100000</v>
      </c>
      <c r="M51" s="131">
        <f t="shared" si="0"/>
        <v>85000</v>
      </c>
      <c r="N51" s="80">
        <v>45658</v>
      </c>
      <c r="O51" s="79">
        <v>45992</v>
      </c>
      <c r="P51" s="53" t="s">
        <v>75</v>
      </c>
      <c r="Q51" s="76" t="s">
        <v>75</v>
      </c>
      <c r="R51" s="378" t="s">
        <v>324</v>
      </c>
      <c r="S51" s="66" t="s">
        <v>353</v>
      </c>
    </row>
    <row r="52" spans="1:20" ht="63.75" x14ac:dyDescent="0.25">
      <c r="A52" s="448">
        <v>49</v>
      </c>
      <c r="B52" s="132" t="s">
        <v>171</v>
      </c>
      <c r="C52" s="37" t="s">
        <v>93</v>
      </c>
      <c r="D52" s="46">
        <v>60157411</v>
      </c>
      <c r="E52" s="65" t="s">
        <v>172</v>
      </c>
      <c r="F52" s="98">
        <v>600095428</v>
      </c>
      <c r="G52" s="72" t="s">
        <v>257</v>
      </c>
      <c r="H52" s="72" t="s">
        <v>55</v>
      </c>
      <c r="I52" s="72" t="s">
        <v>56</v>
      </c>
      <c r="J52" s="72" t="s">
        <v>94</v>
      </c>
      <c r="K52" s="72" t="s">
        <v>595</v>
      </c>
      <c r="L52" s="96">
        <v>150000</v>
      </c>
      <c r="M52" s="131">
        <f t="shared" si="0"/>
        <v>127500</v>
      </c>
      <c r="N52" s="225" t="s">
        <v>645</v>
      </c>
      <c r="O52" s="217" t="s">
        <v>626</v>
      </c>
      <c r="P52" s="53" t="s">
        <v>75</v>
      </c>
      <c r="Q52" s="76" t="s">
        <v>58</v>
      </c>
      <c r="R52" s="378" t="s">
        <v>404</v>
      </c>
      <c r="S52" s="66" t="s">
        <v>353</v>
      </c>
    </row>
    <row r="53" spans="1:20" ht="63.75" x14ac:dyDescent="0.25">
      <c r="A53" s="448">
        <v>50</v>
      </c>
      <c r="B53" s="132" t="s">
        <v>171</v>
      </c>
      <c r="C53" s="37" t="s">
        <v>93</v>
      </c>
      <c r="D53" s="46">
        <v>60157411</v>
      </c>
      <c r="E53" s="65" t="s">
        <v>172</v>
      </c>
      <c r="F53" s="98">
        <v>600095428</v>
      </c>
      <c r="G53" s="72" t="s">
        <v>258</v>
      </c>
      <c r="H53" s="72" t="s">
        <v>55</v>
      </c>
      <c r="I53" s="72" t="s">
        <v>56</v>
      </c>
      <c r="J53" s="72" t="s">
        <v>94</v>
      </c>
      <c r="K53" s="72" t="s">
        <v>596</v>
      </c>
      <c r="L53" s="96">
        <v>100000</v>
      </c>
      <c r="M53" s="131">
        <f t="shared" si="0"/>
        <v>85000</v>
      </c>
      <c r="N53" s="226" t="s">
        <v>627</v>
      </c>
      <c r="O53" s="79">
        <v>47088</v>
      </c>
      <c r="P53" s="53" t="s">
        <v>75</v>
      </c>
      <c r="Q53" s="76" t="s">
        <v>75</v>
      </c>
      <c r="R53" s="378" t="s">
        <v>324</v>
      </c>
      <c r="S53" s="66" t="s">
        <v>353</v>
      </c>
    </row>
    <row r="54" spans="1:20" ht="63.75" x14ac:dyDescent="0.25">
      <c r="A54" s="448">
        <v>51</v>
      </c>
      <c r="B54" s="132" t="s">
        <v>171</v>
      </c>
      <c r="C54" s="37" t="s">
        <v>93</v>
      </c>
      <c r="D54" s="46">
        <v>60157411</v>
      </c>
      <c r="E54" s="65" t="s">
        <v>477</v>
      </c>
      <c r="F54" s="98">
        <v>600095428</v>
      </c>
      <c r="G54" s="72" t="s">
        <v>284</v>
      </c>
      <c r="H54" s="72" t="s">
        <v>55</v>
      </c>
      <c r="I54" s="72" t="s">
        <v>56</v>
      </c>
      <c r="J54" s="72" t="s">
        <v>94</v>
      </c>
      <c r="K54" s="72" t="s">
        <v>597</v>
      </c>
      <c r="L54" s="96">
        <v>600000</v>
      </c>
      <c r="M54" s="131">
        <f t="shared" si="0"/>
        <v>510000</v>
      </c>
      <c r="N54" s="225" t="s">
        <v>645</v>
      </c>
      <c r="O54" s="217" t="s">
        <v>671</v>
      </c>
      <c r="P54" s="53" t="s">
        <v>75</v>
      </c>
      <c r="Q54" s="76" t="s">
        <v>58</v>
      </c>
      <c r="R54" s="316" t="s">
        <v>668</v>
      </c>
      <c r="S54" s="66" t="s">
        <v>353</v>
      </c>
    </row>
    <row r="55" spans="1:20" ht="63.75" x14ac:dyDescent="0.25">
      <c r="A55" s="448">
        <v>52</v>
      </c>
      <c r="B55" s="132" t="s">
        <v>171</v>
      </c>
      <c r="C55" s="37" t="s">
        <v>93</v>
      </c>
      <c r="D55" s="46">
        <v>60157411</v>
      </c>
      <c r="E55" s="65" t="s">
        <v>172</v>
      </c>
      <c r="F55" s="98">
        <v>600095428</v>
      </c>
      <c r="G55" s="72" t="s">
        <v>285</v>
      </c>
      <c r="H55" s="72" t="s">
        <v>55</v>
      </c>
      <c r="I55" s="72" t="s">
        <v>56</v>
      </c>
      <c r="J55" s="72" t="s">
        <v>94</v>
      </c>
      <c r="K55" s="72" t="s">
        <v>598</v>
      </c>
      <c r="L55" s="96">
        <v>200000</v>
      </c>
      <c r="M55" s="131">
        <f t="shared" si="0"/>
        <v>170000</v>
      </c>
      <c r="N55" s="226" t="s">
        <v>629</v>
      </c>
      <c r="O55" s="227">
        <v>45992</v>
      </c>
      <c r="P55" s="53" t="s">
        <v>75</v>
      </c>
      <c r="Q55" s="76" t="s">
        <v>75</v>
      </c>
      <c r="R55" s="378" t="s">
        <v>324</v>
      </c>
      <c r="S55" s="66" t="s">
        <v>353</v>
      </c>
    </row>
    <row r="56" spans="1:20" ht="63.75" x14ac:dyDescent="0.25">
      <c r="A56" s="223">
        <v>53</v>
      </c>
      <c r="B56" s="256" t="s">
        <v>171</v>
      </c>
      <c r="C56" s="257" t="s">
        <v>93</v>
      </c>
      <c r="D56" s="258">
        <v>60157411</v>
      </c>
      <c r="E56" s="259" t="s">
        <v>172</v>
      </c>
      <c r="F56" s="330">
        <v>600095428</v>
      </c>
      <c r="G56" s="261" t="s">
        <v>286</v>
      </c>
      <c r="H56" s="261" t="s">
        <v>55</v>
      </c>
      <c r="I56" s="261" t="s">
        <v>56</v>
      </c>
      <c r="J56" s="261" t="s">
        <v>94</v>
      </c>
      <c r="K56" s="261" t="s">
        <v>599</v>
      </c>
      <c r="L56" s="262">
        <v>150000</v>
      </c>
      <c r="M56" s="263">
        <f t="shared" si="0"/>
        <v>127500</v>
      </c>
      <c r="N56" s="331" t="s">
        <v>473</v>
      </c>
      <c r="O56" s="307">
        <v>45992</v>
      </c>
      <c r="P56" s="308" t="s">
        <v>75</v>
      </c>
      <c r="Q56" s="309" t="s">
        <v>75</v>
      </c>
      <c r="R56" s="333" t="s">
        <v>778</v>
      </c>
      <c r="S56" s="255" t="s">
        <v>353</v>
      </c>
      <c r="T56" s="336"/>
    </row>
    <row r="57" spans="1:20" ht="63.75" x14ac:dyDescent="0.25">
      <c r="A57" s="448">
        <v>54</v>
      </c>
      <c r="B57" s="132" t="s">
        <v>171</v>
      </c>
      <c r="C57" s="37" t="s">
        <v>93</v>
      </c>
      <c r="D57" s="46">
        <v>60157411</v>
      </c>
      <c r="E57" s="65" t="s">
        <v>172</v>
      </c>
      <c r="F57" s="98">
        <v>600095428</v>
      </c>
      <c r="G57" s="72" t="s">
        <v>287</v>
      </c>
      <c r="H57" s="72" t="s">
        <v>55</v>
      </c>
      <c r="I57" s="72" t="s">
        <v>56</v>
      </c>
      <c r="J57" s="72" t="s">
        <v>94</v>
      </c>
      <c r="K57" s="72" t="s">
        <v>600</v>
      </c>
      <c r="L57" s="225" t="s">
        <v>701</v>
      </c>
      <c r="M57" s="216">
        <v>255000</v>
      </c>
      <c r="N57" s="225" t="s">
        <v>667</v>
      </c>
      <c r="O57" s="79">
        <v>47818</v>
      </c>
      <c r="P57" s="53" t="s">
        <v>75</v>
      </c>
      <c r="Q57" s="76" t="s">
        <v>58</v>
      </c>
      <c r="R57" s="316" t="s">
        <v>668</v>
      </c>
      <c r="S57" s="66" t="s">
        <v>353</v>
      </c>
    </row>
    <row r="58" spans="1:20" ht="63.75" x14ac:dyDescent="0.25">
      <c r="A58" s="448">
        <v>55</v>
      </c>
      <c r="B58" s="132" t="s">
        <v>171</v>
      </c>
      <c r="C58" s="37" t="s">
        <v>93</v>
      </c>
      <c r="D58" s="46">
        <v>60157411</v>
      </c>
      <c r="E58" s="65" t="s">
        <v>172</v>
      </c>
      <c r="F58" s="98">
        <v>600095428</v>
      </c>
      <c r="G58" s="72" t="s">
        <v>288</v>
      </c>
      <c r="H58" s="72" t="s">
        <v>55</v>
      </c>
      <c r="I58" s="72" t="s">
        <v>56</v>
      </c>
      <c r="J58" s="72" t="s">
        <v>94</v>
      </c>
      <c r="K58" s="72" t="s">
        <v>601</v>
      </c>
      <c r="L58" s="96">
        <v>300000</v>
      </c>
      <c r="M58" s="131">
        <f t="shared" si="0"/>
        <v>255000</v>
      </c>
      <c r="N58" s="226" t="s">
        <v>672</v>
      </c>
      <c r="O58" s="79">
        <v>45992</v>
      </c>
      <c r="P58" s="53" t="s">
        <v>75</v>
      </c>
      <c r="Q58" s="76" t="s">
        <v>75</v>
      </c>
      <c r="R58" s="316" t="s">
        <v>668</v>
      </c>
      <c r="S58" s="66" t="s">
        <v>353</v>
      </c>
    </row>
    <row r="59" spans="1:20" s="147" customFormat="1" ht="63.75" x14ac:dyDescent="0.25">
      <c r="A59" s="213">
        <v>56</v>
      </c>
      <c r="B59" s="245" t="s">
        <v>638</v>
      </c>
      <c r="C59" s="201" t="s">
        <v>639</v>
      </c>
      <c r="D59" s="202">
        <v>71008101</v>
      </c>
      <c r="E59" s="248">
        <v>107585031</v>
      </c>
      <c r="F59" s="249">
        <v>600095797</v>
      </c>
      <c r="G59" s="247" t="s">
        <v>640</v>
      </c>
      <c r="H59" s="247" t="s">
        <v>641</v>
      </c>
      <c r="I59" s="250" t="s">
        <v>56</v>
      </c>
      <c r="J59" s="250" t="s">
        <v>642</v>
      </c>
      <c r="K59" s="247" t="s">
        <v>643</v>
      </c>
      <c r="L59" s="206">
        <v>11000000</v>
      </c>
      <c r="M59" s="207">
        <f t="shared" si="0"/>
        <v>9350000</v>
      </c>
      <c r="N59" s="251">
        <v>44501</v>
      </c>
      <c r="O59" s="252">
        <v>45170</v>
      </c>
      <c r="P59" s="246" t="s">
        <v>58</v>
      </c>
      <c r="Q59" s="304" t="s">
        <v>75</v>
      </c>
      <c r="R59" s="305" t="s">
        <v>342</v>
      </c>
      <c r="S59" s="306" t="s">
        <v>372</v>
      </c>
    </row>
    <row r="60" spans="1:20" ht="51" x14ac:dyDescent="0.25">
      <c r="A60" s="448">
        <v>57</v>
      </c>
      <c r="B60" s="132" t="s">
        <v>109</v>
      </c>
      <c r="C60" s="37" t="s">
        <v>111</v>
      </c>
      <c r="D60" s="46">
        <v>71341269</v>
      </c>
      <c r="E60" s="65" t="s">
        <v>113</v>
      </c>
      <c r="F60" s="90">
        <v>691002568</v>
      </c>
      <c r="G60" s="72" t="s">
        <v>114</v>
      </c>
      <c r="H60" s="72" t="s">
        <v>55</v>
      </c>
      <c r="I60" s="72" t="s">
        <v>56</v>
      </c>
      <c r="J60" s="72" t="s">
        <v>57</v>
      </c>
      <c r="K60" s="72" t="s">
        <v>449</v>
      </c>
      <c r="L60" s="323" t="s">
        <v>702</v>
      </c>
      <c r="M60" s="216">
        <v>25500000</v>
      </c>
      <c r="N60" s="80">
        <v>44927</v>
      </c>
      <c r="O60" s="79">
        <v>45627</v>
      </c>
      <c r="P60" s="53" t="s">
        <v>58</v>
      </c>
      <c r="Q60" s="76" t="s">
        <v>75</v>
      </c>
      <c r="R60" s="378" t="s">
        <v>404</v>
      </c>
      <c r="S60" s="66" t="s">
        <v>353</v>
      </c>
    </row>
    <row r="61" spans="1:20" ht="25.5" x14ac:dyDescent="0.25">
      <c r="A61" s="448">
        <v>58</v>
      </c>
      <c r="B61" s="132" t="s">
        <v>119</v>
      </c>
      <c r="C61" s="37" t="s">
        <v>119</v>
      </c>
      <c r="D61" s="46">
        <v>46577742</v>
      </c>
      <c r="E61" s="65" t="s">
        <v>123</v>
      </c>
      <c r="F61" s="90">
        <v>669100731</v>
      </c>
      <c r="G61" s="72" t="s">
        <v>122</v>
      </c>
      <c r="H61" s="72" t="s">
        <v>55</v>
      </c>
      <c r="I61" s="72" t="s">
        <v>56</v>
      </c>
      <c r="J61" s="72" t="s">
        <v>57</v>
      </c>
      <c r="K61" s="72" t="s">
        <v>602</v>
      </c>
      <c r="L61" s="96">
        <v>15000000</v>
      </c>
      <c r="M61" s="131">
        <f t="shared" si="0"/>
        <v>12750000</v>
      </c>
      <c r="N61" s="80">
        <v>45047</v>
      </c>
      <c r="O61" s="79">
        <v>45505</v>
      </c>
      <c r="P61" s="53" t="s">
        <v>58</v>
      </c>
      <c r="Q61" s="76" t="s">
        <v>58</v>
      </c>
      <c r="R61" s="378" t="s">
        <v>345</v>
      </c>
      <c r="S61" s="66" t="s">
        <v>353</v>
      </c>
    </row>
    <row r="62" spans="1:20" ht="63.75" x14ac:dyDescent="0.25">
      <c r="A62" s="448">
        <v>59</v>
      </c>
      <c r="B62" s="132" t="s">
        <v>248</v>
      </c>
      <c r="C62" s="37" t="s">
        <v>248</v>
      </c>
      <c r="D62" s="46">
        <v>28827147</v>
      </c>
      <c r="E62" s="65" t="s">
        <v>250</v>
      </c>
      <c r="F62" s="90">
        <v>691012253</v>
      </c>
      <c r="G62" s="72" t="s">
        <v>251</v>
      </c>
      <c r="H62" s="72" t="s">
        <v>55</v>
      </c>
      <c r="I62" s="72" t="s">
        <v>56</v>
      </c>
      <c r="J62" s="72" t="s">
        <v>57</v>
      </c>
      <c r="K62" s="72" t="s">
        <v>612</v>
      </c>
      <c r="L62" s="96">
        <v>300000</v>
      </c>
      <c r="M62" s="131">
        <f t="shared" si="0"/>
        <v>255000</v>
      </c>
      <c r="N62" s="80">
        <v>43831</v>
      </c>
      <c r="O62" s="79">
        <v>44531</v>
      </c>
      <c r="P62" s="53" t="s">
        <v>75</v>
      </c>
      <c r="Q62" s="76" t="s">
        <v>75</v>
      </c>
      <c r="R62" s="375"/>
      <c r="S62" s="66"/>
    </row>
    <row r="63" spans="1:20" ht="64.5" thickBot="1" x14ac:dyDescent="0.3">
      <c r="A63" s="121">
        <v>60</v>
      </c>
      <c r="B63" s="133" t="s">
        <v>156</v>
      </c>
      <c r="C63" s="97" t="s">
        <v>456</v>
      </c>
      <c r="D63" s="99" t="s">
        <v>453</v>
      </c>
      <c r="E63" s="99" t="s">
        <v>454</v>
      </c>
      <c r="F63" s="100">
        <v>691009245</v>
      </c>
      <c r="G63" s="101" t="s">
        <v>170</v>
      </c>
      <c r="H63" s="101" t="s">
        <v>55</v>
      </c>
      <c r="I63" s="101" t="s">
        <v>56</v>
      </c>
      <c r="J63" s="101" t="s">
        <v>223</v>
      </c>
      <c r="K63" s="337" t="s">
        <v>673</v>
      </c>
      <c r="L63" s="63">
        <v>10000000</v>
      </c>
      <c r="M63" s="146">
        <f t="shared" si="0"/>
        <v>8500000</v>
      </c>
      <c r="N63" s="338" t="s">
        <v>672</v>
      </c>
      <c r="O63" s="82">
        <v>45995</v>
      </c>
      <c r="P63" s="75" t="s">
        <v>58</v>
      </c>
      <c r="Q63" s="77" t="s">
        <v>75</v>
      </c>
      <c r="R63" s="388" t="s">
        <v>324</v>
      </c>
      <c r="S63" s="121" t="s">
        <v>353</v>
      </c>
    </row>
    <row r="64" spans="1:20" x14ac:dyDescent="0.25">
      <c r="B64" s="1" t="s">
        <v>614</v>
      </c>
    </row>
    <row r="65" spans="1:10" ht="15" customHeight="1" x14ac:dyDescent="0.25"/>
    <row r="66" spans="1:10" s="52" customFormat="1" ht="15" customHeight="1" x14ac:dyDescent="0.25">
      <c r="A66" s="18" t="s">
        <v>164</v>
      </c>
      <c r="B66" s="8"/>
      <c r="C66" s="8"/>
      <c r="D66" s="16" t="s">
        <v>159</v>
      </c>
      <c r="E66" s="1"/>
      <c r="F66" s="1"/>
      <c r="G66" s="1"/>
    </row>
    <row r="67" spans="1:10" s="52" customFormat="1" ht="15" customHeight="1" x14ac:dyDescent="0.25">
      <c r="A67" s="8"/>
      <c r="B67" s="8"/>
      <c r="C67" s="8"/>
      <c r="D67" s="16" t="s">
        <v>160</v>
      </c>
      <c r="E67" s="1"/>
      <c r="F67" s="1"/>
      <c r="G67" s="1"/>
    </row>
    <row r="68" spans="1:10" s="244" customFormat="1" ht="15" customHeight="1" x14ac:dyDescent="0.25">
      <c r="A68" s="8"/>
      <c r="B68" s="8"/>
      <c r="C68" s="8"/>
      <c r="D68" s="16" t="s">
        <v>161</v>
      </c>
      <c r="E68" s="1"/>
      <c r="F68" s="1"/>
      <c r="G68" s="1"/>
    </row>
    <row r="69" spans="1:10" s="244" customFormat="1" ht="15" customHeight="1" x14ac:dyDescent="0.25">
      <c r="A69" s="8"/>
      <c r="B69" s="8"/>
      <c r="C69" s="8"/>
      <c r="D69" s="16" t="s">
        <v>162</v>
      </c>
      <c r="E69" s="1"/>
      <c r="F69" s="1"/>
      <c r="G69" s="1"/>
    </row>
    <row r="70" spans="1:10" s="244" customFormat="1" ht="15" customHeight="1" x14ac:dyDescent="0.25"/>
    <row r="71" spans="1:10" x14ac:dyDescent="0.25">
      <c r="A71" s="409" t="s">
        <v>720</v>
      </c>
      <c r="B71" s="214"/>
      <c r="C71" s="214"/>
      <c r="D71" s="214"/>
    </row>
    <row r="72" spans="1:10" x14ac:dyDescent="0.25">
      <c r="A72" s="410" t="s">
        <v>617</v>
      </c>
      <c r="B72" s="412"/>
      <c r="C72" s="412"/>
    </row>
    <row r="73" spans="1:10" x14ac:dyDescent="0.25">
      <c r="A73" s="441" t="s">
        <v>652</v>
      </c>
    </row>
    <row r="74" spans="1:10" s="366" customFormat="1" x14ac:dyDescent="0.25">
      <c r="A74" s="411" t="s">
        <v>653</v>
      </c>
      <c r="B74" s="413"/>
      <c r="C74" s="413"/>
      <c r="D74" s="413"/>
    </row>
    <row r="75" spans="1:10" s="366" customFormat="1" x14ac:dyDescent="0.25">
      <c r="A75" s="468" t="s">
        <v>781</v>
      </c>
      <c r="B75" s="253" t="s">
        <v>777</v>
      </c>
      <c r="C75" s="244"/>
      <c r="D75" s="244"/>
      <c r="E75" s="244"/>
    </row>
    <row r="76" spans="1:10" s="366" customFormat="1" x14ac:dyDescent="0.25">
      <c r="A76" s="419"/>
      <c r="B76" s="383"/>
      <c r="C76" s="383"/>
      <c r="D76" s="372"/>
      <c r="E76" s="387"/>
      <c r="F76" s="371"/>
      <c r="G76" s="386"/>
      <c r="H76" s="386"/>
      <c r="I76" s="386"/>
      <c r="J76" s="386"/>
    </row>
    <row r="77" spans="1:10" s="366" customFormat="1" x14ac:dyDescent="0.25">
      <c r="A77" s="420" t="s">
        <v>697</v>
      </c>
      <c r="B77" s="421"/>
      <c r="C77" s="421"/>
      <c r="D77" s="422"/>
      <c r="E77" s="423"/>
      <c r="F77" s="422"/>
      <c r="G77" s="424"/>
      <c r="H77" s="424"/>
      <c r="I77" s="424"/>
      <c r="J77" s="424"/>
    </row>
    <row r="78" spans="1:10" x14ac:dyDescent="0.25">
      <c r="A78" s="425" t="s">
        <v>58</v>
      </c>
      <c r="B78" s="426" t="s">
        <v>698</v>
      </c>
      <c r="C78" s="425" t="s">
        <v>75</v>
      </c>
      <c r="D78" s="35" t="s">
        <v>699</v>
      </c>
      <c r="E78" s="423"/>
      <c r="F78" s="422"/>
      <c r="G78" s="424"/>
      <c r="H78" s="424"/>
      <c r="I78" s="424"/>
      <c r="J78" s="424"/>
    </row>
    <row r="79" spans="1:10" x14ac:dyDescent="0.25">
      <c r="A79" s="35"/>
    </row>
    <row r="84" spans="1:1" x14ac:dyDescent="0.25">
      <c r="A84" s="35"/>
    </row>
    <row r="85" spans="1:1" x14ac:dyDescent="0.25">
      <c r="A85" s="35"/>
    </row>
    <row r="86" spans="1:1" x14ac:dyDescent="0.25">
      <c r="A86" s="35"/>
    </row>
    <row r="90" spans="1:1" s="6" customFormat="1" x14ac:dyDescent="0.25">
      <c r="A90" s="36"/>
    </row>
    <row r="92" spans="1:1" x14ac:dyDescent="0.25">
      <c r="A92" s="36"/>
    </row>
  </sheetData>
  <autoFilter ref="A3:S64" xr:uid="{00000000-0009-0000-0000-000000000000}"/>
  <customSheetViews>
    <customSheetView guid="{694D007C-CB4B-440A-BBD6-B0E822059AEA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1"/>
      <autoFilter ref="A3:S64" xr:uid="{00000000-0009-0000-0000-000000000000}"/>
    </customSheetView>
    <customSheetView guid="{6007EB77-D5AE-412E-9DCE-657D58B5C69F}" scale="70" showPageBreaks="1" fitToPage="1" printArea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2"/>
      <autoFilter ref="A3:S64" xr:uid="{21BD5C2C-E182-45F7-A48B-5658A1505A57}"/>
    </customSheetView>
    <customSheetView guid="{5378AB39-19A7-4E06-8107-F7F2A19A5912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3"/>
      <autoFilter ref="A3:S64" xr:uid="{F55CDF62-7C98-4DD7-854A-BA637A706A84}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8" fitToHeight="0" orientation="landscape" r:id="rId4"/>
  <ignoredErrors>
    <ignoredError sqref="E18 E40:E41 E61 E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89"/>
  <sheetViews>
    <sheetView zoomScale="60" zoomScaleNormal="60" workbookViewId="0">
      <pane ySplit="4" topLeftCell="A127" activePane="bottomLeft" state="frozen"/>
      <selection pane="bottomLeft" activeCell="L54" sqref="L54"/>
    </sheetView>
  </sheetViews>
  <sheetFormatPr defaultColWidth="9.28515625" defaultRowHeight="12.75" x14ac:dyDescent="0.25"/>
  <cols>
    <col min="1" max="1" width="6.5703125" style="21" customWidth="1"/>
    <col min="2" max="3" width="10.7109375" style="102" customWidth="1"/>
    <col min="4" max="4" width="10.7109375" style="21" customWidth="1"/>
    <col min="5" max="5" width="10.7109375" style="110" customWidth="1"/>
    <col min="6" max="6" width="10.7109375" style="21" customWidth="1"/>
    <col min="7" max="7" width="16.28515625" style="102" customWidth="1"/>
    <col min="8" max="9" width="14.28515625" style="102" customWidth="1"/>
    <col min="10" max="10" width="14.7109375" style="102" customWidth="1"/>
    <col min="11" max="11" width="15.5703125" style="102" customWidth="1"/>
    <col min="12" max="12" width="13.42578125" style="12" customWidth="1"/>
    <col min="13" max="13" width="13.42578125" style="28" customWidth="1"/>
    <col min="14" max="15" width="10.28515625" style="21" customWidth="1"/>
    <col min="16" max="19" width="10.42578125" style="21" customWidth="1"/>
    <col min="20" max="24" width="13.42578125" style="21" customWidth="1"/>
    <col min="25" max="26" width="11.140625" style="8" customWidth="1"/>
    <col min="27" max="16384" width="9.28515625" style="8"/>
  </cols>
  <sheetData>
    <row r="1" spans="1:26" ht="18" customHeight="1" thickBot="1" x14ac:dyDescent="0.3">
      <c r="A1" s="490" t="s">
        <v>24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2"/>
    </row>
    <row r="2" spans="1:26" s="9" customFormat="1" ht="29.1" customHeight="1" thickBot="1" x14ac:dyDescent="0.3">
      <c r="A2" s="493" t="s">
        <v>1</v>
      </c>
      <c r="B2" s="518" t="s">
        <v>2</v>
      </c>
      <c r="C2" s="519"/>
      <c r="D2" s="519"/>
      <c r="E2" s="519"/>
      <c r="F2" s="520"/>
      <c r="G2" s="502" t="s">
        <v>3</v>
      </c>
      <c r="H2" s="523" t="s">
        <v>25</v>
      </c>
      <c r="I2" s="487" t="s">
        <v>47</v>
      </c>
      <c r="J2" s="493" t="s">
        <v>5</v>
      </c>
      <c r="K2" s="482" t="s">
        <v>6</v>
      </c>
      <c r="L2" s="521" t="s">
        <v>26</v>
      </c>
      <c r="M2" s="522"/>
      <c r="N2" s="490" t="s">
        <v>8</v>
      </c>
      <c r="O2" s="492"/>
      <c r="P2" s="511" t="s">
        <v>27</v>
      </c>
      <c r="Q2" s="512"/>
      <c r="R2" s="512"/>
      <c r="S2" s="512"/>
      <c r="T2" s="512"/>
      <c r="U2" s="512"/>
      <c r="V2" s="512"/>
      <c r="W2" s="513"/>
      <c r="X2" s="513"/>
      <c r="Y2" s="473" t="s">
        <v>10</v>
      </c>
      <c r="Z2" s="474"/>
    </row>
    <row r="3" spans="1:26" ht="14.85" customHeight="1" x14ac:dyDescent="0.25">
      <c r="A3" s="494"/>
      <c r="B3" s="514" t="s">
        <v>11</v>
      </c>
      <c r="C3" s="496" t="s">
        <v>12</v>
      </c>
      <c r="D3" s="496" t="s">
        <v>13</v>
      </c>
      <c r="E3" s="498" t="s">
        <v>14</v>
      </c>
      <c r="F3" s="500" t="s">
        <v>15</v>
      </c>
      <c r="G3" s="503"/>
      <c r="H3" s="524"/>
      <c r="I3" s="488"/>
      <c r="J3" s="494"/>
      <c r="K3" s="516"/>
      <c r="L3" s="530" t="s">
        <v>16</v>
      </c>
      <c r="M3" s="532" t="s">
        <v>28</v>
      </c>
      <c r="N3" s="534" t="s">
        <v>18</v>
      </c>
      <c r="O3" s="535" t="s">
        <v>19</v>
      </c>
      <c r="P3" s="480" t="s">
        <v>29</v>
      </c>
      <c r="Q3" s="481"/>
      <c r="R3" s="481"/>
      <c r="S3" s="482"/>
      <c r="T3" s="505" t="s">
        <v>30</v>
      </c>
      <c r="U3" s="507" t="s">
        <v>50</v>
      </c>
      <c r="V3" s="507" t="s">
        <v>49</v>
      </c>
      <c r="W3" s="505" t="s">
        <v>31</v>
      </c>
      <c r="X3" s="509" t="s">
        <v>48</v>
      </c>
      <c r="Y3" s="526" t="s">
        <v>22</v>
      </c>
      <c r="Z3" s="528" t="s">
        <v>23</v>
      </c>
    </row>
    <row r="4" spans="1:26" ht="80.099999999999994" customHeight="1" thickBot="1" x14ac:dyDescent="0.3">
      <c r="A4" s="495"/>
      <c r="B4" s="515"/>
      <c r="C4" s="497"/>
      <c r="D4" s="497"/>
      <c r="E4" s="499"/>
      <c r="F4" s="501"/>
      <c r="G4" s="504"/>
      <c r="H4" s="525"/>
      <c r="I4" s="488"/>
      <c r="J4" s="495"/>
      <c r="K4" s="517"/>
      <c r="L4" s="531"/>
      <c r="M4" s="533"/>
      <c r="N4" s="526"/>
      <c r="O4" s="528"/>
      <c r="P4" s="61" t="s">
        <v>45</v>
      </c>
      <c r="Q4" s="60" t="s">
        <v>51</v>
      </c>
      <c r="R4" s="60" t="s">
        <v>33</v>
      </c>
      <c r="S4" s="89" t="s">
        <v>52</v>
      </c>
      <c r="T4" s="506"/>
      <c r="U4" s="508"/>
      <c r="V4" s="508"/>
      <c r="W4" s="506"/>
      <c r="X4" s="510"/>
      <c r="Y4" s="527"/>
      <c r="Z4" s="529"/>
    </row>
    <row r="5" spans="1:26" ht="64.5" customHeight="1" x14ac:dyDescent="0.25">
      <c r="A5" s="264">
        <v>1</v>
      </c>
      <c r="B5" s="265" t="s">
        <v>151</v>
      </c>
      <c r="C5" s="266" t="s">
        <v>53</v>
      </c>
      <c r="D5" s="267">
        <v>60159138</v>
      </c>
      <c r="E5" s="268" t="s">
        <v>153</v>
      </c>
      <c r="F5" s="269">
        <v>600096645</v>
      </c>
      <c r="G5" s="270" t="s">
        <v>152</v>
      </c>
      <c r="H5" s="270" t="s">
        <v>55</v>
      </c>
      <c r="I5" s="270" t="s">
        <v>56</v>
      </c>
      <c r="J5" s="271" t="s">
        <v>57</v>
      </c>
      <c r="K5" s="270" t="s">
        <v>323</v>
      </c>
      <c r="L5" s="272">
        <v>800000</v>
      </c>
      <c r="M5" s="273">
        <f t="shared" ref="M5:M60" si="0">L5*0.85</f>
        <v>680000</v>
      </c>
      <c r="N5" s="340" t="s">
        <v>672</v>
      </c>
      <c r="O5" s="343" t="s">
        <v>632</v>
      </c>
      <c r="P5" s="274" t="s">
        <v>75</v>
      </c>
      <c r="Q5" s="267" t="s">
        <v>75</v>
      </c>
      <c r="R5" s="267" t="s">
        <v>75</v>
      </c>
      <c r="S5" s="275" t="s">
        <v>58</v>
      </c>
      <c r="T5" s="276" t="s">
        <v>75</v>
      </c>
      <c r="U5" s="276" t="s">
        <v>75</v>
      </c>
      <c r="V5" s="276" t="s">
        <v>75</v>
      </c>
      <c r="W5" s="276" t="s">
        <v>75</v>
      </c>
      <c r="X5" s="276" t="s">
        <v>58</v>
      </c>
      <c r="Y5" s="274" t="s">
        <v>324</v>
      </c>
      <c r="Z5" s="277" t="s">
        <v>353</v>
      </c>
    </row>
    <row r="6" spans="1:26" s="57" customFormat="1" ht="127.5" customHeight="1" x14ac:dyDescent="0.25">
      <c r="A6" s="278">
        <v>2</v>
      </c>
      <c r="B6" s="279" t="s">
        <v>151</v>
      </c>
      <c r="C6" s="280" t="s">
        <v>53</v>
      </c>
      <c r="D6" s="281">
        <v>60159138</v>
      </c>
      <c r="E6" s="282" t="s">
        <v>153</v>
      </c>
      <c r="F6" s="283">
        <v>600096645</v>
      </c>
      <c r="G6" s="284" t="s">
        <v>649</v>
      </c>
      <c r="H6" s="284" t="s">
        <v>55</v>
      </c>
      <c r="I6" s="284" t="s">
        <v>56</v>
      </c>
      <c r="J6" s="284" t="s">
        <v>57</v>
      </c>
      <c r="K6" s="284" t="s">
        <v>650</v>
      </c>
      <c r="L6" s="285">
        <v>600000</v>
      </c>
      <c r="M6" s="286">
        <f t="shared" si="0"/>
        <v>510000</v>
      </c>
      <c r="N6" s="344" t="s">
        <v>672</v>
      </c>
      <c r="O6" s="345" t="s">
        <v>632</v>
      </c>
      <c r="P6" s="287" t="s">
        <v>75</v>
      </c>
      <c r="Q6" s="281" t="s">
        <v>75</v>
      </c>
      <c r="R6" s="281" t="s">
        <v>75</v>
      </c>
      <c r="S6" s="288" t="s">
        <v>58</v>
      </c>
      <c r="T6" s="289" t="s">
        <v>75</v>
      </c>
      <c r="U6" s="289" t="s">
        <v>75</v>
      </c>
      <c r="V6" s="289" t="s">
        <v>75</v>
      </c>
      <c r="W6" s="289" t="s">
        <v>75</v>
      </c>
      <c r="X6" s="289" t="s">
        <v>58</v>
      </c>
      <c r="Y6" s="287" t="s">
        <v>324</v>
      </c>
      <c r="Z6" s="290" t="s">
        <v>353</v>
      </c>
    </row>
    <row r="7" spans="1:26" ht="69" customHeight="1" x14ac:dyDescent="0.25">
      <c r="A7" s="66">
        <v>3</v>
      </c>
      <c r="B7" s="132" t="s">
        <v>325</v>
      </c>
      <c r="C7" s="37" t="s">
        <v>53</v>
      </c>
      <c r="D7" s="46">
        <v>60159138</v>
      </c>
      <c r="E7" s="65" t="s">
        <v>153</v>
      </c>
      <c r="F7" s="90">
        <v>600096645</v>
      </c>
      <c r="G7" s="72" t="s">
        <v>154</v>
      </c>
      <c r="H7" s="72" t="s">
        <v>55</v>
      </c>
      <c r="I7" s="72" t="s">
        <v>56</v>
      </c>
      <c r="J7" s="72" t="s">
        <v>57</v>
      </c>
      <c r="K7" s="72" t="s">
        <v>326</v>
      </c>
      <c r="L7" s="96">
        <v>200000</v>
      </c>
      <c r="M7" s="131">
        <f t="shared" si="0"/>
        <v>170000</v>
      </c>
      <c r="N7" s="221" t="s">
        <v>672</v>
      </c>
      <c r="O7" s="217" t="s">
        <v>632</v>
      </c>
      <c r="P7" s="148" t="s">
        <v>75</v>
      </c>
      <c r="Q7" s="46" t="s">
        <v>75</v>
      </c>
      <c r="R7" s="46" t="s">
        <v>58</v>
      </c>
      <c r="S7" s="90" t="s">
        <v>75</v>
      </c>
      <c r="T7" s="83" t="s">
        <v>75</v>
      </c>
      <c r="U7" s="83" t="s">
        <v>75</v>
      </c>
      <c r="V7" s="83" t="s">
        <v>75</v>
      </c>
      <c r="W7" s="83" t="s">
        <v>75</v>
      </c>
      <c r="X7" s="83" t="s">
        <v>75</v>
      </c>
      <c r="Y7" s="148" t="s">
        <v>324</v>
      </c>
      <c r="Z7" s="149" t="s">
        <v>353</v>
      </c>
    </row>
    <row r="8" spans="1:26" ht="51" x14ac:dyDescent="0.25">
      <c r="A8" s="66">
        <v>4</v>
      </c>
      <c r="B8" s="132" t="s">
        <v>327</v>
      </c>
      <c r="C8" s="37" t="s">
        <v>53</v>
      </c>
      <c r="D8" s="46">
        <v>60159138</v>
      </c>
      <c r="E8" s="65" t="s">
        <v>153</v>
      </c>
      <c r="F8" s="90">
        <v>600096645</v>
      </c>
      <c r="G8" s="72" t="s">
        <v>155</v>
      </c>
      <c r="H8" s="72" t="s">
        <v>55</v>
      </c>
      <c r="I8" s="72" t="s">
        <v>56</v>
      </c>
      <c r="J8" s="72" t="s">
        <v>57</v>
      </c>
      <c r="K8" s="72" t="s">
        <v>328</v>
      </c>
      <c r="L8" s="96">
        <v>400000</v>
      </c>
      <c r="M8" s="131">
        <f t="shared" si="0"/>
        <v>340000</v>
      </c>
      <c r="N8" s="221" t="s">
        <v>672</v>
      </c>
      <c r="O8" s="217" t="s">
        <v>632</v>
      </c>
      <c r="P8" s="148" t="s">
        <v>75</v>
      </c>
      <c r="Q8" s="46" t="s">
        <v>58</v>
      </c>
      <c r="R8" s="46" t="s">
        <v>58</v>
      </c>
      <c r="S8" s="90" t="s">
        <v>75</v>
      </c>
      <c r="T8" s="83" t="s">
        <v>75</v>
      </c>
      <c r="U8" s="83" t="s">
        <v>75</v>
      </c>
      <c r="V8" s="83" t="s">
        <v>75</v>
      </c>
      <c r="W8" s="83" t="s">
        <v>75</v>
      </c>
      <c r="X8" s="83" t="s">
        <v>75</v>
      </c>
      <c r="Y8" s="148" t="s">
        <v>324</v>
      </c>
      <c r="Z8" s="149" t="s">
        <v>353</v>
      </c>
    </row>
    <row r="9" spans="1:26" ht="63.75" x14ac:dyDescent="0.25">
      <c r="A9" s="66">
        <v>5</v>
      </c>
      <c r="B9" s="132" t="s">
        <v>144</v>
      </c>
      <c r="C9" s="37" t="s">
        <v>53</v>
      </c>
      <c r="D9" s="46">
        <v>60159154</v>
      </c>
      <c r="E9" s="65" t="s">
        <v>146</v>
      </c>
      <c r="F9" s="90">
        <v>600096386</v>
      </c>
      <c r="G9" s="72" t="s">
        <v>145</v>
      </c>
      <c r="H9" s="72" t="s">
        <v>55</v>
      </c>
      <c r="I9" s="72" t="s">
        <v>56</v>
      </c>
      <c r="J9" s="72" t="s">
        <v>57</v>
      </c>
      <c r="K9" s="72" t="s">
        <v>329</v>
      </c>
      <c r="L9" s="225" t="s">
        <v>782</v>
      </c>
      <c r="M9" s="216">
        <v>2975000</v>
      </c>
      <c r="N9" s="221" t="s">
        <v>674</v>
      </c>
      <c r="O9" s="87">
        <v>45627</v>
      </c>
      <c r="P9" s="148" t="s">
        <v>75</v>
      </c>
      <c r="Q9" s="46" t="s">
        <v>58</v>
      </c>
      <c r="R9" s="46" t="s">
        <v>58</v>
      </c>
      <c r="S9" s="90" t="s">
        <v>75</v>
      </c>
      <c r="T9" s="83" t="s">
        <v>75</v>
      </c>
      <c r="U9" s="83" t="s">
        <v>75</v>
      </c>
      <c r="V9" s="83" t="s">
        <v>58</v>
      </c>
      <c r="W9" s="83" t="s">
        <v>58</v>
      </c>
      <c r="X9" s="83" t="s">
        <v>75</v>
      </c>
      <c r="Y9" s="148" t="s">
        <v>324</v>
      </c>
      <c r="Z9" s="149" t="s">
        <v>353</v>
      </c>
    </row>
    <row r="10" spans="1:26" ht="63.75" x14ac:dyDescent="0.25">
      <c r="A10" s="66">
        <v>6</v>
      </c>
      <c r="B10" s="132" t="s">
        <v>144</v>
      </c>
      <c r="C10" s="37" t="s">
        <v>53</v>
      </c>
      <c r="D10" s="46">
        <v>60159154</v>
      </c>
      <c r="E10" s="65" t="s">
        <v>242</v>
      </c>
      <c r="F10" s="90">
        <v>600096386</v>
      </c>
      <c r="G10" s="72" t="s">
        <v>241</v>
      </c>
      <c r="H10" s="72" t="s">
        <v>55</v>
      </c>
      <c r="I10" s="72" t="s">
        <v>56</v>
      </c>
      <c r="J10" s="72" t="s">
        <v>57</v>
      </c>
      <c r="K10" s="72" t="s">
        <v>330</v>
      </c>
      <c r="L10" s="96">
        <v>500000</v>
      </c>
      <c r="M10" s="131">
        <f t="shared" si="0"/>
        <v>425000</v>
      </c>
      <c r="N10" s="85">
        <v>44927</v>
      </c>
      <c r="O10" s="87">
        <v>45627</v>
      </c>
      <c r="P10" s="148" t="s">
        <v>75</v>
      </c>
      <c r="Q10" s="46" t="s">
        <v>75</v>
      </c>
      <c r="R10" s="46" t="s">
        <v>75</v>
      </c>
      <c r="S10" s="90" t="s">
        <v>75</v>
      </c>
      <c r="T10" s="83" t="s">
        <v>75</v>
      </c>
      <c r="U10" s="83" t="s">
        <v>75</v>
      </c>
      <c r="V10" s="83" t="s">
        <v>75</v>
      </c>
      <c r="W10" s="83" t="s">
        <v>75</v>
      </c>
      <c r="X10" s="83" t="s">
        <v>75</v>
      </c>
      <c r="Y10" s="148" t="s">
        <v>324</v>
      </c>
      <c r="Z10" s="149" t="s">
        <v>353</v>
      </c>
    </row>
    <row r="11" spans="1:26" ht="63.75" x14ac:dyDescent="0.25">
      <c r="A11" s="223">
        <v>7</v>
      </c>
      <c r="B11" s="256" t="s">
        <v>144</v>
      </c>
      <c r="C11" s="257" t="s">
        <v>53</v>
      </c>
      <c r="D11" s="258">
        <v>60159154</v>
      </c>
      <c r="E11" s="259" t="s">
        <v>146</v>
      </c>
      <c r="F11" s="260">
        <v>600096386</v>
      </c>
      <c r="G11" s="261" t="s">
        <v>253</v>
      </c>
      <c r="H11" s="261" t="s">
        <v>55</v>
      </c>
      <c r="I11" s="261" t="s">
        <v>56</v>
      </c>
      <c r="J11" s="261" t="s">
        <v>57</v>
      </c>
      <c r="K11" s="261" t="s">
        <v>331</v>
      </c>
      <c r="L11" s="262">
        <v>200000</v>
      </c>
      <c r="M11" s="263">
        <f t="shared" si="0"/>
        <v>170000</v>
      </c>
      <c r="N11" s="445">
        <v>44531</v>
      </c>
      <c r="O11" s="332">
        <v>44896</v>
      </c>
      <c r="P11" s="446" t="s">
        <v>58</v>
      </c>
      <c r="Q11" s="258" t="s">
        <v>75</v>
      </c>
      <c r="R11" s="258" t="s">
        <v>75</v>
      </c>
      <c r="S11" s="260" t="s">
        <v>58</v>
      </c>
      <c r="T11" s="333" t="s">
        <v>75</v>
      </c>
      <c r="U11" s="333" t="s">
        <v>75</v>
      </c>
      <c r="V11" s="333" t="s">
        <v>75</v>
      </c>
      <c r="W11" s="333" t="s">
        <v>75</v>
      </c>
      <c r="X11" s="333" t="s">
        <v>75</v>
      </c>
      <c r="Y11" s="446" t="s">
        <v>775</v>
      </c>
      <c r="Z11" s="447" t="s">
        <v>353</v>
      </c>
    </row>
    <row r="12" spans="1:26" ht="63.75" x14ac:dyDescent="0.25">
      <c r="A12" s="347">
        <v>8</v>
      </c>
      <c r="B12" s="348" t="s">
        <v>144</v>
      </c>
      <c r="C12" s="349" t="s">
        <v>53</v>
      </c>
      <c r="D12" s="350">
        <v>60159154</v>
      </c>
      <c r="E12" s="351" t="s">
        <v>146</v>
      </c>
      <c r="F12" s="352">
        <v>600096386</v>
      </c>
      <c r="G12" s="353" t="s">
        <v>305</v>
      </c>
      <c r="H12" s="353" t="s">
        <v>55</v>
      </c>
      <c r="I12" s="353" t="s">
        <v>56</v>
      </c>
      <c r="J12" s="353" t="s">
        <v>57</v>
      </c>
      <c r="K12" s="353" t="s">
        <v>332</v>
      </c>
      <c r="L12" s="354">
        <v>600000</v>
      </c>
      <c r="M12" s="355">
        <f t="shared" si="0"/>
        <v>510000</v>
      </c>
      <c r="N12" s="356">
        <v>44621</v>
      </c>
      <c r="O12" s="357">
        <v>45261</v>
      </c>
      <c r="P12" s="358" t="s">
        <v>75</v>
      </c>
      <c r="Q12" s="350" t="s">
        <v>75</v>
      </c>
      <c r="R12" s="350" t="s">
        <v>75</v>
      </c>
      <c r="S12" s="352" t="s">
        <v>75</v>
      </c>
      <c r="T12" s="359" t="s">
        <v>75</v>
      </c>
      <c r="U12" s="359" t="s">
        <v>75</v>
      </c>
      <c r="V12" s="359" t="s">
        <v>58</v>
      </c>
      <c r="W12" s="359" t="s">
        <v>58</v>
      </c>
      <c r="X12" s="359" t="s">
        <v>75</v>
      </c>
      <c r="Y12" s="358" t="s">
        <v>675</v>
      </c>
      <c r="Z12" s="360" t="s">
        <v>353</v>
      </c>
    </row>
    <row r="13" spans="1:26" ht="63.75" x14ac:dyDescent="0.25">
      <c r="A13" s="347">
        <v>9</v>
      </c>
      <c r="B13" s="348" t="s">
        <v>144</v>
      </c>
      <c r="C13" s="349" t="s">
        <v>53</v>
      </c>
      <c r="D13" s="350">
        <v>60159154</v>
      </c>
      <c r="E13" s="351" t="s">
        <v>146</v>
      </c>
      <c r="F13" s="352">
        <v>600096386</v>
      </c>
      <c r="G13" s="353" t="s">
        <v>333</v>
      </c>
      <c r="H13" s="353" t="s">
        <v>55</v>
      </c>
      <c r="I13" s="353" t="s">
        <v>56</v>
      </c>
      <c r="J13" s="353" t="s">
        <v>57</v>
      </c>
      <c r="K13" s="353" t="s">
        <v>334</v>
      </c>
      <c r="L13" s="354">
        <v>150000</v>
      </c>
      <c r="M13" s="355">
        <f t="shared" si="0"/>
        <v>127500</v>
      </c>
      <c r="N13" s="356">
        <v>44531</v>
      </c>
      <c r="O13" s="357">
        <v>44896</v>
      </c>
      <c r="P13" s="358" t="s">
        <v>75</v>
      </c>
      <c r="Q13" s="350" t="s">
        <v>58</v>
      </c>
      <c r="R13" s="350" t="s">
        <v>58</v>
      </c>
      <c r="S13" s="352" t="s">
        <v>58</v>
      </c>
      <c r="T13" s="359" t="s">
        <v>75</v>
      </c>
      <c r="U13" s="359" t="s">
        <v>75</v>
      </c>
      <c r="V13" s="359" t="s">
        <v>75</v>
      </c>
      <c r="W13" s="359" t="s">
        <v>75</v>
      </c>
      <c r="X13" s="359" t="s">
        <v>75</v>
      </c>
      <c r="Y13" s="358" t="s">
        <v>675</v>
      </c>
      <c r="Z13" s="360" t="s">
        <v>353</v>
      </c>
    </row>
    <row r="14" spans="1:26" ht="51" x14ac:dyDescent="0.25">
      <c r="A14" s="66">
        <v>10</v>
      </c>
      <c r="B14" s="132" t="s">
        <v>265</v>
      </c>
      <c r="C14" s="37" t="s">
        <v>53</v>
      </c>
      <c r="D14" s="46">
        <v>46496921</v>
      </c>
      <c r="E14" s="65" t="s">
        <v>266</v>
      </c>
      <c r="F14" s="90">
        <v>600096106</v>
      </c>
      <c r="G14" s="72" t="s">
        <v>335</v>
      </c>
      <c r="H14" s="72" t="s">
        <v>55</v>
      </c>
      <c r="I14" s="72" t="s">
        <v>56</v>
      </c>
      <c r="J14" s="72" t="s">
        <v>57</v>
      </c>
      <c r="K14" s="72" t="s">
        <v>528</v>
      </c>
      <c r="L14" s="96">
        <v>65000000</v>
      </c>
      <c r="M14" s="131">
        <f t="shared" si="0"/>
        <v>55250000</v>
      </c>
      <c r="N14" s="85">
        <v>45658</v>
      </c>
      <c r="O14" s="87">
        <v>47088</v>
      </c>
      <c r="P14" s="148" t="s">
        <v>75</v>
      </c>
      <c r="Q14" s="46" t="s">
        <v>75</v>
      </c>
      <c r="R14" s="46" t="s">
        <v>75</v>
      </c>
      <c r="S14" s="90" t="s">
        <v>75</v>
      </c>
      <c r="T14" s="83" t="s">
        <v>75</v>
      </c>
      <c r="U14" s="83" t="s">
        <v>75</v>
      </c>
      <c r="V14" s="83" t="s">
        <v>58</v>
      </c>
      <c r="W14" s="83" t="s">
        <v>58</v>
      </c>
      <c r="X14" s="83" t="s">
        <v>75</v>
      </c>
      <c r="Y14" s="148" t="s">
        <v>324</v>
      </c>
      <c r="Z14" s="149" t="s">
        <v>353</v>
      </c>
    </row>
    <row r="15" spans="1:26" ht="127.5" x14ac:dyDescent="0.25">
      <c r="A15" s="66">
        <v>11</v>
      </c>
      <c r="B15" s="132" t="s">
        <v>265</v>
      </c>
      <c r="C15" s="37" t="s">
        <v>53</v>
      </c>
      <c r="D15" s="46">
        <v>46496921</v>
      </c>
      <c r="E15" s="65" t="s">
        <v>268</v>
      </c>
      <c r="F15" s="90">
        <v>600096106</v>
      </c>
      <c r="G15" s="72" t="s">
        <v>267</v>
      </c>
      <c r="H15" s="72" t="s">
        <v>55</v>
      </c>
      <c r="I15" s="72" t="s">
        <v>56</v>
      </c>
      <c r="J15" s="72" t="s">
        <v>57</v>
      </c>
      <c r="K15" s="72" t="s">
        <v>336</v>
      </c>
      <c r="L15" s="96">
        <v>10000000</v>
      </c>
      <c r="M15" s="131">
        <f t="shared" si="0"/>
        <v>8500000</v>
      </c>
      <c r="N15" s="221" t="s">
        <v>672</v>
      </c>
      <c r="O15" s="87">
        <v>46357</v>
      </c>
      <c r="P15" s="148" t="s">
        <v>75</v>
      </c>
      <c r="Q15" s="46" t="s">
        <v>58</v>
      </c>
      <c r="R15" s="46" t="s">
        <v>58</v>
      </c>
      <c r="S15" s="90" t="s">
        <v>75</v>
      </c>
      <c r="T15" s="83" t="s">
        <v>75</v>
      </c>
      <c r="U15" s="83" t="s">
        <v>75</v>
      </c>
      <c r="V15" s="83" t="s">
        <v>58</v>
      </c>
      <c r="W15" s="83" t="s">
        <v>58</v>
      </c>
      <c r="X15" s="83" t="s">
        <v>75</v>
      </c>
      <c r="Y15" s="148" t="s">
        <v>324</v>
      </c>
      <c r="Z15" s="149" t="s">
        <v>353</v>
      </c>
    </row>
    <row r="16" spans="1:26" ht="51" x14ac:dyDescent="0.25">
      <c r="A16" s="66">
        <v>12</v>
      </c>
      <c r="B16" s="132" t="s">
        <v>265</v>
      </c>
      <c r="C16" s="37" t="s">
        <v>53</v>
      </c>
      <c r="D16" s="46">
        <v>46496921</v>
      </c>
      <c r="E16" s="65" t="s">
        <v>266</v>
      </c>
      <c r="F16" s="90">
        <v>600096106</v>
      </c>
      <c r="G16" s="72" t="s">
        <v>269</v>
      </c>
      <c r="H16" s="72" t="s">
        <v>55</v>
      </c>
      <c r="I16" s="72" t="s">
        <v>56</v>
      </c>
      <c r="J16" s="72" t="s">
        <v>57</v>
      </c>
      <c r="K16" s="72" t="s">
        <v>337</v>
      </c>
      <c r="L16" s="96">
        <v>5000000</v>
      </c>
      <c r="M16" s="131">
        <f t="shared" si="0"/>
        <v>4250000</v>
      </c>
      <c r="N16" s="85">
        <v>44929</v>
      </c>
      <c r="O16" s="87">
        <v>46357</v>
      </c>
      <c r="P16" s="148" t="s">
        <v>75</v>
      </c>
      <c r="Q16" s="46" t="s">
        <v>75</v>
      </c>
      <c r="R16" s="46" t="s">
        <v>58</v>
      </c>
      <c r="S16" s="90" t="s">
        <v>75</v>
      </c>
      <c r="T16" s="83" t="s">
        <v>75</v>
      </c>
      <c r="U16" s="83" t="s">
        <v>75</v>
      </c>
      <c r="V16" s="83" t="s">
        <v>58</v>
      </c>
      <c r="W16" s="83" t="s">
        <v>58</v>
      </c>
      <c r="X16" s="83" t="s">
        <v>75</v>
      </c>
      <c r="Y16" s="148" t="s">
        <v>324</v>
      </c>
      <c r="Z16" s="149" t="s">
        <v>353</v>
      </c>
    </row>
    <row r="17" spans="1:26" ht="81.75" customHeight="1" x14ac:dyDescent="0.25">
      <c r="A17" s="66">
        <v>13</v>
      </c>
      <c r="B17" s="132" t="s">
        <v>313</v>
      </c>
      <c r="C17" s="37" t="s">
        <v>53</v>
      </c>
      <c r="D17" s="46">
        <v>60159146</v>
      </c>
      <c r="E17" s="65" t="s">
        <v>314</v>
      </c>
      <c r="F17" s="90">
        <v>600096378</v>
      </c>
      <c r="G17" s="72" t="s">
        <v>315</v>
      </c>
      <c r="H17" s="72" t="s">
        <v>55</v>
      </c>
      <c r="I17" s="72" t="s">
        <v>56</v>
      </c>
      <c r="J17" s="72" t="s">
        <v>57</v>
      </c>
      <c r="K17" s="72" t="s">
        <v>338</v>
      </c>
      <c r="L17" s="96">
        <v>2500000</v>
      </c>
      <c r="M17" s="131">
        <f t="shared" si="0"/>
        <v>2125000</v>
      </c>
      <c r="N17" s="221" t="s">
        <v>672</v>
      </c>
      <c r="O17" s="87">
        <v>46600</v>
      </c>
      <c r="P17" s="148" t="s">
        <v>75</v>
      </c>
      <c r="Q17" s="46" t="s">
        <v>75</v>
      </c>
      <c r="R17" s="46" t="s">
        <v>75</v>
      </c>
      <c r="S17" s="90" t="s">
        <v>75</v>
      </c>
      <c r="T17" s="83" t="s">
        <v>75</v>
      </c>
      <c r="U17" s="83" t="s">
        <v>75</v>
      </c>
      <c r="V17" s="83" t="s">
        <v>58</v>
      </c>
      <c r="W17" s="83" t="s">
        <v>58</v>
      </c>
      <c r="X17" s="83" t="s">
        <v>75</v>
      </c>
      <c r="Y17" s="148" t="s">
        <v>324</v>
      </c>
      <c r="Z17" s="149" t="s">
        <v>353</v>
      </c>
    </row>
    <row r="18" spans="1:26" ht="102" x14ac:dyDescent="0.25">
      <c r="A18" s="66">
        <v>14</v>
      </c>
      <c r="B18" s="132" t="s">
        <v>313</v>
      </c>
      <c r="C18" s="37" t="s">
        <v>53</v>
      </c>
      <c r="D18" s="46">
        <v>60159146</v>
      </c>
      <c r="E18" s="65" t="s">
        <v>314</v>
      </c>
      <c r="F18" s="90">
        <v>600096378</v>
      </c>
      <c r="G18" s="72" t="s">
        <v>339</v>
      </c>
      <c r="H18" s="72" t="s">
        <v>55</v>
      </c>
      <c r="I18" s="72" t="s">
        <v>56</v>
      </c>
      <c r="J18" s="72" t="s">
        <v>57</v>
      </c>
      <c r="K18" s="72" t="s">
        <v>340</v>
      </c>
      <c r="L18" s="96">
        <v>20000000</v>
      </c>
      <c r="M18" s="131">
        <f t="shared" si="0"/>
        <v>17000000</v>
      </c>
      <c r="N18" s="85">
        <v>44927</v>
      </c>
      <c r="O18" s="87">
        <v>45536</v>
      </c>
      <c r="P18" s="148" t="s">
        <v>58</v>
      </c>
      <c r="Q18" s="46" t="s">
        <v>75</v>
      </c>
      <c r="R18" s="46" t="s">
        <v>75</v>
      </c>
      <c r="S18" s="90" t="s">
        <v>58</v>
      </c>
      <c r="T18" s="83" t="s">
        <v>75</v>
      </c>
      <c r="U18" s="83" t="s">
        <v>75</v>
      </c>
      <c r="V18" s="83" t="s">
        <v>75</v>
      </c>
      <c r="W18" s="83" t="s">
        <v>75</v>
      </c>
      <c r="X18" s="83" t="s">
        <v>58</v>
      </c>
      <c r="Y18" s="148" t="s">
        <v>324</v>
      </c>
      <c r="Z18" s="149" t="s">
        <v>353</v>
      </c>
    </row>
    <row r="19" spans="1:26" ht="63.75" x14ac:dyDescent="0.25">
      <c r="A19" s="66">
        <v>15</v>
      </c>
      <c r="B19" s="132" t="s">
        <v>270</v>
      </c>
      <c r="C19" s="37" t="s">
        <v>53</v>
      </c>
      <c r="D19" s="46">
        <v>48161292</v>
      </c>
      <c r="E19" s="65" t="s">
        <v>271</v>
      </c>
      <c r="F19" s="90">
        <v>600096211</v>
      </c>
      <c r="G19" s="72" t="s">
        <v>272</v>
      </c>
      <c r="H19" s="72" t="s">
        <v>55</v>
      </c>
      <c r="I19" s="72" t="s">
        <v>56</v>
      </c>
      <c r="J19" s="72" t="s">
        <v>57</v>
      </c>
      <c r="K19" s="72" t="s">
        <v>529</v>
      </c>
      <c r="L19" s="96">
        <v>200000</v>
      </c>
      <c r="M19" s="131">
        <f t="shared" si="0"/>
        <v>170000</v>
      </c>
      <c r="N19" s="221" t="s">
        <v>672</v>
      </c>
      <c r="O19" s="87">
        <v>45261</v>
      </c>
      <c r="P19" s="148" t="s">
        <v>75</v>
      </c>
      <c r="Q19" s="46" t="s">
        <v>58</v>
      </c>
      <c r="R19" s="46" t="s">
        <v>75</v>
      </c>
      <c r="S19" s="90" t="s">
        <v>75</v>
      </c>
      <c r="T19" s="83" t="s">
        <v>75</v>
      </c>
      <c r="U19" s="83" t="s">
        <v>75</v>
      </c>
      <c r="V19" s="83" t="s">
        <v>58</v>
      </c>
      <c r="W19" s="83" t="s">
        <v>58</v>
      </c>
      <c r="X19" s="83" t="s">
        <v>75</v>
      </c>
      <c r="Y19" s="148" t="s">
        <v>324</v>
      </c>
      <c r="Z19" s="149" t="s">
        <v>353</v>
      </c>
    </row>
    <row r="20" spans="1:26" ht="63.75" x14ac:dyDescent="0.25">
      <c r="A20" s="66">
        <v>16</v>
      </c>
      <c r="B20" s="132" t="s">
        <v>270</v>
      </c>
      <c r="C20" s="37" t="s">
        <v>53</v>
      </c>
      <c r="D20" s="46">
        <v>48161292</v>
      </c>
      <c r="E20" s="65" t="s">
        <v>271</v>
      </c>
      <c r="F20" s="90">
        <v>600096211</v>
      </c>
      <c r="G20" s="72" t="s">
        <v>273</v>
      </c>
      <c r="H20" s="72" t="s">
        <v>55</v>
      </c>
      <c r="I20" s="72" t="s">
        <v>56</v>
      </c>
      <c r="J20" s="72" t="s">
        <v>57</v>
      </c>
      <c r="K20" s="72" t="s">
        <v>341</v>
      </c>
      <c r="L20" s="96">
        <v>350000</v>
      </c>
      <c r="M20" s="131">
        <f t="shared" si="0"/>
        <v>297500</v>
      </c>
      <c r="N20" s="221" t="s">
        <v>672</v>
      </c>
      <c r="O20" s="87">
        <v>45261</v>
      </c>
      <c r="P20" s="148" t="s">
        <v>58</v>
      </c>
      <c r="Q20" s="46" t="s">
        <v>58</v>
      </c>
      <c r="R20" s="46" t="s">
        <v>58</v>
      </c>
      <c r="S20" s="90" t="s">
        <v>75</v>
      </c>
      <c r="T20" s="83" t="s">
        <v>75</v>
      </c>
      <c r="U20" s="83" t="s">
        <v>75</v>
      </c>
      <c r="V20" s="83" t="s">
        <v>58</v>
      </c>
      <c r="W20" s="83" t="s">
        <v>58</v>
      </c>
      <c r="X20" s="83" t="s">
        <v>75</v>
      </c>
      <c r="Y20" s="148" t="s">
        <v>324</v>
      </c>
      <c r="Z20" s="149" t="s">
        <v>353</v>
      </c>
    </row>
    <row r="21" spans="1:26" ht="69" customHeight="1" x14ac:dyDescent="0.25">
      <c r="A21" s="66">
        <v>17</v>
      </c>
      <c r="B21" s="132" t="s">
        <v>175</v>
      </c>
      <c r="C21" s="37" t="s">
        <v>53</v>
      </c>
      <c r="D21" s="46">
        <v>60159022</v>
      </c>
      <c r="E21" s="65" t="s">
        <v>176</v>
      </c>
      <c r="F21" s="90">
        <v>600096327</v>
      </c>
      <c r="G21" s="72" t="s">
        <v>177</v>
      </c>
      <c r="H21" s="72" t="s">
        <v>55</v>
      </c>
      <c r="I21" s="72" t="s">
        <v>56</v>
      </c>
      <c r="J21" s="72" t="s">
        <v>57</v>
      </c>
      <c r="K21" s="72" t="s">
        <v>530</v>
      </c>
      <c r="L21" s="96">
        <v>16000000</v>
      </c>
      <c r="M21" s="131">
        <f t="shared" si="0"/>
        <v>13600000</v>
      </c>
      <c r="N21" s="221" t="s">
        <v>676</v>
      </c>
      <c r="O21" s="87">
        <v>45261</v>
      </c>
      <c r="P21" s="148" t="s">
        <v>75</v>
      </c>
      <c r="Q21" s="46" t="s">
        <v>75</v>
      </c>
      <c r="R21" s="46" t="s">
        <v>75</v>
      </c>
      <c r="S21" s="90" t="s">
        <v>75</v>
      </c>
      <c r="T21" s="83" t="s">
        <v>75</v>
      </c>
      <c r="U21" s="83" t="s">
        <v>75</v>
      </c>
      <c r="V21" s="83" t="s">
        <v>58</v>
      </c>
      <c r="W21" s="83" t="s">
        <v>58</v>
      </c>
      <c r="X21" s="83" t="s">
        <v>75</v>
      </c>
      <c r="Y21" s="148" t="s">
        <v>342</v>
      </c>
      <c r="Z21" s="149" t="s">
        <v>372</v>
      </c>
    </row>
    <row r="22" spans="1:26" ht="86.25" customHeight="1" x14ac:dyDescent="0.25">
      <c r="A22" s="66">
        <v>18</v>
      </c>
      <c r="B22" s="132" t="s">
        <v>175</v>
      </c>
      <c r="C22" s="37" t="s">
        <v>53</v>
      </c>
      <c r="D22" s="46">
        <v>60159022</v>
      </c>
      <c r="E22" s="151">
        <v>117500321</v>
      </c>
      <c r="F22" s="90">
        <v>600096327</v>
      </c>
      <c r="G22" s="72" t="s">
        <v>343</v>
      </c>
      <c r="H22" s="72" t="s">
        <v>55</v>
      </c>
      <c r="I22" s="72" t="s">
        <v>56</v>
      </c>
      <c r="J22" s="72" t="s">
        <v>57</v>
      </c>
      <c r="K22" s="72" t="s">
        <v>531</v>
      </c>
      <c r="L22" s="96">
        <v>20000000</v>
      </c>
      <c r="M22" s="131">
        <f t="shared" si="0"/>
        <v>17000000</v>
      </c>
      <c r="N22" s="221" t="s">
        <v>677</v>
      </c>
      <c r="O22" s="87">
        <v>45627</v>
      </c>
      <c r="P22" s="148" t="s">
        <v>75</v>
      </c>
      <c r="Q22" s="46" t="s">
        <v>75</v>
      </c>
      <c r="R22" s="46" t="s">
        <v>75</v>
      </c>
      <c r="S22" s="90" t="s">
        <v>75</v>
      </c>
      <c r="T22" s="83" t="s">
        <v>75</v>
      </c>
      <c r="U22" s="83" t="s">
        <v>75</v>
      </c>
      <c r="V22" s="83" t="s">
        <v>58</v>
      </c>
      <c r="W22" s="83" t="s">
        <v>58</v>
      </c>
      <c r="X22" s="83" t="s">
        <v>58</v>
      </c>
      <c r="Y22" s="148" t="s">
        <v>324</v>
      </c>
      <c r="Z22" s="149" t="s">
        <v>353</v>
      </c>
    </row>
    <row r="23" spans="1:26" ht="99" customHeight="1" x14ac:dyDescent="0.25">
      <c r="A23" s="66">
        <v>19</v>
      </c>
      <c r="B23" s="132" t="s">
        <v>65</v>
      </c>
      <c r="C23" s="37" t="s">
        <v>53</v>
      </c>
      <c r="D23" s="46">
        <v>60159065</v>
      </c>
      <c r="E23" s="46" t="s">
        <v>61</v>
      </c>
      <c r="F23" s="90">
        <v>600096548</v>
      </c>
      <c r="G23" s="72" t="s">
        <v>54</v>
      </c>
      <c r="H23" s="72" t="s">
        <v>55</v>
      </c>
      <c r="I23" s="72" t="s">
        <v>56</v>
      </c>
      <c r="J23" s="72" t="s">
        <v>57</v>
      </c>
      <c r="K23" s="72" t="s">
        <v>344</v>
      </c>
      <c r="L23" s="96">
        <v>20000000</v>
      </c>
      <c r="M23" s="131">
        <f t="shared" si="0"/>
        <v>17000000</v>
      </c>
      <c r="N23" s="221" t="s">
        <v>678</v>
      </c>
      <c r="O23" s="87">
        <v>45261</v>
      </c>
      <c r="P23" s="148" t="s">
        <v>75</v>
      </c>
      <c r="Q23" s="46" t="s">
        <v>58</v>
      </c>
      <c r="R23" s="46" t="s">
        <v>58</v>
      </c>
      <c r="S23" s="90" t="s">
        <v>58</v>
      </c>
      <c r="T23" s="83" t="s">
        <v>75</v>
      </c>
      <c r="U23" s="83" t="s">
        <v>75</v>
      </c>
      <c r="V23" s="83" t="s">
        <v>75</v>
      </c>
      <c r="W23" s="83" t="s">
        <v>75</v>
      </c>
      <c r="X23" s="83" t="s">
        <v>58</v>
      </c>
      <c r="Y23" s="148" t="s">
        <v>345</v>
      </c>
      <c r="Z23" s="149" t="s">
        <v>353</v>
      </c>
    </row>
    <row r="24" spans="1:26" ht="69" customHeight="1" x14ac:dyDescent="0.25">
      <c r="A24" s="66">
        <v>20</v>
      </c>
      <c r="B24" s="132" t="s">
        <v>346</v>
      </c>
      <c r="C24" s="37" t="s">
        <v>53</v>
      </c>
      <c r="D24" s="46">
        <v>60159065</v>
      </c>
      <c r="E24" s="46" t="s">
        <v>61</v>
      </c>
      <c r="F24" s="90">
        <v>600096548</v>
      </c>
      <c r="G24" s="72" t="s">
        <v>174</v>
      </c>
      <c r="H24" s="72" t="s">
        <v>55</v>
      </c>
      <c r="I24" s="72" t="s">
        <v>56</v>
      </c>
      <c r="J24" s="72" t="s">
        <v>57</v>
      </c>
      <c r="K24" s="72" t="s">
        <v>532</v>
      </c>
      <c r="L24" s="96">
        <v>20000000</v>
      </c>
      <c r="M24" s="131">
        <f t="shared" si="0"/>
        <v>17000000</v>
      </c>
      <c r="N24" s="221" t="s">
        <v>679</v>
      </c>
      <c r="O24" s="217" t="s">
        <v>680</v>
      </c>
      <c r="P24" s="148" t="s">
        <v>75</v>
      </c>
      <c r="Q24" s="46" t="s">
        <v>75</v>
      </c>
      <c r="R24" s="46" t="s">
        <v>75</v>
      </c>
      <c r="S24" s="90" t="s">
        <v>75</v>
      </c>
      <c r="T24" s="83" t="s">
        <v>75</v>
      </c>
      <c r="U24" s="83" t="s">
        <v>75</v>
      </c>
      <c r="V24" s="83" t="s">
        <v>58</v>
      </c>
      <c r="W24" s="83" t="s">
        <v>58</v>
      </c>
      <c r="X24" s="83" t="s">
        <v>75</v>
      </c>
      <c r="Y24" s="148" t="s">
        <v>345</v>
      </c>
      <c r="Z24" s="149" t="s">
        <v>353</v>
      </c>
    </row>
    <row r="25" spans="1:26" ht="102" x14ac:dyDescent="0.25">
      <c r="A25" s="66">
        <v>21</v>
      </c>
      <c r="B25" s="132" t="s">
        <v>346</v>
      </c>
      <c r="C25" s="37" t="s">
        <v>53</v>
      </c>
      <c r="D25" s="46">
        <v>60159065</v>
      </c>
      <c r="E25" s="46" t="s">
        <v>61</v>
      </c>
      <c r="F25" s="90">
        <v>600096548</v>
      </c>
      <c r="G25" s="72" t="s">
        <v>232</v>
      </c>
      <c r="H25" s="72" t="s">
        <v>55</v>
      </c>
      <c r="I25" s="72" t="s">
        <v>56</v>
      </c>
      <c r="J25" s="72" t="s">
        <v>57</v>
      </c>
      <c r="K25" s="72" t="s">
        <v>347</v>
      </c>
      <c r="L25" s="96">
        <v>18000000</v>
      </c>
      <c r="M25" s="131">
        <f t="shared" si="0"/>
        <v>15300000</v>
      </c>
      <c r="N25" s="85">
        <v>44927</v>
      </c>
      <c r="O25" s="87">
        <v>46357</v>
      </c>
      <c r="P25" s="148" t="s">
        <v>58</v>
      </c>
      <c r="Q25" s="46" t="s">
        <v>75</v>
      </c>
      <c r="R25" s="46" t="s">
        <v>58</v>
      </c>
      <c r="S25" s="90" t="s">
        <v>58</v>
      </c>
      <c r="T25" s="83" t="s">
        <v>75</v>
      </c>
      <c r="U25" s="83" t="s">
        <v>75</v>
      </c>
      <c r="V25" s="83" t="s">
        <v>58</v>
      </c>
      <c r="W25" s="83" t="s">
        <v>58</v>
      </c>
      <c r="X25" s="83" t="s">
        <v>58</v>
      </c>
      <c r="Y25" s="148" t="s">
        <v>324</v>
      </c>
      <c r="Z25" s="149" t="s">
        <v>353</v>
      </c>
    </row>
    <row r="26" spans="1:26" ht="63.75" x14ac:dyDescent="0.25">
      <c r="A26" s="66">
        <v>22</v>
      </c>
      <c r="B26" s="132" t="s">
        <v>348</v>
      </c>
      <c r="C26" s="37" t="s">
        <v>53</v>
      </c>
      <c r="D26" s="46">
        <v>42938554</v>
      </c>
      <c r="E26" s="46" t="s">
        <v>303</v>
      </c>
      <c r="F26" s="90">
        <v>600096092</v>
      </c>
      <c r="G26" s="72" t="s">
        <v>304</v>
      </c>
      <c r="H26" s="72" t="s">
        <v>55</v>
      </c>
      <c r="I26" s="72" t="s">
        <v>56</v>
      </c>
      <c r="J26" s="72" t="s">
        <v>57</v>
      </c>
      <c r="K26" s="72" t="s">
        <v>329</v>
      </c>
      <c r="L26" s="96">
        <v>750000</v>
      </c>
      <c r="M26" s="131">
        <f t="shared" si="0"/>
        <v>637500</v>
      </c>
      <c r="N26" s="221" t="s">
        <v>684</v>
      </c>
      <c r="O26" s="87">
        <v>45261</v>
      </c>
      <c r="P26" s="148" t="s">
        <v>75</v>
      </c>
      <c r="Q26" s="46" t="s">
        <v>58</v>
      </c>
      <c r="R26" s="46" t="s">
        <v>58</v>
      </c>
      <c r="S26" s="90" t="s">
        <v>75</v>
      </c>
      <c r="T26" s="83" t="s">
        <v>75</v>
      </c>
      <c r="U26" s="83" t="s">
        <v>75</v>
      </c>
      <c r="V26" s="83" t="s">
        <v>58</v>
      </c>
      <c r="W26" s="83" t="s">
        <v>58</v>
      </c>
      <c r="X26" s="83" t="s">
        <v>75</v>
      </c>
      <c r="Y26" s="148" t="s">
        <v>324</v>
      </c>
      <c r="Z26" s="149" t="s">
        <v>353</v>
      </c>
    </row>
    <row r="27" spans="1:26" ht="51" x14ac:dyDescent="0.25">
      <c r="A27" s="66">
        <v>23</v>
      </c>
      <c r="B27" s="132" t="s">
        <v>349</v>
      </c>
      <c r="C27" s="37" t="s">
        <v>53</v>
      </c>
      <c r="D27" s="46">
        <v>48161144</v>
      </c>
      <c r="E27" s="46" t="s">
        <v>275</v>
      </c>
      <c r="F27" s="90">
        <v>600096165</v>
      </c>
      <c r="G27" s="72" t="s">
        <v>274</v>
      </c>
      <c r="H27" s="72" t="s">
        <v>55</v>
      </c>
      <c r="I27" s="72" t="s">
        <v>56</v>
      </c>
      <c r="J27" s="72" t="s">
        <v>57</v>
      </c>
      <c r="K27" s="72" t="s">
        <v>350</v>
      </c>
      <c r="L27" s="96">
        <v>10000000</v>
      </c>
      <c r="M27" s="131">
        <f t="shared" si="0"/>
        <v>8500000</v>
      </c>
      <c r="N27" s="221" t="s">
        <v>681</v>
      </c>
      <c r="O27" s="217" t="s">
        <v>682</v>
      </c>
      <c r="P27" s="148" t="s">
        <v>75</v>
      </c>
      <c r="Q27" s="46" t="s">
        <v>75</v>
      </c>
      <c r="R27" s="46" t="s">
        <v>75</v>
      </c>
      <c r="S27" s="90" t="s">
        <v>75</v>
      </c>
      <c r="T27" s="83" t="s">
        <v>75</v>
      </c>
      <c r="U27" s="83" t="s">
        <v>75</v>
      </c>
      <c r="V27" s="83" t="s">
        <v>58</v>
      </c>
      <c r="W27" s="83" t="s">
        <v>58</v>
      </c>
      <c r="X27" s="83" t="s">
        <v>75</v>
      </c>
      <c r="Y27" s="148" t="s">
        <v>324</v>
      </c>
      <c r="Z27" s="149" t="s">
        <v>353</v>
      </c>
    </row>
    <row r="28" spans="1:26" ht="76.5" x14ac:dyDescent="0.25">
      <c r="A28" s="66">
        <v>24</v>
      </c>
      <c r="B28" s="132" t="s">
        <v>64</v>
      </c>
      <c r="C28" s="37" t="s">
        <v>53</v>
      </c>
      <c r="D28" s="46">
        <v>48161047</v>
      </c>
      <c r="E28" s="46" t="s">
        <v>60</v>
      </c>
      <c r="F28" s="90">
        <v>600096556</v>
      </c>
      <c r="G28" s="72" t="s">
        <v>59</v>
      </c>
      <c r="H28" s="72" t="s">
        <v>55</v>
      </c>
      <c r="I28" s="72" t="s">
        <v>56</v>
      </c>
      <c r="J28" s="72" t="s">
        <v>57</v>
      </c>
      <c r="K28" s="72" t="s">
        <v>533</v>
      </c>
      <c r="L28" s="96">
        <v>12000000</v>
      </c>
      <c r="M28" s="131">
        <f t="shared" si="0"/>
        <v>10200000</v>
      </c>
      <c r="N28" s="221" t="s">
        <v>678</v>
      </c>
      <c r="O28" s="87">
        <v>45627</v>
      </c>
      <c r="P28" s="148" t="s">
        <v>75</v>
      </c>
      <c r="Q28" s="46" t="s">
        <v>58</v>
      </c>
      <c r="R28" s="46" t="s">
        <v>58</v>
      </c>
      <c r="S28" s="90" t="s">
        <v>58</v>
      </c>
      <c r="T28" s="83" t="s">
        <v>75</v>
      </c>
      <c r="U28" s="83" t="s">
        <v>75</v>
      </c>
      <c r="V28" s="83" t="s">
        <v>75</v>
      </c>
      <c r="W28" s="83" t="s">
        <v>75</v>
      </c>
      <c r="X28" s="83" t="s">
        <v>58</v>
      </c>
      <c r="Y28" s="148" t="s">
        <v>345</v>
      </c>
      <c r="Z28" s="149" t="s">
        <v>353</v>
      </c>
    </row>
    <row r="29" spans="1:26" ht="56.25" customHeight="1" x14ac:dyDescent="0.25">
      <c r="A29" s="66">
        <v>25</v>
      </c>
      <c r="B29" s="132" t="s">
        <v>64</v>
      </c>
      <c r="C29" s="37" t="s">
        <v>53</v>
      </c>
      <c r="D29" s="46">
        <v>48161047</v>
      </c>
      <c r="E29" s="46" t="s">
        <v>60</v>
      </c>
      <c r="F29" s="90">
        <v>600096556</v>
      </c>
      <c r="G29" s="72" t="s">
        <v>169</v>
      </c>
      <c r="H29" s="72" t="s">
        <v>55</v>
      </c>
      <c r="I29" s="72" t="s">
        <v>56</v>
      </c>
      <c r="J29" s="72" t="s">
        <v>57</v>
      </c>
      <c r="K29" s="72" t="s">
        <v>534</v>
      </c>
      <c r="L29" s="96">
        <v>500000</v>
      </c>
      <c r="M29" s="131">
        <f t="shared" si="0"/>
        <v>425000</v>
      </c>
      <c r="N29" s="221" t="s">
        <v>683</v>
      </c>
      <c r="O29" s="87">
        <v>45261</v>
      </c>
      <c r="P29" s="148" t="s">
        <v>58</v>
      </c>
      <c r="Q29" s="46" t="s">
        <v>75</v>
      </c>
      <c r="R29" s="46" t="s">
        <v>75</v>
      </c>
      <c r="S29" s="90" t="s">
        <v>58</v>
      </c>
      <c r="T29" s="83" t="s">
        <v>75</v>
      </c>
      <c r="U29" s="83" t="s">
        <v>75</v>
      </c>
      <c r="V29" s="83" t="s">
        <v>75</v>
      </c>
      <c r="W29" s="83" t="s">
        <v>75</v>
      </c>
      <c r="X29" s="83" t="s">
        <v>58</v>
      </c>
      <c r="Y29" s="324" t="s">
        <v>685</v>
      </c>
      <c r="Z29" s="149" t="s">
        <v>353</v>
      </c>
    </row>
    <row r="30" spans="1:26" ht="114.75" x14ac:dyDescent="0.25">
      <c r="A30" s="66">
        <v>26</v>
      </c>
      <c r="B30" s="132" t="s">
        <v>62</v>
      </c>
      <c r="C30" s="37" t="s">
        <v>53</v>
      </c>
      <c r="D30" s="46">
        <v>70837236</v>
      </c>
      <c r="E30" s="46">
        <v>117500739</v>
      </c>
      <c r="F30" s="90">
        <v>617500720</v>
      </c>
      <c r="G30" s="72" t="s">
        <v>63</v>
      </c>
      <c r="H30" s="72" t="s">
        <v>55</v>
      </c>
      <c r="I30" s="72" t="s">
        <v>56</v>
      </c>
      <c r="J30" s="72" t="s">
        <v>57</v>
      </c>
      <c r="K30" s="72" t="s">
        <v>535</v>
      </c>
      <c r="L30" s="96">
        <v>12000000</v>
      </c>
      <c r="M30" s="131">
        <f t="shared" si="0"/>
        <v>10200000</v>
      </c>
      <c r="N30" s="221" t="s">
        <v>678</v>
      </c>
      <c r="O30" s="87">
        <v>45627</v>
      </c>
      <c r="P30" s="148" t="s">
        <v>58</v>
      </c>
      <c r="Q30" s="46" t="s">
        <v>58</v>
      </c>
      <c r="R30" s="46" t="s">
        <v>58</v>
      </c>
      <c r="S30" s="90" t="s">
        <v>58</v>
      </c>
      <c r="T30" s="83" t="s">
        <v>75</v>
      </c>
      <c r="U30" s="83" t="s">
        <v>75</v>
      </c>
      <c r="V30" s="83" t="s">
        <v>75</v>
      </c>
      <c r="W30" s="83" t="s">
        <v>75</v>
      </c>
      <c r="X30" s="83" t="s">
        <v>58</v>
      </c>
      <c r="Y30" s="148" t="s">
        <v>345</v>
      </c>
      <c r="Z30" s="149" t="s">
        <v>353</v>
      </c>
    </row>
    <row r="31" spans="1:26" ht="73.5" customHeight="1" x14ac:dyDescent="0.25">
      <c r="A31" s="66">
        <v>27</v>
      </c>
      <c r="B31" s="132" t="s">
        <v>351</v>
      </c>
      <c r="C31" s="37" t="s">
        <v>53</v>
      </c>
      <c r="D31" s="46"/>
      <c r="E31" s="46"/>
      <c r="F31" s="90"/>
      <c r="G31" s="72" t="s">
        <v>352</v>
      </c>
      <c r="H31" s="72" t="s">
        <v>55</v>
      </c>
      <c r="I31" s="72" t="s">
        <v>56</v>
      </c>
      <c r="J31" s="72" t="s">
        <v>57</v>
      </c>
      <c r="K31" s="72" t="s">
        <v>536</v>
      </c>
      <c r="L31" s="96" t="s">
        <v>495</v>
      </c>
      <c r="M31" s="131">
        <f t="shared" si="0"/>
        <v>468180000</v>
      </c>
      <c r="N31" s="85">
        <v>44928</v>
      </c>
      <c r="O31" s="87">
        <v>45902</v>
      </c>
      <c r="P31" s="148" t="s">
        <v>58</v>
      </c>
      <c r="Q31" s="46" t="s">
        <v>58</v>
      </c>
      <c r="R31" s="46" t="s">
        <v>58</v>
      </c>
      <c r="S31" s="90" t="s">
        <v>58</v>
      </c>
      <c r="T31" s="83" t="s">
        <v>75</v>
      </c>
      <c r="U31" s="83" t="s">
        <v>58</v>
      </c>
      <c r="V31" s="83" t="s">
        <v>58</v>
      </c>
      <c r="W31" s="83" t="s">
        <v>58</v>
      </c>
      <c r="X31" s="83" t="s">
        <v>58</v>
      </c>
      <c r="Y31" s="324" t="s">
        <v>686</v>
      </c>
      <c r="Z31" s="149" t="s">
        <v>353</v>
      </c>
    </row>
    <row r="32" spans="1:26" ht="89.25" x14ac:dyDescent="0.25">
      <c r="A32" s="66">
        <v>28</v>
      </c>
      <c r="B32" s="132" t="s">
        <v>180</v>
      </c>
      <c r="C32" s="37" t="s">
        <v>179</v>
      </c>
      <c r="D32" s="46">
        <v>60158981</v>
      </c>
      <c r="E32" s="65" t="s">
        <v>178</v>
      </c>
      <c r="F32" s="90">
        <v>600024296</v>
      </c>
      <c r="G32" s="72" t="s">
        <v>450</v>
      </c>
      <c r="H32" s="72" t="s">
        <v>55</v>
      </c>
      <c r="I32" s="72" t="s">
        <v>56</v>
      </c>
      <c r="J32" s="72" t="s">
        <v>57</v>
      </c>
      <c r="K32" s="72" t="s">
        <v>537</v>
      </c>
      <c r="L32" s="96">
        <v>15700000</v>
      </c>
      <c r="M32" s="131">
        <f t="shared" si="0"/>
        <v>13345000</v>
      </c>
      <c r="N32" s="85">
        <v>45170</v>
      </c>
      <c r="O32" s="87">
        <v>45992</v>
      </c>
      <c r="P32" s="148" t="s">
        <v>75</v>
      </c>
      <c r="Q32" s="46" t="s">
        <v>58</v>
      </c>
      <c r="R32" s="46" t="s">
        <v>58</v>
      </c>
      <c r="S32" s="90" t="s">
        <v>75</v>
      </c>
      <c r="T32" s="83" t="s">
        <v>75</v>
      </c>
      <c r="U32" s="83" t="s">
        <v>75</v>
      </c>
      <c r="V32" s="83" t="s">
        <v>58</v>
      </c>
      <c r="W32" s="83" t="s">
        <v>58</v>
      </c>
      <c r="X32" s="83" t="s">
        <v>75</v>
      </c>
      <c r="Y32" s="148" t="s">
        <v>324</v>
      </c>
      <c r="Z32" s="149" t="s">
        <v>353</v>
      </c>
    </row>
    <row r="33" spans="1:27" ht="38.25" x14ac:dyDescent="0.25">
      <c r="A33" s="66">
        <v>29</v>
      </c>
      <c r="B33" s="132" t="s">
        <v>100</v>
      </c>
      <c r="C33" s="37" t="s">
        <v>103</v>
      </c>
      <c r="D33" s="46">
        <v>60159111</v>
      </c>
      <c r="E33" s="65" t="s">
        <v>102</v>
      </c>
      <c r="F33" s="91">
        <v>600096360</v>
      </c>
      <c r="G33" s="72" t="s">
        <v>101</v>
      </c>
      <c r="H33" s="72" t="s">
        <v>55</v>
      </c>
      <c r="I33" s="72" t="s">
        <v>56</v>
      </c>
      <c r="J33" s="72" t="s">
        <v>104</v>
      </c>
      <c r="K33" s="72" t="s">
        <v>538</v>
      </c>
      <c r="L33" s="96">
        <v>1200000</v>
      </c>
      <c r="M33" s="131">
        <f t="shared" si="0"/>
        <v>1020000</v>
      </c>
      <c r="N33" s="221" t="s">
        <v>672</v>
      </c>
      <c r="O33" s="87">
        <v>45627</v>
      </c>
      <c r="P33" s="148" t="s">
        <v>58</v>
      </c>
      <c r="Q33" s="46" t="s">
        <v>58</v>
      </c>
      <c r="R33" s="46" t="s">
        <v>75</v>
      </c>
      <c r="S33" s="90" t="s">
        <v>58</v>
      </c>
      <c r="T33" s="83" t="s">
        <v>58</v>
      </c>
      <c r="U33" s="83" t="s">
        <v>75</v>
      </c>
      <c r="V33" s="83" t="s">
        <v>75</v>
      </c>
      <c r="W33" s="83" t="s">
        <v>75</v>
      </c>
      <c r="X33" s="83" t="s">
        <v>58</v>
      </c>
      <c r="Y33" s="148" t="s">
        <v>324</v>
      </c>
      <c r="Z33" s="149" t="s">
        <v>353</v>
      </c>
      <c r="AA33" s="334"/>
    </row>
    <row r="34" spans="1:27" ht="76.5" customHeight="1" x14ac:dyDescent="0.25">
      <c r="A34" s="66">
        <v>30</v>
      </c>
      <c r="B34" s="132" t="s">
        <v>100</v>
      </c>
      <c r="C34" s="37" t="s">
        <v>103</v>
      </c>
      <c r="D34" s="46">
        <v>60159111</v>
      </c>
      <c r="E34" s="65" t="s">
        <v>102</v>
      </c>
      <c r="F34" s="91">
        <v>600096360</v>
      </c>
      <c r="G34" s="72" t="s">
        <v>354</v>
      </c>
      <c r="H34" s="72" t="s">
        <v>55</v>
      </c>
      <c r="I34" s="72" t="s">
        <v>56</v>
      </c>
      <c r="J34" s="72" t="s">
        <v>104</v>
      </c>
      <c r="K34" s="72" t="s">
        <v>539</v>
      </c>
      <c r="L34" s="96">
        <v>30000000</v>
      </c>
      <c r="M34" s="131">
        <f t="shared" si="0"/>
        <v>25500000</v>
      </c>
      <c r="N34" s="221" t="s">
        <v>672</v>
      </c>
      <c r="O34" s="87">
        <v>45992</v>
      </c>
      <c r="P34" s="148" t="s">
        <v>75</v>
      </c>
      <c r="Q34" s="46" t="s">
        <v>75</v>
      </c>
      <c r="R34" s="46" t="s">
        <v>75</v>
      </c>
      <c r="S34" s="90" t="s">
        <v>75</v>
      </c>
      <c r="T34" s="83" t="s">
        <v>75</v>
      </c>
      <c r="U34" s="83" t="s">
        <v>75</v>
      </c>
      <c r="V34" s="83" t="s">
        <v>58</v>
      </c>
      <c r="W34" s="83" t="s">
        <v>58</v>
      </c>
      <c r="X34" s="83" t="s">
        <v>75</v>
      </c>
      <c r="Y34" s="148" t="s">
        <v>404</v>
      </c>
      <c r="Z34" s="149" t="s">
        <v>353</v>
      </c>
      <c r="AA34" s="334"/>
    </row>
    <row r="35" spans="1:27" ht="73.5" customHeight="1" x14ac:dyDescent="0.25">
      <c r="A35" s="66">
        <v>31</v>
      </c>
      <c r="B35" s="132" t="s">
        <v>100</v>
      </c>
      <c r="C35" s="37" t="s">
        <v>103</v>
      </c>
      <c r="D35" s="46">
        <v>60159111</v>
      </c>
      <c r="E35" s="65" t="s">
        <v>102</v>
      </c>
      <c r="F35" s="91">
        <v>600096360</v>
      </c>
      <c r="G35" s="72" t="s">
        <v>355</v>
      </c>
      <c r="H35" s="72" t="s">
        <v>55</v>
      </c>
      <c r="I35" s="72" t="s">
        <v>56</v>
      </c>
      <c r="J35" s="72" t="s">
        <v>104</v>
      </c>
      <c r="K35" s="72" t="s">
        <v>610</v>
      </c>
      <c r="L35" s="96">
        <v>1500000</v>
      </c>
      <c r="M35" s="131">
        <f t="shared" si="0"/>
        <v>1275000</v>
      </c>
      <c r="N35" s="85">
        <v>45078</v>
      </c>
      <c r="O35" s="87">
        <v>45627</v>
      </c>
      <c r="P35" s="148" t="s">
        <v>75</v>
      </c>
      <c r="Q35" s="46" t="s">
        <v>75</v>
      </c>
      <c r="R35" s="46" t="s">
        <v>75</v>
      </c>
      <c r="S35" s="90" t="s">
        <v>75</v>
      </c>
      <c r="T35" s="83" t="s">
        <v>58</v>
      </c>
      <c r="U35" s="83" t="s">
        <v>75</v>
      </c>
      <c r="V35" s="83" t="s">
        <v>58</v>
      </c>
      <c r="W35" s="83" t="s">
        <v>58</v>
      </c>
      <c r="X35" s="83" t="s">
        <v>75</v>
      </c>
      <c r="Y35" s="148" t="s">
        <v>324</v>
      </c>
      <c r="Z35" s="149" t="s">
        <v>353</v>
      </c>
    </row>
    <row r="36" spans="1:27" ht="51" x14ac:dyDescent="0.25">
      <c r="A36" s="66">
        <v>32</v>
      </c>
      <c r="B36" s="132" t="s">
        <v>100</v>
      </c>
      <c r="C36" s="37" t="s">
        <v>103</v>
      </c>
      <c r="D36" s="46">
        <v>60159111</v>
      </c>
      <c r="E36" s="65" t="s">
        <v>102</v>
      </c>
      <c r="F36" s="91">
        <v>600096360</v>
      </c>
      <c r="G36" s="72" t="s">
        <v>356</v>
      </c>
      <c r="H36" s="72" t="s">
        <v>55</v>
      </c>
      <c r="I36" s="72" t="s">
        <v>56</v>
      </c>
      <c r="J36" s="72" t="s">
        <v>104</v>
      </c>
      <c r="K36" s="72" t="s">
        <v>540</v>
      </c>
      <c r="L36" s="96">
        <v>50000000</v>
      </c>
      <c r="M36" s="131">
        <f t="shared" si="0"/>
        <v>42500000</v>
      </c>
      <c r="N36" s="85">
        <v>44927</v>
      </c>
      <c r="O36" s="87">
        <v>46722</v>
      </c>
      <c r="P36" s="148" t="s">
        <v>58</v>
      </c>
      <c r="Q36" s="46" t="s">
        <v>58</v>
      </c>
      <c r="R36" s="46" t="s">
        <v>58</v>
      </c>
      <c r="S36" s="90" t="s">
        <v>58</v>
      </c>
      <c r="T36" s="83" t="s">
        <v>58</v>
      </c>
      <c r="U36" s="83" t="s">
        <v>58</v>
      </c>
      <c r="V36" s="83" t="s">
        <v>58</v>
      </c>
      <c r="W36" s="83" t="s">
        <v>58</v>
      </c>
      <c r="X36" s="83" t="s">
        <v>58</v>
      </c>
      <c r="Y36" s="148" t="s">
        <v>324</v>
      </c>
      <c r="Z36" s="149" t="s">
        <v>353</v>
      </c>
    </row>
    <row r="37" spans="1:27" s="38" customFormat="1" ht="150" customHeight="1" x14ac:dyDescent="0.25">
      <c r="A37" s="66">
        <v>33</v>
      </c>
      <c r="B37" s="132" t="s">
        <v>70</v>
      </c>
      <c r="C37" s="37" t="s">
        <v>72</v>
      </c>
      <c r="D37" s="46">
        <v>42937515</v>
      </c>
      <c r="E37" s="65" t="s">
        <v>71</v>
      </c>
      <c r="F37" s="91">
        <v>600096084</v>
      </c>
      <c r="G37" s="72" t="s">
        <v>74</v>
      </c>
      <c r="H37" s="72" t="s">
        <v>55</v>
      </c>
      <c r="I37" s="72" t="s">
        <v>56</v>
      </c>
      <c r="J37" s="72" t="s">
        <v>73</v>
      </c>
      <c r="K37" s="72" t="s">
        <v>357</v>
      </c>
      <c r="L37" s="96">
        <v>6000000</v>
      </c>
      <c r="M37" s="131">
        <f t="shared" si="0"/>
        <v>5100000</v>
      </c>
      <c r="N37" s="85">
        <v>44927</v>
      </c>
      <c r="O37" s="87">
        <v>45261</v>
      </c>
      <c r="P37" s="148" t="s">
        <v>75</v>
      </c>
      <c r="Q37" s="46" t="s">
        <v>58</v>
      </c>
      <c r="R37" s="46" t="s">
        <v>75</v>
      </c>
      <c r="S37" s="90" t="s">
        <v>75</v>
      </c>
      <c r="T37" s="83" t="s">
        <v>75</v>
      </c>
      <c r="U37" s="83" t="s">
        <v>75</v>
      </c>
      <c r="V37" s="83" t="s">
        <v>75</v>
      </c>
      <c r="W37" s="83" t="s">
        <v>75</v>
      </c>
      <c r="X37" s="83" t="s">
        <v>75</v>
      </c>
      <c r="Y37" s="148" t="s">
        <v>342</v>
      </c>
      <c r="Z37" s="149" t="s">
        <v>353</v>
      </c>
    </row>
    <row r="38" spans="1:27" s="38" customFormat="1" ht="96.75" customHeight="1" x14ac:dyDescent="0.25">
      <c r="A38" s="66">
        <v>34</v>
      </c>
      <c r="B38" s="132" t="s">
        <v>70</v>
      </c>
      <c r="C38" s="37" t="s">
        <v>72</v>
      </c>
      <c r="D38" s="46">
        <v>42937515</v>
      </c>
      <c r="E38" s="65" t="s">
        <v>71</v>
      </c>
      <c r="F38" s="91">
        <v>600096084</v>
      </c>
      <c r="G38" s="72" t="s">
        <v>76</v>
      </c>
      <c r="H38" s="72" t="s">
        <v>55</v>
      </c>
      <c r="I38" s="72" t="s">
        <v>56</v>
      </c>
      <c r="J38" s="72" t="s">
        <v>73</v>
      </c>
      <c r="K38" s="72" t="s">
        <v>358</v>
      </c>
      <c r="L38" s="96">
        <v>4000000</v>
      </c>
      <c r="M38" s="131">
        <f t="shared" si="0"/>
        <v>3400000</v>
      </c>
      <c r="N38" s="85">
        <v>45292</v>
      </c>
      <c r="O38" s="87">
        <v>45627</v>
      </c>
      <c r="P38" s="148" t="s">
        <v>75</v>
      </c>
      <c r="Q38" s="46" t="s">
        <v>58</v>
      </c>
      <c r="R38" s="46" t="s">
        <v>75</v>
      </c>
      <c r="S38" s="90" t="s">
        <v>75</v>
      </c>
      <c r="T38" s="83" t="s">
        <v>75</v>
      </c>
      <c r="U38" s="83" t="s">
        <v>75</v>
      </c>
      <c r="V38" s="83" t="s">
        <v>75</v>
      </c>
      <c r="W38" s="83" t="s">
        <v>75</v>
      </c>
      <c r="X38" s="83" t="s">
        <v>75</v>
      </c>
      <c r="Y38" s="148" t="s">
        <v>324</v>
      </c>
      <c r="Z38" s="149" t="s">
        <v>353</v>
      </c>
    </row>
    <row r="39" spans="1:27" s="38" customFormat="1" ht="173.25" customHeight="1" x14ac:dyDescent="0.25">
      <c r="A39" s="66">
        <v>35</v>
      </c>
      <c r="B39" s="132" t="s">
        <v>70</v>
      </c>
      <c r="C39" s="37" t="s">
        <v>72</v>
      </c>
      <c r="D39" s="46">
        <v>42937515</v>
      </c>
      <c r="E39" s="65" t="s">
        <v>71</v>
      </c>
      <c r="F39" s="91">
        <v>600096084</v>
      </c>
      <c r="G39" s="72" t="s">
        <v>259</v>
      </c>
      <c r="H39" s="72" t="s">
        <v>55</v>
      </c>
      <c r="I39" s="72" t="s">
        <v>56</v>
      </c>
      <c r="J39" s="72" t="s">
        <v>73</v>
      </c>
      <c r="K39" s="72" t="s">
        <v>359</v>
      </c>
      <c r="L39" s="96">
        <v>40000000</v>
      </c>
      <c r="M39" s="131">
        <f>L39*0.85</f>
        <v>34000000</v>
      </c>
      <c r="N39" s="85">
        <v>45658</v>
      </c>
      <c r="O39" s="87">
        <v>46722</v>
      </c>
      <c r="P39" s="148" t="s">
        <v>75</v>
      </c>
      <c r="Q39" s="46" t="s">
        <v>75</v>
      </c>
      <c r="R39" s="46" t="s">
        <v>75</v>
      </c>
      <c r="S39" s="149" t="s">
        <v>75</v>
      </c>
      <c r="T39" s="83" t="s">
        <v>75</v>
      </c>
      <c r="U39" s="83" t="s">
        <v>75</v>
      </c>
      <c r="V39" s="83" t="s">
        <v>75</v>
      </c>
      <c r="W39" s="83" t="s">
        <v>75</v>
      </c>
      <c r="X39" s="83" t="s">
        <v>75</v>
      </c>
      <c r="Y39" s="148" t="s">
        <v>324</v>
      </c>
      <c r="Z39" s="149" t="s">
        <v>353</v>
      </c>
    </row>
    <row r="40" spans="1:27" ht="153" x14ac:dyDescent="0.25">
      <c r="A40" s="66">
        <v>36</v>
      </c>
      <c r="B40" s="132" t="s">
        <v>70</v>
      </c>
      <c r="C40" s="37" t="s">
        <v>72</v>
      </c>
      <c r="D40" s="46">
        <v>42937515</v>
      </c>
      <c r="E40" s="65" t="s">
        <v>71</v>
      </c>
      <c r="F40" s="91" t="s">
        <v>360</v>
      </c>
      <c r="G40" s="72" t="s">
        <v>260</v>
      </c>
      <c r="H40" s="72" t="s">
        <v>55</v>
      </c>
      <c r="I40" s="72" t="s">
        <v>56</v>
      </c>
      <c r="J40" s="72" t="s">
        <v>73</v>
      </c>
      <c r="K40" s="72" t="s">
        <v>361</v>
      </c>
      <c r="L40" s="96">
        <v>25000000</v>
      </c>
      <c r="M40" s="131">
        <f t="shared" si="0"/>
        <v>21250000</v>
      </c>
      <c r="N40" s="85">
        <v>45658</v>
      </c>
      <c r="O40" s="87">
        <v>46722</v>
      </c>
      <c r="P40" s="148" t="s">
        <v>75</v>
      </c>
      <c r="Q40" s="46" t="s">
        <v>75</v>
      </c>
      <c r="R40" s="46" t="s">
        <v>75</v>
      </c>
      <c r="S40" s="90" t="s">
        <v>75</v>
      </c>
      <c r="T40" s="83" t="s">
        <v>75</v>
      </c>
      <c r="U40" s="83" t="s">
        <v>75</v>
      </c>
      <c r="V40" s="83" t="s">
        <v>58</v>
      </c>
      <c r="W40" s="83" t="s">
        <v>75</v>
      </c>
      <c r="X40" s="83" t="s">
        <v>75</v>
      </c>
      <c r="Y40" s="148" t="s">
        <v>324</v>
      </c>
      <c r="Z40" s="149" t="s">
        <v>353</v>
      </c>
    </row>
    <row r="41" spans="1:27" ht="140.25" x14ac:dyDescent="0.25">
      <c r="A41" s="66">
        <v>37</v>
      </c>
      <c r="B41" s="132" t="s">
        <v>70</v>
      </c>
      <c r="C41" s="37" t="s">
        <v>72</v>
      </c>
      <c r="D41" s="46">
        <v>42937515</v>
      </c>
      <c r="E41" s="65">
        <v>102842515</v>
      </c>
      <c r="F41" s="91">
        <v>600096084</v>
      </c>
      <c r="G41" s="72" t="s">
        <v>261</v>
      </c>
      <c r="H41" s="72" t="s">
        <v>55</v>
      </c>
      <c r="I41" s="72" t="s">
        <v>56</v>
      </c>
      <c r="J41" s="72" t="s">
        <v>73</v>
      </c>
      <c r="K41" s="72" t="s">
        <v>362</v>
      </c>
      <c r="L41" s="96">
        <v>25000000</v>
      </c>
      <c r="M41" s="131">
        <f t="shared" si="0"/>
        <v>21250000</v>
      </c>
      <c r="N41" s="85">
        <v>45658</v>
      </c>
      <c r="O41" s="87">
        <v>46722</v>
      </c>
      <c r="P41" s="148" t="s">
        <v>75</v>
      </c>
      <c r="Q41" s="46" t="s">
        <v>75</v>
      </c>
      <c r="R41" s="46" t="s">
        <v>75</v>
      </c>
      <c r="S41" s="90" t="s">
        <v>75</v>
      </c>
      <c r="T41" s="83" t="s">
        <v>75</v>
      </c>
      <c r="U41" s="83" t="s">
        <v>75</v>
      </c>
      <c r="V41" s="83" t="s">
        <v>58</v>
      </c>
      <c r="W41" s="83" t="s">
        <v>75</v>
      </c>
      <c r="X41" s="83" t="s">
        <v>75</v>
      </c>
      <c r="Y41" s="148" t="s">
        <v>324</v>
      </c>
      <c r="Z41" s="149" t="s">
        <v>353</v>
      </c>
    </row>
    <row r="42" spans="1:27" ht="135.75" customHeight="1" x14ac:dyDescent="0.25">
      <c r="A42" s="66">
        <v>38</v>
      </c>
      <c r="B42" s="132" t="s">
        <v>70</v>
      </c>
      <c r="C42" s="37" t="s">
        <v>72</v>
      </c>
      <c r="D42" s="46">
        <v>42937515</v>
      </c>
      <c r="E42" s="65">
        <v>117500101</v>
      </c>
      <c r="F42" s="91">
        <v>600096084</v>
      </c>
      <c r="G42" s="72" t="s">
        <v>262</v>
      </c>
      <c r="H42" s="72" t="s">
        <v>55</v>
      </c>
      <c r="I42" s="72" t="s">
        <v>56</v>
      </c>
      <c r="J42" s="72" t="s">
        <v>73</v>
      </c>
      <c r="K42" s="72" t="s">
        <v>363</v>
      </c>
      <c r="L42" s="96">
        <v>30000000</v>
      </c>
      <c r="M42" s="131">
        <f t="shared" si="0"/>
        <v>25500000</v>
      </c>
      <c r="N42" s="85">
        <v>46388</v>
      </c>
      <c r="O42" s="87">
        <v>47818</v>
      </c>
      <c r="P42" s="148" t="s">
        <v>75</v>
      </c>
      <c r="Q42" s="46" t="s">
        <v>75</v>
      </c>
      <c r="R42" s="46" t="s">
        <v>75</v>
      </c>
      <c r="S42" s="90" t="s">
        <v>75</v>
      </c>
      <c r="T42" s="83" t="s">
        <v>75</v>
      </c>
      <c r="U42" s="83" t="s">
        <v>75</v>
      </c>
      <c r="V42" s="83" t="s">
        <v>58</v>
      </c>
      <c r="W42" s="83" t="s">
        <v>58</v>
      </c>
      <c r="X42" s="83" t="s">
        <v>75</v>
      </c>
      <c r="Y42" s="148" t="s">
        <v>324</v>
      </c>
      <c r="Z42" s="149" t="s">
        <v>353</v>
      </c>
    </row>
    <row r="43" spans="1:27" ht="178.5" x14ac:dyDescent="0.25">
      <c r="A43" s="66">
        <v>39</v>
      </c>
      <c r="B43" s="132" t="s">
        <v>70</v>
      </c>
      <c r="C43" s="37" t="s">
        <v>72</v>
      </c>
      <c r="D43" s="46">
        <v>42937515</v>
      </c>
      <c r="E43" s="46" t="s">
        <v>71</v>
      </c>
      <c r="F43" s="90" t="s">
        <v>360</v>
      </c>
      <c r="G43" s="72" t="s">
        <v>364</v>
      </c>
      <c r="H43" s="72" t="s">
        <v>55</v>
      </c>
      <c r="I43" s="72" t="s">
        <v>56</v>
      </c>
      <c r="J43" s="72" t="s">
        <v>73</v>
      </c>
      <c r="K43" s="72" t="s">
        <v>365</v>
      </c>
      <c r="L43" s="96">
        <v>460000</v>
      </c>
      <c r="M43" s="131">
        <f t="shared" si="0"/>
        <v>391000</v>
      </c>
      <c r="N43" s="85">
        <v>44501</v>
      </c>
      <c r="O43" s="87">
        <v>44896</v>
      </c>
      <c r="P43" s="148" t="s">
        <v>58</v>
      </c>
      <c r="Q43" s="46" t="s">
        <v>58</v>
      </c>
      <c r="R43" s="46" t="s">
        <v>58</v>
      </c>
      <c r="S43" s="90" t="s">
        <v>58</v>
      </c>
      <c r="T43" s="83" t="s">
        <v>75</v>
      </c>
      <c r="U43" s="83" t="s">
        <v>75</v>
      </c>
      <c r="V43" s="83" t="s">
        <v>75</v>
      </c>
      <c r="W43" s="83" t="s">
        <v>75</v>
      </c>
      <c r="X43" s="83" t="s">
        <v>75</v>
      </c>
      <c r="Y43" s="148" t="s">
        <v>342</v>
      </c>
      <c r="Z43" s="149" t="s">
        <v>353</v>
      </c>
    </row>
    <row r="44" spans="1:27" s="39" customFormat="1" ht="76.5" x14ac:dyDescent="0.25">
      <c r="A44" s="66">
        <v>40</v>
      </c>
      <c r="B44" s="132" t="s">
        <v>124</v>
      </c>
      <c r="C44" s="37" t="s">
        <v>128</v>
      </c>
      <c r="D44" s="46">
        <v>72563575</v>
      </c>
      <c r="E44" s="65" t="s">
        <v>125</v>
      </c>
      <c r="F44" s="90">
        <v>691004455</v>
      </c>
      <c r="G44" s="72" t="s">
        <v>126</v>
      </c>
      <c r="H44" s="72" t="s">
        <v>55</v>
      </c>
      <c r="I44" s="72" t="s">
        <v>56</v>
      </c>
      <c r="J44" s="72" t="s">
        <v>127</v>
      </c>
      <c r="K44" s="72" t="s">
        <v>502</v>
      </c>
      <c r="L44" s="96">
        <v>120000000</v>
      </c>
      <c r="M44" s="131">
        <f t="shared" si="0"/>
        <v>102000000</v>
      </c>
      <c r="N44" s="221" t="s">
        <v>672</v>
      </c>
      <c r="O44" s="87">
        <v>46722</v>
      </c>
      <c r="P44" s="148" t="s">
        <v>58</v>
      </c>
      <c r="Q44" s="46" t="s">
        <v>58</v>
      </c>
      <c r="R44" s="46" t="s">
        <v>58</v>
      </c>
      <c r="S44" s="90" t="s">
        <v>58</v>
      </c>
      <c r="T44" s="83" t="s">
        <v>75</v>
      </c>
      <c r="U44" s="83" t="s">
        <v>58</v>
      </c>
      <c r="V44" s="83" t="s">
        <v>58</v>
      </c>
      <c r="W44" s="83" t="s">
        <v>58</v>
      </c>
      <c r="X44" s="83" t="s">
        <v>58</v>
      </c>
      <c r="Y44" s="148" t="s">
        <v>324</v>
      </c>
      <c r="Z44" s="149" t="s">
        <v>353</v>
      </c>
    </row>
    <row r="45" spans="1:27" s="39" customFormat="1" ht="76.5" x14ac:dyDescent="0.25">
      <c r="A45" s="66">
        <v>41</v>
      </c>
      <c r="B45" s="132" t="s">
        <v>124</v>
      </c>
      <c r="C45" s="37" t="s">
        <v>128</v>
      </c>
      <c r="D45" s="46">
        <v>72563575</v>
      </c>
      <c r="E45" s="65" t="s">
        <v>125</v>
      </c>
      <c r="F45" s="90">
        <v>691004455</v>
      </c>
      <c r="G45" s="72" t="s">
        <v>366</v>
      </c>
      <c r="H45" s="72" t="s">
        <v>55</v>
      </c>
      <c r="I45" s="72" t="s">
        <v>56</v>
      </c>
      <c r="J45" s="72" t="s">
        <v>127</v>
      </c>
      <c r="K45" s="72" t="s">
        <v>503</v>
      </c>
      <c r="L45" s="96">
        <v>980000</v>
      </c>
      <c r="M45" s="131">
        <f t="shared" si="0"/>
        <v>833000</v>
      </c>
      <c r="N45" s="221" t="s">
        <v>672</v>
      </c>
      <c r="O45" s="87">
        <v>46722</v>
      </c>
      <c r="P45" s="148" t="s">
        <v>58</v>
      </c>
      <c r="Q45" s="46" t="s">
        <v>58</v>
      </c>
      <c r="R45" s="46" t="s">
        <v>58</v>
      </c>
      <c r="S45" s="90" t="s">
        <v>58</v>
      </c>
      <c r="T45" s="83" t="s">
        <v>75</v>
      </c>
      <c r="U45" s="83" t="s">
        <v>75</v>
      </c>
      <c r="V45" s="83" t="s">
        <v>58</v>
      </c>
      <c r="W45" s="83" t="s">
        <v>58</v>
      </c>
      <c r="X45" s="83" t="s">
        <v>75</v>
      </c>
      <c r="Y45" s="148" t="s">
        <v>324</v>
      </c>
      <c r="Z45" s="149" t="s">
        <v>353</v>
      </c>
    </row>
    <row r="46" spans="1:27" s="39" customFormat="1" ht="57" customHeight="1" x14ac:dyDescent="0.25">
      <c r="A46" s="66">
        <v>42</v>
      </c>
      <c r="B46" s="132" t="s">
        <v>124</v>
      </c>
      <c r="C46" s="37" t="s">
        <v>128</v>
      </c>
      <c r="D46" s="46">
        <v>72563575</v>
      </c>
      <c r="E46" s="65" t="s">
        <v>125</v>
      </c>
      <c r="F46" s="90">
        <v>691004455</v>
      </c>
      <c r="G46" s="72" t="s">
        <v>202</v>
      </c>
      <c r="H46" s="72" t="s">
        <v>55</v>
      </c>
      <c r="I46" s="72" t="s">
        <v>56</v>
      </c>
      <c r="J46" s="72" t="s">
        <v>127</v>
      </c>
      <c r="K46" s="72" t="s">
        <v>504</v>
      </c>
      <c r="L46" s="96">
        <v>30000000</v>
      </c>
      <c r="M46" s="131">
        <f t="shared" si="0"/>
        <v>25500000</v>
      </c>
      <c r="N46" s="221" t="s">
        <v>672</v>
      </c>
      <c r="O46" s="87">
        <v>46722</v>
      </c>
      <c r="P46" s="148" t="s">
        <v>75</v>
      </c>
      <c r="Q46" s="46" t="s">
        <v>75</v>
      </c>
      <c r="R46" s="46" t="s">
        <v>75</v>
      </c>
      <c r="S46" s="90" t="s">
        <v>75</v>
      </c>
      <c r="T46" s="83" t="s">
        <v>75</v>
      </c>
      <c r="U46" s="83" t="s">
        <v>75</v>
      </c>
      <c r="V46" s="83" t="s">
        <v>58</v>
      </c>
      <c r="W46" s="83" t="s">
        <v>58</v>
      </c>
      <c r="X46" s="83" t="s">
        <v>75</v>
      </c>
      <c r="Y46" s="148" t="s">
        <v>324</v>
      </c>
      <c r="Z46" s="149" t="s">
        <v>353</v>
      </c>
    </row>
    <row r="47" spans="1:27" ht="69.75" customHeight="1" x14ac:dyDescent="0.25">
      <c r="A47" s="66">
        <v>43</v>
      </c>
      <c r="B47" s="132" t="s">
        <v>124</v>
      </c>
      <c r="C47" s="37" t="s">
        <v>128</v>
      </c>
      <c r="D47" s="46">
        <v>72563575</v>
      </c>
      <c r="E47" s="65" t="s">
        <v>125</v>
      </c>
      <c r="F47" s="90">
        <v>691004455</v>
      </c>
      <c r="G47" s="72" t="s">
        <v>203</v>
      </c>
      <c r="H47" s="72" t="s">
        <v>55</v>
      </c>
      <c r="I47" s="72" t="s">
        <v>56</v>
      </c>
      <c r="J47" s="72" t="s">
        <v>127</v>
      </c>
      <c r="K47" s="72" t="s">
        <v>505</v>
      </c>
      <c r="L47" s="96">
        <v>1500000</v>
      </c>
      <c r="M47" s="131">
        <f t="shared" si="0"/>
        <v>1275000</v>
      </c>
      <c r="N47" s="221" t="s">
        <v>672</v>
      </c>
      <c r="O47" s="87">
        <v>46722</v>
      </c>
      <c r="P47" s="64" t="s">
        <v>75</v>
      </c>
      <c r="Q47" s="46" t="s">
        <v>58</v>
      </c>
      <c r="R47" s="46" t="s">
        <v>58</v>
      </c>
      <c r="S47" s="91" t="s">
        <v>75</v>
      </c>
      <c r="T47" s="83" t="s">
        <v>75</v>
      </c>
      <c r="U47" s="83" t="s">
        <v>75</v>
      </c>
      <c r="V47" s="83" t="s">
        <v>58</v>
      </c>
      <c r="W47" s="83" t="s">
        <v>58</v>
      </c>
      <c r="X47" s="83" t="s">
        <v>58</v>
      </c>
      <c r="Y47" s="148" t="s">
        <v>324</v>
      </c>
      <c r="Z47" s="149" t="s">
        <v>353</v>
      </c>
    </row>
    <row r="48" spans="1:27" ht="123" customHeight="1" x14ac:dyDescent="0.25">
      <c r="A48" s="66">
        <v>44</v>
      </c>
      <c r="B48" s="132" t="s">
        <v>124</v>
      </c>
      <c r="C48" s="37" t="s">
        <v>128</v>
      </c>
      <c r="D48" s="46">
        <v>72563575</v>
      </c>
      <c r="E48" s="65" t="s">
        <v>125</v>
      </c>
      <c r="F48" s="90">
        <v>691004455</v>
      </c>
      <c r="G48" s="72" t="s">
        <v>204</v>
      </c>
      <c r="H48" s="72" t="s">
        <v>55</v>
      </c>
      <c r="I48" s="72" t="s">
        <v>56</v>
      </c>
      <c r="J48" s="72" t="s">
        <v>127</v>
      </c>
      <c r="K48" s="72" t="s">
        <v>506</v>
      </c>
      <c r="L48" s="96">
        <v>10000000</v>
      </c>
      <c r="M48" s="131">
        <f t="shared" si="0"/>
        <v>8500000</v>
      </c>
      <c r="N48" s="221" t="s">
        <v>672</v>
      </c>
      <c r="O48" s="87">
        <v>45261</v>
      </c>
      <c r="P48" s="148" t="s">
        <v>58</v>
      </c>
      <c r="Q48" s="46" t="s">
        <v>58</v>
      </c>
      <c r="R48" s="46" t="s">
        <v>58</v>
      </c>
      <c r="S48" s="90" t="s">
        <v>58</v>
      </c>
      <c r="T48" s="83" t="s">
        <v>75</v>
      </c>
      <c r="U48" s="83" t="s">
        <v>75</v>
      </c>
      <c r="V48" s="83" t="s">
        <v>58</v>
      </c>
      <c r="W48" s="83" t="s">
        <v>58</v>
      </c>
      <c r="X48" s="83" t="s">
        <v>58</v>
      </c>
      <c r="Y48" s="148" t="s">
        <v>404</v>
      </c>
      <c r="Z48" s="149" t="s">
        <v>353</v>
      </c>
    </row>
    <row r="49" spans="1:27" ht="65.25" customHeight="1" x14ac:dyDescent="0.25">
      <c r="A49" s="66">
        <v>45</v>
      </c>
      <c r="B49" s="132" t="s">
        <v>124</v>
      </c>
      <c r="C49" s="37" t="s">
        <v>128</v>
      </c>
      <c r="D49" s="46">
        <v>72563575</v>
      </c>
      <c r="E49" s="65" t="s">
        <v>125</v>
      </c>
      <c r="F49" s="90">
        <v>691004455</v>
      </c>
      <c r="G49" s="72" t="s">
        <v>205</v>
      </c>
      <c r="H49" s="72" t="s">
        <v>55</v>
      </c>
      <c r="I49" s="72" t="s">
        <v>56</v>
      </c>
      <c r="J49" s="72" t="s">
        <v>127</v>
      </c>
      <c r="K49" s="72" t="s">
        <v>507</v>
      </c>
      <c r="L49" s="96">
        <v>2000000</v>
      </c>
      <c r="M49" s="131">
        <f t="shared" si="0"/>
        <v>1700000</v>
      </c>
      <c r="N49" s="221" t="s">
        <v>672</v>
      </c>
      <c r="O49" s="87">
        <v>46722</v>
      </c>
      <c r="P49" s="148" t="s">
        <v>58</v>
      </c>
      <c r="Q49" s="46" t="s">
        <v>58</v>
      </c>
      <c r="R49" s="46" t="s">
        <v>58</v>
      </c>
      <c r="S49" s="90" t="s">
        <v>58</v>
      </c>
      <c r="T49" s="83" t="s">
        <v>75</v>
      </c>
      <c r="U49" s="83" t="s">
        <v>75</v>
      </c>
      <c r="V49" s="83" t="s">
        <v>58</v>
      </c>
      <c r="W49" s="83" t="s">
        <v>58</v>
      </c>
      <c r="X49" s="83" t="s">
        <v>58</v>
      </c>
      <c r="Y49" s="148" t="s">
        <v>324</v>
      </c>
      <c r="Z49" s="149" t="s">
        <v>353</v>
      </c>
    </row>
    <row r="50" spans="1:27" ht="154.5" customHeight="1" x14ac:dyDescent="0.25">
      <c r="A50" s="66">
        <v>46</v>
      </c>
      <c r="B50" s="132" t="s">
        <v>124</v>
      </c>
      <c r="C50" s="37" t="s">
        <v>128</v>
      </c>
      <c r="D50" s="46">
        <v>72563575</v>
      </c>
      <c r="E50" s="65" t="s">
        <v>125</v>
      </c>
      <c r="F50" s="90">
        <v>691004455</v>
      </c>
      <c r="G50" s="72" t="s">
        <v>280</v>
      </c>
      <c r="H50" s="72" t="s">
        <v>55</v>
      </c>
      <c r="I50" s="72" t="s">
        <v>56</v>
      </c>
      <c r="J50" s="72" t="s">
        <v>127</v>
      </c>
      <c r="K50" s="72" t="s">
        <v>508</v>
      </c>
      <c r="L50" s="96">
        <v>5000000</v>
      </c>
      <c r="M50" s="131">
        <f t="shared" si="0"/>
        <v>4250000</v>
      </c>
      <c r="N50" s="221" t="s">
        <v>672</v>
      </c>
      <c r="O50" s="87">
        <v>45261</v>
      </c>
      <c r="P50" s="148" t="s">
        <v>58</v>
      </c>
      <c r="Q50" s="46" t="s">
        <v>58</v>
      </c>
      <c r="R50" s="46" t="s">
        <v>58</v>
      </c>
      <c r="S50" s="90" t="s">
        <v>58</v>
      </c>
      <c r="T50" s="83" t="s">
        <v>75</v>
      </c>
      <c r="U50" s="83" t="s">
        <v>75</v>
      </c>
      <c r="V50" s="83" t="s">
        <v>58</v>
      </c>
      <c r="W50" s="83" t="s">
        <v>58</v>
      </c>
      <c r="X50" s="83" t="s">
        <v>58</v>
      </c>
      <c r="Y50" s="148" t="s">
        <v>404</v>
      </c>
      <c r="Z50" s="149" t="s">
        <v>353</v>
      </c>
    </row>
    <row r="51" spans="1:27" ht="74.25" customHeight="1" x14ac:dyDescent="0.25">
      <c r="A51" s="66">
        <v>47</v>
      </c>
      <c r="B51" s="132" t="s">
        <v>124</v>
      </c>
      <c r="C51" s="37" t="s">
        <v>128</v>
      </c>
      <c r="D51" s="46">
        <v>72563575</v>
      </c>
      <c r="E51" s="65" t="s">
        <v>125</v>
      </c>
      <c r="F51" s="90">
        <v>691004455</v>
      </c>
      <c r="G51" s="72" t="s">
        <v>281</v>
      </c>
      <c r="H51" s="72" t="s">
        <v>55</v>
      </c>
      <c r="I51" s="72" t="s">
        <v>56</v>
      </c>
      <c r="J51" s="72" t="s">
        <v>127</v>
      </c>
      <c r="K51" s="72" t="s">
        <v>509</v>
      </c>
      <c r="L51" s="96">
        <v>5000000</v>
      </c>
      <c r="M51" s="131">
        <f t="shared" si="0"/>
        <v>4250000</v>
      </c>
      <c r="N51" s="221" t="s">
        <v>672</v>
      </c>
      <c r="O51" s="87">
        <v>46722</v>
      </c>
      <c r="P51" s="148" t="s">
        <v>75</v>
      </c>
      <c r="Q51" s="46" t="s">
        <v>75</v>
      </c>
      <c r="R51" s="46" t="s">
        <v>75</v>
      </c>
      <c r="S51" s="90" t="s">
        <v>75</v>
      </c>
      <c r="T51" s="83" t="s">
        <v>75</v>
      </c>
      <c r="U51" s="83" t="s">
        <v>58</v>
      </c>
      <c r="V51" s="83" t="s">
        <v>75</v>
      </c>
      <c r="W51" s="83" t="s">
        <v>75</v>
      </c>
      <c r="X51" s="83" t="s">
        <v>75</v>
      </c>
      <c r="Y51" s="148" t="s">
        <v>324</v>
      </c>
      <c r="Z51" s="149" t="s">
        <v>353</v>
      </c>
    </row>
    <row r="52" spans="1:27" ht="71.25" customHeight="1" x14ac:dyDescent="0.25">
      <c r="A52" s="66">
        <v>48</v>
      </c>
      <c r="B52" s="132" t="s">
        <v>124</v>
      </c>
      <c r="C52" s="37" t="s">
        <v>128</v>
      </c>
      <c r="D52" s="46">
        <v>72563575</v>
      </c>
      <c r="E52" s="65" t="s">
        <v>125</v>
      </c>
      <c r="F52" s="90">
        <v>691004455</v>
      </c>
      <c r="G52" s="72" t="s">
        <v>282</v>
      </c>
      <c r="H52" s="72" t="s">
        <v>55</v>
      </c>
      <c r="I52" s="72" t="s">
        <v>56</v>
      </c>
      <c r="J52" s="72" t="s">
        <v>127</v>
      </c>
      <c r="K52" s="72" t="s">
        <v>509</v>
      </c>
      <c r="L52" s="96">
        <v>10000000</v>
      </c>
      <c r="M52" s="131">
        <f t="shared" si="0"/>
        <v>8500000</v>
      </c>
      <c r="N52" s="221" t="s">
        <v>672</v>
      </c>
      <c r="O52" s="87">
        <v>46722</v>
      </c>
      <c r="P52" s="148" t="s">
        <v>75</v>
      </c>
      <c r="Q52" s="46" t="s">
        <v>75</v>
      </c>
      <c r="R52" s="46" t="s">
        <v>75</v>
      </c>
      <c r="S52" s="90" t="s">
        <v>75</v>
      </c>
      <c r="T52" s="83" t="s">
        <v>75</v>
      </c>
      <c r="U52" s="83" t="s">
        <v>58</v>
      </c>
      <c r="V52" s="83" t="s">
        <v>75</v>
      </c>
      <c r="W52" s="83" t="s">
        <v>75</v>
      </c>
      <c r="X52" s="83" t="s">
        <v>75</v>
      </c>
      <c r="Y52" s="148" t="s">
        <v>324</v>
      </c>
      <c r="Z52" s="149" t="s">
        <v>353</v>
      </c>
    </row>
    <row r="53" spans="1:27" ht="77.25" customHeight="1" x14ac:dyDescent="0.25">
      <c r="A53" s="66">
        <v>49</v>
      </c>
      <c r="B53" s="132" t="s">
        <v>124</v>
      </c>
      <c r="C53" s="37" t="s">
        <v>128</v>
      </c>
      <c r="D53" s="46">
        <v>72563575</v>
      </c>
      <c r="E53" s="65" t="s">
        <v>125</v>
      </c>
      <c r="F53" s="90">
        <v>691004455</v>
      </c>
      <c r="G53" s="72" t="s">
        <v>367</v>
      </c>
      <c r="H53" s="72" t="s">
        <v>55</v>
      </c>
      <c r="I53" s="72" t="s">
        <v>56</v>
      </c>
      <c r="J53" s="72" t="s">
        <v>127</v>
      </c>
      <c r="K53" s="72" t="s">
        <v>510</v>
      </c>
      <c r="L53" s="96">
        <v>600000</v>
      </c>
      <c r="M53" s="131">
        <f t="shared" si="0"/>
        <v>510000</v>
      </c>
      <c r="N53" s="221" t="s">
        <v>672</v>
      </c>
      <c r="O53" s="87">
        <v>46722</v>
      </c>
      <c r="P53" s="148" t="s">
        <v>58</v>
      </c>
      <c r="Q53" s="46" t="s">
        <v>58</v>
      </c>
      <c r="R53" s="46" t="s">
        <v>58</v>
      </c>
      <c r="S53" s="90" t="s">
        <v>58</v>
      </c>
      <c r="T53" s="83" t="s">
        <v>75</v>
      </c>
      <c r="U53" s="83" t="s">
        <v>75</v>
      </c>
      <c r="V53" s="83" t="s">
        <v>58</v>
      </c>
      <c r="W53" s="83" t="s">
        <v>58</v>
      </c>
      <c r="X53" s="83" t="s">
        <v>58</v>
      </c>
      <c r="Y53" s="148" t="s">
        <v>324</v>
      </c>
      <c r="Z53" s="149" t="s">
        <v>353</v>
      </c>
    </row>
    <row r="54" spans="1:27" s="40" customFormat="1" ht="162" customHeight="1" x14ac:dyDescent="0.25">
      <c r="A54" s="66">
        <v>50</v>
      </c>
      <c r="B54" s="132" t="s">
        <v>84</v>
      </c>
      <c r="C54" s="37" t="s">
        <v>86</v>
      </c>
      <c r="D54" s="46">
        <v>60159081</v>
      </c>
      <c r="E54" s="65" t="s">
        <v>85</v>
      </c>
      <c r="F54" s="90">
        <v>600096351</v>
      </c>
      <c r="G54" s="72" t="s">
        <v>371</v>
      </c>
      <c r="H54" s="72" t="s">
        <v>55</v>
      </c>
      <c r="I54" s="72" t="s">
        <v>56</v>
      </c>
      <c r="J54" s="72" t="s">
        <v>87</v>
      </c>
      <c r="K54" s="215" t="s">
        <v>786</v>
      </c>
      <c r="L54" s="96">
        <v>40000000</v>
      </c>
      <c r="M54" s="131">
        <f t="shared" si="0"/>
        <v>34000000</v>
      </c>
      <c r="N54" s="85">
        <v>44713</v>
      </c>
      <c r="O54" s="87">
        <v>46630</v>
      </c>
      <c r="P54" s="64" t="s">
        <v>58</v>
      </c>
      <c r="Q54" s="65" t="s">
        <v>58</v>
      </c>
      <c r="R54" s="65" t="s">
        <v>58</v>
      </c>
      <c r="S54" s="91" t="s">
        <v>58</v>
      </c>
      <c r="T54" s="83" t="s">
        <v>58</v>
      </c>
      <c r="U54" s="83" t="s">
        <v>75</v>
      </c>
      <c r="V54" s="83" t="s">
        <v>75</v>
      </c>
      <c r="W54" s="83" t="s">
        <v>58</v>
      </c>
      <c r="X54" s="83" t="s">
        <v>58</v>
      </c>
      <c r="Y54" s="148" t="s">
        <v>342</v>
      </c>
      <c r="Z54" s="149" t="s">
        <v>372</v>
      </c>
    </row>
    <row r="55" spans="1:27" ht="63.75" x14ac:dyDescent="0.25">
      <c r="A55" s="66">
        <v>51</v>
      </c>
      <c r="B55" s="132" t="s">
        <v>84</v>
      </c>
      <c r="C55" s="37" t="s">
        <v>86</v>
      </c>
      <c r="D55" s="46">
        <v>60159081</v>
      </c>
      <c r="E55" s="65" t="s">
        <v>85</v>
      </c>
      <c r="F55" s="90">
        <v>600096351</v>
      </c>
      <c r="G55" s="72" t="s">
        <v>373</v>
      </c>
      <c r="H55" s="72" t="s">
        <v>55</v>
      </c>
      <c r="I55" s="72" t="s">
        <v>56</v>
      </c>
      <c r="J55" s="72" t="s">
        <v>87</v>
      </c>
      <c r="K55" s="72" t="s">
        <v>603</v>
      </c>
      <c r="L55" s="96">
        <v>2000000</v>
      </c>
      <c r="M55" s="131">
        <f t="shared" si="0"/>
        <v>1700000</v>
      </c>
      <c r="N55" s="85">
        <v>44652</v>
      </c>
      <c r="O55" s="87">
        <v>45231</v>
      </c>
      <c r="P55" s="148" t="s">
        <v>75</v>
      </c>
      <c r="Q55" s="46" t="s">
        <v>75</v>
      </c>
      <c r="R55" s="46" t="s">
        <v>75</v>
      </c>
      <c r="S55" s="90" t="s">
        <v>75</v>
      </c>
      <c r="T55" s="83" t="s">
        <v>75</v>
      </c>
      <c r="U55" s="83" t="s">
        <v>75</v>
      </c>
      <c r="V55" s="83" t="s">
        <v>58</v>
      </c>
      <c r="W55" s="83" t="s">
        <v>58</v>
      </c>
      <c r="X55" s="83" t="s">
        <v>75</v>
      </c>
      <c r="Y55" s="148" t="s">
        <v>342</v>
      </c>
      <c r="Z55" s="149" t="s">
        <v>372</v>
      </c>
    </row>
    <row r="56" spans="1:27" ht="84" customHeight="1" x14ac:dyDescent="0.25">
      <c r="A56" s="66">
        <v>52</v>
      </c>
      <c r="B56" s="132" t="s">
        <v>84</v>
      </c>
      <c r="C56" s="37" t="s">
        <v>86</v>
      </c>
      <c r="D56" s="46">
        <v>60159081</v>
      </c>
      <c r="E56" s="65" t="s">
        <v>85</v>
      </c>
      <c r="F56" s="90">
        <v>600096351</v>
      </c>
      <c r="G56" s="72" t="s">
        <v>374</v>
      </c>
      <c r="H56" s="72" t="s">
        <v>55</v>
      </c>
      <c r="I56" s="72" t="s">
        <v>56</v>
      </c>
      <c r="J56" s="72" t="s">
        <v>87</v>
      </c>
      <c r="K56" s="72" t="s">
        <v>604</v>
      </c>
      <c r="L56" s="96">
        <v>120000</v>
      </c>
      <c r="M56" s="131">
        <f t="shared" si="0"/>
        <v>102000</v>
      </c>
      <c r="N56" s="85">
        <v>44713</v>
      </c>
      <c r="O56" s="87">
        <v>46600</v>
      </c>
      <c r="P56" s="148" t="s">
        <v>75</v>
      </c>
      <c r="Q56" s="46" t="s">
        <v>75</v>
      </c>
      <c r="R56" s="65" t="s">
        <v>75</v>
      </c>
      <c r="S56" s="90" t="s">
        <v>75</v>
      </c>
      <c r="T56" s="83" t="s">
        <v>75</v>
      </c>
      <c r="U56" s="83" t="s">
        <v>75</v>
      </c>
      <c r="V56" s="83" t="s">
        <v>58</v>
      </c>
      <c r="W56" s="83" t="s">
        <v>58</v>
      </c>
      <c r="X56" s="83" t="s">
        <v>75</v>
      </c>
      <c r="Y56" s="148" t="s">
        <v>324</v>
      </c>
      <c r="Z56" s="149" t="s">
        <v>353</v>
      </c>
    </row>
    <row r="57" spans="1:27" ht="132.75" customHeight="1" x14ac:dyDescent="0.25">
      <c r="A57" s="66">
        <v>53</v>
      </c>
      <c r="B57" s="132" t="s">
        <v>198</v>
      </c>
      <c r="C57" s="37" t="s">
        <v>196</v>
      </c>
      <c r="D57" s="46">
        <v>48160164</v>
      </c>
      <c r="E57" s="65" t="s">
        <v>197</v>
      </c>
      <c r="F57" s="90">
        <v>600096114</v>
      </c>
      <c r="G57" s="72" t="s">
        <v>199</v>
      </c>
      <c r="H57" s="72" t="s">
        <v>55</v>
      </c>
      <c r="I57" s="72" t="s">
        <v>56</v>
      </c>
      <c r="J57" s="72" t="s">
        <v>195</v>
      </c>
      <c r="K57" s="72" t="s">
        <v>375</v>
      </c>
      <c r="L57" s="96">
        <v>1700000</v>
      </c>
      <c r="M57" s="131">
        <f t="shared" si="0"/>
        <v>1445000</v>
      </c>
      <c r="N57" s="221" t="s">
        <v>672</v>
      </c>
      <c r="O57" s="87">
        <v>45627</v>
      </c>
      <c r="P57" s="148" t="s">
        <v>58</v>
      </c>
      <c r="Q57" s="65" t="s">
        <v>58</v>
      </c>
      <c r="R57" s="65" t="s">
        <v>58</v>
      </c>
      <c r="S57" s="90" t="s">
        <v>58</v>
      </c>
      <c r="T57" s="83" t="s">
        <v>75</v>
      </c>
      <c r="U57" s="83" t="s">
        <v>75</v>
      </c>
      <c r="V57" s="83" t="s">
        <v>75</v>
      </c>
      <c r="W57" s="83" t="s">
        <v>75</v>
      </c>
      <c r="X57" s="83" t="s">
        <v>58</v>
      </c>
      <c r="Y57" s="148" t="s">
        <v>324</v>
      </c>
      <c r="Z57" s="149" t="s">
        <v>353</v>
      </c>
      <c r="AA57" s="334"/>
    </row>
    <row r="58" spans="1:27" ht="316.5" customHeight="1" x14ac:dyDescent="0.25">
      <c r="A58" s="66">
        <v>54</v>
      </c>
      <c r="B58" s="132" t="s">
        <v>198</v>
      </c>
      <c r="C58" s="37" t="s">
        <v>196</v>
      </c>
      <c r="D58" s="46">
        <v>48160164</v>
      </c>
      <c r="E58" s="65" t="s">
        <v>197</v>
      </c>
      <c r="F58" s="90">
        <v>600096114</v>
      </c>
      <c r="G58" s="72" t="s">
        <v>200</v>
      </c>
      <c r="H58" s="72" t="s">
        <v>55</v>
      </c>
      <c r="I58" s="72" t="s">
        <v>56</v>
      </c>
      <c r="J58" s="72" t="s">
        <v>195</v>
      </c>
      <c r="K58" s="215" t="s">
        <v>689</v>
      </c>
      <c r="L58" s="96">
        <v>2000000</v>
      </c>
      <c r="M58" s="131">
        <f t="shared" si="0"/>
        <v>1700000</v>
      </c>
      <c r="N58" s="85">
        <v>44927</v>
      </c>
      <c r="O58" s="87">
        <v>45992</v>
      </c>
      <c r="P58" s="148" t="s">
        <v>75</v>
      </c>
      <c r="Q58" s="46" t="s">
        <v>58</v>
      </c>
      <c r="R58" s="46" t="s">
        <v>58</v>
      </c>
      <c r="S58" s="65" t="s">
        <v>75</v>
      </c>
      <c r="T58" s="83" t="s">
        <v>75</v>
      </c>
      <c r="U58" s="83" t="s">
        <v>75</v>
      </c>
      <c r="V58" s="83" t="s">
        <v>75</v>
      </c>
      <c r="W58" s="83" t="s">
        <v>75</v>
      </c>
      <c r="X58" s="218" t="s">
        <v>58</v>
      </c>
      <c r="Y58" s="148" t="s">
        <v>324</v>
      </c>
      <c r="Z58" s="149" t="s">
        <v>353</v>
      </c>
      <c r="AA58" s="334"/>
    </row>
    <row r="59" spans="1:27" ht="63.75" x14ac:dyDescent="0.25">
      <c r="A59" s="66">
        <v>55</v>
      </c>
      <c r="B59" s="132" t="s">
        <v>198</v>
      </c>
      <c r="C59" s="37" t="s">
        <v>196</v>
      </c>
      <c r="D59" s="46">
        <v>48160164</v>
      </c>
      <c r="E59" s="65" t="s">
        <v>296</v>
      </c>
      <c r="F59" s="90">
        <v>600096114</v>
      </c>
      <c r="G59" s="72" t="s">
        <v>295</v>
      </c>
      <c r="H59" s="72" t="s">
        <v>55</v>
      </c>
      <c r="I59" s="72" t="s">
        <v>56</v>
      </c>
      <c r="J59" s="72" t="s">
        <v>195</v>
      </c>
      <c r="K59" s="72" t="s">
        <v>376</v>
      </c>
      <c r="L59" s="96">
        <v>30000000</v>
      </c>
      <c r="M59" s="131">
        <f t="shared" si="0"/>
        <v>25500000</v>
      </c>
      <c r="N59" s="85">
        <v>45292</v>
      </c>
      <c r="O59" s="87">
        <v>47088</v>
      </c>
      <c r="P59" s="148" t="s">
        <v>75</v>
      </c>
      <c r="Q59" s="46" t="s">
        <v>75</v>
      </c>
      <c r="R59" s="46" t="s">
        <v>75</v>
      </c>
      <c r="S59" s="90" t="s">
        <v>75</v>
      </c>
      <c r="T59" s="83" t="s">
        <v>75</v>
      </c>
      <c r="U59" s="83" t="s">
        <v>75</v>
      </c>
      <c r="V59" s="218" t="s">
        <v>75</v>
      </c>
      <c r="W59" s="83" t="s">
        <v>58</v>
      </c>
      <c r="X59" s="83" t="s">
        <v>75</v>
      </c>
      <c r="Y59" s="148" t="s">
        <v>324</v>
      </c>
      <c r="Z59" s="149" t="s">
        <v>353</v>
      </c>
    </row>
    <row r="60" spans="1:27" ht="79.5" customHeight="1" x14ac:dyDescent="0.25">
      <c r="A60" s="66">
        <v>56</v>
      </c>
      <c r="B60" s="132" t="s">
        <v>198</v>
      </c>
      <c r="C60" s="37" t="s">
        <v>196</v>
      </c>
      <c r="D60" s="46">
        <v>48160164</v>
      </c>
      <c r="E60" s="65" t="s">
        <v>197</v>
      </c>
      <c r="F60" s="90">
        <v>600096114</v>
      </c>
      <c r="G60" s="72" t="s">
        <v>297</v>
      </c>
      <c r="H60" s="72" t="s">
        <v>55</v>
      </c>
      <c r="I60" s="72" t="s">
        <v>56</v>
      </c>
      <c r="J60" s="72" t="s">
        <v>195</v>
      </c>
      <c r="K60" s="72" t="s">
        <v>377</v>
      </c>
      <c r="L60" s="96">
        <v>1000000</v>
      </c>
      <c r="M60" s="131">
        <f t="shared" si="0"/>
        <v>850000</v>
      </c>
      <c r="N60" s="221" t="s">
        <v>672</v>
      </c>
      <c r="O60" s="87">
        <v>45627</v>
      </c>
      <c r="P60" s="148" t="s">
        <v>75</v>
      </c>
      <c r="Q60" s="46" t="s">
        <v>75</v>
      </c>
      <c r="R60" s="46" t="s">
        <v>75</v>
      </c>
      <c r="S60" s="90" t="s">
        <v>75</v>
      </c>
      <c r="T60" s="83" t="s">
        <v>75</v>
      </c>
      <c r="U60" s="83" t="s">
        <v>75</v>
      </c>
      <c r="V60" s="83" t="s">
        <v>58</v>
      </c>
      <c r="W60" s="83" t="s">
        <v>58</v>
      </c>
      <c r="X60" s="83" t="s">
        <v>75</v>
      </c>
      <c r="Y60" s="148" t="s">
        <v>324</v>
      </c>
      <c r="Z60" s="149" t="s">
        <v>353</v>
      </c>
      <c r="AA60" s="334"/>
    </row>
    <row r="61" spans="1:27" ht="119.25" customHeight="1" x14ac:dyDescent="0.25">
      <c r="A61" s="66">
        <v>57</v>
      </c>
      <c r="B61" s="132" t="s">
        <v>198</v>
      </c>
      <c r="C61" s="37" t="s">
        <v>196</v>
      </c>
      <c r="D61" s="46">
        <v>48160164</v>
      </c>
      <c r="E61" s="65" t="s">
        <v>299</v>
      </c>
      <c r="F61" s="90">
        <v>600096114</v>
      </c>
      <c r="G61" s="72" t="s">
        <v>298</v>
      </c>
      <c r="H61" s="72" t="s">
        <v>55</v>
      </c>
      <c r="I61" s="72" t="s">
        <v>56</v>
      </c>
      <c r="J61" s="72" t="s">
        <v>195</v>
      </c>
      <c r="K61" s="72" t="s">
        <v>605</v>
      </c>
      <c r="L61" s="96">
        <v>5600000</v>
      </c>
      <c r="M61" s="131">
        <f t="shared" ref="M61:M127" si="1">L61*0.85</f>
        <v>4760000</v>
      </c>
      <c r="N61" s="221" t="s">
        <v>672</v>
      </c>
      <c r="O61" s="87">
        <v>45627</v>
      </c>
      <c r="P61" s="148" t="s">
        <v>75</v>
      </c>
      <c r="Q61" s="46" t="s">
        <v>75</v>
      </c>
      <c r="R61" s="46" t="s">
        <v>75</v>
      </c>
      <c r="S61" s="90" t="s">
        <v>75</v>
      </c>
      <c r="T61" s="83" t="s">
        <v>75</v>
      </c>
      <c r="U61" s="83" t="s">
        <v>75</v>
      </c>
      <c r="V61" s="83" t="s">
        <v>75</v>
      </c>
      <c r="W61" s="83" t="s">
        <v>75</v>
      </c>
      <c r="X61" s="83" t="s">
        <v>75</v>
      </c>
      <c r="Y61" s="148" t="s">
        <v>345</v>
      </c>
      <c r="Z61" s="149" t="s">
        <v>353</v>
      </c>
      <c r="AA61" s="334"/>
    </row>
    <row r="62" spans="1:27" ht="69.75" customHeight="1" x14ac:dyDescent="0.25">
      <c r="A62" s="66">
        <v>58</v>
      </c>
      <c r="B62" s="132" t="s">
        <v>198</v>
      </c>
      <c r="C62" s="37" t="s">
        <v>196</v>
      </c>
      <c r="D62" s="46">
        <v>48160164</v>
      </c>
      <c r="E62" s="65" t="s">
        <v>197</v>
      </c>
      <c r="F62" s="90">
        <v>600096114</v>
      </c>
      <c r="G62" s="72" t="s">
        <v>300</v>
      </c>
      <c r="H62" s="72" t="s">
        <v>55</v>
      </c>
      <c r="I62" s="72" t="s">
        <v>56</v>
      </c>
      <c r="J62" s="72" t="s">
        <v>195</v>
      </c>
      <c r="K62" s="72" t="s">
        <v>606</v>
      </c>
      <c r="L62" s="96">
        <v>60000000</v>
      </c>
      <c r="M62" s="131">
        <f t="shared" si="1"/>
        <v>51000000</v>
      </c>
      <c r="N62" s="85">
        <v>45292</v>
      </c>
      <c r="O62" s="87">
        <v>47088</v>
      </c>
      <c r="P62" s="324" t="s">
        <v>75</v>
      </c>
      <c r="Q62" s="325" t="s">
        <v>75</v>
      </c>
      <c r="R62" s="325" t="s">
        <v>75</v>
      </c>
      <c r="S62" s="220" t="s">
        <v>75</v>
      </c>
      <c r="T62" s="83" t="s">
        <v>75</v>
      </c>
      <c r="U62" s="83" t="s">
        <v>75</v>
      </c>
      <c r="V62" s="83" t="s">
        <v>75</v>
      </c>
      <c r="W62" s="83" t="s">
        <v>75</v>
      </c>
      <c r="X62" s="83" t="s">
        <v>58</v>
      </c>
      <c r="Y62" s="148" t="s">
        <v>324</v>
      </c>
      <c r="Z62" s="149" t="s">
        <v>353</v>
      </c>
      <c r="AA62" s="334"/>
    </row>
    <row r="63" spans="1:27" ht="107.25" customHeight="1" x14ac:dyDescent="0.25">
      <c r="A63" s="66">
        <v>59</v>
      </c>
      <c r="B63" s="132" t="s">
        <v>198</v>
      </c>
      <c r="C63" s="37" t="s">
        <v>196</v>
      </c>
      <c r="D63" s="46">
        <v>48160164</v>
      </c>
      <c r="E63" s="65" t="s">
        <v>197</v>
      </c>
      <c r="F63" s="90">
        <v>600096114</v>
      </c>
      <c r="G63" s="72" t="s">
        <v>301</v>
      </c>
      <c r="H63" s="72" t="s">
        <v>55</v>
      </c>
      <c r="I63" s="72" t="s">
        <v>56</v>
      </c>
      <c r="J63" s="72" t="s">
        <v>195</v>
      </c>
      <c r="K63" s="72" t="s">
        <v>607</v>
      </c>
      <c r="L63" s="96">
        <v>1500000</v>
      </c>
      <c r="M63" s="131">
        <f t="shared" si="1"/>
        <v>1275000</v>
      </c>
      <c r="N63" s="85">
        <v>44927</v>
      </c>
      <c r="O63" s="87">
        <v>47088</v>
      </c>
      <c r="P63" s="148" t="s">
        <v>75</v>
      </c>
      <c r="Q63" s="46" t="s">
        <v>75</v>
      </c>
      <c r="R63" s="46" t="s">
        <v>75</v>
      </c>
      <c r="S63" s="90" t="s">
        <v>75</v>
      </c>
      <c r="T63" s="83" t="s">
        <v>75</v>
      </c>
      <c r="U63" s="83" t="s">
        <v>75</v>
      </c>
      <c r="V63" s="83" t="s">
        <v>75</v>
      </c>
      <c r="W63" s="83" t="s">
        <v>75</v>
      </c>
      <c r="X63" s="83" t="s">
        <v>75</v>
      </c>
      <c r="Y63" s="148" t="s">
        <v>324</v>
      </c>
      <c r="Z63" s="149" t="s">
        <v>353</v>
      </c>
    </row>
    <row r="64" spans="1:27" s="41" customFormat="1" ht="106.5" customHeight="1" x14ac:dyDescent="0.25">
      <c r="A64" s="66">
        <v>60</v>
      </c>
      <c r="B64" s="132" t="s">
        <v>198</v>
      </c>
      <c r="C64" s="37" t="s">
        <v>196</v>
      </c>
      <c r="D64" s="46">
        <v>48160164</v>
      </c>
      <c r="E64" s="65" t="s">
        <v>197</v>
      </c>
      <c r="F64" s="90">
        <v>600096114</v>
      </c>
      <c r="G64" s="72" t="s">
        <v>302</v>
      </c>
      <c r="H64" s="72" t="s">
        <v>55</v>
      </c>
      <c r="I64" s="72" t="s">
        <v>56</v>
      </c>
      <c r="J64" s="72" t="s">
        <v>195</v>
      </c>
      <c r="K64" s="72" t="s">
        <v>511</v>
      </c>
      <c r="L64" s="96">
        <v>1000000</v>
      </c>
      <c r="M64" s="131">
        <f t="shared" si="1"/>
        <v>850000</v>
      </c>
      <c r="N64" s="85">
        <v>44927</v>
      </c>
      <c r="O64" s="87">
        <v>45992</v>
      </c>
      <c r="P64" s="148" t="s">
        <v>58</v>
      </c>
      <c r="Q64" s="46" t="s">
        <v>58</v>
      </c>
      <c r="R64" s="46" t="s">
        <v>58</v>
      </c>
      <c r="S64" s="90" t="s">
        <v>58</v>
      </c>
      <c r="T64" s="83" t="s">
        <v>75</v>
      </c>
      <c r="U64" s="83" t="s">
        <v>75</v>
      </c>
      <c r="V64" s="83" t="s">
        <v>75</v>
      </c>
      <c r="W64" s="83" t="s">
        <v>75</v>
      </c>
      <c r="X64" s="83" t="s">
        <v>58</v>
      </c>
      <c r="Y64" s="148" t="s">
        <v>324</v>
      </c>
      <c r="Z64" s="149" t="s">
        <v>353</v>
      </c>
    </row>
    <row r="65" spans="1:26" ht="92.25" customHeight="1" x14ac:dyDescent="0.25">
      <c r="A65" s="66">
        <v>61</v>
      </c>
      <c r="B65" s="132" t="s">
        <v>206</v>
      </c>
      <c r="C65" s="37" t="s">
        <v>150</v>
      </c>
      <c r="D65" s="46">
        <v>60158387</v>
      </c>
      <c r="E65" s="65" t="s">
        <v>147</v>
      </c>
      <c r="F65" s="94">
        <v>600096271</v>
      </c>
      <c r="G65" s="116" t="s">
        <v>148</v>
      </c>
      <c r="H65" s="116" t="s">
        <v>55</v>
      </c>
      <c r="I65" s="116" t="s">
        <v>56</v>
      </c>
      <c r="J65" s="116" t="s">
        <v>149</v>
      </c>
      <c r="K65" s="116" t="s">
        <v>512</v>
      </c>
      <c r="L65" s="225" t="s">
        <v>783</v>
      </c>
      <c r="M65" s="216">
        <v>66639150</v>
      </c>
      <c r="N65" s="339" t="s">
        <v>687</v>
      </c>
      <c r="O65" s="461" t="s">
        <v>741</v>
      </c>
      <c r="P65" s="148" t="s">
        <v>75</v>
      </c>
      <c r="Q65" s="46" t="s">
        <v>75</v>
      </c>
      <c r="R65" s="46" t="s">
        <v>58</v>
      </c>
      <c r="S65" s="90" t="s">
        <v>58</v>
      </c>
      <c r="T65" s="83" t="s">
        <v>75</v>
      </c>
      <c r="U65" s="83" t="s">
        <v>75</v>
      </c>
      <c r="V65" s="83" t="s">
        <v>75</v>
      </c>
      <c r="W65" s="83" t="s">
        <v>75</v>
      </c>
      <c r="X65" s="93" t="s">
        <v>58</v>
      </c>
      <c r="Y65" s="148" t="s">
        <v>342</v>
      </c>
      <c r="Z65" s="149" t="s">
        <v>372</v>
      </c>
    </row>
    <row r="66" spans="1:26" ht="138" customHeight="1" x14ac:dyDescent="0.25">
      <c r="A66" s="66">
        <v>62</v>
      </c>
      <c r="B66" s="132" t="s">
        <v>206</v>
      </c>
      <c r="C66" s="37" t="s">
        <v>150</v>
      </c>
      <c r="D66" s="46">
        <v>60158387</v>
      </c>
      <c r="E66" s="65" t="s">
        <v>207</v>
      </c>
      <c r="F66" s="94">
        <v>600096271</v>
      </c>
      <c r="G66" s="462" t="s">
        <v>768</v>
      </c>
      <c r="H66" s="116" t="s">
        <v>55</v>
      </c>
      <c r="I66" s="116" t="s">
        <v>56</v>
      </c>
      <c r="J66" s="116" t="s">
        <v>149</v>
      </c>
      <c r="K66" s="462" t="s">
        <v>769</v>
      </c>
      <c r="L66" s="225" t="s">
        <v>774</v>
      </c>
      <c r="M66" s="216">
        <v>11772500</v>
      </c>
      <c r="N66" s="339" t="s">
        <v>770</v>
      </c>
      <c r="O66" s="88">
        <v>44835</v>
      </c>
      <c r="P66" s="148" t="s">
        <v>75</v>
      </c>
      <c r="Q66" s="46" t="s">
        <v>75</v>
      </c>
      <c r="R66" s="46" t="s">
        <v>75</v>
      </c>
      <c r="S66" s="90" t="s">
        <v>75</v>
      </c>
      <c r="T66" s="83" t="s">
        <v>75</v>
      </c>
      <c r="U66" s="83" t="s">
        <v>75</v>
      </c>
      <c r="V66" s="83" t="s">
        <v>75</v>
      </c>
      <c r="W66" s="83" t="s">
        <v>58</v>
      </c>
      <c r="X66" s="83" t="s">
        <v>75</v>
      </c>
      <c r="Y66" s="148" t="s">
        <v>342</v>
      </c>
      <c r="Z66" s="149" t="s">
        <v>372</v>
      </c>
    </row>
    <row r="67" spans="1:26" ht="51" x14ac:dyDescent="0.25">
      <c r="A67" s="66">
        <v>63</v>
      </c>
      <c r="B67" s="132" t="s">
        <v>206</v>
      </c>
      <c r="C67" s="37" t="s">
        <v>150</v>
      </c>
      <c r="D67" s="46">
        <v>60158387</v>
      </c>
      <c r="E67" s="65" t="s">
        <v>147</v>
      </c>
      <c r="F67" s="94">
        <v>600096271</v>
      </c>
      <c r="G67" s="116" t="s">
        <v>378</v>
      </c>
      <c r="H67" s="116" t="s">
        <v>55</v>
      </c>
      <c r="I67" s="116" t="s">
        <v>56</v>
      </c>
      <c r="J67" s="116" t="s">
        <v>149</v>
      </c>
      <c r="K67" s="116" t="s">
        <v>513</v>
      </c>
      <c r="L67" s="225" t="s">
        <v>742</v>
      </c>
      <c r="M67" s="216">
        <v>5025361</v>
      </c>
      <c r="N67" s="339" t="s">
        <v>743</v>
      </c>
      <c r="O67" s="461" t="s">
        <v>744</v>
      </c>
      <c r="P67" s="148" t="s">
        <v>75</v>
      </c>
      <c r="Q67" s="46" t="s">
        <v>75</v>
      </c>
      <c r="R67" s="46" t="s">
        <v>75</v>
      </c>
      <c r="S67" s="90" t="s">
        <v>75</v>
      </c>
      <c r="T67" s="83" t="s">
        <v>75</v>
      </c>
      <c r="U67" s="83" t="s">
        <v>75</v>
      </c>
      <c r="V67" s="83" t="s">
        <v>75</v>
      </c>
      <c r="W67" s="83" t="s">
        <v>75</v>
      </c>
      <c r="X67" s="83" t="s">
        <v>75</v>
      </c>
      <c r="Y67" s="148" t="s">
        <v>345</v>
      </c>
      <c r="Z67" s="149" t="s">
        <v>353</v>
      </c>
    </row>
    <row r="68" spans="1:26" ht="81.75" customHeight="1" x14ac:dyDescent="0.25">
      <c r="A68" s="66">
        <v>64</v>
      </c>
      <c r="B68" s="132" t="s">
        <v>206</v>
      </c>
      <c r="C68" s="37" t="s">
        <v>150</v>
      </c>
      <c r="D68" s="46">
        <v>60158387</v>
      </c>
      <c r="E68" s="65" t="s">
        <v>147</v>
      </c>
      <c r="F68" s="94">
        <v>600096271</v>
      </c>
      <c r="G68" s="116" t="s">
        <v>379</v>
      </c>
      <c r="H68" s="116" t="s">
        <v>55</v>
      </c>
      <c r="I68" s="116" t="s">
        <v>56</v>
      </c>
      <c r="J68" s="116" t="s">
        <v>149</v>
      </c>
      <c r="K68" s="116" t="s">
        <v>514</v>
      </c>
      <c r="L68" s="225" t="s">
        <v>745</v>
      </c>
      <c r="M68" s="216">
        <v>6120580</v>
      </c>
      <c r="N68" s="339" t="s">
        <v>746</v>
      </c>
      <c r="O68" s="88">
        <v>45627</v>
      </c>
      <c r="P68" s="148" t="s">
        <v>75</v>
      </c>
      <c r="Q68" s="46" t="s">
        <v>58</v>
      </c>
      <c r="R68" s="46" t="s">
        <v>58</v>
      </c>
      <c r="S68" s="90" t="s">
        <v>75</v>
      </c>
      <c r="T68" s="83" t="s">
        <v>75</v>
      </c>
      <c r="U68" s="83" t="s">
        <v>75</v>
      </c>
      <c r="V68" s="83" t="s">
        <v>75</v>
      </c>
      <c r="W68" s="83" t="s">
        <v>75</v>
      </c>
      <c r="X68" s="83" t="s">
        <v>75</v>
      </c>
      <c r="Y68" s="148" t="s">
        <v>342</v>
      </c>
      <c r="Z68" s="149" t="s">
        <v>372</v>
      </c>
    </row>
    <row r="69" spans="1:26" ht="90.75" customHeight="1" x14ac:dyDescent="0.25">
      <c r="A69" s="66">
        <v>65</v>
      </c>
      <c r="B69" s="132" t="s">
        <v>206</v>
      </c>
      <c r="C69" s="37" t="s">
        <v>150</v>
      </c>
      <c r="D69" s="46">
        <v>60158387</v>
      </c>
      <c r="E69" s="65" t="s">
        <v>147</v>
      </c>
      <c r="F69" s="90">
        <v>600096271</v>
      </c>
      <c r="G69" s="72" t="s">
        <v>230</v>
      </c>
      <c r="H69" s="72" t="s">
        <v>55</v>
      </c>
      <c r="I69" s="72" t="s">
        <v>56</v>
      </c>
      <c r="J69" s="72" t="s">
        <v>149</v>
      </c>
      <c r="K69" s="72" t="s">
        <v>515</v>
      </c>
      <c r="L69" s="96">
        <v>58288590</v>
      </c>
      <c r="M69" s="131">
        <f t="shared" si="1"/>
        <v>49545301.5</v>
      </c>
      <c r="N69" s="85">
        <v>45108</v>
      </c>
      <c r="O69" s="87">
        <v>45870</v>
      </c>
      <c r="P69" s="148" t="s">
        <v>75</v>
      </c>
      <c r="Q69" s="46" t="s">
        <v>75</v>
      </c>
      <c r="R69" s="46" t="s">
        <v>75</v>
      </c>
      <c r="S69" s="90" t="s">
        <v>75</v>
      </c>
      <c r="T69" s="83" t="s">
        <v>75</v>
      </c>
      <c r="U69" s="83" t="s">
        <v>75</v>
      </c>
      <c r="V69" s="83" t="s">
        <v>58</v>
      </c>
      <c r="W69" s="83" t="s">
        <v>75</v>
      </c>
      <c r="X69" s="83" t="s">
        <v>75</v>
      </c>
      <c r="Y69" s="148" t="s">
        <v>345</v>
      </c>
      <c r="Z69" s="149" t="s">
        <v>353</v>
      </c>
    </row>
    <row r="70" spans="1:26" ht="57" customHeight="1" x14ac:dyDescent="0.25">
      <c r="A70" s="66">
        <v>66</v>
      </c>
      <c r="B70" s="132" t="s">
        <v>206</v>
      </c>
      <c r="C70" s="37" t="s">
        <v>150</v>
      </c>
      <c r="D70" s="46">
        <v>60158387</v>
      </c>
      <c r="E70" s="65" t="s">
        <v>147</v>
      </c>
      <c r="F70" s="90">
        <v>600096271</v>
      </c>
      <c r="G70" s="116" t="s">
        <v>380</v>
      </c>
      <c r="H70" s="72" t="s">
        <v>55</v>
      </c>
      <c r="I70" s="72" t="s">
        <v>56</v>
      </c>
      <c r="J70" s="72" t="s">
        <v>149</v>
      </c>
      <c r="K70" s="72" t="s">
        <v>516</v>
      </c>
      <c r="L70" s="96">
        <v>6899255</v>
      </c>
      <c r="M70" s="131">
        <f t="shared" si="1"/>
        <v>5864366.75</v>
      </c>
      <c r="N70" s="221" t="s">
        <v>747</v>
      </c>
      <c r="O70" s="87">
        <v>45627</v>
      </c>
      <c r="P70" s="148" t="s">
        <v>75</v>
      </c>
      <c r="Q70" s="46" t="s">
        <v>75</v>
      </c>
      <c r="R70" s="46" t="s">
        <v>75</v>
      </c>
      <c r="S70" s="90" t="s">
        <v>75</v>
      </c>
      <c r="T70" s="83" t="s">
        <v>75</v>
      </c>
      <c r="U70" s="83" t="s">
        <v>58</v>
      </c>
      <c r="V70" s="83" t="s">
        <v>75</v>
      </c>
      <c r="W70" s="83" t="s">
        <v>75</v>
      </c>
      <c r="X70" s="83" t="s">
        <v>75</v>
      </c>
      <c r="Y70" s="148" t="s">
        <v>404</v>
      </c>
      <c r="Z70" s="149" t="s">
        <v>353</v>
      </c>
    </row>
    <row r="71" spans="1:26" s="42" customFormat="1" ht="76.5" x14ac:dyDescent="0.25">
      <c r="A71" s="66">
        <v>67</v>
      </c>
      <c r="B71" s="132" t="s">
        <v>206</v>
      </c>
      <c r="C71" s="37" t="s">
        <v>150</v>
      </c>
      <c r="D71" s="46">
        <v>60158387</v>
      </c>
      <c r="E71" s="65" t="s">
        <v>147</v>
      </c>
      <c r="F71" s="90">
        <v>600096271</v>
      </c>
      <c r="G71" s="72" t="s">
        <v>278</v>
      </c>
      <c r="H71" s="72" t="s">
        <v>55</v>
      </c>
      <c r="I71" s="72" t="s">
        <v>56</v>
      </c>
      <c r="J71" s="72" t="s">
        <v>149</v>
      </c>
      <c r="K71" s="72" t="s">
        <v>517</v>
      </c>
      <c r="L71" s="225" t="s">
        <v>784</v>
      </c>
      <c r="M71" s="216">
        <v>13231203</v>
      </c>
      <c r="N71" s="85">
        <v>45292</v>
      </c>
      <c r="O71" s="87">
        <v>45627</v>
      </c>
      <c r="P71" s="148" t="s">
        <v>75</v>
      </c>
      <c r="Q71" s="46" t="s">
        <v>75</v>
      </c>
      <c r="R71" s="46" t="s">
        <v>75</v>
      </c>
      <c r="S71" s="90" t="s">
        <v>75</v>
      </c>
      <c r="T71" s="83" t="s">
        <v>75</v>
      </c>
      <c r="U71" s="83" t="s">
        <v>75</v>
      </c>
      <c r="V71" s="83" t="s">
        <v>75</v>
      </c>
      <c r="W71" s="83" t="s">
        <v>58</v>
      </c>
      <c r="X71" s="83" t="s">
        <v>75</v>
      </c>
      <c r="Y71" s="148" t="s">
        <v>324</v>
      </c>
      <c r="Z71" s="149" t="s">
        <v>353</v>
      </c>
    </row>
    <row r="72" spans="1:26" s="42" customFormat="1" ht="78" customHeight="1" x14ac:dyDescent="0.25">
      <c r="A72" s="66">
        <v>68</v>
      </c>
      <c r="B72" s="132" t="s">
        <v>206</v>
      </c>
      <c r="C72" s="37" t="s">
        <v>150</v>
      </c>
      <c r="D72" s="46">
        <v>60158387</v>
      </c>
      <c r="E72" s="65" t="s">
        <v>207</v>
      </c>
      <c r="F72" s="94">
        <v>600096271</v>
      </c>
      <c r="G72" s="116" t="s">
        <v>310</v>
      </c>
      <c r="H72" s="116" t="s">
        <v>55</v>
      </c>
      <c r="I72" s="116" t="s">
        <v>56</v>
      </c>
      <c r="J72" s="116" t="s">
        <v>149</v>
      </c>
      <c r="K72" s="462" t="s">
        <v>748</v>
      </c>
      <c r="L72" s="225" t="s">
        <v>749</v>
      </c>
      <c r="M72" s="216">
        <v>2567850</v>
      </c>
      <c r="N72" s="86">
        <v>45108</v>
      </c>
      <c r="O72" s="88">
        <v>45261</v>
      </c>
      <c r="P72" s="148" t="s">
        <v>75</v>
      </c>
      <c r="Q72" s="46" t="s">
        <v>75</v>
      </c>
      <c r="R72" s="46" t="s">
        <v>75</v>
      </c>
      <c r="S72" s="90" t="s">
        <v>75</v>
      </c>
      <c r="T72" s="83" t="s">
        <v>75</v>
      </c>
      <c r="U72" s="83" t="s">
        <v>75</v>
      </c>
      <c r="V72" s="83" t="s">
        <v>75</v>
      </c>
      <c r="W72" s="83" t="s">
        <v>75</v>
      </c>
      <c r="X72" s="83" t="s">
        <v>75</v>
      </c>
      <c r="Y72" s="148" t="s">
        <v>324</v>
      </c>
      <c r="Z72" s="149" t="s">
        <v>353</v>
      </c>
    </row>
    <row r="73" spans="1:26" s="42" customFormat="1" ht="102.75" customHeight="1" x14ac:dyDescent="0.25">
      <c r="A73" s="66">
        <v>69</v>
      </c>
      <c r="B73" s="132" t="s">
        <v>206</v>
      </c>
      <c r="C73" s="37" t="s">
        <v>150</v>
      </c>
      <c r="D73" s="46">
        <v>60158387</v>
      </c>
      <c r="E73" s="65" t="s">
        <v>147</v>
      </c>
      <c r="F73" s="94">
        <v>600096271</v>
      </c>
      <c r="G73" s="116" t="s">
        <v>381</v>
      </c>
      <c r="H73" s="116" t="s">
        <v>55</v>
      </c>
      <c r="I73" s="116" t="s">
        <v>56</v>
      </c>
      <c r="J73" s="116" t="s">
        <v>149</v>
      </c>
      <c r="K73" s="116" t="s">
        <v>518</v>
      </c>
      <c r="L73" s="225" t="s">
        <v>750</v>
      </c>
      <c r="M73" s="216">
        <v>3876298</v>
      </c>
      <c r="N73" s="339" t="s">
        <v>751</v>
      </c>
      <c r="O73" s="461" t="s">
        <v>752</v>
      </c>
      <c r="P73" s="148" t="s">
        <v>75</v>
      </c>
      <c r="Q73" s="46" t="s">
        <v>75</v>
      </c>
      <c r="R73" s="46" t="s">
        <v>75</v>
      </c>
      <c r="S73" s="90" t="s">
        <v>75</v>
      </c>
      <c r="T73" s="83" t="s">
        <v>75</v>
      </c>
      <c r="U73" s="83" t="s">
        <v>75</v>
      </c>
      <c r="V73" s="83" t="s">
        <v>58</v>
      </c>
      <c r="W73" s="83" t="s">
        <v>75</v>
      </c>
      <c r="X73" s="83" t="s">
        <v>75</v>
      </c>
      <c r="Y73" s="148" t="s">
        <v>345</v>
      </c>
      <c r="Z73" s="149" t="s">
        <v>372</v>
      </c>
    </row>
    <row r="74" spans="1:26" s="42" customFormat="1" ht="83.25" customHeight="1" x14ac:dyDescent="0.25">
      <c r="A74" s="66">
        <v>70</v>
      </c>
      <c r="B74" s="132" t="s">
        <v>206</v>
      </c>
      <c r="C74" s="37" t="s">
        <v>150</v>
      </c>
      <c r="D74" s="46">
        <v>60158387</v>
      </c>
      <c r="E74" s="65" t="s">
        <v>147</v>
      </c>
      <c r="F74" s="94">
        <v>600096271</v>
      </c>
      <c r="G74" s="116" t="s">
        <v>382</v>
      </c>
      <c r="H74" s="116" t="s">
        <v>55</v>
      </c>
      <c r="I74" s="116" t="s">
        <v>56</v>
      </c>
      <c r="J74" s="116" t="s">
        <v>149</v>
      </c>
      <c r="K74" s="116" t="s">
        <v>519</v>
      </c>
      <c r="L74" s="225" t="s">
        <v>753</v>
      </c>
      <c r="M74" s="216">
        <v>3306500</v>
      </c>
      <c r="N74" s="339" t="s">
        <v>754</v>
      </c>
      <c r="O74" s="88">
        <v>45627</v>
      </c>
      <c r="P74" s="148" t="s">
        <v>75</v>
      </c>
      <c r="Q74" s="46" t="s">
        <v>75</v>
      </c>
      <c r="R74" s="46" t="s">
        <v>75</v>
      </c>
      <c r="S74" s="90" t="s">
        <v>75</v>
      </c>
      <c r="T74" s="83" t="s">
        <v>75</v>
      </c>
      <c r="U74" s="83" t="s">
        <v>75</v>
      </c>
      <c r="V74" s="83" t="s">
        <v>58</v>
      </c>
      <c r="W74" s="83" t="s">
        <v>75</v>
      </c>
      <c r="X74" s="83" t="s">
        <v>75</v>
      </c>
      <c r="Y74" s="148" t="s">
        <v>324</v>
      </c>
      <c r="Z74" s="149" t="s">
        <v>353</v>
      </c>
    </row>
    <row r="75" spans="1:26" ht="114.75" customHeight="1" x14ac:dyDescent="0.25">
      <c r="A75" s="66">
        <v>71</v>
      </c>
      <c r="B75" s="132" t="s">
        <v>206</v>
      </c>
      <c r="C75" s="37" t="s">
        <v>150</v>
      </c>
      <c r="D75" s="46">
        <v>60158387</v>
      </c>
      <c r="E75" s="65" t="s">
        <v>383</v>
      </c>
      <c r="F75" s="94">
        <v>600096271</v>
      </c>
      <c r="G75" s="116" t="s">
        <v>384</v>
      </c>
      <c r="H75" s="116" t="s">
        <v>55</v>
      </c>
      <c r="I75" s="116" t="s">
        <v>56</v>
      </c>
      <c r="J75" s="116" t="s">
        <v>149</v>
      </c>
      <c r="K75" s="116" t="s">
        <v>520</v>
      </c>
      <c r="L75" s="225" t="s">
        <v>755</v>
      </c>
      <c r="M75" s="216">
        <v>3527500</v>
      </c>
      <c r="N75" s="339" t="s">
        <v>756</v>
      </c>
      <c r="O75" s="88">
        <v>45627</v>
      </c>
      <c r="P75" s="148" t="s">
        <v>75</v>
      </c>
      <c r="Q75" s="46" t="s">
        <v>75</v>
      </c>
      <c r="R75" s="46" t="s">
        <v>75</v>
      </c>
      <c r="S75" s="90" t="s">
        <v>75</v>
      </c>
      <c r="T75" s="83" t="s">
        <v>75</v>
      </c>
      <c r="U75" s="83" t="s">
        <v>75</v>
      </c>
      <c r="V75" s="83" t="s">
        <v>75</v>
      </c>
      <c r="W75" s="83" t="s">
        <v>58</v>
      </c>
      <c r="X75" s="83" t="s">
        <v>75</v>
      </c>
      <c r="Y75" s="148" t="s">
        <v>324</v>
      </c>
      <c r="Z75" s="149" t="s">
        <v>353</v>
      </c>
    </row>
    <row r="76" spans="1:26" ht="184.5" customHeight="1" x14ac:dyDescent="0.25">
      <c r="A76" s="66">
        <v>72</v>
      </c>
      <c r="B76" s="132" t="s">
        <v>206</v>
      </c>
      <c r="C76" s="37" t="s">
        <v>150</v>
      </c>
      <c r="D76" s="46">
        <v>60158387</v>
      </c>
      <c r="E76" s="65" t="s">
        <v>207</v>
      </c>
      <c r="F76" s="94">
        <v>600096271</v>
      </c>
      <c r="G76" s="116" t="s">
        <v>385</v>
      </c>
      <c r="H76" s="116" t="s">
        <v>55</v>
      </c>
      <c r="I76" s="116" t="s">
        <v>56</v>
      </c>
      <c r="J76" s="116" t="s">
        <v>149</v>
      </c>
      <c r="K76" s="462" t="s">
        <v>771</v>
      </c>
      <c r="L76" s="225" t="s">
        <v>772</v>
      </c>
      <c r="M76" s="216">
        <v>15300000</v>
      </c>
      <c r="N76" s="467" t="s">
        <v>773</v>
      </c>
      <c r="O76" s="88">
        <v>45261</v>
      </c>
      <c r="P76" s="148" t="s">
        <v>75</v>
      </c>
      <c r="Q76" s="46" t="s">
        <v>75</v>
      </c>
      <c r="R76" s="46" t="s">
        <v>75</v>
      </c>
      <c r="S76" s="90" t="s">
        <v>75</v>
      </c>
      <c r="T76" s="83" t="s">
        <v>75</v>
      </c>
      <c r="U76" s="83" t="s">
        <v>75</v>
      </c>
      <c r="V76" s="92" t="s">
        <v>58</v>
      </c>
      <c r="W76" s="83" t="s">
        <v>75</v>
      </c>
      <c r="X76" s="83" t="s">
        <v>75</v>
      </c>
      <c r="Y76" s="148" t="s">
        <v>342</v>
      </c>
      <c r="Z76" s="149" t="s">
        <v>372</v>
      </c>
    </row>
    <row r="77" spans="1:26" s="369" customFormat="1" ht="112.5" customHeight="1" x14ac:dyDescent="0.25">
      <c r="A77" s="213">
        <v>73</v>
      </c>
      <c r="B77" s="200" t="s">
        <v>206</v>
      </c>
      <c r="C77" s="201" t="s">
        <v>150</v>
      </c>
      <c r="D77" s="202">
        <v>60158387</v>
      </c>
      <c r="E77" s="203" t="s">
        <v>207</v>
      </c>
      <c r="F77" s="454">
        <v>600096271</v>
      </c>
      <c r="G77" s="455" t="s">
        <v>757</v>
      </c>
      <c r="H77" s="455" t="s">
        <v>55</v>
      </c>
      <c r="I77" s="455" t="s">
        <v>56</v>
      </c>
      <c r="J77" s="455" t="s">
        <v>149</v>
      </c>
      <c r="K77" s="455" t="s">
        <v>785</v>
      </c>
      <c r="L77" s="206">
        <v>75000000</v>
      </c>
      <c r="M77" s="207">
        <f t="shared" si="1"/>
        <v>63750000</v>
      </c>
      <c r="N77" s="463">
        <v>46266</v>
      </c>
      <c r="O77" s="464">
        <v>46722</v>
      </c>
      <c r="P77" s="321"/>
      <c r="Q77" s="202" t="s">
        <v>75</v>
      </c>
      <c r="R77" s="202" t="s">
        <v>75</v>
      </c>
      <c r="S77" s="318" t="s">
        <v>75</v>
      </c>
      <c r="T77" s="212" t="s">
        <v>75</v>
      </c>
      <c r="U77" s="212" t="s">
        <v>75</v>
      </c>
      <c r="V77" s="465" t="s">
        <v>58</v>
      </c>
      <c r="W77" s="212" t="s">
        <v>75</v>
      </c>
      <c r="X77" s="212" t="s">
        <v>75</v>
      </c>
      <c r="Y77" s="321" t="s">
        <v>324</v>
      </c>
      <c r="Z77" s="322" t="s">
        <v>353</v>
      </c>
    </row>
    <row r="78" spans="1:26" s="43" customFormat="1" ht="94.5" customHeight="1" x14ac:dyDescent="0.25">
      <c r="A78" s="448">
        <v>74</v>
      </c>
      <c r="B78" s="132" t="s">
        <v>88</v>
      </c>
      <c r="C78" s="37" t="s">
        <v>90</v>
      </c>
      <c r="D78" s="46">
        <v>60159049</v>
      </c>
      <c r="E78" s="65" t="s">
        <v>474</v>
      </c>
      <c r="F78" s="90">
        <v>600096343</v>
      </c>
      <c r="G78" s="72" t="s">
        <v>386</v>
      </c>
      <c r="H78" s="72" t="s">
        <v>55</v>
      </c>
      <c r="I78" s="72" t="s">
        <v>56</v>
      </c>
      <c r="J78" s="72" t="s">
        <v>91</v>
      </c>
      <c r="K78" s="72" t="s">
        <v>521</v>
      </c>
      <c r="L78" s="96">
        <v>3000000</v>
      </c>
      <c r="M78" s="131">
        <f t="shared" si="1"/>
        <v>2550000</v>
      </c>
      <c r="N78" s="221" t="s">
        <v>645</v>
      </c>
      <c r="O78" s="87">
        <v>46722</v>
      </c>
      <c r="P78" s="148" t="s">
        <v>75</v>
      </c>
      <c r="Q78" s="46" t="s">
        <v>75</v>
      </c>
      <c r="R78" s="46" t="s">
        <v>75</v>
      </c>
      <c r="S78" s="90" t="s">
        <v>75</v>
      </c>
      <c r="T78" s="218" t="s">
        <v>75</v>
      </c>
      <c r="U78" s="83" t="s">
        <v>75</v>
      </c>
      <c r="V78" s="83" t="s">
        <v>75</v>
      </c>
      <c r="W78" s="83" t="s">
        <v>75</v>
      </c>
      <c r="X78" s="83" t="s">
        <v>75</v>
      </c>
      <c r="Y78" s="148" t="s">
        <v>324</v>
      </c>
      <c r="Z78" s="149" t="s">
        <v>353</v>
      </c>
    </row>
    <row r="79" spans="1:26" s="43" customFormat="1" ht="58.5" customHeight="1" x14ac:dyDescent="0.25">
      <c r="A79" s="448">
        <v>75</v>
      </c>
      <c r="B79" s="132" t="s">
        <v>88</v>
      </c>
      <c r="C79" s="37" t="s">
        <v>90</v>
      </c>
      <c r="D79" s="46">
        <v>60159049</v>
      </c>
      <c r="E79" s="65" t="s">
        <v>89</v>
      </c>
      <c r="F79" s="90">
        <v>600096343</v>
      </c>
      <c r="G79" s="72" t="s">
        <v>387</v>
      </c>
      <c r="H79" s="72" t="s">
        <v>55</v>
      </c>
      <c r="I79" s="72" t="s">
        <v>56</v>
      </c>
      <c r="J79" s="72" t="s">
        <v>91</v>
      </c>
      <c r="K79" s="72" t="s">
        <v>522</v>
      </c>
      <c r="L79" s="225" t="s">
        <v>704</v>
      </c>
      <c r="M79" s="216">
        <v>11900000</v>
      </c>
      <c r="N79" s="221" t="s">
        <v>688</v>
      </c>
      <c r="O79" s="87">
        <v>46722</v>
      </c>
      <c r="P79" s="148" t="s">
        <v>75</v>
      </c>
      <c r="Q79" s="46" t="s">
        <v>75</v>
      </c>
      <c r="R79" s="46" t="s">
        <v>75</v>
      </c>
      <c r="S79" s="90" t="s">
        <v>75</v>
      </c>
      <c r="T79" s="218" t="s">
        <v>75</v>
      </c>
      <c r="U79" s="83" t="s">
        <v>75</v>
      </c>
      <c r="V79" s="83" t="s">
        <v>58</v>
      </c>
      <c r="W79" s="83" t="s">
        <v>58</v>
      </c>
      <c r="X79" s="83" t="s">
        <v>75</v>
      </c>
      <c r="Y79" s="148" t="s">
        <v>342</v>
      </c>
      <c r="Z79" s="149" t="s">
        <v>372</v>
      </c>
    </row>
    <row r="80" spans="1:26" s="43" customFormat="1" ht="63.75" x14ac:dyDescent="0.25">
      <c r="A80" s="448">
        <v>76</v>
      </c>
      <c r="B80" s="132" t="s">
        <v>88</v>
      </c>
      <c r="C80" s="37" t="s">
        <v>90</v>
      </c>
      <c r="D80" s="46">
        <v>60159049</v>
      </c>
      <c r="E80" s="65" t="s">
        <v>89</v>
      </c>
      <c r="F80" s="90">
        <v>600096343</v>
      </c>
      <c r="G80" s="72" t="s">
        <v>388</v>
      </c>
      <c r="H80" s="72" t="s">
        <v>55</v>
      </c>
      <c r="I80" s="72" t="s">
        <v>56</v>
      </c>
      <c r="J80" s="72" t="s">
        <v>91</v>
      </c>
      <c r="K80" s="72" t="s">
        <v>523</v>
      </c>
      <c r="L80" s="96">
        <v>2000000</v>
      </c>
      <c r="M80" s="131">
        <f t="shared" si="1"/>
        <v>1700000</v>
      </c>
      <c r="N80" s="221" t="s">
        <v>645</v>
      </c>
      <c r="O80" s="87">
        <v>46722</v>
      </c>
      <c r="P80" s="148" t="s">
        <v>75</v>
      </c>
      <c r="Q80" s="46" t="s">
        <v>58</v>
      </c>
      <c r="R80" s="46" t="s">
        <v>58</v>
      </c>
      <c r="S80" s="90" t="s">
        <v>75</v>
      </c>
      <c r="T80" s="83" t="s">
        <v>75</v>
      </c>
      <c r="U80" s="83" t="s">
        <v>75</v>
      </c>
      <c r="V80" s="83" t="s">
        <v>58</v>
      </c>
      <c r="W80" s="83" t="s">
        <v>58</v>
      </c>
      <c r="X80" s="83" t="s">
        <v>75</v>
      </c>
      <c r="Y80" s="148" t="s">
        <v>324</v>
      </c>
      <c r="Z80" s="149" t="s">
        <v>353</v>
      </c>
    </row>
    <row r="81" spans="1:26" ht="51" x14ac:dyDescent="0.25">
      <c r="A81" s="448">
        <v>77</v>
      </c>
      <c r="B81" s="132" t="s">
        <v>88</v>
      </c>
      <c r="C81" s="37" t="s">
        <v>90</v>
      </c>
      <c r="D81" s="46">
        <v>60159049</v>
      </c>
      <c r="E81" s="65" t="s">
        <v>89</v>
      </c>
      <c r="F81" s="90">
        <v>600096343</v>
      </c>
      <c r="G81" s="72" t="s">
        <v>389</v>
      </c>
      <c r="H81" s="72" t="s">
        <v>55</v>
      </c>
      <c r="I81" s="72" t="s">
        <v>56</v>
      </c>
      <c r="J81" s="72" t="s">
        <v>91</v>
      </c>
      <c r="K81" s="72" t="s">
        <v>524</v>
      </c>
      <c r="L81" s="96">
        <v>1000000</v>
      </c>
      <c r="M81" s="131">
        <f t="shared" si="1"/>
        <v>850000</v>
      </c>
      <c r="N81" s="221" t="s">
        <v>645</v>
      </c>
      <c r="O81" s="87">
        <v>46722</v>
      </c>
      <c r="P81" s="148" t="s">
        <v>75</v>
      </c>
      <c r="Q81" s="46" t="s">
        <v>75</v>
      </c>
      <c r="R81" s="46" t="s">
        <v>75</v>
      </c>
      <c r="S81" s="90" t="s">
        <v>58</v>
      </c>
      <c r="T81" s="83" t="s">
        <v>75</v>
      </c>
      <c r="U81" s="83" t="s">
        <v>75</v>
      </c>
      <c r="V81" s="83" t="s">
        <v>75</v>
      </c>
      <c r="W81" s="83" t="s">
        <v>75</v>
      </c>
      <c r="X81" s="83" t="s">
        <v>58</v>
      </c>
      <c r="Y81" s="148" t="s">
        <v>324</v>
      </c>
      <c r="Z81" s="149" t="s">
        <v>353</v>
      </c>
    </row>
    <row r="82" spans="1:26" ht="56.25" customHeight="1" x14ac:dyDescent="0.25">
      <c r="A82" s="448">
        <v>78</v>
      </c>
      <c r="B82" s="132" t="s">
        <v>88</v>
      </c>
      <c r="C82" s="37" t="s">
        <v>90</v>
      </c>
      <c r="D82" s="46">
        <v>60159049</v>
      </c>
      <c r="E82" s="65" t="s">
        <v>89</v>
      </c>
      <c r="F82" s="90">
        <v>600096343</v>
      </c>
      <c r="G82" s="72" t="s">
        <v>390</v>
      </c>
      <c r="H82" s="72" t="s">
        <v>55</v>
      </c>
      <c r="I82" s="72" t="s">
        <v>56</v>
      </c>
      <c r="J82" s="72" t="s">
        <v>91</v>
      </c>
      <c r="K82" s="72" t="s">
        <v>525</v>
      </c>
      <c r="L82" s="225" t="s">
        <v>705</v>
      </c>
      <c r="M82" s="216">
        <v>15300000</v>
      </c>
      <c r="N82" s="221" t="s">
        <v>645</v>
      </c>
      <c r="O82" s="87">
        <v>46722</v>
      </c>
      <c r="P82" s="148" t="s">
        <v>75</v>
      </c>
      <c r="Q82" s="46" t="s">
        <v>75</v>
      </c>
      <c r="R82" s="46" t="s">
        <v>75</v>
      </c>
      <c r="S82" s="90" t="s">
        <v>75</v>
      </c>
      <c r="T82" s="83" t="s">
        <v>58</v>
      </c>
      <c r="U82" s="83" t="s">
        <v>75</v>
      </c>
      <c r="V82" s="83" t="s">
        <v>58</v>
      </c>
      <c r="W82" s="83" t="s">
        <v>58</v>
      </c>
      <c r="X82" s="83" t="s">
        <v>75</v>
      </c>
      <c r="Y82" s="148" t="s">
        <v>324</v>
      </c>
      <c r="Z82" s="149" t="s">
        <v>353</v>
      </c>
    </row>
    <row r="83" spans="1:26" ht="89.25" customHeight="1" x14ac:dyDescent="0.25">
      <c r="A83" s="448">
        <v>79</v>
      </c>
      <c r="B83" s="132" t="s">
        <v>88</v>
      </c>
      <c r="C83" s="37" t="s">
        <v>90</v>
      </c>
      <c r="D83" s="46">
        <v>60159049</v>
      </c>
      <c r="E83" s="65" t="s">
        <v>89</v>
      </c>
      <c r="F83" s="90">
        <v>600096343</v>
      </c>
      <c r="G83" s="72" t="s">
        <v>391</v>
      </c>
      <c r="H83" s="72" t="s">
        <v>55</v>
      </c>
      <c r="I83" s="72" t="s">
        <v>56</v>
      </c>
      <c r="J83" s="72" t="s">
        <v>91</v>
      </c>
      <c r="K83" s="72" t="s">
        <v>526</v>
      </c>
      <c r="L83" s="225" t="s">
        <v>706</v>
      </c>
      <c r="M83" s="216">
        <v>2550000</v>
      </c>
      <c r="N83" s="221" t="s">
        <v>645</v>
      </c>
      <c r="O83" s="87">
        <v>46722</v>
      </c>
      <c r="P83" s="148" t="s">
        <v>75</v>
      </c>
      <c r="Q83" s="46" t="s">
        <v>58</v>
      </c>
      <c r="R83" s="46" t="s">
        <v>58</v>
      </c>
      <c r="S83" s="90" t="s">
        <v>75</v>
      </c>
      <c r="T83" s="83" t="s">
        <v>58</v>
      </c>
      <c r="U83" s="83" t="s">
        <v>75</v>
      </c>
      <c r="V83" s="83" t="s">
        <v>58</v>
      </c>
      <c r="W83" s="83" t="s">
        <v>58</v>
      </c>
      <c r="X83" s="83" t="s">
        <v>75</v>
      </c>
      <c r="Y83" s="148" t="s">
        <v>324</v>
      </c>
      <c r="Z83" s="149" t="s">
        <v>353</v>
      </c>
    </row>
    <row r="84" spans="1:26" ht="159.75" customHeight="1" x14ac:dyDescent="0.25">
      <c r="A84" s="448">
        <v>80</v>
      </c>
      <c r="B84" s="137" t="s">
        <v>92</v>
      </c>
      <c r="C84" s="138" t="s">
        <v>93</v>
      </c>
      <c r="D84" s="153">
        <v>48160610</v>
      </c>
      <c r="E84" s="154">
        <v>48160610</v>
      </c>
      <c r="F84" s="155">
        <v>600096122</v>
      </c>
      <c r="G84" s="119" t="s">
        <v>392</v>
      </c>
      <c r="H84" s="156" t="s">
        <v>55</v>
      </c>
      <c r="I84" s="156" t="s">
        <v>57</v>
      </c>
      <c r="J84" s="119" t="s">
        <v>94</v>
      </c>
      <c r="K84" s="119" t="s">
        <v>608</v>
      </c>
      <c r="L84" s="96">
        <v>2000000</v>
      </c>
      <c r="M84" s="131">
        <f t="shared" si="1"/>
        <v>1700000</v>
      </c>
      <c r="N84" s="157" t="s">
        <v>393</v>
      </c>
      <c r="O84" s="158" t="s">
        <v>394</v>
      </c>
      <c r="P84" s="159" t="s">
        <v>58</v>
      </c>
      <c r="Q84" s="160" t="s">
        <v>58</v>
      </c>
      <c r="R84" s="160" t="s">
        <v>58</v>
      </c>
      <c r="S84" s="161" t="s">
        <v>58</v>
      </c>
      <c r="T84" s="162" t="s">
        <v>75</v>
      </c>
      <c r="U84" s="162" t="s">
        <v>75</v>
      </c>
      <c r="V84" s="162" t="s">
        <v>58</v>
      </c>
      <c r="W84" s="162" t="s">
        <v>58</v>
      </c>
      <c r="X84" s="163" t="s">
        <v>75</v>
      </c>
      <c r="Y84" s="164" t="s">
        <v>496</v>
      </c>
      <c r="Z84" s="165" t="s">
        <v>353</v>
      </c>
    </row>
    <row r="85" spans="1:26" ht="176.25" customHeight="1" x14ac:dyDescent="0.25">
      <c r="A85" s="448">
        <v>81</v>
      </c>
      <c r="B85" s="137" t="s">
        <v>92</v>
      </c>
      <c r="C85" s="138" t="s">
        <v>93</v>
      </c>
      <c r="D85" s="166">
        <v>48160610</v>
      </c>
      <c r="E85" s="166">
        <v>48160610</v>
      </c>
      <c r="F85" s="167">
        <v>600096122</v>
      </c>
      <c r="G85" s="119" t="s">
        <v>201</v>
      </c>
      <c r="H85" s="156" t="s">
        <v>55</v>
      </c>
      <c r="I85" s="156" t="s">
        <v>57</v>
      </c>
      <c r="J85" s="119" t="s">
        <v>94</v>
      </c>
      <c r="K85" s="119" t="s">
        <v>395</v>
      </c>
      <c r="L85" s="96">
        <v>3500000</v>
      </c>
      <c r="M85" s="131">
        <f t="shared" si="1"/>
        <v>2975000</v>
      </c>
      <c r="N85" s="157" t="s">
        <v>393</v>
      </c>
      <c r="O85" s="158" t="s">
        <v>396</v>
      </c>
      <c r="P85" s="159" t="s">
        <v>75</v>
      </c>
      <c r="Q85" s="160" t="s">
        <v>75</v>
      </c>
      <c r="R85" s="160" t="s">
        <v>75</v>
      </c>
      <c r="S85" s="161" t="s">
        <v>75</v>
      </c>
      <c r="T85" s="162" t="s">
        <v>75</v>
      </c>
      <c r="U85" s="162" t="s">
        <v>75</v>
      </c>
      <c r="V85" s="162" t="s">
        <v>58</v>
      </c>
      <c r="W85" s="162" t="s">
        <v>58</v>
      </c>
      <c r="X85" s="163" t="s">
        <v>75</v>
      </c>
      <c r="Y85" s="164" t="s">
        <v>496</v>
      </c>
      <c r="Z85" s="165" t="s">
        <v>353</v>
      </c>
    </row>
    <row r="86" spans="1:26" s="57" customFormat="1" ht="170.25" customHeight="1" x14ac:dyDescent="0.25">
      <c r="A86" s="213">
        <v>82</v>
      </c>
      <c r="B86" s="228" t="s">
        <v>92</v>
      </c>
      <c r="C86" s="229" t="s">
        <v>93</v>
      </c>
      <c r="D86" s="230" t="s">
        <v>636</v>
      </c>
      <c r="E86" s="231">
        <v>48160610</v>
      </c>
      <c r="F86" s="232">
        <v>600096122</v>
      </c>
      <c r="G86" s="233" t="s">
        <v>152</v>
      </c>
      <c r="H86" s="234" t="s">
        <v>55</v>
      </c>
      <c r="I86" s="234" t="s">
        <v>57</v>
      </c>
      <c r="J86" s="233" t="s">
        <v>94</v>
      </c>
      <c r="K86" s="233" t="s">
        <v>323</v>
      </c>
      <c r="L86" s="206">
        <v>400000</v>
      </c>
      <c r="M86" s="207">
        <f t="shared" si="1"/>
        <v>340000</v>
      </c>
      <c r="N86" s="235" t="s">
        <v>637</v>
      </c>
      <c r="O86" s="236" t="s">
        <v>437</v>
      </c>
      <c r="P86" s="237" t="s">
        <v>75</v>
      </c>
      <c r="Q86" s="238" t="s">
        <v>75</v>
      </c>
      <c r="R86" s="238" t="s">
        <v>75</v>
      </c>
      <c r="S86" s="239" t="s">
        <v>75</v>
      </c>
      <c r="T86" s="240" t="s">
        <v>75</v>
      </c>
      <c r="U86" s="240" t="s">
        <v>75</v>
      </c>
      <c r="V86" s="240" t="s">
        <v>75</v>
      </c>
      <c r="W86" s="240" t="s">
        <v>75</v>
      </c>
      <c r="X86" s="241" t="s">
        <v>58</v>
      </c>
      <c r="Y86" s="242" t="s">
        <v>496</v>
      </c>
      <c r="Z86" s="243" t="s">
        <v>353</v>
      </c>
    </row>
    <row r="87" spans="1:26" ht="209.25" customHeight="1" x14ac:dyDescent="0.25">
      <c r="A87" s="448">
        <v>83</v>
      </c>
      <c r="B87" s="132" t="s">
        <v>95</v>
      </c>
      <c r="C87" s="37" t="s">
        <v>99</v>
      </c>
      <c r="D87" s="46">
        <v>60158701</v>
      </c>
      <c r="E87" s="65" t="s">
        <v>96</v>
      </c>
      <c r="F87" s="90">
        <v>600096297</v>
      </c>
      <c r="G87" s="72" t="s">
        <v>97</v>
      </c>
      <c r="H87" s="72" t="s">
        <v>55</v>
      </c>
      <c r="I87" s="72" t="s">
        <v>56</v>
      </c>
      <c r="J87" s="72" t="s">
        <v>98</v>
      </c>
      <c r="K87" s="215" t="s">
        <v>644</v>
      </c>
      <c r="L87" s="225" t="s">
        <v>707</v>
      </c>
      <c r="M87" s="216">
        <v>1445000</v>
      </c>
      <c r="N87" s="217" t="s">
        <v>645</v>
      </c>
      <c r="O87" s="217" t="s">
        <v>625</v>
      </c>
      <c r="P87" s="184" t="s">
        <v>75</v>
      </c>
      <c r="Q87" s="46" t="s">
        <v>75</v>
      </c>
      <c r="R87" s="46" t="s">
        <v>75</v>
      </c>
      <c r="S87" s="90" t="s">
        <v>75</v>
      </c>
      <c r="T87" s="83" t="s">
        <v>58</v>
      </c>
      <c r="U87" s="83" t="s">
        <v>75</v>
      </c>
      <c r="V87" s="83" t="s">
        <v>75</v>
      </c>
      <c r="W87" s="218" t="s">
        <v>58</v>
      </c>
      <c r="X87" s="218" t="s">
        <v>58</v>
      </c>
      <c r="Y87" s="184" t="s">
        <v>324</v>
      </c>
      <c r="Z87" s="185" t="s">
        <v>353</v>
      </c>
    </row>
    <row r="88" spans="1:26" ht="75" customHeight="1" x14ac:dyDescent="0.25">
      <c r="A88" s="448">
        <v>84</v>
      </c>
      <c r="B88" s="132" t="s">
        <v>95</v>
      </c>
      <c r="C88" s="37" t="s">
        <v>99</v>
      </c>
      <c r="D88" s="46">
        <v>60158701</v>
      </c>
      <c r="E88" s="65" t="s">
        <v>96</v>
      </c>
      <c r="F88" s="90">
        <v>600096297</v>
      </c>
      <c r="G88" s="72" t="s">
        <v>193</v>
      </c>
      <c r="H88" s="72" t="s">
        <v>55</v>
      </c>
      <c r="I88" s="72" t="s">
        <v>56</v>
      </c>
      <c r="J88" s="72" t="s">
        <v>98</v>
      </c>
      <c r="K88" s="72" t="s">
        <v>397</v>
      </c>
      <c r="L88" s="183">
        <v>1200000</v>
      </c>
      <c r="M88" s="131">
        <f t="shared" si="1"/>
        <v>1020000</v>
      </c>
      <c r="N88" s="219" t="s">
        <v>645</v>
      </c>
      <c r="O88" s="217" t="s">
        <v>625</v>
      </c>
      <c r="P88" s="184" t="s">
        <v>75</v>
      </c>
      <c r="Q88" s="46" t="s">
        <v>58</v>
      </c>
      <c r="R88" s="46" t="s">
        <v>58</v>
      </c>
      <c r="S88" s="90" t="s">
        <v>75</v>
      </c>
      <c r="T88" s="218" t="s">
        <v>58</v>
      </c>
      <c r="U88" s="83" t="s">
        <v>75</v>
      </c>
      <c r="V88" s="83" t="s">
        <v>75</v>
      </c>
      <c r="W88" s="83" t="s">
        <v>75</v>
      </c>
      <c r="X88" s="83" t="s">
        <v>75</v>
      </c>
      <c r="Y88" s="184" t="s">
        <v>324</v>
      </c>
      <c r="Z88" s="185" t="s">
        <v>353</v>
      </c>
    </row>
    <row r="89" spans="1:26" ht="105" customHeight="1" x14ac:dyDescent="0.25">
      <c r="A89" s="448">
        <v>85</v>
      </c>
      <c r="B89" s="132" t="s">
        <v>95</v>
      </c>
      <c r="C89" s="37" t="s">
        <v>99</v>
      </c>
      <c r="D89" s="46">
        <v>60158701</v>
      </c>
      <c r="E89" s="65" t="s">
        <v>96</v>
      </c>
      <c r="F89" s="90">
        <v>600096297</v>
      </c>
      <c r="G89" s="72" t="s">
        <v>247</v>
      </c>
      <c r="H89" s="72" t="s">
        <v>55</v>
      </c>
      <c r="I89" s="72" t="s">
        <v>56</v>
      </c>
      <c r="J89" s="72" t="s">
        <v>98</v>
      </c>
      <c r="K89" s="72" t="s">
        <v>398</v>
      </c>
      <c r="L89" s="183">
        <v>1000000</v>
      </c>
      <c r="M89" s="131">
        <f t="shared" si="1"/>
        <v>850000</v>
      </c>
      <c r="N89" s="219" t="s">
        <v>645</v>
      </c>
      <c r="O89" s="217" t="s">
        <v>625</v>
      </c>
      <c r="P89" s="184" t="s">
        <v>58</v>
      </c>
      <c r="Q89" s="46" t="s">
        <v>75</v>
      </c>
      <c r="R89" s="46" t="s">
        <v>75</v>
      </c>
      <c r="S89" s="90" t="s">
        <v>58</v>
      </c>
      <c r="T89" s="218" t="s">
        <v>58</v>
      </c>
      <c r="U89" s="83" t="s">
        <v>75</v>
      </c>
      <c r="V89" s="83" t="s">
        <v>75</v>
      </c>
      <c r="W89" s="83" t="s">
        <v>75</v>
      </c>
      <c r="X89" s="83" t="s">
        <v>58</v>
      </c>
      <c r="Y89" s="184" t="s">
        <v>324</v>
      </c>
      <c r="Z89" s="185" t="s">
        <v>353</v>
      </c>
    </row>
    <row r="90" spans="1:26" ht="72" customHeight="1" x14ac:dyDescent="0.25">
      <c r="A90" s="448">
        <v>86</v>
      </c>
      <c r="B90" s="132" t="s">
        <v>95</v>
      </c>
      <c r="C90" s="37" t="s">
        <v>99</v>
      </c>
      <c r="D90" s="46">
        <v>60158701</v>
      </c>
      <c r="E90" s="65" t="s">
        <v>96</v>
      </c>
      <c r="F90" s="90">
        <v>600096297</v>
      </c>
      <c r="G90" s="72" t="s">
        <v>311</v>
      </c>
      <c r="H90" s="72" t="s">
        <v>55</v>
      </c>
      <c r="I90" s="72" t="s">
        <v>56</v>
      </c>
      <c r="J90" s="72" t="s">
        <v>98</v>
      </c>
      <c r="K90" s="72" t="s">
        <v>399</v>
      </c>
      <c r="L90" s="183">
        <v>1000000</v>
      </c>
      <c r="M90" s="131">
        <f t="shared" si="1"/>
        <v>850000</v>
      </c>
      <c r="N90" s="85">
        <v>44927</v>
      </c>
      <c r="O90" s="217" t="s">
        <v>628</v>
      </c>
      <c r="P90" s="184" t="s">
        <v>75</v>
      </c>
      <c r="Q90" s="46" t="s">
        <v>75</v>
      </c>
      <c r="R90" s="46" t="s">
        <v>75</v>
      </c>
      <c r="S90" s="90" t="s">
        <v>75</v>
      </c>
      <c r="T90" s="83" t="s">
        <v>75</v>
      </c>
      <c r="U90" s="83" t="s">
        <v>75</v>
      </c>
      <c r="V90" s="83" t="s">
        <v>58</v>
      </c>
      <c r="W90" s="83" t="s">
        <v>75</v>
      </c>
      <c r="X90" s="83" t="s">
        <v>58</v>
      </c>
      <c r="Y90" s="184" t="s">
        <v>324</v>
      </c>
      <c r="Z90" s="185" t="s">
        <v>353</v>
      </c>
    </row>
    <row r="91" spans="1:26" ht="149.25" customHeight="1" x14ac:dyDescent="0.25">
      <c r="A91" s="448">
        <v>87</v>
      </c>
      <c r="B91" s="132" t="s">
        <v>95</v>
      </c>
      <c r="C91" s="37" t="s">
        <v>99</v>
      </c>
      <c r="D91" s="46">
        <v>60158701</v>
      </c>
      <c r="E91" s="65" t="s">
        <v>96</v>
      </c>
      <c r="F91" s="90">
        <v>600096297</v>
      </c>
      <c r="G91" s="72" t="s">
        <v>312</v>
      </c>
      <c r="H91" s="72" t="s">
        <v>55</v>
      </c>
      <c r="I91" s="72" t="s">
        <v>56</v>
      </c>
      <c r="J91" s="72" t="s">
        <v>98</v>
      </c>
      <c r="K91" s="72" t="s">
        <v>400</v>
      </c>
      <c r="L91" s="183">
        <v>3000000</v>
      </c>
      <c r="M91" s="131">
        <f t="shared" si="1"/>
        <v>2550000</v>
      </c>
      <c r="N91" s="85">
        <v>44927</v>
      </c>
      <c r="O91" s="87">
        <v>45292</v>
      </c>
      <c r="P91" s="184" t="s">
        <v>75</v>
      </c>
      <c r="Q91" s="46" t="s">
        <v>58</v>
      </c>
      <c r="R91" s="46" t="s">
        <v>58</v>
      </c>
      <c r="S91" s="220" t="s">
        <v>75</v>
      </c>
      <c r="T91" s="218" t="s">
        <v>58</v>
      </c>
      <c r="U91" s="83" t="s">
        <v>75</v>
      </c>
      <c r="V91" s="83" t="s">
        <v>58</v>
      </c>
      <c r="W91" s="83" t="s">
        <v>58</v>
      </c>
      <c r="X91" s="83" t="s">
        <v>58</v>
      </c>
      <c r="Y91" s="184" t="s">
        <v>324</v>
      </c>
      <c r="Z91" s="185" t="s">
        <v>353</v>
      </c>
    </row>
    <row r="92" spans="1:26" ht="395.25" customHeight="1" x14ac:dyDescent="0.25">
      <c r="A92" s="448">
        <v>88</v>
      </c>
      <c r="B92" s="132" t="s">
        <v>95</v>
      </c>
      <c r="C92" s="37" t="s">
        <v>99</v>
      </c>
      <c r="D92" s="46">
        <v>60158701</v>
      </c>
      <c r="E92" s="65" t="s">
        <v>96</v>
      </c>
      <c r="F92" s="90">
        <v>600096297</v>
      </c>
      <c r="G92" s="215" t="s">
        <v>646</v>
      </c>
      <c r="H92" s="72" t="s">
        <v>55</v>
      </c>
      <c r="I92" s="72" t="s">
        <v>56</v>
      </c>
      <c r="J92" s="72" t="s">
        <v>98</v>
      </c>
      <c r="K92" s="215" t="s">
        <v>659</v>
      </c>
      <c r="L92" s="225" t="s">
        <v>708</v>
      </c>
      <c r="M92" s="216">
        <v>4250000</v>
      </c>
      <c r="N92" s="221" t="s">
        <v>647</v>
      </c>
      <c r="O92" s="217" t="s">
        <v>664</v>
      </c>
      <c r="P92" s="184" t="s">
        <v>58</v>
      </c>
      <c r="Q92" s="46" t="s">
        <v>58</v>
      </c>
      <c r="R92" s="46" t="s">
        <v>58</v>
      </c>
      <c r="S92" s="90" t="s">
        <v>58</v>
      </c>
      <c r="T92" s="218" t="s">
        <v>58</v>
      </c>
      <c r="U92" s="83" t="s">
        <v>75</v>
      </c>
      <c r="V92" s="83" t="s">
        <v>58</v>
      </c>
      <c r="W92" s="83" t="s">
        <v>58</v>
      </c>
      <c r="X92" s="83" t="s">
        <v>58</v>
      </c>
      <c r="Y92" s="184" t="s">
        <v>324</v>
      </c>
      <c r="Z92" s="185" t="s">
        <v>353</v>
      </c>
    </row>
    <row r="93" spans="1:26" s="47" customFormat="1" ht="150.75" customHeight="1" x14ac:dyDescent="0.25">
      <c r="A93" s="448">
        <v>89</v>
      </c>
      <c r="B93" s="132" t="s">
        <v>77</v>
      </c>
      <c r="C93" s="37" t="s">
        <v>80</v>
      </c>
      <c r="D93" s="46">
        <v>60156953</v>
      </c>
      <c r="E93" s="65" t="s">
        <v>78</v>
      </c>
      <c r="F93" s="90">
        <v>600096238</v>
      </c>
      <c r="G93" s="72" t="s">
        <v>79</v>
      </c>
      <c r="H93" s="72" t="s">
        <v>55</v>
      </c>
      <c r="I93" s="72" t="s">
        <v>56</v>
      </c>
      <c r="J93" s="72" t="s">
        <v>81</v>
      </c>
      <c r="K93" s="215" t="s">
        <v>648</v>
      </c>
      <c r="L93" s="96">
        <v>2500000</v>
      </c>
      <c r="M93" s="131">
        <f t="shared" si="1"/>
        <v>2125000</v>
      </c>
      <c r="N93" s="152" t="s">
        <v>611</v>
      </c>
      <c r="O93" s="217" t="s">
        <v>633</v>
      </c>
      <c r="P93" s="148" t="s">
        <v>75</v>
      </c>
      <c r="Q93" s="46" t="s">
        <v>58</v>
      </c>
      <c r="R93" s="46" t="s">
        <v>58</v>
      </c>
      <c r="S93" s="90" t="s">
        <v>75</v>
      </c>
      <c r="T93" s="83" t="s">
        <v>75</v>
      </c>
      <c r="U93" s="83" t="s">
        <v>75</v>
      </c>
      <c r="V93" s="83" t="s">
        <v>75</v>
      </c>
      <c r="W93" s="83" t="s">
        <v>75</v>
      </c>
      <c r="X93" s="83" t="s">
        <v>75</v>
      </c>
      <c r="Y93" s="84" t="s">
        <v>324</v>
      </c>
      <c r="Z93" s="149" t="s">
        <v>353</v>
      </c>
    </row>
    <row r="94" spans="1:26" s="47" customFormat="1" ht="48" customHeight="1" x14ac:dyDescent="0.25">
      <c r="A94" s="448">
        <v>90</v>
      </c>
      <c r="B94" s="132" t="s">
        <v>77</v>
      </c>
      <c r="C94" s="37" t="s">
        <v>80</v>
      </c>
      <c r="D94" s="46">
        <v>60156953</v>
      </c>
      <c r="E94" s="65" t="s">
        <v>78</v>
      </c>
      <c r="F94" s="90">
        <v>600096238</v>
      </c>
      <c r="G94" s="72" t="s">
        <v>82</v>
      </c>
      <c r="H94" s="72" t="s">
        <v>55</v>
      </c>
      <c r="I94" s="72" t="s">
        <v>56</v>
      </c>
      <c r="J94" s="72" t="s">
        <v>81</v>
      </c>
      <c r="K94" s="72" t="s">
        <v>541</v>
      </c>
      <c r="L94" s="96">
        <v>1000000</v>
      </c>
      <c r="M94" s="131">
        <f t="shared" si="1"/>
        <v>850000</v>
      </c>
      <c r="N94" s="219" t="s">
        <v>634</v>
      </c>
      <c r="O94" s="217" t="s">
        <v>633</v>
      </c>
      <c r="P94" s="148" t="s">
        <v>75</v>
      </c>
      <c r="Q94" s="46" t="s">
        <v>75</v>
      </c>
      <c r="R94" s="46" t="s">
        <v>75</v>
      </c>
      <c r="S94" s="220" t="s">
        <v>75</v>
      </c>
      <c r="T94" s="83" t="s">
        <v>75</v>
      </c>
      <c r="U94" s="83" t="s">
        <v>75</v>
      </c>
      <c r="V94" s="83" t="s">
        <v>75</v>
      </c>
      <c r="W94" s="83" t="s">
        <v>75</v>
      </c>
      <c r="X94" s="83" t="s">
        <v>58</v>
      </c>
      <c r="Y94" s="84" t="s">
        <v>324</v>
      </c>
      <c r="Z94" s="149" t="s">
        <v>353</v>
      </c>
    </row>
    <row r="95" spans="1:26" s="47" customFormat="1" ht="89.25" x14ac:dyDescent="0.25">
      <c r="A95" s="448">
        <v>91</v>
      </c>
      <c r="B95" s="132" t="s">
        <v>77</v>
      </c>
      <c r="C95" s="37" t="s">
        <v>80</v>
      </c>
      <c r="D95" s="46">
        <v>60156953</v>
      </c>
      <c r="E95" s="65" t="s">
        <v>78</v>
      </c>
      <c r="F95" s="90">
        <v>600096238</v>
      </c>
      <c r="G95" s="72" t="s">
        <v>83</v>
      </c>
      <c r="H95" s="72" t="s">
        <v>55</v>
      </c>
      <c r="I95" s="72" t="s">
        <v>56</v>
      </c>
      <c r="J95" s="72" t="s">
        <v>81</v>
      </c>
      <c r="K95" s="72" t="s">
        <v>527</v>
      </c>
      <c r="L95" s="225" t="s">
        <v>709</v>
      </c>
      <c r="M95" s="216">
        <v>12750000</v>
      </c>
      <c r="N95" s="219" t="s">
        <v>634</v>
      </c>
      <c r="O95" s="87">
        <v>45627</v>
      </c>
      <c r="P95" s="148" t="s">
        <v>75</v>
      </c>
      <c r="Q95" s="46" t="s">
        <v>75</v>
      </c>
      <c r="R95" s="46" t="s">
        <v>75</v>
      </c>
      <c r="S95" s="90" t="s">
        <v>75</v>
      </c>
      <c r="T95" s="83" t="s">
        <v>75</v>
      </c>
      <c r="U95" s="83" t="s">
        <v>75</v>
      </c>
      <c r="V95" s="83" t="s">
        <v>58</v>
      </c>
      <c r="W95" s="83" t="s">
        <v>58</v>
      </c>
      <c r="X95" s="83" t="s">
        <v>75</v>
      </c>
      <c r="Y95" s="148" t="s">
        <v>342</v>
      </c>
      <c r="Z95" s="149" t="s">
        <v>353</v>
      </c>
    </row>
    <row r="96" spans="1:26" ht="87.75" customHeight="1" x14ac:dyDescent="0.25">
      <c r="A96" s="448">
        <v>92</v>
      </c>
      <c r="B96" s="132" t="s">
        <v>77</v>
      </c>
      <c r="C96" s="37" t="s">
        <v>80</v>
      </c>
      <c r="D96" s="46">
        <v>60156953</v>
      </c>
      <c r="E96" s="65" t="s">
        <v>78</v>
      </c>
      <c r="F96" s="90">
        <v>600096238</v>
      </c>
      <c r="G96" s="72" t="s">
        <v>236</v>
      </c>
      <c r="H96" s="72" t="s">
        <v>55</v>
      </c>
      <c r="I96" s="72" t="s">
        <v>56</v>
      </c>
      <c r="J96" s="72" t="s">
        <v>81</v>
      </c>
      <c r="K96" s="72" t="s">
        <v>401</v>
      </c>
      <c r="L96" s="96">
        <v>1350000</v>
      </c>
      <c r="M96" s="131">
        <f t="shared" si="1"/>
        <v>1147500</v>
      </c>
      <c r="N96" s="152" t="s">
        <v>611</v>
      </c>
      <c r="O96" s="217" t="s">
        <v>625</v>
      </c>
      <c r="P96" s="148" t="s">
        <v>75</v>
      </c>
      <c r="Q96" s="46" t="s">
        <v>75</v>
      </c>
      <c r="R96" s="46" t="s">
        <v>75</v>
      </c>
      <c r="S96" s="90" t="s">
        <v>75</v>
      </c>
      <c r="T96" s="83" t="s">
        <v>75</v>
      </c>
      <c r="U96" s="83" t="s">
        <v>75</v>
      </c>
      <c r="V96" s="83" t="s">
        <v>75</v>
      </c>
      <c r="W96" s="83" t="s">
        <v>75</v>
      </c>
      <c r="X96" s="83" t="s">
        <v>75</v>
      </c>
      <c r="Y96" s="84" t="s">
        <v>324</v>
      </c>
      <c r="Z96" s="149" t="s">
        <v>353</v>
      </c>
    </row>
    <row r="97" spans="1:26" ht="212.25" customHeight="1" x14ac:dyDescent="0.25">
      <c r="A97" s="448">
        <v>93</v>
      </c>
      <c r="B97" s="132" t="s">
        <v>77</v>
      </c>
      <c r="C97" s="37" t="s">
        <v>80</v>
      </c>
      <c r="D97" s="46">
        <v>60156953</v>
      </c>
      <c r="E97" s="65" t="s">
        <v>78</v>
      </c>
      <c r="F97" s="90">
        <v>600096238</v>
      </c>
      <c r="G97" s="72" t="s">
        <v>402</v>
      </c>
      <c r="H97" s="72" t="s">
        <v>55</v>
      </c>
      <c r="I97" s="72" t="s">
        <v>56</v>
      </c>
      <c r="J97" s="72" t="s">
        <v>81</v>
      </c>
      <c r="K97" s="215" t="s">
        <v>635</v>
      </c>
      <c r="L97" s="225" t="s">
        <v>710</v>
      </c>
      <c r="M97" s="216">
        <v>38250000</v>
      </c>
      <c r="N97" s="85">
        <v>44835</v>
      </c>
      <c r="O97" s="87">
        <v>45657</v>
      </c>
      <c r="P97" s="148" t="s">
        <v>58</v>
      </c>
      <c r="Q97" s="46" t="s">
        <v>58</v>
      </c>
      <c r="R97" s="46" t="s">
        <v>58</v>
      </c>
      <c r="S97" s="220" t="s">
        <v>75</v>
      </c>
      <c r="T97" s="83" t="s">
        <v>75</v>
      </c>
      <c r="U97" s="83" t="s">
        <v>75</v>
      </c>
      <c r="V97" s="83" t="s">
        <v>58</v>
      </c>
      <c r="W97" s="83" t="s">
        <v>58</v>
      </c>
      <c r="X97" s="83" t="s">
        <v>58</v>
      </c>
      <c r="Y97" s="148" t="s">
        <v>342</v>
      </c>
      <c r="Z97" s="149" t="s">
        <v>353</v>
      </c>
    </row>
    <row r="98" spans="1:26" ht="38.25" x14ac:dyDescent="0.25">
      <c r="A98" s="448">
        <v>94</v>
      </c>
      <c r="B98" s="132" t="s">
        <v>66</v>
      </c>
      <c r="C98" s="37" t="s">
        <v>67</v>
      </c>
      <c r="D98" s="46">
        <v>70985898</v>
      </c>
      <c r="E98" s="168">
        <v>102101817</v>
      </c>
      <c r="F98" s="90">
        <v>650045815</v>
      </c>
      <c r="G98" s="72" t="s">
        <v>68</v>
      </c>
      <c r="H98" s="72" t="s">
        <v>55</v>
      </c>
      <c r="I98" s="72" t="s">
        <v>56</v>
      </c>
      <c r="J98" s="72" t="s">
        <v>69</v>
      </c>
      <c r="K98" s="72" t="s">
        <v>612</v>
      </c>
      <c r="L98" s="96">
        <v>6000000</v>
      </c>
      <c r="M98" s="131">
        <f>L98*0.85</f>
        <v>5100000</v>
      </c>
      <c r="N98" s="85">
        <v>43466</v>
      </c>
      <c r="O98" s="87">
        <v>44166</v>
      </c>
      <c r="P98" s="148" t="s">
        <v>75</v>
      </c>
      <c r="Q98" s="46" t="s">
        <v>75</v>
      </c>
      <c r="R98" s="46" t="s">
        <v>58</v>
      </c>
      <c r="S98" s="90" t="s">
        <v>58</v>
      </c>
      <c r="T98" s="83" t="s">
        <v>58</v>
      </c>
      <c r="U98" s="83" t="s">
        <v>75</v>
      </c>
      <c r="V98" s="83" t="s">
        <v>75</v>
      </c>
      <c r="W98" s="83" t="s">
        <v>75</v>
      </c>
      <c r="X98" s="83" t="s">
        <v>75</v>
      </c>
      <c r="Y98" s="148"/>
      <c r="Z98" s="149"/>
    </row>
    <row r="99" spans="1:26" s="57" customFormat="1" ht="63.75" x14ac:dyDescent="0.25">
      <c r="A99" s="448">
        <v>95</v>
      </c>
      <c r="B99" s="132" t="s">
        <v>615</v>
      </c>
      <c r="C99" s="37" t="s">
        <v>467</v>
      </c>
      <c r="D99" s="46">
        <v>70987653</v>
      </c>
      <c r="E99" s="65" t="s">
        <v>468</v>
      </c>
      <c r="F99" s="91" t="s">
        <v>469</v>
      </c>
      <c r="G99" s="72" t="s">
        <v>470</v>
      </c>
      <c r="H99" s="144" t="s">
        <v>55</v>
      </c>
      <c r="I99" s="72" t="s">
        <v>56</v>
      </c>
      <c r="J99" s="72" t="s">
        <v>471</v>
      </c>
      <c r="K99" s="49" t="s">
        <v>472</v>
      </c>
      <c r="L99" s="96">
        <v>1500000</v>
      </c>
      <c r="M99" s="131">
        <f t="shared" si="1"/>
        <v>1275000</v>
      </c>
      <c r="N99" s="85">
        <v>44713</v>
      </c>
      <c r="O99" s="87">
        <v>44896</v>
      </c>
      <c r="P99" s="148" t="s">
        <v>75</v>
      </c>
      <c r="Q99" s="46" t="s">
        <v>75</v>
      </c>
      <c r="R99" s="46" t="s">
        <v>75</v>
      </c>
      <c r="S99" s="90" t="s">
        <v>75</v>
      </c>
      <c r="T99" s="83" t="s">
        <v>75</v>
      </c>
      <c r="U99" s="83" t="s">
        <v>75</v>
      </c>
      <c r="V99" s="83" t="s">
        <v>58</v>
      </c>
      <c r="W99" s="83" t="s">
        <v>58</v>
      </c>
      <c r="X99" s="83"/>
      <c r="Y99" s="148" t="s">
        <v>345</v>
      </c>
      <c r="Z99" s="149" t="s">
        <v>353</v>
      </c>
    </row>
    <row r="100" spans="1:26" ht="159" customHeight="1" x14ac:dyDescent="0.25">
      <c r="A100" s="223">
        <v>96</v>
      </c>
      <c r="B100" s="186" t="s">
        <v>109</v>
      </c>
      <c r="C100" s="187" t="s">
        <v>111</v>
      </c>
      <c r="D100" s="188">
        <v>71341269</v>
      </c>
      <c r="E100" s="189" t="s">
        <v>110</v>
      </c>
      <c r="F100" s="312">
        <v>691002568</v>
      </c>
      <c r="G100" s="191" t="s">
        <v>112</v>
      </c>
      <c r="H100" s="191" t="s">
        <v>55</v>
      </c>
      <c r="I100" s="191" t="s">
        <v>56</v>
      </c>
      <c r="J100" s="191" t="s">
        <v>57</v>
      </c>
      <c r="K100" s="191" t="s">
        <v>403</v>
      </c>
      <c r="L100" s="192">
        <v>7000000</v>
      </c>
      <c r="M100" s="193">
        <f t="shared" si="1"/>
        <v>5950000</v>
      </c>
      <c r="N100" s="313">
        <v>44927</v>
      </c>
      <c r="O100" s="314">
        <v>46357</v>
      </c>
      <c r="P100" s="315" t="s">
        <v>75</v>
      </c>
      <c r="Q100" s="188" t="s">
        <v>75</v>
      </c>
      <c r="R100" s="188" t="s">
        <v>75</v>
      </c>
      <c r="S100" s="312" t="s">
        <v>75</v>
      </c>
      <c r="T100" s="316" t="s">
        <v>75</v>
      </c>
      <c r="U100" s="316" t="s">
        <v>75</v>
      </c>
      <c r="V100" s="316" t="s">
        <v>58</v>
      </c>
      <c r="W100" s="316" t="s">
        <v>58</v>
      </c>
      <c r="X100" s="316" t="s">
        <v>58</v>
      </c>
      <c r="Y100" s="315" t="s">
        <v>404</v>
      </c>
      <c r="Z100" s="317" t="s">
        <v>353</v>
      </c>
    </row>
    <row r="101" spans="1:26" s="57" customFormat="1" ht="159" customHeight="1" x14ac:dyDescent="0.25">
      <c r="A101" s="213">
        <v>97</v>
      </c>
      <c r="B101" s="200" t="s">
        <v>109</v>
      </c>
      <c r="C101" s="201" t="s">
        <v>111</v>
      </c>
      <c r="D101" s="202">
        <v>71341269</v>
      </c>
      <c r="E101" s="203" t="s">
        <v>110</v>
      </c>
      <c r="F101" s="318">
        <v>691002568</v>
      </c>
      <c r="G101" s="205" t="s">
        <v>112</v>
      </c>
      <c r="H101" s="205" t="s">
        <v>55</v>
      </c>
      <c r="I101" s="205" t="s">
        <v>56</v>
      </c>
      <c r="J101" s="205" t="s">
        <v>57</v>
      </c>
      <c r="K101" s="205" t="s">
        <v>656</v>
      </c>
      <c r="L101" s="206">
        <v>20000000</v>
      </c>
      <c r="M101" s="207">
        <f t="shared" si="1"/>
        <v>17000000</v>
      </c>
      <c r="N101" s="319">
        <v>45658</v>
      </c>
      <c r="O101" s="320">
        <v>46357</v>
      </c>
      <c r="P101" s="321" t="s">
        <v>75</v>
      </c>
      <c r="Q101" s="202" t="s">
        <v>75</v>
      </c>
      <c r="R101" s="202" t="s">
        <v>75</v>
      </c>
      <c r="S101" s="318" t="s">
        <v>75</v>
      </c>
      <c r="T101" s="212" t="s">
        <v>75</v>
      </c>
      <c r="U101" s="212" t="s">
        <v>75</v>
      </c>
      <c r="V101" s="212" t="s">
        <v>58</v>
      </c>
      <c r="W101" s="212" t="s">
        <v>58</v>
      </c>
      <c r="X101" s="212" t="s">
        <v>58</v>
      </c>
      <c r="Y101" s="321" t="s">
        <v>404</v>
      </c>
      <c r="Z101" s="322" t="s">
        <v>353</v>
      </c>
    </row>
    <row r="102" spans="1:26" ht="127.5" x14ac:dyDescent="0.25">
      <c r="A102" s="448">
        <v>98</v>
      </c>
      <c r="B102" s="132" t="s">
        <v>109</v>
      </c>
      <c r="C102" s="37" t="s">
        <v>111</v>
      </c>
      <c r="D102" s="46">
        <v>71341269</v>
      </c>
      <c r="E102" s="65" t="s">
        <v>110</v>
      </c>
      <c r="F102" s="90">
        <v>691002568</v>
      </c>
      <c r="G102" s="72" t="s">
        <v>191</v>
      </c>
      <c r="H102" s="72" t="s">
        <v>55</v>
      </c>
      <c r="I102" s="72" t="s">
        <v>56</v>
      </c>
      <c r="J102" s="72" t="s">
        <v>57</v>
      </c>
      <c r="K102" s="72" t="s">
        <v>405</v>
      </c>
      <c r="L102" s="225" t="s">
        <v>711</v>
      </c>
      <c r="M102" s="216">
        <v>10200000</v>
      </c>
      <c r="N102" s="85">
        <v>44927</v>
      </c>
      <c r="O102" s="87">
        <v>45627</v>
      </c>
      <c r="P102" s="148" t="s">
        <v>75</v>
      </c>
      <c r="Q102" s="46" t="s">
        <v>75</v>
      </c>
      <c r="R102" s="46" t="s">
        <v>75</v>
      </c>
      <c r="S102" s="90" t="s">
        <v>75</v>
      </c>
      <c r="T102" s="83" t="s">
        <v>75</v>
      </c>
      <c r="U102" s="83" t="s">
        <v>75</v>
      </c>
      <c r="V102" s="83" t="s">
        <v>58</v>
      </c>
      <c r="W102" s="83" t="s">
        <v>75</v>
      </c>
      <c r="X102" s="83" t="s">
        <v>75</v>
      </c>
      <c r="Y102" s="148" t="s">
        <v>324</v>
      </c>
      <c r="Z102" s="149" t="s">
        <v>353</v>
      </c>
    </row>
    <row r="103" spans="1:26" ht="51" x14ac:dyDescent="0.25">
      <c r="A103" s="223">
        <v>99</v>
      </c>
      <c r="B103" s="186" t="s">
        <v>109</v>
      </c>
      <c r="C103" s="187" t="s">
        <v>111</v>
      </c>
      <c r="D103" s="188">
        <v>71341269</v>
      </c>
      <c r="E103" s="189" t="s">
        <v>192</v>
      </c>
      <c r="F103" s="312">
        <v>691002568</v>
      </c>
      <c r="G103" s="191" t="s">
        <v>406</v>
      </c>
      <c r="H103" s="191" t="s">
        <v>55</v>
      </c>
      <c r="I103" s="191" t="s">
        <v>56</v>
      </c>
      <c r="J103" s="191" t="s">
        <v>57</v>
      </c>
      <c r="K103" s="191" t="s">
        <v>407</v>
      </c>
      <c r="L103" s="192">
        <v>7000000</v>
      </c>
      <c r="M103" s="193">
        <f t="shared" si="1"/>
        <v>5950000</v>
      </c>
      <c r="N103" s="313">
        <v>44562</v>
      </c>
      <c r="O103" s="314">
        <v>44896</v>
      </c>
      <c r="P103" s="315" t="s">
        <v>75</v>
      </c>
      <c r="Q103" s="188" t="s">
        <v>75</v>
      </c>
      <c r="R103" s="188" t="s">
        <v>75</v>
      </c>
      <c r="S103" s="312" t="s">
        <v>75</v>
      </c>
      <c r="T103" s="316" t="s">
        <v>75</v>
      </c>
      <c r="U103" s="316" t="s">
        <v>75</v>
      </c>
      <c r="V103" s="316" t="s">
        <v>75</v>
      </c>
      <c r="W103" s="316" t="s">
        <v>75</v>
      </c>
      <c r="X103" s="316" t="s">
        <v>75</v>
      </c>
      <c r="Y103" s="315" t="s">
        <v>404</v>
      </c>
      <c r="Z103" s="317" t="s">
        <v>353</v>
      </c>
    </row>
    <row r="104" spans="1:26" ht="153" x14ac:dyDescent="0.25">
      <c r="A104" s="448">
        <v>100</v>
      </c>
      <c r="B104" s="132" t="s">
        <v>109</v>
      </c>
      <c r="C104" s="37" t="s">
        <v>111</v>
      </c>
      <c r="D104" s="46">
        <v>71341269</v>
      </c>
      <c r="E104" s="65" t="s">
        <v>110</v>
      </c>
      <c r="F104" s="90">
        <v>691002568</v>
      </c>
      <c r="G104" s="72" t="s">
        <v>283</v>
      </c>
      <c r="H104" s="72" t="s">
        <v>55</v>
      </c>
      <c r="I104" s="72" t="s">
        <v>56</v>
      </c>
      <c r="J104" s="72" t="s">
        <v>57</v>
      </c>
      <c r="K104" s="72" t="s">
        <v>408</v>
      </c>
      <c r="L104" s="225" t="s">
        <v>712</v>
      </c>
      <c r="M104" s="216">
        <v>59500000</v>
      </c>
      <c r="N104" s="85">
        <v>45352</v>
      </c>
      <c r="O104" s="87">
        <v>45839</v>
      </c>
      <c r="P104" s="148" t="s">
        <v>75</v>
      </c>
      <c r="Q104" s="46" t="s">
        <v>58</v>
      </c>
      <c r="R104" s="46" t="s">
        <v>58</v>
      </c>
      <c r="S104" s="90" t="s">
        <v>58</v>
      </c>
      <c r="T104" s="83" t="s">
        <v>75</v>
      </c>
      <c r="U104" s="83" t="s">
        <v>75</v>
      </c>
      <c r="V104" s="83" t="s">
        <v>75</v>
      </c>
      <c r="W104" s="83" t="s">
        <v>75</v>
      </c>
      <c r="X104" s="83" t="s">
        <v>58</v>
      </c>
      <c r="Y104" s="148" t="s">
        <v>404</v>
      </c>
      <c r="Z104" s="149" t="s">
        <v>353</v>
      </c>
    </row>
    <row r="105" spans="1:26" ht="38.25" x14ac:dyDescent="0.25">
      <c r="A105" s="448">
        <v>101</v>
      </c>
      <c r="B105" s="132" t="s">
        <v>119</v>
      </c>
      <c r="C105" s="37" t="s">
        <v>119</v>
      </c>
      <c r="D105" s="46">
        <v>46577742</v>
      </c>
      <c r="E105" s="65" t="s">
        <v>120</v>
      </c>
      <c r="F105" s="90">
        <v>669100731</v>
      </c>
      <c r="G105" s="72" t="s">
        <v>121</v>
      </c>
      <c r="H105" s="72" t="s">
        <v>55</v>
      </c>
      <c r="I105" s="72" t="s">
        <v>56</v>
      </c>
      <c r="J105" s="72" t="s">
        <v>57</v>
      </c>
      <c r="K105" s="72" t="s">
        <v>542</v>
      </c>
      <c r="L105" s="96">
        <v>20000000</v>
      </c>
      <c r="M105" s="131">
        <f t="shared" si="1"/>
        <v>17000000</v>
      </c>
      <c r="N105" s="85">
        <v>45047</v>
      </c>
      <c r="O105" s="87">
        <v>45505</v>
      </c>
      <c r="P105" s="148" t="s">
        <v>58</v>
      </c>
      <c r="Q105" s="46" t="s">
        <v>58</v>
      </c>
      <c r="R105" s="46" t="s">
        <v>58</v>
      </c>
      <c r="S105" s="90" t="s">
        <v>58</v>
      </c>
      <c r="T105" s="83" t="s">
        <v>75</v>
      </c>
      <c r="U105" s="83" t="s">
        <v>58</v>
      </c>
      <c r="V105" s="83" t="s">
        <v>58</v>
      </c>
      <c r="W105" s="83" t="s">
        <v>58</v>
      </c>
      <c r="X105" s="83" t="s">
        <v>58</v>
      </c>
      <c r="Y105" s="148" t="s">
        <v>345</v>
      </c>
      <c r="Z105" s="149" t="s">
        <v>353</v>
      </c>
    </row>
    <row r="106" spans="1:26" s="9" customFormat="1" ht="31.5" customHeight="1" x14ac:dyDescent="0.25">
      <c r="A106" s="448">
        <v>102</v>
      </c>
      <c r="B106" s="132" t="s">
        <v>119</v>
      </c>
      <c r="C106" s="37" t="s">
        <v>119</v>
      </c>
      <c r="D106" s="46">
        <v>46577742</v>
      </c>
      <c r="E106" s="65" t="s">
        <v>120</v>
      </c>
      <c r="F106" s="90">
        <v>669100731</v>
      </c>
      <c r="G106" s="72" t="s">
        <v>211</v>
      </c>
      <c r="H106" s="72" t="s">
        <v>55</v>
      </c>
      <c r="I106" s="72" t="s">
        <v>56</v>
      </c>
      <c r="J106" s="72" t="s">
        <v>57</v>
      </c>
      <c r="K106" s="72" t="s">
        <v>543</v>
      </c>
      <c r="L106" s="96">
        <v>20000000</v>
      </c>
      <c r="M106" s="131">
        <f t="shared" si="1"/>
        <v>17000000</v>
      </c>
      <c r="N106" s="85">
        <v>45047</v>
      </c>
      <c r="O106" s="87">
        <v>45505</v>
      </c>
      <c r="P106" s="148" t="s">
        <v>75</v>
      </c>
      <c r="Q106" s="46" t="s">
        <v>75</v>
      </c>
      <c r="R106" s="46" t="s">
        <v>75</v>
      </c>
      <c r="S106" s="90" t="s">
        <v>75</v>
      </c>
      <c r="T106" s="83" t="s">
        <v>75</v>
      </c>
      <c r="U106" s="83" t="s">
        <v>75</v>
      </c>
      <c r="V106" s="83" t="s">
        <v>58</v>
      </c>
      <c r="W106" s="83" t="s">
        <v>58</v>
      </c>
      <c r="X106" s="83" t="s">
        <v>75</v>
      </c>
      <c r="Y106" s="148" t="s">
        <v>345</v>
      </c>
      <c r="Z106" s="149" t="s">
        <v>353</v>
      </c>
    </row>
    <row r="107" spans="1:26" ht="63.75" x14ac:dyDescent="0.25">
      <c r="A107" s="448">
        <v>103</v>
      </c>
      <c r="B107" s="132" t="s">
        <v>248</v>
      </c>
      <c r="C107" s="37" t="s">
        <v>248</v>
      </c>
      <c r="D107" s="46">
        <v>28827147</v>
      </c>
      <c r="E107" s="65" t="s">
        <v>249</v>
      </c>
      <c r="F107" s="90">
        <v>691012253</v>
      </c>
      <c r="G107" s="72" t="s">
        <v>252</v>
      </c>
      <c r="H107" s="72" t="s">
        <v>55</v>
      </c>
      <c r="I107" s="72" t="s">
        <v>56</v>
      </c>
      <c r="J107" s="72" t="s">
        <v>57</v>
      </c>
      <c r="K107" s="72" t="s">
        <v>612</v>
      </c>
      <c r="L107" s="96">
        <v>15000000</v>
      </c>
      <c r="M107" s="131">
        <f t="shared" si="1"/>
        <v>12750000</v>
      </c>
      <c r="N107" s="85">
        <v>44197</v>
      </c>
      <c r="O107" s="87">
        <v>45261</v>
      </c>
      <c r="P107" s="148" t="s">
        <v>58</v>
      </c>
      <c r="Q107" s="46" t="s">
        <v>58</v>
      </c>
      <c r="R107" s="46" t="s">
        <v>58</v>
      </c>
      <c r="S107" s="90" t="s">
        <v>58</v>
      </c>
      <c r="T107" s="83" t="s">
        <v>58</v>
      </c>
      <c r="U107" s="83" t="s">
        <v>75</v>
      </c>
      <c r="V107" s="83" t="s">
        <v>58</v>
      </c>
      <c r="W107" s="83" t="s">
        <v>75</v>
      </c>
      <c r="X107" s="83" t="s">
        <v>75</v>
      </c>
      <c r="Y107" s="148"/>
      <c r="Z107" s="149"/>
    </row>
    <row r="108" spans="1:26" ht="38.25" x14ac:dyDescent="0.25">
      <c r="A108" s="448">
        <v>104</v>
      </c>
      <c r="B108" s="132" t="s">
        <v>322</v>
      </c>
      <c r="C108" s="37" t="s">
        <v>609</v>
      </c>
      <c r="D108" s="46">
        <v>71341081</v>
      </c>
      <c r="E108" s="65" t="s">
        <v>115</v>
      </c>
      <c r="F108" s="90">
        <v>691001073</v>
      </c>
      <c r="G108" s="72" t="s">
        <v>116</v>
      </c>
      <c r="H108" s="72" t="s">
        <v>55</v>
      </c>
      <c r="I108" s="72" t="s">
        <v>56</v>
      </c>
      <c r="J108" s="72" t="s">
        <v>117</v>
      </c>
      <c r="K108" s="72" t="s">
        <v>612</v>
      </c>
      <c r="L108" s="96">
        <v>2000000</v>
      </c>
      <c r="M108" s="131">
        <f t="shared" si="1"/>
        <v>1700000</v>
      </c>
      <c r="N108" s="85">
        <v>43831</v>
      </c>
      <c r="O108" s="87">
        <v>45627</v>
      </c>
      <c r="P108" s="148" t="s">
        <v>75</v>
      </c>
      <c r="Q108" s="46" t="s">
        <v>58</v>
      </c>
      <c r="R108" s="46" t="s">
        <v>58</v>
      </c>
      <c r="S108" s="90" t="s">
        <v>75</v>
      </c>
      <c r="T108" s="83" t="s">
        <v>75</v>
      </c>
      <c r="U108" s="83" t="s">
        <v>75</v>
      </c>
      <c r="V108" s="83" t="s">
        <v>75</v>
      </c>
      <c r="W108" s="83" t="s">
        <v>75</v>
      </c>
      <c r="X108" s="83" t="s">
        <v>75</v>
      </c>
      <c r="Y108" s="148"/>
      <c r="Z108" s="149"/>
    </row>
    <row r="109" spans="1:26" ht="25.5" x14ac:dyDescent="0.25">
      <c r="A109" s="448">
        <v>105</v>
      </c>
      <c r="B109" s="132" t="s">
        <v>322</v>
      </c>
      <c r="C109" s="37" t="s">
        <v>609</v>
      </c>
      <c r="D109" s="46">
        <v>71341081</v>
      </c>
      <c r="E109" s="65" t="s">
        <v>115</v>
      </c>
      <c r="F109" s="90">
        <v>691001073</v>
      </c>
      <c r="G109" s="72" t="s">
        <v>118</v>
      </c>
      <c r="H109" s="72" t="s">
        <v>55</v>
      </c>
      <c r="I109" s="72" t="s">
        <v>56</v>
      </c>
      <c r="J109" s="72" t="s">
        <v>117</v>
      </c>
      <c r="K109" s="72" t="s">
        <v>612</v>
      </c>
      <c r="L109" s="96">
        <v>2000000</v>
      </c>
      <c r="M109" s="131">
        <f t="shared" si="1"/>
        <v>1700000</v>
      </c>
      <c r="N109" s="85">
        <v>43831</v>
      </c>
      <c r="O109" s="87">
        <v>45627</v>
      </c>
      <c r="P109" s="148" t="s">
        <v>75</v>
      </c>
      <c r="Q109" s="46" t="s">
        <v>75</v>
      </c>
      <c r="R109" s="46" t="s">
        <v>75</v>
      </c>
      <c r="S109" s="90" t="s">
        <v>58</v>
      </c>
      <c r="T109" s="83" t="s">
        <v>75</v>
      </c>
      <c r="U109" s="83" t="s">
        <v>75</v>
      </c>
      <c r="V109" s="83" t="s">
        <v>75</v>
      </c>
      <c r="W109" s="83" t="s">
        <v>75</v>
      </c>
      <c r="X109" s="83" t="s">
        <v>75</v>
      </c>
      <c r="Y109" s="148"/>
      <c r="Z109" s="149"/>
    </row>
    <row r="110" spans="1:26" ht="25.5" x14ac:dyDescent="0.25">
      <c r="A110" s="448">
        <v>106</v>
      </c>
      <c r="B110" s="132" t="s">
        <v>322</v>
      </c>
      <c r="C110" s="37" t="s">
        <v>609</v>
      </c>
      <c r="D110" s="46">
        <v>71341081</v>
      </c>
      <c r="E110" s="65" t="s">
        <v>115</v>
      </c>
      <c r="F110" s="90">
        <v>691001073</v>
      </c>
      <c r="G110" s="72" t="s">
        <v>183</v>
      </c>
      <c r="H110" s="72" t="s">
        <v>55</v>
      </c>
      <c r="I110" s="72" t="s">
        <v>56</v>
      </c>
      <c r="J110" s="72" t="s">
        <v>117</v>
      </c>
      <c r="K110" s="72" t="s">
        <v>612</v>
      </c>
      <c r="L110" s="96">
        <v>1500000</v>
      </c>
      <c r="M110" s="131">
        <f t="shared" si="1"/>
        <v>1275000</v>
      </c>
      <c r="N110" s="85">
        <v>43831</v>
      </c>
      <c r="O110" s="87">
        <v>45627</v>
      </c>
      <c r="P110" s="148" t="s">
        <v>75</v>
      </c>
      <c r="Q110" s="46" t="s">
        <v>58</v>
      </c>
      <c r="R110" s="46" t="s">
        <v>75</v>
      </c>
      <c r="S110" s="90" t="s">
        <v>75</v>
      </c>
      <c r="T110" s="83" t="s">
        <v>75</v>
      </c>
      <c r="U110" s="83" t="s">
        <v>75</v>
      </c>
      <c r="V110" s="83" t="s">
        <v>75</v>
      </c>
      <c r="W110" s="83" t="s">
        <v>75</v>
      </c>
      <c r="X110" s="83" t="s">
        <v>75</v>
      </c>
      <c r="Y110" s="148"/>
      <c r="Z110" s="149"/>
    </row>
    <row r="111" spans="1:26" ht="25.5" x14ac:dyDescent="0.25">
      <c r="A111" s="448">
        <v>107</v>
      </c>
      <c r="B111" s="132" t="s">
        <v>322</v>
      </c>
      <c r="C111" s="37" t="s">
        <v>609</v>
      </c>
      <c r="D111" s="46">
        <v>71341081</v>
      </c>
      <c r="E111" s="65" t="s">
        <v>115</v>
      </c>
      <c r="F111" s="90">
        <v>691001073</v>
      </c>
      <c r="G111" s="72" t="s">
        <v>246</v>
      </c>
      <c r="H111" s="72" t="s">
        <v>55</v>
      </c>
      <c r="I111" s="72" t="s">
        <v>56</v>
      </c>
      <c r="J111" s="72" t="s">
        <v>117</v>
      </c>
      <c r="K111" s="72" t="s">
        <v>612</v>
      </c>
      <c r="L111" s="96">
        <v>350000</v>
      </c>
      <c r="M111" s="131">
        <f t="shared" si="1"/>
        <v>297500</v>
      </c>
      <c r="N111" s="85">
        <v>43831</v>
      </c>
      <c r="O111" s="87">
        <v>45627</v>
      </c>
      <c r="P111" s="148" t="s">
        <v>75</v>
      </c>
      <c r="Q111" s="46" t="s">
        <v>75</v>
      </c>
      <c r="R111" s="46" t="s">
        <v>75</v>
      </c>
      <c r="S111" s="90" t="s">
        <v>75</v>
      </c>
      <c r="T111" s="83" t="s">
        <v>75</v>
      </c>
      <c r="U111" s="83" t="s">
        <v>75</v>
      </c>
      <c r="V111" s="83" t="s">
        <v>75</v>
      </c>
      <c r="W111" s="83" t="s">
        <v>75</v>
      </c>
      <c r="X111" s="83" t="s">
        <v>75</v>
      </c>
      <c r="Y111" s="148"/>
      <c r="Z111" s="149"/>
    </row>
    <row r="112" spans="1:26" ht="63.75" x14ac:dyDescent="0.25">
      <c r="A112" s="448">
        <v>108</v>
      </c>
      <c r="B112" s="132" t="s">
        <v>240</v>
      </c>
      <c r="C112" s="37" t="s">
        <v>240</v>
      </c>
      <c r="D112" s="46">
        <v>25916092</v>
      </c>
      <c r="E112" s="65" t="s">
        <v>239</v>
      </c>
      <c r="F112" s="90">
        <v>600024270</v>
      </c>
      <c r="G112" s="156" t="s">
        <v>479</v>
      </c>
      <c r="H112" s="156" t="s">
        <v>55</v>
      </c>
      <c r="I112" s="156" t="s">
        <v>57</v>
      </c>
      <c r="J112" s="156" t="s">
        <v>57</v>
      </c>
      <c r="K112" s="119" t="s">
        <v>544</v>
      </c>
      <c r="L112" s="225" t="s">
        <v>758</v>
      </c>
      <c r="M112" s="216">
        <v>2295000</v>
      </c>
      <c r="N112" s="169" t="s">
        <v>436</v>
      </c>
      <c r="O112" s="142" t="s">
        <v>480</v>
      </c>
      <c r="P112" s="170" t="s">
        <v>75</v>
      </c>
      <c r="Q112" s="166" t="s">
        <v>58</v>
      </c>
      <c r="R112" s="166" t="s">
        <v>58</v>
      </c>
      <c r="S112" s="167" t="s">
        <v>75</v>
      </c>
      <c r="T112" s="163" t="s">
        <v>75</v>
      </c>
      <c r="U112" s="163" t="s">
        <v>75</v>
      </c>
      <c r="V112" s="163" t="s">
        <v>75</v>
      </c>
      <c r="W112" s="163" t="s">
        <v>75</v>
      </c>
      <c r="X112" s="163" t="s">
        <v>75</v>
      </c>
      <c r="Y112" s="164" t="s">
        <v>324</v>
      </c>
      <c r="Z112" s="171" t="s">
        <v>353</v>
      </c>
    </row>
    <row r="113" spans="1:26" ht="69.75" customHeight="1" x14ac:dyDescent="0.25">
      <c r="A113" s="448">
        <v>109</v>
      </c>
      <c r="B113" s="132" t="s">
        <v>240</v>
      </c>
      <c r="C113" s="37" t="s">
        <v>240</v>
      </c>
      <c r="D113" s="46">
        <v>25916092</v>
      </c>
      <c r="E113" s="65" t="s">
        <v>239</v>
      </c>
      <c r="F113" s="90">
        <v>600024270</v>
      </c>
      <c r="G113" s="119" t="s">
        <v>481</v>
      </c>
      <c r="H113" s="156" t="s">
        <v>55</v>
      </c>
      <c r="I113" s="156" t="s">
        <v>57</v>
      </c>
      <c r="J113" s="156" t="s">
        <v>57</v>
      </c>
      <c r="K113" s="119" t="s">
        <v>482</v>
      </c>
      <c r="L113" s="225" t="s">
        <v>759</v>
      </c>
      <c r="M113" s="216">
        <v>5737500</v>
      </c>
      <c r="N113" s="169" t="s">
        <v>483</v>
      </c>
      <c r="O113" s="142" t="s">
        <v>484</v>
      </c>
      <c r="P113" s="170" t="s">
        <v>75</v>
      </c>
      <c r="Q113" s="166" t="s">
        <v>75</v>
      </c>
      <c r="R113" s="166" t="s">
        <v>58</v>
      </c>
      <c r="S113" s="167" t="s">
        <v>75</v>
      </c>
      <c r="T113" s="163" t="s">
        <v>75</v>
      </c>
      <c r="U113" s="163" t="s">
        <v>75</v>
      </c>
      <c r="V113" s="163" t="s">
        <v>75</v>
      </c>
      <c r="W113" s="163" t="s">
        <v>75</v>
      </c>
      <c r="X113" s="163" t="s">
        <v>75</v>
      </c>
      <c r="Y113" s="164" t="s">
        <v>324</v>
      </c>
      <c r="Z113" s="171" t="s">
        <v>353</v>
      </c>
    </row>
    <row r="114" spans="1:26" ht="140.25" x14ac:dyDescent="0.25">
      <c r="A114" s="448">
        <v>110</v>
      </c>
      <c r="B114" s="132" t="s">
        <v>240</v>
      </c>
      <c r="C114" s="37" t="s">
        <v>240</v>
      </c>
      <c r="D114" s="46">
        <v>25916092</v>
      </c>
      <c r="E114" s="65" t="s">
        <v>239</v>
      </c>
      <c r="F114" s="90">
        <v>600024270</v>
      </c>
      <c r="G114" s="119" t="s">
        <v>485</v>
      </c>
      <c r="H114" s="156" t="s">
        <v>55</v>
      </c>
      <c r="I114" s="156" t="s">
        <v>57</v>
      </c>
      <c r="J114" s="156" t="s">
        <v>57</v>
      </c>
      <c r="K114" s="119" t="s">
        <v>486</v>
      </c>
      <c r="L114" s="225" t="s">
        <v>760</v>
      </c>
      <c r="M114" s="216">
        <v>17212500</v>
      </c>
      <c r="N114" s="169" t="s">
        <v>483</v>
      </c>
      <c r="O114" s="142" t="s">
        <v>487</v>
      </c>
      <c r="P114" s="170" t="s">
        <v>75</v>
      </c>
      <c r="Q114" s="166" t="s">
        <v>75</v>
      </c>
      <c r="R114" s="166" t="s">
        <v>75</v>
      </c>
      <c r="S114" s="167" t="s">
        <v>58</v>
      </c>
      <c r="T114" s="163" t="s">
        <v>75</v>
      </c>
      <c r="U114" s="163" t="s">
        <v>75</v>
      </c>
      <c r="V114" s="163" t="s">
        <v>75</v>
      </c>
      <c r="W114" s="163" t="s">
        <v>75</v>
      </c>
      <c r="X114" s="163" t="s">
        <v>58</v>
      </c>
      <c r="Y114" s="164" t="s">
        <v>324</v>
      </c>
      <c r="Z114" s="171" t="s">
        <v>353</v>
      </c>
    </row>
    <row r="115" spans="1:26" ht="102" x14ac:dyDescent="0.25">
      <c r="A115" s="448">
        <v>111</v>
      </c>
      <c r="B115" s="132" t="s">
        <v>240</v>
      </c>
      <c r="C115" s="37" t="s">
        <v>240</v>
      </c>
      <c r="D115" s="46">
        <v>25916092</v>
      </c>
      <c r="E115" s="65" t="s">
        <v>239</v>
      </c>
      <c r="F115" s="90">
        <v>600024270</v>
      </c>
      <c r="G115" s="119" t="s">
        <v>488</v>
      </c>
      <c r="H115" s="156" t="s">
        <v>55</v>
      </c>
      <c r="I115" s="156" t="s">
        <v>57</v>
      </c>
      <c r="J115" s="156" t="s">
        <v>57</v>
      </c>
      <c r="K115" s="119" t="s">
        <v>489</v>
      </c>
      <c r="L115" s="225" t="s">
        <v>761</v>
      </c>
      <c r="M115" s="216">
        <v>344250</v>
      </c>
      <c r="N115" s="169" t="s">
        <v>490</v>
      </c>
      <c r="O115" s="142" t="s">
        <v>491</v>
      </c>
      <c r="P115" s="170" t="s">
        <v>75</v>
      </c>
      <c r="Q115" s="166" t="s">
        <v>58</v>
      </c>
      <c r="R115" s="166" t="s">
        <v>58</v>
      </c>
      <c r="S115" s="466" t="s">
        <v>75</v>
      </c>
      <c r="T115" s="163" t="s">
        <v>75</v>
      </c>
      <c r="U115" s="163" t="s">
        <v>75</v>
      </c>
      <c r="V115" s="163" t="s">
        <v>75</v>
      </c>
      <c r="W115" s="163" t="s">
        <v>75</v>
      </c>
      <c r="X115" s="163" t="s">
        <v>75</v>
      </c>
      <c r="Y115" s="164" t="s">
        <v>324</v>
      </c>
      <c r="Z115" s="171" t="s">
        <v>353</v>
      </c>
    </row>
    <row r="116" spans="1:26" s="57" customFormat="1" ht="113.25" customHeight="1" x14ac:dyDescent="0.25">
      <c r="A116" s="448">
        <v>112</v>
      </c>
      <c r="B116" s="132" t="s">
        <v>240</v>
      </c>
      <c r="C116" s="37" t="s">
        <v>240</v>
      </c>
      <c r="D116" s="46">
        <v>25916092</v>
      </c>
      <c r="E116" s="65" t="s">
        <v>239</v>
      </c>
      <c r="F116" s="90">
        <v>600024270</v>
      </c>
      <c r="G116" s="119" t="s">
        <v>492</v>
      </c>
      <c r="H116" s="156" t="s">
        <v>55</v>
      </c>
      <c r="I116" s="156" t="s">
        <v>57</v>
      </c>
      <c r="J116" s="156" t="s">
        <v>57</v>
      </c>
      <c r="K116" s="119" t="s">
        <v>493</v>
      </c>
      <c r="L116" s="225" t="s">
        <v>762</v>
      </c>
      <c r="M116" s="216">
        <v>2868750</v>
      </c>
      <c r="N116" s="169" t="s">
        <v>436</v>
      </c>
      <c r="O116" s="142" t="s">
        <v>480</v>
      </c>
      <c r="P116" s="170" t="s">
        <v>75</v>
      </c>
      <c r="Q116" s="166" t="s">
        <v>75</v>
      </c>
      <c r="R116" s="166" t="s">
        <v>75</v>
      </c>
      <c r="S116" s="167" t="s">
        <v>75</v>
      </c>
      <c r="T116" s="163" t="s">
        <v>75</v>
      </c>
      <c r="U116" s="163" t="s">
        <v>75</v>
      </c>
      <c r="V116" s="163" t="s">
        <v>58</v>
      </c>
      <c r="W116" s="163" t="s">
        <v>58</v>
      </c>
      <c r="X116" s="163" t="s">
        <v>75</v>
      </c>
      <c r="Y116" s="164" t="s">
        <v>324</v>
      </c>
      <c r="Z116" s="171" t="s">
        <v>353</v>
      </c>
    </row>
    <row r="117" spans="1:26" ht="63.75" x14ac:dyDescent="0.25">
      <c r="A117" s="448">
        <v>113</v>
      </c>
      <c r="B117" s="132" t="s">
        <v>240</v>
      </c>
      <c r="C117" s="37" t="s">
        <v>240</v>
      </c>
      <c r="D117" s="46">
        <v>25916092</v>
      </c>
      <c r="E117" s="65" t="s">
        <v>239</v>
      </c>
      <c r="F117" s="90">
        <v>600024270</v>
      </c>
      <c r="G117" s="119" t="s">
        <v>494</v>
      </c>
      <c r="H117" s="156" t="s">
        <v>55</v>
      </c>
      <c r="I117" s="156" t="s">
        <v>57</v>
      </c>
      <c r="J117" s="156" t="s">
        <v>57</v>
      </c>
      <c r="K117" s="119" t="s">
        <v>545</v>
      </c>
      <c r="L117" s="225" t="s">
        <v>763</v>
      </c>
      <c r="M117" s="216">
        <v>1147500</v>
      </c>
      <c r="N117" s="169" t="s">
        <v>436</v>
      </c>
      <c r="O117" s="142" t="s">
        <v>480</v>
      </c>
      <c r="P117" s="170" t="s">
        <v>58</v>
      </c>
      <c r="Q117" s="166" t="s">
        <v>75</v>
      </c>
      <c r="R117" s="166" t="s">
        <v>75</v>
      </c>
      <c r="S117" s="466" t="s">
        <v>75</v>
      </c>
      <c r="T117" s="163" t="s">
        <v>75</v>
      </c>
      <c r="U117" s="163" t="s">
        <v>75</v>
      </c>
      <c r="V117" s="163" t="s">
        <v>75</v>
      </c>
      <c r="W117" s="163" t="s">
        <v>75</v>
      </c>
      <c r="X117" s="163" t="s">
        <v>75</v>
      </c>
      <c r="Y117" s="164" t="s">
        <v>324</v>
      </c>
      <c r="Z117" s="171" t="s">
        <v>353</v>
      </c>
    </row>
    <row r="118" spans="1:26" ht="71.25" customHeight="1" x14ac:dyDescent="0.25">
      <c r="A118" s="448">
        <v>114</v>
      </c>
      <c r="B118" s="132" t="s">
        <v>156</v>
      </c>
      <c r="C118" s="37" t="s">
        <v>163</v>
      </c>
      <c r="D118" s="65" t="s">
        <v>157</v>
      </c>
      <c r="E118" s="65" t="s">
        <v>158</v>
      </c>
      <c r="F118" s="90">
        <v>691009244</v>
      </c>
      <c r="G118" s="72" t="s">
        <v>451</v>
      </c>
      <c r="H118" s="72" t="s">
        <v>55</v>
      </c>
      <c r="I118" s="72" t="s">
        <v>56</v>
      </c>
      <c r="J118" s="72" t="s">
        <v>223</v>
      </c>
      <c r="K118" s="72" t="s">
        <v>546</v>
      </c>
      <c r="L118" s="225" t="s">
        <v>713</v>
      </c>
      <c r="M118" s="216">
        <v>2550000</v>
      </c>
      <c r="N118" s="313" t="s">
        <v>660</v>
      </c>
      <c r="O118" s="87">
        <v>45261</v>
      </c>
      <c r="P118" s="148" t="s">
        <v>75</v>
      </c>
      <c r="Q118" s="46" t="s">
        <v>75</v>
      </c>
      <c r="R118" s="46" t="s">
        <v>75</v>
      </c>
      <c r="S118" s="90" t="s">
        <v>75</v>
      </c>
      <c r="T118" s="83" t="s">
        <v>75</v>
      </c>
      <c r="U118" s="83" t="s">
        <v>75</v>
      </c>
      <c r="V118" s="83" t="s">
        <v>58</v>
      </c>
      <c r="W118" s="83" t="s">
        <v>58</v>
      </c>
      <c r="X118" s="172" t="s">
        <v>75</v>
      </c>
      <c r="Y118" s="324" t="s">
        <v>661</v>
      </c>
      <c r="Z118" s="149" t="s">
        <v>353</v>
      </c>
    </row>
    <row r="119" spans="1:26" ht="71.25" customHeight="1" x14ac:dyDescent="0.25">
      <c r="A119" s="448">
        <v>115</v>
      </c>
      <c r="B119" s="132" t="s">
        <v>156</v>
      </c>
      <c r="C119" s="37" t="s">
        <v>163</v>
      </c>
      <c r="D119" s="65" t="s">
        <v>157</v>
      </c>
      <c r="E119" s="65" t="s">
        <v>158</v>
      </c>
      <c r="F119" s="90">
        <v>691009244</v>
      </c>
      <c r="G119" s="72" t="s">
        <v>165</v>
      </c>
      <c r="H119" s="72" t="s">
        <v>55</v>
      </c>
      <c r="I119" s="72" t="s">
        <v>56</v>
      </c>
      <c r="J119" s="72" t="s">
        <v>223</v>
      </c>
      <c r="K119" s="72" t="s">
        <v>547</v>
      </c>
      <c r="L119" s="225" t="s">
        <v>714</v>
      </c>
      <c r="M119" s="216">
        <v>2550000</v>
      </c>
      <c r="N119" s="313" t="s">
        <v>660</v>
      </c>
      <c r="O119" s="87">
        <v>45261</v>
      </c>
      <c r="P119" s="148" t="s">
        <v>75</v>
      </c>
      <c r="Q119" s="46" t="s">
        <v>75</v>
      </c>
      <c r="R119" s="46" t="s">
        <v>75</v>
      </c>
      <c r="S119" s="149" t="s">
        <v>75</v>
      </c>
      <c r="T119" s="83" t="s">
        <v>75</v>
      </c>
      <c r="U119" s="172" t="s">
        <v>75</v>
      </c>
      <c r="V119" s="172" t="s">
        <v>75</v>
      </c>
      <c r="W119" s="83" t="s">
        <v>58</v>
      </c>
      <c r="X119" s="83" t="s">
        <v>58</v>
      </c>
      <c r="Y119" s="324" t="s">
        <v>661</v>
      </c>
      <c r="Z119" s="149" t="s">
        <v>353</v>
      </c>
    </row>
    <row r="120" spans="1:26" ht="99.75" customHeight="1" x14ac:dyDescent="0.25">
      <c r="A120" s="448">
        <v>116</v>
      </c>
      <c r="B120" s="132" t="s">
        <v>156</v>
      </c>
      <c r="C120" s="37" t="s">
        <v>163</v>
      </c>
      <c r="D120" s="65" t="s">
        <v>157</v>
      </c>
      <c r="E120" s="65" t="s">
        <v>158</v>
      </c>
      <c r="F120" s="90">
        <v>691009244</v>
      </c>
      <c r="G120" s="72" t="s">
        <v>166</v>
      </c>
      <c r="H120" s="72" t="s">
        <v>55</v>
      </c>
      <c r="I120" s="72" t="s">
        <v>56</v>
      </c>
      <c r="J120" s="72" t="s">
        <v>223</v>
      </c>
      <c r="K120" s="215" t="s">
        <v>662</v>
      </c>
      <c r="L120" s="225" t="s">
        <v>715</v>
      </c>
      <c r="M120" s="216">
        <v>850000</v>
      </c>
      <c r="N120" s="313" t="s">
        <v>660</v>
      </c>
      <c r="O120" s="87">
        <v>45261</v>
      </c>
      <c r="P120" s="148" t="s">
        <v>75</v>
      </c>
      <c r="Q120" s="325" t="s">
        <v>58</v>
      </c>
      <c r="R120" s="325" t="s">
        <v>58</v>
      </c>
      <c r="S120" s="90" t="s">
        <v>58</v>
      </c>
      <c r="T120" s="83" t="s">
        <v>75</v>
      </c>
      <c r="U120" s="83" t="s">
        <v>75</v>
      </c>
      <c r="V120" s="83" t="s">
        <v>58</v>
      </c>
      <c r="W120" s="83" t="s">
        <v>75</v>
      </c>
      <c r="X120" s="83" t="s">
        <v>75</v>
      </c>
      <c r="Y120" s="148" t="s">
        <v>324</v>
      </c>
      <c r="Z120" s="149" t="s">
        <v>353</v>
      </c>
    </row>
    <row r="121" spans="1:26" ht="71.25" customHeight="1" x14ac:dyDescent="0.25">
      <c r="A121" s="448">
        <v>117</v>
      </c>
      <c r="B121" s="132" t="s">
        <v>156</v>
      </c>
      <c r="C121" s="37" t="s">
        <v>163</v>
      </c>
      <c r="D121" s="65" t="s">
        <v>157</v>
      </c>
      <c r="E121" s="65" t="s">
        <v>158</v>
      </c>
      <c r="F121" s="90">
        <v>691009244</v>
      </c>
      <c r="G121" s="72" t="s">
        <v>167</v>
      </c>
      <c r="H121" s="72" t="s">
        <v>55</v>
      </c>
      <c r="I121" s="72" t="s">
        <v>56</v>
      </c>
      <c r="J121" s="72" t="s">
        <v>223</v>
      </c>
      <c r="K121" s="72" t="s">
        <v>548</v>
      </c>
      <c r="L121" s="225" t="s">
        <v>714</v>
      </c>
      <c r="M121" s="216">
        <v>2550000</v>
      </c>
      <c r="N121" s="313" t="s">
        <v>660</v>
      </c>
      <c r="O121" s="87">
        <v>45261</v>
      </c>
      <c r="P121" s="148" t="s">
        <v>58</v>
      </c>
      <c r="Q121" s="46" t="s">
        <v>58</v>
      </c>
      <c r="R121" s="46" t="s">
        <v>58</v>
      </c>
      <c r="S121" s="90" t="s">
        <v>58</v>
      </c>
      <c r="T121" s="83" t="s">
        <v>75</v>
      </c>
      <c r="U121" s="83" t="s">
        <v>75</v>
      </c>
      <c r="V121" s="83" t="s">
        <v>75</v>
      </c>
      <c r="W121" s="83" t="s">
        <v>75</v>
      </c>
      <c r="X121" s="83" t="s">
        <v>58</v>
      </c>
      <c r="Y121" s="324" t="s">
        <v>661</v>
      </c>
      <c r="Z121" s="149" t="s">
        <v>353</v>
      </c>
    </row>
    <row r="122" spans="1:26" ht="71.25" customHeight="1" x14ac:dyDescent="0.25">
      <c r="A122" s="448">
        <v>118</v>
      </c>
      <c r="B122" s="132" t="s">
        <v>156</v>
      </c>
      <c r="C122" s="37" t="s">
        <v>163</v>
      </c>
      <c r="D122" s="65" t="s">
        <v>157</v>
      </c>
      <c r="E122" s="65" t="s">
        <v>158</v>
      </c>
      <c r="F122" s="90">
        <v>691009244</v>
      </c>
      <c r="G122" s="72" t="s">
        <v>168</v>
      </c>
      <c r="H122" s="72" t="s">
        <v>55</v>
      </c>
      <c r="I122" s="72" t="s">
        <v>56</v>
      </c>
      <c r="J122" s="72" t="s">
        <v>223</v>
      </c>
      <c r="K122" s="72" t="s">
        <v>549</v>
      </c>
      <c r="L122" s="225" t="s">
        <v>714</v>
      </c>
      <c r="M122" s="216">
        <v>2550000</v>
      </c>
      <c r="N122" s="313" t="s">
        <v>660</v>
      </c>
      <c r="O122" s="87">
        <v>45261</v>
      </c>
      <c r="P122" s="148" t="s">
        <v>75</v>
      </c>
      <c r="Q122" s="46" t="s">
        <v>58</v>
      </c>
      <c r="R122" s="46" t="s">
        <v>58</v>
      </c>
      <c r="S122" s="90" t="s">
        <v>75</v>
      </c>
      <c r="T122" s="83" t="s">
        <v>75</v>
      </c>
      <c r="U122" s="83" t="s">
        <v>75</v>
      </c>
      <c r="V122" s="83" t="s">
        <v>58</v>
      </c>
      <c r="W122" s="83" t="s">
        <v>58</v>
      </c>
      <c r="X122" s="83" t="s">
        <v>75</v>
      </c>
      <c r="Y122" s="324" t="s">
        <v>661</v>
      </c>
      <c r="Z122" s="149" t="s">
        <v>353</v>
      </c>
    </row>
    <row r="123" spans="1:26" ht="71.25" customHeight="1" x14ac:dyDescent="0.25">
      <c r="A123" s="448">
        <v>119</v>
      </c>
      <c r="B123" s="132" t="s">
        <v>156</v>
      </c>
      <c r="C123" s="37" t="s">
        <v>163</v>
      </c>
      <c r="D123" s="65" t="s">
        <v>157</v>
      </c>
      <c r="E123" s="65" t="s">
        <v>158</v>
      </c>
      <c r="F123" s="90">
        <v>691009244</v>
      </c>
      <c r="G123" s="72" t="s">
        <v>169</v>
      </c>
      <c r="H123" s="72" t="s">
        <v>55</v>
      </c>
      <c r="I123" s="72" t="s">
        <v>56</v>
      </c>
      <c r="J123" s="72" t="s">
        <v>223</v>
      </c>
      <c r="K123" s="72" t="s">
        <v>550</v>
      </c>
      <c r="L123" s="225" t="s">
        <v>716</v>
      </c>
      <c r="M123" s="216">
        <v>2550000</v>
      </c>
      <c r="N123" s="313" t="s">
        <v>660</v>
      </c>
      <c r="O123" s="87">
        <v>45261</v>
      </c>
      <c r="P123" s="148" t="s">
        <v>58</v>
      </c>
      <c r="Q123" s="46" t="s">
        <v>75</v>
      </c>
      <c r="R123" s="46" t="s">
        <v>75</v>
      </c>
      <c r="S123" s="90" t="s">
        <v>58</v>
      </c>
      <c r="T123" s="83" t="s">
        <v>75</v>
      </c>
      <c r="U123" s="83" t="s">
        <v>75</v>
      </c>
      <c r="V123" s="83" t="s">
        <v>75</v>
      </c>
      <c r="W123" s="83" t="s">
        <v>75</v>
      </c>
      <c r="X123" s="83" t="s">
        <v>58</v>
      </c>
      <c r="Y123" s="324" t="s">
        <v>661</v>
      </c>
      <c r="Z123" s="149" t="s">
        <v>353</v>
      </c>
    </row>
    <row r="124" spans="1:26" ht="71.25" customHeight="1" x14ac:dyDescent="0.25">
      <c r="A124" s="448">
        <v>120</v>
      </c>
      <c r="B124" s="132" t="s">
        <v>156</v>
      </c>
      <c r="C124" s="37" t="s">
        <v>163</v>
      </c>
      <c r="D124" s="65" t="s">
        <v>157</v>
      </c>
      <c r="E124" s="65" t="s">
        <v>158</v>
      </c>
      <c r="F124" s="90">
        <v>691009244</v>
      </c>
      <c r="G124" s="72" t="s">
        <v>452</v>
      </c>
      <c r="H124" s="72" t="s">
        <v>55</v>
      </c>
      <c r="I124" s="72" t="s">
        <v>56</v>
      </c>
      <c r="J124" s="72" t="s">
        <v>223</v>
      </c>
      <c r="K124" s="72" t="s">
        <v>551</v>
      </c>
      <c r="L124" s="96">
        <v>10000000</v>
      </c>
      <c r="M124" s="131">
        <f t="shared" si="1"/>
        <v>8500000</v>
      </c>
      <c r="N124" s="313" t="s">
        <v>660</v>
      </c>
      <c r="O124" s="87">
        <v>45992</v>
      </c>
      <c r="P124" s="148" t="s">
        <v>75</v>
      </c>
      <c r="Q124" s="46" t="s">
        <v>58</v>
      </c>
      <c r="R124" s="46" t="s">
        <v>58</v>
      </c>
      <c r="S124" s="90" t="s">
        <v>58</v>
      </c>
      <c r="T124" s="83" t="s">
        <v>75</v>
      </c>
      <c r="U124" s="83" t="s">
        <v>75</v>
      </c>
      <c r="V124" s="83" t="s">
        <v>75</v>
      </c>
      <c r="W124" s="83" t="s">
        <v>75</v>
      </c>
      <c r="X124" s="83" t="s">
        <v>58</v>
      </c>
      <c r="Y124" s="324" t="s">
        <v>661</v>
      </c>
      <c r="Z124" s="149" t="s">
        <v>353</v>
      </c>
    </row>
    <row r="125" spans="1:26" ht="71.25" customHeight="1" x14ac:dyDescent="0.25">
      <c r="A125" s="448">
        <v>121</v>
      </c>
      <c r="B125" s="132" t="s">
        <v>156</v>
      </c>
      <c r="C125" s="37" t="s">
        <v>163</v>
      </c>
      <c r="D125" s="65" t="s">
        <v>157</v>
      </c>
      <c r="E125" s="65" t="s">
        <v>158</v>
      </c>
      <c r="F125" s="90">
        <v>691009244</v>
      </c>
      <c r="G125" s="72" t="s">
        <v>233</v>
      </c>
      <c r="H125" s="72" t="s">
        <v>55</v>
      </c>
      <c r="I125" s="72" t="s">
        <v>56</v>
      </c>
      <c r="J125" s="72" t="s">
        <v>57</v>
      </c>
      <c r="K125" s="72" t="s">
        <v>552</v>
      </c>
      <c r="L125" s="96">
        <v>30000000</v>
      </c>
      <c r="M125" s="131">
        <f t="shared" si="1"/>
        <v>25500000</v>
      </c>
      <c r="N125" s="313" t="s">
        <v>663</v>
      </c>
      <c r="O125" s="87">
        <v>45992</v>
      </c>
      <c r="P125" s="148" t="s">
        <v>58</v>
      </c>
      <c r="Q125" s="46" t="s">
        <v>58</v>
      </c>
      <c r="R125" s="46" t="s">
        <v>58</v>
      </c>
      <c r="S125" s="90" t="s">
        <v>58</v>
      </c>
      <c r="T125" s="83" t="s">
        <v>75</v>
      </c>
      <c r="U125" s="83" t="s">
        <v>58</v>
      </c>
      <c r="V125" s="83" t="s">
        <v>58</v>
      </c>
      <c r="W125" s="83" t="s">
        <v>58</v>
      </c>
      <c r="X125" s="83" t="s">
        <v>58</v>
      </c>
      <c r="Y125" s="148" t="s">
        <v>404</v>
      </c>
      <c r="Z125" s="149" t="s">
        <v>353</v>
      </c>
    </row>
    <row r="126" spans="1:26" ht="71.25" customHeight="1" x14ac:dyDescent="0.25">
      <c r="A126" s="448">
        <v>122</v>
      </c>
      <c r="B126" s="132" t="s">
        <v>156</v>
      </c>
      <c r="C126" s="37" t="s">
        <v>163</v>
      </c>
      <c r="D126" s="65" t="s">
        <v>157</v>
      </c>
      <c r="E126" s="65" t="s">
        <v>158</v>
      </c>
      <c r="F126" s="90">
        <v>691009244</v>
      </c>
      <c r="G126" s="72" t="s">
        <v>234</v>
      </c>
      <c r="H126" s="72" t="s">
        <v>55</v>
      </c>
      <c r="I126" s="72" t="s">
        <v>56</v>
      </c>
      <c r="J126" s="72" t="s">
        <v>223</v>
      </c>
      <c r="K126" s="72" t="s">
        <v>553</v>
      </c>
      <c r="L126" s="225" t="s">
        <v>714</v>
      </c>
      <c r="M126" s="216">
        <v>2550000</v>
      </c>
      <c r="N126" s="313" t="s">
        <v>660</v>
      </c>
      <c r="O126" s="87">
        <v>45261</v>
      </c>
      <c r="P126" s="148" t="s">
        <v>75</v>
      </c>
      <c r="Q126" s="46" t="s">
        <v>75</v>
      </c>
      <c r="R126" s="46" t="s">
        <v>75</v>
      </c>
      <c r="S126" s="90" t="s">
        <v>58</v>
      </c>
      <c r="T126" s="83" t="s">
        <v>75</v>
      </c>
      <c r="U126" s="83" t="s">
        <v>75</v>
      </c>
      <c r="V126" s="83" t="s">
        <v>75</v>
      </c>
      <c r="W126" s="83" t="s">
        <v>75</v>
      </c>
      <c r="X126" s="83" t="s">
        <v>58</v>
      </c>
      <c r="Y126" s="324" t="s">
        <v>661</v>
      </c>
      <c r="Z126" s="149" t="s">
        <v>353</v>
      </c>
    </row>
    <row r="127" spans="1:26" ht="71.25" customHeight="1" x14ac:dyDescent="0.25">
      <c r="A127" s="448">
        <v>123</v>
      </c>
      <c r="B127" s="132" t="s">
        <v>156</v>
      </c>
      <c r="C127" s="37" t="s">
        <v>163</v>
      </c>
      <c r="D127" s="65" t="s">
        <v>157</v>
      </c>
      <c r="E127" s="65" t="s">
        <v>158</v>
      </c>
      <c r="F127" s="90">
        <v>691009244</v>
      </c>
      <c r="G127" s="72" t="s">
        <v>235</v>
      </c>
      <c r="H127" s="72" t="s">
        <v>55</v>
      </c>
      <c r="I127" s="72" t="s">
        <v>56</v>
      </c>
      <c r="J127" s="72" t="s">
        <v>57</v>
      </c>
      <c r="K127" s="72" t="s">
        <v>554</v>
      </c>
      <c r="L127" s="96">
        <v>14000000</v>
      </c>
      <c r="M127" s="131">
        <f t="shared" si="1"/>
        <v>11900000</v>
      </c>
      <c r="N127" s="313" t="s">
        <v>660</v>
      </c>
      <c r="O127" s="87">
        <v>45992</v>
      </c>
      <c r="P127" s="148" t="s">
        <v>58</v>
      </c>
      <c r="Q127" s="46" t="s">
        <v>58</v>
      </c>
      <c r="R127" s="46" t="s">
        <v>58</v>
      </c>
      <c r="S127" s="90" t="s">
        <v>58</v>
      </c>
      <c r="T127" s="83" t="s">
        <v>75</v>
      </c>
      <c r="U127" s="83" t="s">
        <v>58</v>
      </c>
      <c r="V127" s="83" t="s">
        <v>58</v>
      </c>
      <c r="W127" s="83" t="s">
        <v>58</v>
      </c>
      <c r="X127" s="83" t="s">
        <v>58</v>
      </c>
      <c r="Y127" s="148" t="s">
        <v>404</v>
      </c>
      <c r="Z127" s="149" t="s">
        <v>353</v>
      </c>
    </row>
    <row r="128" spans="1:26" ht="71.25" customHeight="1" x14ac:dyDescent="0.25">
      <c r="A128" s="448">
        <v>124</v>
      </c>
      <c r="B128" s="132" t="s">
        <v>156</v>
      </c>
      <c r="C128" s="37" t="s">
        <v>163</v>
      </c>
      <c r="D128" s="65" t="s">
        <v>453</v>
      </c>
      <c r="E128" s="65" t="s">
        <v>454</v>
      </c>
      <c r="F128" s="90">
        <v>691009244</v>
      </c>
      <c r="G128" s="72" t="s">
        <v>455</v>
      </c>
      <c r="H128" s="72" t="s">
        <v>55</v>
      </c>
      <c r="I128" s="72" t="s">
        <v>56</v>
      </c>
      <c r="J128" s="72" t="s">
        <v>223</v>
      </c>
      <c r="K128" s="72" t="s">
        <v>555</v>
      </c>
      <c r="L128" s="225" t="s">
        <v>714</v>
      </c>
      <c r="M128" s="216">
        <v>2550000</v>
      </c>
      <c r="N128" s="313" t="s">
        <v>660</v>
      </c>
      <c r="O128" s="87">
        <v>45993</v>
      </c>
      <c r="P128" s="148" t="s">
        <v>75</v>
      </c>
      <c r="Q128" s="46" t="s">
        <v>75</v>
      </c>
      <c r="R128" s="46" t="s">
        <v>75</v>
      </c>
      <c r="S128" s="90" t="s">
        <v>75</v>
      </c>
      <c r="T128" s="83" t="s">
        <v>75</v>
      </c>
      <c r="U128" s="83" t="s">
        <v>75</v>
      </c>
      <c r="V128" s="83" t="s">
        <v>75</v>
      </c>
      <c r="W128" s="83" t="s">
        <v>75</v>
      </c>
      <c r="X128" s="83" t="s">
        <v>58</v>
      </c>
      <c r="Y128" s="324" t="s">
        <v>661</v>
      </c>
      <c r="Z128" s="149" t="s">
        <v>353</v>
      </c>
    </row>
    <row r="129" spans="1:26" s="54" customFormat="1" ht="71.25" customHeight="1" x14ac:dyDescent="0.25">
      <c r="A129" s="448">
        <v>125</v>
      </c>
      <c r="B129" s="132" t="s">
        <v>156</v>
      </c>
      <c r="C129" s="37" t="s">
        <v>163</v>
      </c>
      <c r="D129" s="65" t="s">
        <v>453</v>
      </c>
      <c r="E129" s="65" t="s">
        <v>454</v>
      </c>
      <c r="F129" s="90">
        <v>691009245</v>
      </c>
      <c r="G129" s="72" t="s">
        <v>457</v>
      </c>
      <c r="H129" s="72" t="s">
        <v>55</v>
      </c>
      <c r="I129" s="72" t="s">
        <v>56</v>
      </c>
      <c r="J129" s="72" t="s">
        <v>223</v>
      </c>
      <c r="K129" s="72" t="s">
        <v>556</v>
      </c>
      <c r="L129" s="96">
        <v>1000000</v>
      </c>
      <c r="M129" s="131">
        <f t="shared" ref="M129:M138" si="2">L129*0.85</f>
        <v>850000</v>
      </c>
      <c r="N129" s="313" t="s">
        <v>660</v>
      </c>
      <c r="O129" s="87">
        <v>45994</v>
      </c>
      <c r="P129" s="148" t="s">
        <v>75</v>
      </c>
      <c r="Q129" s="46" t="s">
        <v>75</v>
      </c>
      <c r="R129" s="46" t="s">
        <v>75</v>
      </c>
      <c r="S129" s="90" t="s">
        <v>58</v>
      </c>
      <c r="T129" s="83" t="s">
        <v>75</v>
      </c>
      <c r="U129" s="83" t="s">
        <v>75</v>
      </c>
      <c r="V129" s="83" t="s">
        <v>75</v>
      </c>
      <c r="W129" s="83" t="s">
        <v>75</v>
      </c>
      <c r="X129" s="83" t="s">
        <v>58</v>
      </c>
      <c r="Y129" s="324" t="s">
        <v>661</v>
      </c>
      <c r="Z129" s="149" t="s">
        <v>353</v>
      </c>
    </row>
    <row r="130" spans="1:26" s="54" customFormat="1" ht="71.25" customHeight="1" x14ac:dyDescent="0.25">
      <c r="A130" s="448">
        <v>126</v>
      </c>
      <c r="B130" s="132" t="s">
        <v>156</v>
      </c>
      <c r="C130" s="37" t="s">
        <v>163</v>
      </c>
      <c r="D130" s="65" t="s">
        <v>453</v>
      </c>
      <c r="E130" s="65" t="s">
        <v>454</v>
      </c>
      <c r="F130" s="90">
        <v>691009245</v>
      </c>
      <c r="G130" s="72" t="s">
        <v>458</v>
      </c>
      <c r="H130" s="72" t="s">
        <v>55</v>
      </c>
      <c r="I130" s="72" t="s">
        <v>56</v>
      </c>
      <c r="J130" s="72" t="s">
        <v>223</v>
      </c>
      <c r="K130" s="72" t="s">
        <v>557</v>
      </c>
      <c r="L130" s="225" t="s">
        <v>717</v>
      </c>
      <c r="M130" s="216">
        <v>1700000</v>
      </c>
      <c r="N130" s="313" t="s">
        <v>660</v>
      </c>
      <c r="O130" s="87">
        <v>45995</v>
      </c>
      <c r="P130" s="148" t="s">
        <v>58</v>
      </c>
      <c r="Q130" s="325" t="s">
        <v>75</v>
      </c>
      <c r="R130" s="46" t="s">
        <v>58</v>
      </c>
      <c r="S130" s="90" t="s">
        <v>58</v>
      </c>
      <c r="T130" s="83" t="s">
        <v>75</v>
      </c>
      <c r="U130" s="83" t="s">
        <v>75</v>
      </c>
      <c r="V130" s="83" t="s">
        <v>75</v>
      </c>
      <c r="W130" s="83" t="s">
        <v>58</v>
      </c>
      <c r="X130" s="83" t="s">
        <v>58</v>
      </c>
      <c r="Y130" s="148" t="s">
        <v>324</v>
      </c>
      <c r="Z130" s="149" t="s">
        <v>353</v>
      </c>
    </row>
    <row r="131" spans="1:26" s="54" customFormat="1" ht="81" customHeight="1" x14ac:dyDescent="0.25">
      <c r="A131" s="448">
        <v>127</v>
      </c>
      <c r="B131" s="132" t="s">
        <v>156</v>
      </c>
      <c r="C131" s="37" t="s">
        <v>163</v>
      </c>
      <c r="D131" s="65" t="s">
        <v>453</v>
      </c>
      <c r="E131" s="65" t="s">
        <v>454</v>
      </c>
      <c r="F131" s="90">
        <v>691009245</v>
      </c>
      <c r="G131" s="72" t="s">
        <v>459</v>
      </c>
      <c r="H131" s="72" t="s">
        <v>55</v>
      </c>
      <c r="I131" s="72" t="s">
        <v>56</v>
      </c>
      <c r="J131" s="72" t="s">
        <v>223</v>
      </c>
      <c r="K131" s="72" t="s">
        <v>558</v>
      </c>
      <c r="L131" s="96">
        <v>10000000</v>
      </c>
      <c r="M131" s="131">
        <f t="shared" si="2"/>
        <v>8500000</v>
      </c>
      <c r="N131" s="313" t="s">
        <v>660</v>
      </c>
      <c r="O131" s="87">
        <v>45995</v>
      </c>
      <c r="P131" s="148" t="s">
        <v>75</v>
      </c>
      <c r="Q131" s="46" t="s">
        <v>75</v>
      </c>
      <c r="R131" s="46" t="s">
        <v>75</v>
      </c>
      <c r="S131" s="90" t="s">
        <v>75</v>
      </c>
      <c r="T131" s="83" t="s">
        <v>75</v>
      </c>
      <c r="U131" s="83" t="s">
        <v>75</v>
      </c>
      <c r="V131" s="83" t="s">
        <v>58</v>
      </c>
      <c r="W131" s="83" t="s">
        <v>58</v>
      </c>
      <c r="X131" s="83" t="s">
        <v>58</v>
      </c>
      <c r="Y131" s="324" t="s">
        <v>661</v>
      </c>
      <c r="Z131" s="149" t="s">
        <v>353</v>
      </c>
    </row>
    <row r="132" spans="1:26" s="54" customFormat="1" ht="71.25" customHeight="1" x14ac:dyDescent="0.25">
      <c r="A132" s="448">
        <v>128</v>
      </c>
      <c r="B132" s="132" t="s">
        <v>156</v>
      </c>
      <c r="C132" s="37" t="s">
        <v>163</v>
      </c>
      <c r="D132" s="65" t="s">
        <v>453</v>
      </c>
      <c r="E132" s="65" t="s">
        <v>454</v>
      </c>
      <c r="F132" s="90">
        <v>691009245</v>
      </c>
      <c r="G132" s="72" t="s">
        <v>460</v>
      </c>
      <c r="H132" s="72" t="s">
        <v>55</v>
      </c>
      <c r="I132" s="72" t="s">
        <v>56</v>
      </c>
      <c r="J132" s="72" t="s">
        <v>223</v>
      </c>
      <c r="K132" s="72" t="s">
        <v>559</v>
      </c>
      <c r="L132" s="225" t="s">
        <v>718</v>
      </c>
      <c r="M132" s="216">
        <v>1275000</v>
      </c>
      <c r="N132" s="313" t="s">
        <v>660</v>
      </c>
      <c r="O132" s="87">
        <v>45264</v>
      </c>
      <c r="P132" s="148" t="s">
        <v>75</v>
      </c>
      <c r="Q132" s="46" t="s">
        <v>75</v>
      </c>
      <c r="R132" s="46" t="s">
        <v>75</v>
      </c>
      <c r="S132" s="90" t="s">
        <v>75</v>
      </c>
      <c r="T132" s="83" t="s">
        <v>75</v>
      </c>
      <c r="U132" s="83" t="s">
        <v>75</v>
      </c>
      <c r="V132" s="83" t="s">
        <v>75</v>
      </c>
      <c r="W132" s="83" t="s">
        <v>75</v>
      </c>
      <c r="X132" s="83" t="s">
        <v>58</v>
      </c>
      <c r="Y132" s="324" t="s">
        <v>661</v>
      </c>
      <c r="Z132" s="149" t="s">
        <v>353</v>
      </c>
    </row>
    <row r="133" spans="1:26" s="55" customFormat="1" ht="81" customHeight="1" x14ac:dyDescent="0.25">
      <c r="A133" s="448">
        <v>129</v>
      </c>
      <c r="B133" s="132" t="s">
        <v>156</v>
      </c>
      <c r="C133" s="37" t="s">
        <v>163</v>
      </c>
      <c r="D133" s="65" t="s">
        <v>453</v>
      </c>
      <c r="E133" s="65" t="s">
        <v>475</v>
      </c>
      <c r="F133" s="90">
        <v>691009245</v>
      </c>
      <c r="G133" s="72" t="s">
        <v>461</v>
      </c>
      <c r="H133" s="72" t="s">
        <v>55</v>
      </c>
      <c r="I133" s="72" t="s">
        <v>56</v>
      </c>
      <c r="J133" s="72" t="s">
        <v>223</v>
      </c>
      <c r="K133" s="72" t="s">
        <v>560</v>
      </c>
      <c r="L133" s="225" t="s">
        <v>716</v>
      </c>
      <c r="M133" s="216">
        <v>2550000</v>
      </c>
      <c r="N133" s="313" t="s">
        <v>660</v>
      </c>
      <c r="O133" s="87">
        <v>45264</v>
      </c>
      <c r="P133" s="148" t="s">
        <v>75</v>
      </c>
      <c r="Q133" s="46" t="s">
        <v>75</v>
      </c>
      <c r="R133" s="46" t="s">
        <v>75</v>
      </c>
      <c r="S133" s="90" t="s">
        <v>75</v>
      </c>
      <c r="T133" s="83" t="s">
        <v>75</v>
      </c>
      <c r="U133" s="83" t="s">
        <v>75</v>
      </c>
      <c r="V133" s="83" t="s">
        <v>58</v>
      </c>
      <c r="W133" s="83" t="s">
        <v>58</v>
      </c>
      <c r="X133" s="83" t="s">
        <v>75</v>
      </c>
      <c r="Y133" s="324" t="s">
        <v>661</v>
      </c>
      <c r="Z133" s="149" t="s">
        <v>353</v>
      </c>
    </row>
    <row r="134" spans="1:26" s="55" customFormat="1" ht="71.25" customHeight="1" x14ac:dyDescent="0.25">
      <c r="A134" s="448">
        <v>130</v>
      </c>
      <c r="B134" s="132" t="s">
        <v>156</v>
      </c>
      <c r="C134" s="37" t="s">
        <v>163</v>
      </c>
      <c r="D134" s="65" t="s">
        <v>453</v>
      </c>
      <c r="E134" s="65" t="s">
        <v>454</v>
      </c>
      <c r="F134" s="90">
        <v>691009245</v>
      </c>
      <c r="G134" s="72" t="s">
        <v>462</v>
      </c>
      <c r="H134" s="72" t="s">
        <v>55</v>
      </c>
      <c r="I134" s="72" t="s">
        <v>56</v>
      </c>
      <c r="J134" s="72" t="s">
        <v>223</v>
      </c>
      <c r="K134" s="72" t="s">
        <v>561</v>
      </c>
      <c r="L134" s="225" t="s">
        <v>719</v>
      </c>
      <c r="M134" s="216">
        <v>1275000</v>
      </c>
      <c r="N134" s="313" t="s">
        <v>660</v>
      </c>
      <c r="O134" s="87">
        <v>45264</v>
      </c>
      <c r="P134" s="148" t="s">
        <v>75</v>
      </c>
      <c r="Q134" s="46" t="s">
        <v>75</v>
      </c>
      <c r="R134" s="46" t="s">
        <v>75</v>
      </c>
      <c r="S134" s="90" t="s">
        <v>75</v>
      </c>
      <c r="T134" s="83" t="s">
        <v>75</v>
      </c>
      <c r="U134" s="83" t="s">
        <v>75</v>
      </c>
      <c r="V134" s="83" t="s">
        <v>75</v>
      </c>
      <c r="W134" s="83" t="s">
        <v>75</v>
      </c>
      <c r="X134" s="83" t="s">
        <v>75</v>
      </c>
      <c r="Y134" s="324" t="s">
        <v>661</v>
      </c>
      <c r="Z134" s="149" t="s">
        <v>353</v>
      </c>
    </row>
    <row r="135" spans="1:26" s="56" customFormat="1" ht="71.25" customHeight="1" x14ac:dyDescent="0.25">
      <c r="A135" s="448">
        <v>131</v>
      </c>
      <c r="B135" s="132" t="s">
        <v>156</v>
      </c>
      <c r="C135" s="37" t="s">
        <v>163</v>
      </c>
      <c r="D135" s="65" t="s">
        <v>453</v>
      </c>
      <c r="E135" s="65" t="s">
        <v>454</v>
      </c>
      <c r="F135" s="90">
        <v>691009245</v>
      </c>
      <c r="G135" s="72" t="s">
        <v>463</v>
      </c>
      <c r="H135" s="72" t="s">
        <v>55</v>
      </c>
      <c r="I135" s="72" t="s">
        <v>56</v>
      </c>
      <c r="J135" s="72" t="s">
        <v>464</v>
      </c>
      <c r="K135" s="72" t="s">
        <v>562</v>
      </c>
      <c r="L135" s="96">
        <v>20000000</v>
      </c>
      <c r="M135" s="131">
        <f t="shared" si="2"/>
        <v>17000000</v>
      </c>
      <c r="N135" s="313" t="s">
        <v>663</v>
      </c>
      <c r="O135" s="87">
        <v>45995</v>
      </c>
      <c r="P135" s="148" t="s">
        <v>58</v>
      </c>
      <c r="Q135" s="46" t="s">
        <v>58</v>
      </c>
      <c r="R135" s="46" t="s">
        <v>58</v>
      </c>
      <c r="S135" s="90" t="s">
        <v>58</v>
      </c>
      <c r="T135" s="218" t="s">
        <v>58</v>
      </c>
      <c r="U135" s="83" t="s">
        <v>58</v>
      </c>
      <c r="V135" s="83" t="s">
        <v>58</v>
      </c>
      <c r="W135" s="83" t="s">
        <v>58</v>
      </c>
      <c r="X135" s="83" t="s">
        <v>58</v>
      </c>
      <c r="Y135" s="148" t="s">
        <v>404</v>
      </c>
      <c r="Z135" s="149" t="s">
        <v>353</v>
      </c>
    </row>
    <row r="136" spans="1:26" s="56" customFormat="1" ht="71.25" customHeight="1" x14ac:dyDescent="0.25">
      <c r="A136" s="448">
        <v>132</v>
      </c>
      <c r="B136" s="132" t="s">
        <v>156</v>
      </c>
      <c r="C136" s="37" t="s">
        <v>163</v>
      </c>
      <c r="D136" s="65" t="s">
        <v>453</v>
      </c>
      <c r="E136" s="65" t="s">
        <v>454</v>
      </c>
      <c r="F136" s="90">
        <v>691009245</v>
      </c>
      <c r="G136" s="72" t="s">
        <v>465</v>
      </c>
      <c r="H136" s="72" t="s">
        <v>55</v>
      </c>
      <c r="I136" s="72" t="s">
        <v>56</v>
      </c>
      <c r="J136" s="72" t="s">
        <v>223</v>
      </c>
      <c r="K136" s="72" t="s">
        <v>563</v>
      </c>
      <c r="L136" s="225" t="s">
        <v>714</v>
      </c>
      <c r="M136" s="216">
        <v>2550000</v>
      </c>
      <c r="N136" s="313" t="s">
        <v>660</v>
      </c>
      <c r="O136" s="87">
        <v>45264</v>
      </c>
      <c r="P136" s="148" t="s">
        <v>75</v>
      </c>
      <c r="Q136" s="46" t="s">
        <v>58</v>
      </c>
      <c r="R136" s="46" t="s">
        <v>58</v>
      </c>
      <c r="S136" s="90" t="s">
        <v>75</v>
      </c>
      <c r="T136" s="83" t="s">
        <v>75</v>
      </c>
      <c r="U136" s="83" t="s">
        <v>75</v>
      </c>
      <c r="V136" s="83" t="s">
        <v>75</v>
      </c>
      <c r="W136" s="83" t="s">
        <v>58</v>
      </c>
      <c r="X136" s="83" t="s">
        <v>75</v>
      </c>
      <c r="Y136" s="324" t="s">
        <v>661</v>
      </c>
      <c r="Z136" s="149" t="s">
        <v>353</v>
      </c>
    </row>
    <row r="137" spans="1:26" s="57" customFormat="1" ht="71.25" customHeight="1" x14ac:dyDescent="0.25">
      <c r="A137" s="448">
        <v>133</v>
      </c>
      <c r="B137" s="132" t="s">
        <v>156</v>
      </c>
      <c r="C137" s="37" t="s">
        <v>163</v>
      </c>
      <c r="D137" s="65" t="s">
        <v>453</v>
      </c>
      <c r="E137" s="65" t="s">
        <v>454</v>
      </c>
      <c r="F137" s="90">
        <v>691009245</v>
      </c>
      <c r="G137" s="72" t="s">
        <v>194</v>
      </c>
      <c r="H137" s="72" t="s">
        <v>55</v>
      </c>
      <c r="I137" s="72" t="s">
        <v>56</v>
      </c>
      <c r="J137" s="72" t="s">
        <v>223</v>
      </c>
      <c r="K137" s="72" t="s">
        <v>564</v>
      </c>
      <c r="L137" s="96">
        <v>10000000</v>
      </c>
      <c r="M137" s="131">
        <f t="shared" si="2"/>
        <v>8500000</v>
      </c>
      <c r="N137" s="313" t="s">
        <v>660</v>
      </c>
      <c r="O137" s="87">
        <v>45264</v>
      </c>
      <c r="P137" s="148" t="s">
        <v>75</v>
      </c>
      <c r="Q137" s="46" t="s">
        <v>58</v>
      </c>
      <c r="R137" s="46" t="s">
        <v>58</v>
      </c>
      <c r="S137" s="220" t="s">
        <v>75</v>
      </c>
      <c r="T137" s="83" t="s">
        <v>75</v>
      </c>
      <c r="U137" s="83" t="s">
        <v>75</v>
      </c>
      <c r="V137" s="83" t="s">
        <v>75</v>
      </c>
      <c r="W137" s="83" t="s">
        <v>75</v>
      </c>
      <c r="X137" s="83" t="s">
        <v>58</v>
      </c>
      <c r="Y137" s="148" t="s">
        <v>404</v>
      </c>
      <c r="Z137" s="149" t="s">
        <v>353</v>
      </c>
    </row>
    <row r="138" spans="1:26" s="57" customFormat="1" ht="71.25" customHeight="1" thickBot="1" x14ac:dyDescent="0.3">
      <c r="A138" s="121">
        <v>134</v>
      </c>
      <c r="B138" s="133" t="s">
        <v>156</v>
      </c>
      <c r="C138" s="97" t="s">
        <v>163</v>
      </c>
      <c r="D138" s="99" t="s">
        <v>453</v>
      </c>
      <c r="E138" s="99" t="s">
        <v>454</v>
      </c>
      <c r="F138" s="100">
        <v>691009245</v>
      </c>
      <c r="G138" s="101" t="s">
        <v>466</v>
      </c>
      <c r="H138" s="101" t="s">
        <v>55</v>
      </c>
      <c r="I138" s="101" t="s">
        <v>56</v>
      </c>
      <c r="J138" s="101" t="s">
        <v>223</v>
      </c>
      <c r="K138" s="101" t="s">
        <v>565</v>
      </c>
      <c r="L138" s="63">
        <v>10000000</v>
      </c>
      <c r="M138" s="146">
        <f t="shared" si="2"/>
        <v>8500000</v>
      </c>
      <c r="N138" s="326" t="s">
        <v>660</v>
      </c>
      <c r="O138" s="82">
        <v>45264</v>
      </c>
      <c r="P138" s="81" t="s">
        <v>75</v>
      </c>
      <c r="Q138" s="173" t="s">
        <v>75</v>
      </c>
      <c r="R138" s="173" t="s">
        <v>75</v>
      </c>
      <c r="S138" s="82" t="s">
        <v>75</v>
      </c>
      <c r="T138" s="174" t="s">
        <v>75</v>
      </c>
      <c r="U138" s="174" t="s">
        <v>75</v>
      </c>
      <c r="V138" s="174" t="s">
        <v>75</v>
      </c>
      <c r="W138" s="174" t="s">
        <v>75</v>
      </c>
      <c r="X138" s="68" t="s">
        <v>75</v>
      </c>
      <c r="Y138" s="327" t="s">
        <v>661</v>
      </c>
      <c r="Z138" s="150" t="s">
        <v>353</v>
      </c>
    </row>
    <row r="139" spans="1:26" ht="15" x14ac:dyDescent="0.25">
      <c r="B139" s="489" t="s">
        <v>613</v>
      </c>
      <c r="C139" s="489"/>
      <c r="D139" s="489"/>
      <c r="E139" s="489"/>
      <c r="F139" s="489"/>
      <c r="G139" s="489"/>
    </row>
    <row r="140" spans="1:26" s="57" customFormat="1" ht="25.5" customHeight="1" x14ac:dyDescent="0.25">
      <c r="A140" s="21"/>
      <c r="H140" s="102"/>
      <c r="I140" s="102"/>
      <c r="J140" s="102"/>
      <c r="K140" s="102"/>
      <c r="M140" s="28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6" s="57" customFormat="1" ht="15" customHeight="1" x14ac:dyDescent="0.25">
      <c r="A141" s="103" t="s">
        <v>164</v>
      </c>
      <c r="B141" s="102"/>
      <c r="C141" s="102"/>
      <c r="D141" s="104" t="s">
        <v>159</v>
      </c>
      <c r="E141" s="110"/>
      <c r="F141" s="21"/>
      <c r="G141" s="102"/>
      <c r="H141" s="102"/>
      <c r="I141" s="102"/>
      <c r="J141" s="102"/>
      <c r="K141" s="102"/>
      <c r="L141" s="253"/>
      <c r="M141" s="28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6" s="57" customFormat="1" ht="15" customHeight="1" x14ac:dyDescent="0.25">
      <c r="A142" s="21"/>
      <c r="B142" s="102"/>
      <c r="C142" s="102"/>
      <c r="D142" s="104" t="s">
        <v>160</v>
      </c>
      <c r="E142" s="110"/>
      <c r="F142" s="21"/>
      <c r="G142" s="102"/>
      <c r="H142" s="102"/>
      <c r="I142" s="102"/>
      <c r="J142" s="102"/>
      <c r="K142" s="102"/>
      <c r="L142" s="253"/>
      <c r="M142" s="28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6" s="57" customFormat="1" ht="15" customHeight="1" x14ac:dyDescent="0.25">
      <c r="A143" s="21"/>
      <c r="B143" s="102"/>
      <c r="C143" s="102"/>
      <c r="D143" s="104" t="s">
        <v>161</v>
      </c>
      <c r="E143" s="110"/>
      <c r="F143" s="21"/>
      <c r="G143" s="102"/>
      <c r="H143" s="102"/>
      <c r="I143" s="102"/>
      <c r="J143" s="102"/>
      <c r="K143" s="102"/>
      <c r="L143" s="253"/>
      <c r="M143" s="28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6" s="57" customFormat="1" ht="15" customHeight="1" x14ac:dyDescent="0.25">
      <c r="A144" s="21"/>
      <c r="B144" s="102"/>
      <c r="C144" s="102"/>
      <c r="D144" s="104" t="s">
        <v>162</v>
      </c>
      <c r="E144" s="110"/>
      <c r="F144" s="21"/>
      <c r="G144" s="102"/>
      <c r="H144" s="102"/>
      <c r="I144" s="102"/>
      <c r="J144" s="102"/>
      <c r="K144" s="102"/>
      <c r="L144" s="253"/>
      <c r="M144" s="28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s="57" customFormat="1" ht="7.5" customHeight="1" x14ac:dyDescent="0.25">
      <c r="H145" s="102"/>
      <c r="I145" s="102"/>
      <c r="J145" s="102"/>
      <c r="K145" s="102"/>
      <c r="L145" s="253"/>
      <c r="M145" s="28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5" x14ac:dyDescent="0.25">
      <c r="A146" s="409" t="s">
        <v>720</v>
      </c>
      <c r="B146" s="442"/>
      <c r="C146" s="442"/>
      <c r="D146" s="443"/>
      <c r="L146" s="8"/>
    </row>
    <row r="147" spans="1:24" ht="15" x14ac:dyDescent="0.25">
      <c r="A147" s="427" t="s">
        <v>617</v>
      </c>
      <c r="B147" s="428"/>
      <c r="C147" s="428"/>
      <c r="D147" s="422"/>
    </row>
    <row r="148" spans="1:24" ht="15" x14ac:dyDescent="0.25">
      <c r="A148" s="434" t="s">
        <v>652</v>
      </c>
      <c r="B148" s="424"/>
      <c r="C148" s="424"/>
      <c r="D148" s="422"/>
      <c r="L148" s="8"/>
    </row>
    <row r="149" spans="1:24" ht="15" x14ac:dyDescent="0.25">
      <c r="A149" s="436" t="s">
        <v>651</v>
      </c>
      <c r="B149" s="429"/>
      <c r="C149" s="429"/>
      <c r="D149" s="422"/>
    </row>
    <row r="150" spans="1:24" s="369" customFormat="1" ht="15" x14ac:dyDescent="0.25">
      <c r="A150" s="437" t="s">
        <v>653</v>
      </c>
      <c r="B150" s="430"/>
      <c r="C150" s="430"/>
      <c r="D150" s="431"/>
      <c r="E150" s="387"/>
      <c r="F150" s="371"/>
      <c r="G150" s="386"/>
      <c r="H150" s="386"/>
      <c r="I150" s="386"/>
      <c r="J150" s="386"/>
      <c r="K150" s="386"/>
      <c r="L150" s="370"/>
      <c r="M150" s="28"/>
      <c r="N150" s="371"/>
      <c r="O150" s="371"/>
      <c r="P150" s="371"/>
      <c r="Q150" s="371"/>
      <c r="R150" s="371"/>
      <c r="S150" s="371"/>
      <c r="T150" s="371"/>
      <c r="U150" s="371"/>
      <c r="V150" s="371"/>
      <c r="W150" s="371"/>
      <c r="X150" s="371"/>
    </row>
    <row r="151" spans="1:24" s="369" customFormat="1" ht="9" customHeight="1" x14ac:dyDescent="0.25">
      <c r="A151" s="435"/>
      <c r="B151" s="421"/>
      <c r="C151" s="421"/>
      <c r="D151" s="432"/>
      <c r="E151" s="387"/>
      <c r="F151" s="371"/>
      <c r="G151" s="386"/>
      <c r="H151" s="386"/>
      <c r="I151" s="386"/>
      <c r="J151" s="386"/>
      <c r="K151" s="386"/>
      <c r="L151" s="370"/>
      <c r="M151" s="28"/>
      <c r="N151" s="371"/>
      <c r="O151" s="371"/>
      <c r="P151" s="371"/>
      <c r="Q151" s="371"/>
      <c r="R151" s="371"/>
      <c r="S151" s="371"/>
      <c r="T151" s="371"/>
      <c r="U151" s="371"/>
      <c r="V151" s="371"/>
      <c r="W151" s="371"/>
      <c r="X151" s="371"/>
    </row>
    <row r="152" spans="1:24" s="369" customFormat="1" ht="15" x14ac:dyDescent="0.25">
      <c r="A152" s="435" t="s">
        <v>697</v>
      </c>
      <c r="B152" s="421"/>
      <c r="C152" s="421"/>
      <c r="D152" s="422"/>
      <c r="E152" s="387"/>
      <c r="F152" s="371"/>
      <c r="G152" s="386"/>
      <c r="H152" s="386"/>
      <c r="I152" s="386"/>
      <c r="J152" s="386"/>
      <c r="K152" s="386"/>
      <c r="L152" s="370"/>
      <c r="M152" s="28"/>
      <c r="N152" s="371"/>
      <c r="O152" s="371"/>
      <c r="P152" s="371"/>
      <c r="Q152" s="371"/>
      <c r="R152" s="371"/>
      <c r="S152" s="371"/>
      <c r="T152" s="371"/>
      <c r="U152" s="371"/>
      <c r="V152" s="371"/>
      <c r="W152" s="371"/>
      <c r="X152" s="371"/>
    </row>
    <row r="153" spans="1:24" ht="15" x14ac:dyDescent="0.25">
      <c r="A153" s="425" t="s">
        <v>58</v>
      </c>
      <c r="B153" s="426" t="s">
        <v>698</v>
      </c>
      <c r="C153" s="425" t="s">
        <v>75</v>
      </c>
      <c r="D153" s="35" t="s">
        <v>699</v>
      </c>
    </row>
    <row r="154" spans="1:24" s="16" customFormat="1" x14ac:dyDescent="0.25">
      <c r="A154" s="20"/>
      <c r="B154" s="104"/>
      <c r="C154" s="104"/>
      <c r="D154" s="20"/>
      <c r="E154" s="111"/>
      <c r="F154" s="20"/>
      <c r="G154" s="104"/>
      <c r="H154" s="104"/>
      <c r="I154" s="104"/>
      <c r="J154" s="104"/>
      <c r="K154" s="104"/>
      <c r="L154" s="17"/>
      <c r="M154" s="29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x14ac:dyDescent="0.25">
      <c r="A155" s="104"/>
      <c r="B155" s="104"/>
      <c r="C155" s="104"/>
      <c r="D155" s="20"/>
      <c r="E155" s="111"/>
    </row>
    <row r="156" spans="1:24" x14ac:dyDescent="0.25">
      <c r="A156" s="104"/>
    </row>
    <row r="157" spans="1:24" x14ac:dyDescent="0.25">
      <c r="A157" s="104"/>
    </row>
    <row r="158" spans="1:24" x14ac:dyDescent="0.25">
      <c r="A158" s="104"/>
    </row>
    <row r="159" spans="1:24" x14ac:dyDescent="0.25">
      <c r="A159" s="104"/>
    </row>
    <row r="160" spans="1:24" x14ac:dyDescent="0.25">
      <c r="A160" s="104"/>
    </row>
    <row r="161" spans="1:24" x14ac:dyDescent="0.25">
      <c r="A161" s="104"/>
    </row>
    <row r="162" spans="1:24" x14ac:dyDescent="0.25">
      <c r="A162" s="104"/>
    </row>
    <row r="163" spans="1:24" x14ac:dyDescent="0.25">
      <c r="A163" s="104"/>
    </row>
    <row r="164" spans="1:24" x14ac:dyDescent="0.25">
      <c r="A164" s="102"/>
    </row>
    <row r="165" spans="1:24" x14ac:dyDescent="0.25">
      <c r="A165" s="104"/>
    </row>
    <row r="166" spans="1:24" x14ac:dyDescent="0.25">
      <c r="A166" s="102"/>
      <c r="F166" s="23"/>
      <c r="G166" s="106"/>
      <c r="H166" s="106"/>
    </row>
    <row r="167" spans="1:24" x14ac:dyDescent="0.25">
      <c r="A167" s="105"/>
      <c r="C167" s="106"/>
      <c r="D167" s="23"/>
      <c r="E167" s="112"/>
      <c r="F167" s="23"/>
      <c r="G167" s="106"/>
      <c r="H167" s="106"/>
    </row>
    <row r="168" spans="1:24" s="16" customFormat="1" x14ac:dyDescent="0.25">
      <c r="A168" s="105"/>
      <c r="C168" s="106"/>
      <c r="D168" s="23"/>
      <c r="E168" s="112"/>
      <c r="F168" s="108"/>
      <c r="G168" s="105"/>
      <c r="H168" s="105"/>
      <c r="I168" s="104"/>
      <c r="J168" s="104"/>
      <c r="K168" s="104"/>
      <c r="L168" s="17"/>
      <c r="M168" s="29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s="16" customFormat="1" x14ac:dyDescent="0.25">
      <c r="A169" s="105"/>
      <c r="B169" s="105"/>
      <c r="C169" s="105"/>
      <c r="D169" s="108"/>
      <c r="E169" s="113"/>
      <c r="F169" s="108"/>
      <c r="G169" s="105"/>
      <c r="H169" s="105"/>
      <c r="I169" s="104"/>
      <c r="J169" s="104"/>
      <c r="K169" s="104"/>
      <c r="L169" s="17"/>
      <c r="M169" s="29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s="16" customFormat="1" x14ac:dyDescent="0.25">
      <c r="A170" s="105"/>
      <c r="B170" s="105"/>
      <c r="C170" s="105"/>
      <c r="D170" s="108"/>
      <c r="E170" s="113"/>
      <c r="F170" s="108"/>
      <c r="G170" s="105"/>
      <c r="H170" s="105"/>
      <c r="I170" s="104"/>
      <c r="J170" s="104"/>
      <c r="K170" s="104"/>
      <c r="L170" s="17"/>
      <c r="M170" s="29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s="16" customFormat="1" x14ac:dyDescent="0.25">
      <c r="A171" s="105"/>
      <c r="B171" s="105"/>
      <c r="C171" s="105"/>
      <c r="D171" s="108"/>
      <c r="E171" s="113"/>
      <c r="F171" s="108"/>
      <c r="G171" s="105"/>
      <c r="H171" s="105"/>
      <c r="I171" s="104"/>
      <c r="J171" s="104"/>
      <c r="K171" s="104"/>
      <c r="L171" s="17"/>
      <c r="M171" s="29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s="16" customFormat="1" x14ac:dyDescent="0.25">
      <c r="A172" s="105"/>
      <c r="B172" s="105"/>
      <c r="C172" s="105"/>
      <c r="D172" s="108"/>
      <c r="E172" s="113"/>
      <c r="F172" s="108"/>
      <c r="G172" s="105"/>
      <c r="H172" s="105"/>
      <c r="I172" s="104"/>
      <c r="J172" s="104"/>
      <c r="K172" s="104"/>
      <c r="L172" s="17"/>
      <c r="M172" s="29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s="16" customFormat="1" x14ac:dyDescent="0.25">
      <c r="A173" s="105"/>
      <c r="B173" s="105"/>
      <c r="C173" s="105"/>
      <c r="D173" s="108"/>
      <c r="E173" s="113"/>
      <c r="F173" s="20"/>
      <c r="G173" s="104"/>
      <c r="H173" s="104"/>
      <c r="I173" s="104"/>
      <c r="J173" s="104"/>
      <c r="K173" s="104"/>
      <c r="L173" s="17"/>
      <c r="M173" s="29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s="16" customFormat="1" x14ac:dyDescent="0.25">
      <c r="A174" s="103"/>
      <c r="B174" s="103"/>
      <c r="C174" s="103"/>
      <c r="D174" s="107"/>
      <c r="E174" s="114"/>
      <c r="F174" s="108"/>
      <c r="G174" s="117"/>
      <c r="H174" s="117"/>
      <c r="I174" s="117"/>
      <c r="J174" s="117"/>
      <c r="K174" s="117"/>
      <c r="L174" s="19"/>
      <c r="M174" s="30"/>
      <c r="N174" s="22"/>
      <c r="O174" s="22"/>
      <c r="P174" s="22"/>
      <c r="Q174" s="22"/>
      <c r="R174" s="20"/>
      <c r="S174" s="20"/>
      <c r="T174" s="20"/>
      <c r="U174" s="20"/>
      <c r="V174" s="20"/>
      <c r="W174" s="20"/>
      <c r="X174" s="20"/>
    </row>
    <row r="175" spans="1:24" s="16" customFormat="1" x14ac:dyDescent="0.25">
      <c r="A175" s="105"/>
      <c r="B175" s="105"/>
      <c r="C175" s="105"/>
      <c r="D175" s="108"/>
      <c r="E175" s="113"/>
      <c r="F175" s="108"/>
      <c r="G175" s="117"/>
      <c r="H175" s="117"/>
      <c r="I175" s="117"/>
      <c r="J175" s="117"/>
      <c r="K175" s="117"/>
      <c r="L175" s="19"/>
      <c r="M175" s="30"/>
      <c r="N175" s="22"/>
      <c r="O175" s="22"/>
      <c r="P175" s="22"/>
      <c r="Q175" s="22"/>
      <c r="R175" s="20"/>
      <c r="S175" s="20"/>
      <c r="T175" s="20"/>
      <c r="U175" s="20"/>
      <c r="V175" s="20"/>
      <c r="W175" s="20"/>
      <c r="X175" s="20"/>
    </row>
    <row r="176" spans="1:24" s="16" customFormat="1" x14ac:dyDescent="0.25">
      <c r="A176" s="105"/>
      <c r="B176" s="105"/>
      <c r="C176" s="105"/>
      <c r="D176" s="108"/>
      <c r="E176" s="113"/>
      <c r="F176" s="108"/>
      <c r="G176" s="117"/>
      <c r="H176" s="117"/>
      <c r="I176" s="117"/>
      <c r="J176" s="117"/>
      <c r="K176" s="117"/>
      <c r="L176" s="19"/>
      <c r="M176" s="30"/>
      <c r="N176" s="22"/>
      <c r="O176" s="22"/>
      <c r="P176" s="22"/>
      <c r="Q176" s="22"/>
      <c r="R176" s="20"/>
      <c r="S176" s="20"/>
      <c r="T176" s="20"/>
      <c r="U176" s="20"/>
      <c r="V176" s="20"/>
      <c r="W176" s="20"/>
      <c r="X176" s="20"/>
    </row>
    <row r="177" spans="1:24" s="16" customFormat="1" x14ac:dyDescent="0.25">
      <c r="A177" s="105"/>
      <c r="B177" s="105"/>
      <c r="C177" s="105"/>
      <c r="D177" s="108"/>
      <c r="E177" s="113"/>
      <c r="F177" s="108"/>
      <c r="G177" s="117"/>
      <c r="H177" s="117"/>
      <c r="I177" s="117"/>
      <c r="J177" s="117"/>
      <c r="K177" s="117"/>
      <c r="L177" s="19"/>
      <c r="M177" s="30"/>
      <c r="N177" s="22"/>
      <c r="O177" s="22"/>
      <c r="P177" s="22"/>
      <c r="Q177" s="22"/>
      <c r="R177" s="20"/>
      <c r="S177" s="20"/>
      <c r="T177" s="20"/>
      <c r="U177" s="20"/>
      <c r="V177" s="20"/>
      <c r="W177" s="20"/>
      <c r="X177" s="20"/>
    </row>
    <row r="178" spans="1:24" s="16" customFormat="1" x14ac:dyDescent="0.25">
      <c r="A178" s="105"/>
      <c r="B178" s="105"/>
      <c r="C178" s="105"/>
      <c r="D178" s="108"/>
      <c r="E178" s="113"/>
      <c r="F178" s="108"/>
      <c r="G178" s="117"/>
      <c r="H178" s="117"/>
      <c r="I178" s="117"/>
      <c r="J178" s="117"/>
      <c r="K178" s="117"/>
      <c r="L178" s="19"/>
      <c r="M178" s="30"/>
      <c r="N178" s="22"/>
      <c r="O178" s="22"/>
      <c r="P178" s="22"/>
      <c r="Q178" s="22"/>
      <c r="R178" s="20"/>
      <c r="S178" s="20"/>
      <c r="T178" s="20"/>
      <c r="U178" s="20"/>
      <c r="V178" s="20"/>
      <c r="W178" s="20"/>
      <c r="X178" s="20"/>
    </row>
    <row r="179" spans="1:24" s="16" customFormat="1" x14ac:dyDescent="0.25">
      <c r="A179" s="105"/>
      <c r="B179" s="105"/>
      <c r="C179" s="105"/>
      <c r="D179" s="108"/>
      <c r="E179" s="113"/>
      <c r="F179" s="20"/>
      <c r="G179" s="104"/>
      <c r="H179" s="104"/>
      <c r="I179" s="104"/>
      <c r="J179" s="104"/>
      <c r="K179" s="104"/>
      <c r="L179" s="17"/>
      <c r="M179" s="29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s="16" customFormat="1" x14ac:dyDescent="0.25">
      <c r="A180" s="104"/>
      <c r="B180" s="104"/>
      <c r="C180" s="104"/>
      <c r="D180" s="20"/>
      <c r="E180" s="111"/>
      <c r="F180" s="20"/>
      <c r="G180" s="104"/>
      <c r="H180" s="104"/>
      <c r="I180" s="104"/>
      <c r="J180" s="104"/>
      <c r="K180" s="104"/>
      <c r="L180" s="17"/>
      <c r="M180" s="29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s="16" customFormat="1" x14ac:dyDescent="0.25">
      <c r="A181" s="104"/>
      <c r="B181" s="104"/>
      <c r="C181" s="104"/>
      <c r="D181" s="20"/>
      <c r="E181" s="111"/>
      <c r="F181" s="20"/>
      <c r="G181" s="104"/>
      <c r="H181" s="104"/>
      <c r="I181" s="104"/>
      <c r="J181" s="104"/>
      <c r="K181" s="104"/>
      <c r="L181" s="17"/>
      <c r="M181" s="29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s="16" customFormat="1" x14ac:dyDescent="0.25">
      <c r="A182" s="182"/>
      <c r="B182" s="104"/>
      <c r="C182" s="104"/>
      <c r="D182" s="20"/>
      <c r="E182" s="111"/>
      <c r="F182" s="20"/>
      <c r="G182" s="104"/>
      <c r="H182" s="104"/>
      <c r="I182" s="104"/>
      <c r="J182" s="104"/>
      <c r="K182" s="104"/>
      <c r="L182" s="17"/>
      <c r="M182" s="29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x14ac:dyDescent="0.25">
      <c r="A183" s="104"/>
      <c r="B183" s="104"/>
      <c r="C183" s="104"/>
      <c r="D183" s="20"/>
      <c r="E183" s="111"/>
    </row>
    <row r="184" spans="1:24" s="10" customFormat="1" x14ac:dyDescent="0.25">
      <c r="A184" s="21"/>
      <c r="B184" s="102"/>
      <c r="C184" s="102"/>
      <c r="D184" s="21"/>
      <c r="E184" s="110"/>
      <c r="F184" s="23"/>
      <c r="G184" s="106"/>
      <c r="H184" s="106"/>
      <c r="I184" s="106"/>
      <c r="J184" s="106"/>
      <c r="K184" s="106"/>
      <c r="L184" s="14"/>
      <c r="M184" s="31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s="10" customFormat="1" x14ac:dyDescent="0.25">
      <c r="A185" s="23"/>
      <c r="B185" s="106"/>
      <c r="C185" s="106"/>
      <c r="D185" s="23"/>
      <c r="E185" s="112"/>
      <c r="F185" s="23"/>
      <c r="G185" s="106"/>
      <c r="H185" s="106"/>
      <c r="I185" s="106"/>
      <c r="J185" s="106"/>
      <c r="K185" s="106"/>
      <c r="L185" s="14"/>
      <c r="M185" s="31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x14ac:dyDescent="0.25">
      <c r="A186" s="23"/>
      <c r="B186" s="106"/>
      <c r="C186" s="106"/>
      <c r="D186" s="23"/>
      <c r="E186" s="112"/>
      <c r="F186" s="24"/>
      <c r="G186" s="95"/>
      <c r="H186" s="95"/>
      <c r="I186" s="95"/>
    </row>
    <row r="187" spans="1:24" s="9" customFormat="1" x14ac:dyDescent="0.25">
      <c r="A187" s="109"/>
      <c r="B187" s="95"/>
      <c r="C187" s="95"/>
      <c r="D187" s="24"/>
      <c r="E187" s="115"/>
      <c r="F187" s="24"/>
      <c r="G187" s="95"/>
      <c r="H187" s="95"/>
      <c r="I187" s="95"/>
      <c r="J187" s="95"/>
      <c r="K187" s="95"/>
      <c r="L187" s="13"/>
      <c r="M187" s="32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 s="11" customFormat="1" x14ac:dyDescent="0.25">
      <c r="A188" s="24"/>
      <c r="B188" s="95"/>
      <c r="C188" s="95"/>
      <c r="D188" s="24"/>
      <c r="E188" s="115"/>
      <c r="F188" s="23"/>
      <c r="G188" s="106"/>
      <c r="H188" s="106"/>
      <c r="I188" s="95"/>
      <c r="J188" s="118"/>
      <c r="K188" s="118"/>
      <c r="L188" s="15"/>
      <c r="M188" s="33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spans="1:24" x14ac:dyDescent="0.25">
      <c r="A189" s="23"/>
      <c r="B189" s="106"/>
      <c r="C189" s="106"/>
      <c r="D189" s="23"/>
      <c r="E189" s="112"/>
    </row>
  </sheetData>
  <autoFilter ref="A4:Z139" xr:uid="{00000000-0009-0000-0000-000001000000}"/>
  <customSheetViews>
    <customSheetView guid="{694D007C-CB4B-440A-BBD6-B0E822059AEA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1"/>
      <autoFilter ref="A4:Z139" xr:uid="{00000000-0009-0000-0000-000001000000}"/>
    </customSheetView>
    <customSheetView guid="{6007EB77-D5AE-412E-9DCE-657D58B5C69F}" scale="60" showPageBreaks="1" fitToPage="1" printArea="1" showAutoFilter="1">
      <pane ySplit="4" topLeftCell="A5" activePane="bottomLeft" state="frozen"/>
      <selection pane="bottomLeft" activeCell="K80" sqref="K80"/>
      <pageMargins left="0.70866141732283472" right="0.70866141732283472" top="0.78740157480314965" bottom="0.78740157480314965" header="0.31496062992125984" footer="0.31496062992125984"/>
      <pageSetup paperSize="8" scale="63" fitToHeight="0" orientation="landscape" r:id="rId2"/>
      <autoFilter ref="A4:Z139" xr:uid="{ED9CE15D-4982-4AAC-B46E-9374903A619B}"/>
    </customSheetView>
    <customSheetView guid="{5378AB39-19A7-4E06-8107-F7F2A19A5912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3"/>
      <autoFilter ref="A4:Z139" xr:uid="{31AF8DDE-B925-42A8-AFFB-6F5A8B6C1106}"/>
    </customSheetView>
  </customSheetViews>
  <mergeCells count="30">
    <mergeCell ref="Y2:Z2"/>
    <mergeCell ref="Y3:Y4"/>
    <mergeCell ref="Z3:Z4"/>
    <mergeCell ref="L3:L4"/>
    <mergeCell ref="M3:M4"/>
    <mergeCell ref="N3:N4"/>
    <mergeCell ref="O3:O4"/>
    <mergeCell ref="W3:W4"/>
    <mergeCell ref="K2:K4"/>
    <mergeCell ref="B2:F2"/>
    <mergeCell ref="L2:M2"/>
    <mergeCell ref="N2:O2"/>
    <mergeCell ref="H2:H4"/>
    <mergeCell ref="I2:I4"/>
    <mergeCell ref="B139:G13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</mergeCells>
  <pageMargins left="0.70866141732283472" right="0.70866141732283472" top="0.78740157480314965" bottom="0.78740157480314965" header="0.31496062992125984" footer="0.31496062992125984"/>
  <pageSetup paperSize="8" scale="61" fitToHeight="0" orientation="landscape" r:id="rId4"/>
  <ignoredErrors>
    <ignoredError sqref="E32 E98 E105:E1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"/>
  <sheetViews>
    <sheetView tabSelected="1" topLeftCell="B16" zoomScale="70" zoomScaleNormal="70" workbookViewId="0">
      <selection activeCell="J38" sqref="J3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9" width="13.7109375" style="1" customWidth="1"/>
    <col min="10" max="10" width="39.42578125" style="1" customWidth="1"/>
    <col min="11" max="12" width="12.28515625" style="1" customWidth="1"/>
    <col min="13" max="13" width="9" style="1" customWidth="1"/>
    <col min="14" max="14" width="8.7109375" style="1"/>
    <col min="15" max="20" width="11.140625" style="1" customWidth="1"/>
    <col min="21" max="16384" width="8.7109375" style="1"/>
  </cols>
  <sheetData>
    <row r="1" spans="1:20" ht="21.75" customHeight="1" thickBot="1" x14ac:dyDescent="0.35">
      <c r="A1" s="540" t="s">
        <v>34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2"/>
    </row>
    <row r="2" spans="1:20" ht="30" customHeight="1" thickBot="1" x14ac:dyDescent="0.3">
      <c r="A2" s="480" t="s">
        <v>35</v>
      </c>
      <c r="B2" s="478" t="s">
        <v>1</v>
      </c>
      <c r="C2" s="545" t="s">
        <v>36</v>
      </c>
      <c r="D2" s="546"/>
      <c r="E2" s="546"/>
      <c r="F2" s="547" t="s">
        <v>3</v>
      </c>
      <c r="G2" s="538" t="s">
        <v>25</v>
      </c>
      <c r="H2" s="487" t="s">
        <v>47</v>
      </c>
      <c r="I2" s="485" t="s">
        <v>5</v>
      </c>
      <c r="J2" s="547" t="s">
        <v>37</v>
      </c>
      <c r="K2" s="483" t="s">
        <v>38</v>
      </c>
      <c r="L2" s="484"/>
      <c r="M2" s="549" t="s">
        <v>8</v>
      </c>
      <c r="N2" s="550"/>
      <c r="O2" s="555" t="s">
        <v>39</v>
      </c>
      <c r="P2" s="556"/>
      <c r="Q2" s="556"/>
      <c r="R2" s="556"/>
      <c r="S2" s="549" t="s">
        <v>10</v>
      </c>
      <c r="T2" s="550"/>
    </row>
    <row r="3" spans="1:20" ht="22.35" customHeight="1" thickBot="1" x14ac:dyDescent="0.3">
      <c r="A3" s="543"/>
      <c r="B3" s="479"/>
      <c r="C3" s="553" t="s">
        <v>40</v>
      </c>
      <c r="D3" s="536" t="s">
        <v>41</v>
      </c>
      <c r="E3" s="536" t="s">
        <v>42</v>
      </c>
      <c r="F3" s="548"/>
      <c r="G3" s="539"/>
      <c r="H3" s="488"/>
      <c r="I3" s="486"/>
      <c r="J3" s="548"/>
      <c r="K3" s="526" t="s">
        <v>43</v>
      </c>
      <c r="L3" s="526" t="s">
        <v>44</v>
      </c>
      <c r="M3" s="526" t="s">
        <v>18</v>
      </c>
      <c r="N3" s="528" t="s">
        <v>19</v>
      </c>
      <c r="O3" s="557" t="s">
        <v>29</v>
      </c>
      <c r="P3" s="558"/>
      <c r="Q3" s="558"/>
      <c r="R3" s="558"/>
      <c r="S3" s="551" t="s">
        <v>321</v>
      </c>
      <c r="T3" s="552" t="s">
        <v>23</v>
      </c>
    </row>
    <row r="4" spans="1:20" ht="68.25" customHeight="1" thickBot="1" x14ac:dyDescent="0.3">
      <c r="A4" s="544"/>
      <c r="B4" s="479"/>
      <c r="C4" s="554"/>
      <c r="D4" s="537"/>
      <c r="E4" s="537"/>
      <c r="F4" s="548"/>
      <c r="G4" s="539"/>
      <c r="H4" s="488"/>
      <c r="I4" s="486"/>
      <c r="J4" s="548"/>
      <c r="K4" s="527"/>
      <c r="L4" s="527"/>
      <c r="M4" s="527"/>
      <c r="N4" s="529"/>
      <c r="O4" s="127" t="s">
        <v>45</v>
      </c>
      <c r="P4" s="128" t="s">
        <v>32</v>
      </c>
      <c r="Q4" s="129" t="s">
        <v>33</v>
      </c>
      <c r="R4" s="130" t="s">
        <v>46</v>
      </c>
      <c r="S4" s="526"/>
      <c r="T4" s="528"/>
    </row>
    <row r="5" spans="1:20" s="48" customFormat="1" ht="68.25" customHeight="1" x14ac:dyDescent="0.25">
      <c r="A5" s="50"/>
      <c r="B5" s="135">
        <v>1</v>
      </c>
      <c r="C5" s="175" t="s">
        <v>244</v>
      </c>
      <c r="D5" s="176" t="s">
        <v>53</v>
      </c>
      <c r="E5" s="134" t="s">
        <v>245</v>
      </c>
      <c r="F5" s="177" t="s">
        <v>409</v>
      </c>
      <c r="G5" s="177" t="s">
        <v>55</v>
      </c>
      <c r="H5" s="177" t="s">
        <v>56</v>
      </c>
      <c r="I5" s="177" t="s">
        <v>57</v>
      </c>
      <c r="J5" s="177" t="s">
        <v>410</v>
      </c>
      <c r="K5" s="392">
        <v>5000000</v>
      </c>
      <c r="L5" s="393">
        <f t="shared" ref="L5:L15" si="0">(K5*0.85)</f>
        <v>4250000</v>
      </c>
      <c r="M5" s="346" t="s">
        <v>674</v>
      </c>
      <c r="N5" s="400">
        <v>45627</v>
      </c>
      <c r="O5" s="401" t="s">
        <v>58</v>
      </c>
      <c r="P5" s="395" t="s">
        <v>58</v>
      </c>
      <c r="Q5" s="395" t="s">
        <v>58</v>
      </c>
      <c r="R5" s="391" t="s">
        <v>58</v>
      </c>
      <c r="S5" s="401" t="s">
        <v>345</v>
      </c>
      <c r="T5" s="402" t="s">
        <v>353</v>
      </c>
    </row>
    <row r="6" spans="1:20" s="48" customFormat="1" ht="68.25" customHeight="1" x14ac:dyDescent="0.25">
      <c r="A6" s="50"/>
      <c r="B6" s="67">
        <v>2</v>
      </c>
      <c r="C6" s="44" t="s">
        <v>244</v>
      </c>
      <c r="D6" s="45" t="s">
        <v>53</v>
      </c>
      <c r="E6" s="90" t="s">
        <v>245</v>
      </c>
      <c r="F6" s="178" t="s">
        <v>411</v>
      </c>
      <c r="G6" s="178" t="s">
        <v>55</v>
      </c>
      <c r="H6" s="178" t="s">
        <v>56</v>
      </c>
      <c r="I6" s="178" t="s">
        <v>57</v>
      </c>
      <c r="J6" s="178" t="s">
        <v>412</v>
      </c>
      <c r="K6" s="384">
        <v>5000000</v>
      </c>
      <c r="L6" s="390">
        <f t="shared" si="0"/>
        <v>4250000</v>
      </c>
      <c r="M6" s="379">
        <v>44927</v>
      </c>
      <c r="N6" s="380">
        <v>47088</v>
      </c>
      <c r="O6" s="396" t="s">
        <v>58</v>
      </c>
      <c r="P6" s="373" t="s">
        <v>58</v>
      </c>
      <c r="Q6" s="373" t="s">
        <v>58</v>
      </c>
      <c r="R6" s="381" t="s">
        <v>58</v>
      </c>
      <c r="S6" s="396" t="s">
        <v>324</v>
      </c>
      <c r="T6" s="398" t="s">
        <v>353</v>
      </c>
    </row>
    <row r="7" spans="1:20" s="48" customFormat="1" ht="144.75" customHeight="1" x14ac:dyDescent="0.25">
      <c r="A7" s="50"/>
      <c r="B7" s="361">
        <v>3</v>
      </c>
      <c r="C7" s="362" t="s">
        <v>413</v>
      </c>
      <c r="D7" s="363" t="s">
        <v>53</v>
      </c>
      <c r="E7" s="352"/>
      <c r="F7" s="364" t="s">
        <v>414</v>
      </c>
      <c r="G7" s="364" t="s">
        <v>55</v>
      </c>
      <c r="H7" s="364" t="s">
        <v>56</v>
      </c>
      <c r="I7" s="364" t="s">
        <v>57</v>
      </c>
      <c r="J7" s="364" t="s">
        <v>415</v>
      </c>
      <c r="K7" s="354">
        <v>85846130</v>
      </c>
      <c r="L7" s="355">
        <f>(K7*0.85)</f>
        <v>72969210.5</v>
      </c>
      <c r="M7" s="365">
        <v>44531</v>
      </c>
      <c r="N7" s="357">
        <v>45261</v>
      </c>
      <c r="O7" s="358" t="s">
        <v>75</v>
      </c>
      <c r="P7" s="350" t="s">
        <v>58</v>
      </c>
      <c r="Q7" s="350" t="s">
        <v>58</v>
      </c>
      <c r="R7" s="352" t="s">
        <v>58</v>
      </c>
      <c r="S7" s="358" t="s">
        <v>767</v>
      </c>
      <c r="T7" s="360" t="s">
        <v>353</v>
      </c>
    </row>
    <row r="8" spans="1:20" s="27" customFormat="1" ht="56.25" customHeight="1" x14ac:dyDescent="0.2">
      <c r="A8" s="26">
        <v>1</v>
      </c>
      <c r="B8" s="67">
        <v>4</v>
      </c>
      <c r="C8" s="44" t="s">
        <v>416</v>
      </c>
      <c r="D8" s="45" t="s">
        <v>53</v>
      </c>
      <c r="E8" s="179">
        <v>72566639</v>
      </c>
      <c r="F8" s="178" t="s">
        <v>417</v>
      </c>
      <c r="G8" s="178" t="s">
        <v>55</v>
      </c>
      <c r="H8" s="178" t="s">
        <v>56</v>
      </c>
      <c r="I8" s="178" t="s">
        <v>57</v>
      </c>
      <c r="J8" s="180" t="s">
        <v>418</v>
      </c>
      <c r="K8" s="384" t="s">
        <v>501</v>
      </c>
      <c r="L8" s="181">
        <f t="shared" si="0"/>
        <v>127500000</v>
      </c>
      <c r="M8" s="379">
        <v>44928</v>
      </c>
      <c r="N8" s="380">
        <v>45536</v>
      </c>
      <c r="O8" s="396" t="s">
        <v>75</v>
      </c>
      <c r="P8" s="373" t="s">
        <v>75</v>
      </c>
      <c r="Q8" s="373" t="s">
        <v>75</v>
      </c>
      <c r="R8" s="381" t="s">
        <v>58</v>
      </c>
      <c r="S8" s="396" t="s">
        <v>324</v>
      </c>
      <c r="T8" s="404" t="s">
        <v>353</v>
      </c>
    </row>
    <row r="9" spans="1:20" s="27" customFormat="1" ht="25.5" x14ac:dyDescent="0.2">
      <c r="A9" s="26">
        <v>2</v>
      </c>
      <c r="B9" s="67">
        <v>5</v>
      </c>
      <c r="C9" s="44" t="s">
        <v>130</v>
      </c>
      <c r="D9" s="45" t="s">
        <v>131</v>
      </c>
      <c r="E9" s="98" t="s">
        <v>129</v>
      </c>
      <c r="F9" s="178" t="s">
        <v>132</v>
      </c>
      <c r="G9" s="178" t="s">
        <v>55</v>
      </c>
      <c r="H9" s="178" t="s">
        <v>56</v>
      </c>
      <c r="I9" s="178" t="s">
        <v>117</v>
      </c>
      <c r="J9" s="178" t="s">
        <v>612</v>
      </c>
      <c r="K9" s="384">
        <v>200000</v>
      </c>
      <c r="L9" s="390">
        <f t="shared" si="0"/>
        <v>170000</v>
      </c>
      <c r="M9" s="379">
        <v>44197</v>
      </c>
      <c r="N9" s="380">
        <v>45261</v>
      </c>
      <c r="O9" s="396" t="s">
        <v>75</v>
      </c>
      <c r="P9" s="373" t="s">
        <v>58</v>
      </c>
      <c r="Q9" s="373" t="s">
        <v>58</v>
      </c>
      <c r="R9" s="381" t="s">
        <v>75</v>
      </c>
      <c r="S9" s="396"/>
      <c r="T9" s="398"/>
    </row>
    <row r="10" spans="1:20" s="27" customFormat="1" ht="25.5" x14ac:dyDescent="0.2">
      <c r="A10" s="26"/>
      <c r="B10" s="67">
        <v>6</v>
      </c>
      <c r="C10" s="44" t="s">
        <v>130</v>
      </c>
      <c r="D10" s="45" t="s">
        <v>131</v>
      </c>
      <c r="E10" s="98" t="s">
        <v>129</v>
      </c>
      <c r="F10" s="178" t="s">
        <v>306</v>
      </c>
      <c r="G10" s="178" t="s">
        <v>55</v>
      </c>
      <c r="H10" s="178" t="s">
        <v>56</v>
      </c>
      <c r="I10" s="178" t="s">
        <v>117</v>
      </c>
      <c r="J10" s="178" t="s">
        <v>612</v>
      </c>
      <c r="K10" s="384">
        <v>200000</v>
      </c>
      <c r="L10" s="390">
        <f t="shared" si="0"/>
        <v>170000</v>
      </c>
      <c r="M10" s="379">
        <v>44197</v>
      </c>
      <c r="N10" s="380">
        <v>45261</v>
      </c>
      <c r="O10" s="396" t="s">
        <v>75</v>
      </c>
      <c r="P10" s="373" t="s">
        <v>58</v>
      </c>
      <c r="Q10" s="373" t="s">
        <v>75</v>
      </c>
      <c r="R10" s="381" t="s">
        <v>75</v>
      </c>
      <c r="S10" s="396"/>
      <c r="T10" s="398"/>
    </row>
    <row r="11" spans="1:20" s="27" customFormat="1" ht="25.5" x14ac:dyDescent="0.2">
      <c r="A11" s="26"/>
      <c r="B11" s="67">
        <v>7</v>
      </c>
      <c r="C11" s="44" t="s">
        <v>138</v>
      </c>
      <c r="D11" s="45" t="s">
        <v>138</v>
      </c>
      <c r="E11" s="98" t="s">
        <v>139</v>
      </c>
      <c r="F11" s="178" t="s">
        <v>140</v>
      </c>
      <c r="G11" s="178" t="s">
        <v>55</v>
      </c>
      <c r="H11" s="178" t="s">
        <v>56</v>
      </c>
      <c r="I11" s="178" t="s">
        <v>57</v>
      </c>
      <c r="J11" s="178" t="s">
        <v>612</v>
      </c>
      <c r="K11" s="384">
        <v>1500000</v>
      </c>
      <c r="L11" s="390">
        <f t="shared" si="0"/>
        <v>1275000</v>
      </c>
      <c r="M11" s="379">
        <v>42887</v>
      </c>
      <c r="N11" s="380">
        <v>45261</v>
      </c>
      <c r="O11" s="396" t="s">
        <v>58</v>
      </c>
      <c r="P11" s="373" t="s">
        <v>75</v>
      </c>
      <c r="Q11" s="373" t="s">
        <v>75</v>
      </c>
      <c r="R11" s="381" t="s">
        <v>58</v>
      </c>
      <c r="S11" s="396"/>
      <c r="T11" s="398"/>
    </row>
    <row r="12" spans="1:20" s="27" customFormat="1" ht="25.5" x14ac:dyDescent="0.2">
      <c r="A12" s="26"/>
      <c r="B12" s="67">
        <v>8</v>
      </c>
      <c r="C12" s="44" t="s">
        <v>134</v>
      </c>
      <c r="D12" s="45" t="s">
        <v>134</v>
      </c>
      <c r="E12" s="98" t="s">
        <v>135</v>
      </c>
      <c r="F12" s="178" t="s">
        <v>136</v>
      </c>
      <c r="G12" s="178" t="s">
        <v>55</v>
      </c>
      <c r="H12" s="178" t="s">
        <v>56</v>
      </c>
      <c r="I12" s="178" t="s">
        <v>57</v>
      </c>
      <c r="J12" s="178" t="s">
        <v>612</v>
      </c>
      <c r="K12" s="384">
        <v>1500000</v>
      </c>
      <c r="L12" s="390">
        <f t="shared" si="0"/>
        <v>1275000</v>
      </c>
      <c r="M12" s="379">
        <v>42979</v>
      </c>
      <c r="N12" s="380">
        <v>43983</v>
      </c>
      <c r="O12" s="396" t="s">
        <v>75</v>
      </c>
      <c r="P12" s="373" t="s">
        <v>58</v>
      </c>
      <c r="Q12" s="373" t="s">
        <v>58</v>
      </c>
      <c r="R12" s="381" t="s">
        <v>58</v>
      </c>
      <c r="S12" s="396"/>
      <c r="T12" s="398"/>
    </row>
    <row r="13" spans="1:20" s="27" customFormat="1" ht="51" x14ac:dyDescent="0.2">
      <c r="A13" s="26"/>
      <c r="B13" s="67">
        <v>9</v>
      </c>
      <c r="C13" s="44" t="s">
        <v>134</v>
      </c>
      <c r="D13" s="45" t="s">
        <v>134</v>
      </c>
      <c r="E13" s="98" t="s">
        <v>135</v>
      </c>
      <c r="F13" s="178" t="s">
        <v>137</v>
      </c>
      <c r="G13" s="178" t="s">
        <v>55</v>
      </c>
      <c r="H13" s="178" t="s">
        <v>56</v>
      </c>
      <c r="I13" s="178" t="s">
        <v>57</v>
      </c>
      <c r="J13" s="178" t="s">
        <v>612</v>
      </c>
      <c r="K13" s="384">
        <v>2500000</v>
      </c>
      <c r="L13" s="390">
        <f t="shared" si="0"/>
        <v>2125000</v>
      </c>
      <c r="M13" s="379">
        <v>42979</v>
      </c>
      <c r="N13" s="380">
        <v>43983</v>
      </c>
      <c r="O13" s="396" t="s">
        <v>75</v>
      </c>
      <c r="P13" s="373" t="s">
        <v>58</v>
      </c>
      <c r="Q13" s="373" t="s">
        <v>58</v>
      </c>
      <c r="R13" s="381" t="s">
        <v>75</v>
      </c>
      <c r="S13" s="396"/>
      <c r="T13" s="398"/>
    </row>
    <row r="14" spans="1:20" s="27" customFormat="1" ht="51" x14ac:dyDescent="0.2">
      <c r="A14" s="26"/>
      <c r="B14" s="67">
        <v>10</v>
      </c>
      <c r="C14" s="44" t="s">
        <v>141</v>
      </c>
      <c r="D14" s="45" t="s">
        <v>141</v>
      </c>
      <c r="E14" s="98" t="s">
        <v>142</v>
      </c>
      <c r="F14" s="178" t="s">
        <v>143</v>
      </c>
      <c r="G14" s="178" t="s">
        <v>55</v>
      </c>
      <c r="H14" s="178" t="s">
        <v>56</v>
      </c>
      <c r="I14" s="178" t="s">
        <v>57</v>
      </c>
      <c r="J14" s="178" t="s">
        <v>612</v>
      </c>
      <c r="K14" s="384">
        <v>7000000</v>
      </c>
      <c r="L14" s="390">
        <f t="shared" si="0"/>
        <v>5950000</v>
      </c>
      <c r="M14" s="379">
        <v>42979</v>
      </c>
      <c r="N14" s="380">
        <v>45261</v>
      </c>
      <c r="O14" s="396" t="s">
        <v>75</v>
      </c>
      <c r="P14" s="373" t="s">
        <v>75</v>
      </c>
      <c r="Q14" s="373" t="s">
        <v>58</v>
      </c>
      <c r="R14" s="381" t="s">
        <v>58</v>
      </c>
      <c r="S14" s="396"/>
      <c r="T14" s="398"/>
    </row>
    <row r="15" spans="1:20" s="27" customFormat="1" ht="181.5" customHeight="1" thickBot="1" x14ac:dyDescent="0.25">
      <c r="A15" s="26">
        <v>3</v>
      </c>
      <c r="B15" s="122">
        <v>11</v>
      </c>
      <c r="C15" s="123" t="s">
        <v>497</v>
      </c>
      <c r="D15" s="124" t="s">
        <v>498</v>
      </c>
      <c r="E15" s="125" t="s">
        <v>133</v>
      </c>
      <c r="F15" s="126" t="s">
        <v>499</v>
      </c>
      <c r="G15" s="126" t="s">
        <v>55</v>
      </c>
      <c r="H15" s="126" t="s">
        <v>56</v>
      </c>
      <c r="I15" s="126" t="s">
        <v>57</v>
      </c>
      <c r="J15" s="126" t="s">
        <v>500</v>
      </c>
      <c r="K15" s="374">
        <v>11520000</v>
      </c>
      <c r="L15" s="394">
        <f t="shared" si="0"/>
        <v>9792000</v>
      </c>
      <c r="M15" s="376">
        <v>44927</v>
      </c>
      <c r="N15" s="377">
        <v>45992</v>
      </c>
      <c r="O15" s="397" t="s">
        <v>58</v>
      </c>
      <c r="P15" s="389" t="s">
        <v>58</v>
      </c>
      <c r="Q15" s="389" t="s">
        <v>58</v>
      </c>
      <c r="R15" s="385" t="s">
        <v>58</v>
      </c>
      <c r="S15" s="397" t="s">
        <v>342</v>
      </c>
      <c r="T15" s="399" t="s">
        <v>353</v>
      </c>
    </row>
    <row r="16" spans="1:20" x14ac:dyDescent="0.25">
      <c r="A16" s="2"/>
      <c r="B16" s="417"/>
      <c r="C16" s="418" t="s">
        <v>696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366" customFormat="1" x14ac:dyDescent="0.25">
      <c r="A17" s="367"/>
      <c r="B17" s="368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</row>
    <row r="18" spans="1:20" s="366" customFormat="1" x14ac:dyDescent="0.25">
      <c r="A18" s="367"/>
      <c r="B18" s="409" t="s">
        <v>720</v>
      </c>
      <c r="C18" s="214"/>
      <c r="D18" s="444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</row>
    <row r="19" spans="1:20" s="244" customFormat="1" x14ac:dyDescent="0.25">
      <c r="A19" s="2"/>
      <c r="B19" s="433" t="s">
        <v>651</v>
      </c>
      <c r="C19" s="415"/>
      <c r="D19" s="41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366" customFormat="1" x14ac:dyDescent="0.25">
      <c r="A20" s="367"/>
      <c r="B20" s="414" t="s">
        <v>697</v>
      </c>
      <c r="C20" s="421"/>
      <c r="D20" s="421"/>
      <c r="E20" s="422"/>
      <c r="F20" s="387"/>
      <c r="G20" s="371"/>
      <c r="H20" s="386"/>
      <c r="I20" s="386"/>
      <c r="J20" s="386"/>
      <c r="K20" s="386"/>
      <c r="L20" s="367"/>
      <c r="M20" s="367"/>
      <c r="N20" s="367"/>
      <c r="O20" s="367"/>
      <c r="P20" s="367"/>
      <c r="Q20" s="367"/>
      <c r="R20" s="367"/>
      <c r="S20" s="367"/>
      <c r="T20" s="367"/>
    </row>
    <row r="21" spans="1:20" s="366" customFormat="1" x14ac:dyDescent="0.25">
      <c r="A21" s="367"/>
      <c r="B21" s="425" t="s">
        <v>58</v>
      </c>
      <c r="C21" s="426" t="s">
        <v>698</v>
      </c>
      <c r="D21" s="425" t="s">
        <v>75</v>
      </c>
      <c r="E21" s="35" t="s">
        <v>699</v>
      </c>
      <c r="F21" s="387"/>
      <c r="G21" s="371"/>
      <c r="H21" s="386"/>
      <c r="I21" s="386"/>
      <c r="J21" s="386"/>
      <c r="K21" s="386"/>
      <c r="L21" s="367"/>
      <c r="M21" s="367"/>
      <c r="N21" s="367"/>
      <c r="O21" s="367"/>
      <c r="P21" s="367"/>
      <c r="Q21" s="367"/>
      <c r="R21" s="367"/>
      <c r="S21" s="367"/>
      <c r="T21" s="367"/>
    </row>
    <row r="22" spans="1:20" s="366" customFormat="1" x14ac:dyDescent="0.25">
      <c r="A22" s="367"/>
      <c r="B22" s="440"/>
      <c r="C22" s="440"/>
      <c r="D22" s="440"/>
      <c r="E22" s="35"/>
      <c r="F22" s="387"/>
      <c r="G22" s="371"/>
      <c r="H22" s="386"/>
      <c r="I22" s="386"/>
      <c r="J22" s="386"/>
      <c r="K22" s="386"/>
      <c r="L22" s="367"/>
      <c r="M22" s="367"/>
      <c r="N22" s="367"/>
      <c r="O22" s="367"/>
      <c r="P22" s="367"/>
      <c r="Q22" s="367"/>
      <c r="R22" s="367"/>
      <c r="S22" s="367"/>
      <c r="T22" s="367"/>
    </row>
    <row r="23" spans="1:20" s="244" customFormat="1" x14ac:dyDescent="0.25">
      <c r="A23" s="2"/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x14ac:dyDescent="0.25">
      <c r="B24" s="406" t="s">
        <v>787</v>
      </c>
      <c r="C24" s="559"/>
      <c r="D24" s="559"/>
      <c r="E24" s="559"/>
      <c r="F24" s="559"/>
      <c r="G24" s="559"/>
      <c r="H24" s="559"/>
      <c r="I24" s="559"/>
      <c r="J24" s="559"/>
      <c r="L24" s="367"/>
      <c r="M24" s="367"/>
      <c r="N24" s="367"/>
    </row>
    <row r="25" spans="1:20" s="147" customFormat="1" x14ac:dyDescent="0.25">
      <c r="B25" s="16"/>
      <c r="C25" s="27"/>
      <c r="D25" s="27"/>
      <c r="E25" s="27"/>
      <c r="F25" s="27"/>
      <c r="G25" s="27"/>
      <c r="H25" s="27"/>
      <c r="I25" s="27"/>
      <c r="J25" s="27"/>
      <c r="L25" s="367"/>
      <c r="M25" s="439"/>
      <c r="N25" s="367"/>
    </row>
    <row r="26" spans="1:20" ht="15" customHeight="1" x14ac:dyDescent="0.25">
      <c r="B26" s="366"/>
      <c r="C26" s="366"/>
      <c r="D26" s="366"/>
      <c r="E26" s="366"/>
      <c r="F26" s="366"/>
      <c r="G26" s="366"/>
      <c r="H26" s="366"/>
      <c r="I26" s="366"/>
      <c r="J26" s="366"/>
      <c r="L26" s="367"/>
      <c r="M26" s="367"/>
      <c r="N26" s="367"/>
    </row>
    <row r="27" spans="1:20" x14ac:dyDescent="0.25">
      <c r="B27" s="405" t="s">
        <v>776</v>
      </c>
      <c r="C27" s="366"/>
      <c r="D27" s="366"/>
      <c r="E27" s="366"/>
      <c r="F27" s="366"/>
      <c r="G27" s="366"/>
      <c r="H27" s="366"/>
      <c r="I27" s="366"/>
      <c r="J27" s="366"/>
    </row>
    <row r="28" spans="1:20" x14ac:dyDescent="0.25">
      <c r="B28" s="366"/>
      <c r="C28" s="366"/>
      <c r="D28" s="366"/>
      <c r="E28" s="366"/>
      <c r="F28" s="366"/>
      <c r="G28" s="366"/>
      <c r="H28" s="366"/>
      <c r="I28" s="366"/>
      <c r="J28" s="366"/>
    </row>
    <row r="29" spans="1:20" x14ac:dyDescent="0.25">
      <c r="A29" s="2"/>
      <c r="B29" s="366"/>
      <c r="C29" s="366"/>
      <c r="D29" s="366"/>
      <c r="E29" s="366"/>
      <c r="F29" s="366"/>
      <c r="G29" s="407"/>
      <c r="H29" s="407"/>
      <c r="I29" s="408" t="s">
        <v>694</v>
      </c>
      <c r="J29" s="407"/>
    </row>
    <row r="30" spans="1:20" x14ac:dyDescent="0.25">
      <c r="A30" s="2"/>
      <c r="B30" s="367"/>
      <c r="C30" s="366"/>
      <c r="D30" s="366"/>
      <c r="E30" s="366"/>
      <c r="F30" s="366"/>
      <c r="G30" s="407"/>
      <c r="H30" s="407"/>
      <c r="I30" s="408" t="s">
        <v>695</v>
      </c>
      <c r="J30" s="407"/>
    </row>
    <row r="31" spans="1:20" x14ac:dyDescent="0.25">
      <c r="B31" s="4"/>
    </row>
    <row r="32" spans="1:20" x14ac:dyDescent="0.25">
      <c r="B32" s="4"/>
    </row>
    <row r="36" spans="1:12" x14ac:dyDescent="0.25">
      <c r="A36" s="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25">
      <c r="A37" s="3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5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5">
      <c r="A40" s="3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5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5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5">
      <c r="A44" s="3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ht="15.95" customHeight="1" x14ac:dyDescent="0.25"/>
  </sheetData>
  <autoFilter ref="A4:T16" xr:uid="{00000000-0009-0000-0000-000002000000}"/>
  <customSheetViews>
    <customSheetView guid="{694D007C-CB4B-440A-BBD6-B0E822059AEA}" scale="70" showAutoFilter="1" hiddenColumns="1" topLeftCell="B16">
      <selection activeCell="J38" sqref="J38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1"/>
      <autoFilter ref="A4:T16" xr:uid="{00000000-0009-0000-0000-000002000000}"/>
    </customSheetView>
    <customSheetView guid="{6007EB77-D5AE-412E-9DCE-657D58B5C69F}" scale="70" showPageBreaks="1" printArea="1" showAutoFilter="1" hiddenColumns="1" topLeftCell="B1">
      <selection activeCell="J27" sqref="J27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2"/>
      <autoFilter ref="A4:T16" xr:uid="{D848BFBC-924D-47F4-8A52-9293AF92A88D}"/>
    </customSheetView>
    <customSheetView guid="{5378AB39-19A7-4E06-8107-F7F2A19A5912}" scale="70" showAutoFilter="1" hiddenColumns="1" topLeftCell="B24">
      <selection activeCell="K32" sqref="K32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3"/>
      <autoFilter ref="A4:T16" xr:uid="{FFFBFE85-31BE-4A3F-BA56-A9C0D8C541AA}"/>
    </customSheetView>
  </customSheetViews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69" fitToHeight="0" orientation="landscape" r:id="rId4"/>
  <ignoredErrors>
    <ignoredError sqref="E9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MŠ</vt:lpstr>
      <vt:lpstr>ZŠ</vt:lpstr>
      <vt:lpstr>zajmové, neformalní, cel</vt:lpstr>
      <vt:lpstr>MŠ!Názvy_tisku</vt:lpstr>
      <vt:lpstr>ZŠ!Názvy_tisku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Ježková Monika</cp:lastModifiedBy>
  <cp:revision/>
  <cp:lastPrinted>2022-05-23T08:58:02Z</cp:lastPrinted>
  <dcterms:created xsi:type="dcterms:W3CDTF">2020-07-22T07:46:04Z</dcterms:created>
  <dcterms:modified xsi:type="dcterms:W3CDTF">2022-06-08T15:33:49Z</dcterms:modified>
  <cp:category/>
  <cp:contentStatus/>
</cp:coreProperties>
</file>