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18EC5C61-5E27-4CEF-B43D-F67BE9AB2E2F}" xr6:coauthVersionLast="47" xr6:coauthVersionMax="47" xr10:uidLastSave="{00000000-0000-0000-0000-000000000000}"/>
  <bookViews>
    <workbookView xWindow="-120" yWindow="-120" windowWidth="29040" windowHeight="15720" activeTab="1" xr2:uid="{00000000-000D-0000-FFFF-FFFF00000000}"/>
  </bookViews>
  <sheets>
    <sheet name="MŠ" sheetId="1" r:id="rId1"/>
    <sheet name="ZŠ" sheetId="2" r:id="rId2"/>
    <sheet name="ZÁJMOVÉ"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6" i="2" l="1"/>
  <c r="M68" i="1"/>
  <c r="M48" i="2"/>
  <c r="M49" i="2"/>
  <c r="M47" i="2"/>
  <c r="M29" i="1"/>
  <c r="M28" i="1"/>
  <c r="M30" i="1"/>
  <c r="M31" i="1"/>
  <c r="M32" i="1"/>
  <c r="M27" i="1"/>
  <c r="M64" i="1"/>
  <c r="M65" i="1"/>
  <c r="M59" i="2"/>
  <c r="M53" i="1"/>
  <c r="M127" i="1"/>
  <c r="M148" i="2"/>
  <c r="M217" i="2"/>
  <c r="M216" i="2"/>
  <c r="M215" i="2"/>
  <c r="M84" i="2"/>
  <c r="M83" i="2"/>
  <c r="M177" i="2"/>
  <c r="M174" i="2"/>
  <c r="M170" i="2"/>
  <c r="M121" i="1"/>
  <c r="M36" i="1"/>
  <c r="M35" i="1"/>
  <c r="M75" i="2"/>
  <c r="M76" i="2"/>
  <c r="L25" i="3"/>
  <c r="L24" i="3"/>
  <c r="M70" i="1"/>
  <c r="M212" i="2"/>
  <c r="M213" i="2"/>
  <c r="M214" i="2"/>
  <c r="M44" i="2"/>
  <c r="M45" i="2"/>
  <c r="M46" i="2"/>
  <c r="M85" i="2"/>
  <c r="M81" i="2"/>
  <c r="M103" i="1"/>
  <c r="M124" i="2"/>
  <c r="M123" i="2"/>
  <c r="M122" i="2"/>
  <c r="M164" i="2"/>
  <c r="M165" i="2"/>
  <c r="M47" i="1"/>
  <c r="M46" i="1"/>
  <c r="M45" i="1"/>
  <c r="M80" i="2"/>
  <c r="M62" i="1"/>
  <c r="M61" i="1"/>
  <c r="M60" i="1"/>
  <c r="M92" i="1"/>
  <c r="L15" i="3"/>
  <c r="M207" i="2" l="1"/>
  <c r="M208" i="2"/>
  <c r="M209" i="2"/>
  <c r="M210" i="2"/>
  <c r="M211" i="2"/>
  <c r="M97" i="1"/>
  <c r="M96" i="1"/>
  <c r="M6" i="1"/>
  <c r="M13" i="2"/>
  <c r="M91" i="1"/>
  <c r="M101" i="2"/>
  <c r="M95" i="1"/>
  <c r="M94" i="1"/>
  <c r="M93" i="1"/>
  <c r="L22" i="3"/>
  <c r="M175" i="2"/>
  <c r="M55" i="1" l="1"/>
  <c r="M77" i="2" l="1"/>
  <c r="M53" i="2"/>
  <c r="M39" i="1" l="1"/>
  <c r="M38" i="1"/>
  <c r="M99" i="2"/>
  <c r="M98" i="2"/>
  <c r="M97" i="2"/>
  <c r="M84" i="1"/>
  <c r="L19" i="3"/>
  <c r="M110" i="2"/>
  <c r="M111" i="2"/>
  <c r="M112" i="2"/>
  <c r="M113" i="2"/>
  <c r="M114" i="2"/>
  <c r="M41" i="2"/>
  <c r="M42" i="2"/>
  <c r="M147" i="2"/>
  <c r="M149" i="2"/>
  <c r="M146" i="2"/>
  <c r="M104" i="2"/>
  <c r="M127" i="2" l="1"/>
  <c r="M26" i="2" l="1"/>
  <c r="M24" i="2"/>
  <c r="M25" i="2"/>
  <c r="M91" i="2" l="1"/>
  <c r="M92" i="2"/>
  <c r="M93" i="2"/>
  <c r="L23" i="3" l="1"/>
  <c r="M7" i="1" l="1"/>
  <c r="M5" i="1"/>
  <c r="M157" i="2" l="1"/>
  <c r="M158" i="2"/>
  <c r="M198" i="2" l="1"/>
  <c r="M79" i="2" l="1"/>
  <c r="M78" i="2"/>
  <c r="M178" i="2" l="1"/>
  <c r="M126" i="1"/>
  <c r="M89" i="1" l="1"/>
  <c r="M88" i="1"/>
  <c r="M87" i="1"/>
  <c r="M60" i="2"/>
  <c r="L11" i="3" l="1"/>
  <c r="M100" i="2" l="1"/>
  <c r="L7" i="3" l="1"/>
  <c r="M12" i="2" l="1"/>
  <c r="M11" i="2"/>
  <c r="M9" i="2"/>
  <c r="M6" i="2"/>
  <c r="M7" i="2"/>
  <c r="M8" i="2"/>
  <c r="M10" i="1" l="1"/>
  <c r="M15" i="1" l="1"/>
  <c r="M14" i="1"/>
  <c r="M13" i="1"/>
  <c r="M49" i="1" l="1"/>
  <c r="M48" i="1"/>
  <c r="M44" i="1"/>
  <c r="M163" i="2" l="1"/>
  <c r="M128" i="1" l="1"/>
  <c r="M134" i="1"/>
  <c r="M20" i="1"/>
  <c r="M9" i="1" l="1"/>
  <c r="M173" i="2" l="1"/>
  <c r="M120" i="1"/>
  <c r="M69" i="2"/>
  <c r="M70" i="2"/>
  <c r="M71" i="2"/>
  <c r="M72" i="2"/>
  <c r="M115" i="2" l="1"/>
  <c r="M116" i="2"/>
  <c r="M117" i="2"/>
  <c r="M118" i="2"/>
  <c r="M119" i="2"/>
  <c r="M120" i="2"/>
  <c r="M121" i="2"/>
  <c r="L21" i="3" l="1"/>
  <c r="M199" i="2"/>
  <c r="M57" i="1" l="1"/>
  <c r="L20" i="3" l="1"/>
  <c r="M26" i="1" l="1"/>
  <c r="M54" i="1" l="1"/>
  <c r="M102" i="1" l="1"/>
  <c r="L14" i="3"/>
  <c r="M57" i="2"/>
  <c r="M56" i="2"/>
  <c r="M55" i="2"/>
  <c r="M54" i="2"/>
  <c r="M40" i="1"/>
  <c r="M133" i="1" l="1"/>
  <c r="L18" i="3" l="1"/>
  <c r="M63" i="2" l="1"/>
  <c r="M64" i="2"/>
  <c r="M65" i="2"/>
  <c r="M66" i="2"/>
  <c r="M52" i="1"/>
  <c r="M206" i="2" l="1"/>
  <c r="M14" i="2"/>
  <c r="M5" i="2"/>
  <c r="M43" i="1" l="1"/>
  <c r="M42" i="1"/>
  <c r="M41" i="1"/>
  <c r="M85" i="1" l="1"/>
  <c r="M43" i="2" l="1"/>
  <c r="M74" i="2" l="1"/>
  <c r="M73" i="2"/>
  <c r="M176" i="2" l="1"/>
  <c r="M172" i="2"/>
  <c r="M23" i="1" l="1"/>
  <c r="M24" i="1"/>
  <c r="M22" i="1"/>
  <c r="M125" i="1" l="1"/>
  <c r="M124" i="1"/>
  <c r="M19" i="1" l="1"/>
  <c r="M18" i="1"/>
  <c r="M23" i="2"/>
  <c r="M22" i="2"/>
  <c r="M21" i="2"/>
  <c r="M20" i="2"/>
  <c r="M166" i="2" l="1"/>
  <c r="M109" i="2" l="1"/>
  <c r="M108" i="2"/>
  <c r="M159" i="2" l="1"/>
  <c r="M160" i="2"/>
  <c r="M161" i="2"/>
  <c r="M162" i="2"/>
  <c r="M115" i="1"/>
  <c r="M116" i="1"/>
  <c r="M117" i="1"/>
  <c r="M171" i="2" l="1"/>
  <c r="M123" i="1" l="1"/>
  <c r="M122" i="1"/>
  <c r="M18" i="2" l="1"/>
  <c r="M17" i="2"/>
  <c r="M16" i="2"/>
  <c r="M15" i="2"/>
  <c r="M66" i="1" l="1"/>
  <c r="M63" i="1"/>
  <c r="M67" i="1"/>
  <c r="L10" i="3"/>
  <c r="L9" i="3"/>
  <c r="M205" i="2"/>
  <c r="M34" i="1"/>
  <c r="M25" i="1" l="1"/>
  <c r="M40" i="2"/>
  <c r="M39" i="2"/>
  <c r="M38" i="2"/>
  <c r="M37" i="2"/>
  <c r="M62" i="2" l="1"/>
  <c r="M204" i="2" l="1"/>
  <c r="M203" i="2"/>
  <c r="M202" i="2"/>
  <c r="M201" i="2"/>
  <c r="M200" i="2"/>
  <c r="M132" i="1"/>
  <c r="M36" i="2"/>
  <c r="M101" i="1"/>
  <c r="M100" i="1"/>
  <c r="M99" i="1"/>
  <c r="M151" i="2"/>
  <c r="M152" i="2"/>
  <c r="M153" i="2"/>
  <c r="M154" i="2"/>
  <c r="M155" i="2"/>
  <c r="M156" i="2"/>
  <c r="M102" i="2" l="1"/>
  <c r="M103" i="2"/>
  <c r="M105" i="2"/>
  <c r="M107" i="2"/>
  <c r="M98" i="1"/>
  <c r="M58" i="1" l="1"/>
  <c r="M59" i="1"/>
  <c r="M150" i="2" l="1"/>
  <c r="L8" i="3" l="1"/>
  <c r="M94" i="2" l="1"/>
  <c r="M86" i="2"/>
  <c r="M87" i="2"/>
  <c r="M88" i="2"/>
  <c r="M89" i="2"/>
  <c r="M90" i="2"/>
  <c r="M28" i="2" l="1"/>
  <c r="M29" i="2"/>
  <c r="M30" i="2"/>
  <c r="M31" i="2"/>
  <c r="M32" i="2"/>
  <c r="M33" i="2"/>
  <c r="M34" i="2"/>
  <c r="M35" i="2"/>
  <c r="M82" i="2" l="1"/>
  <c r="M69" i="1"/>
  <c r="L17" i="3" l="1"/>
  <c r="L16" i="3"/>
  <c r="L13" i="3"/>
  <c r="L12" i="3"/>
  <c r="L6" i="3"/>
  <c r="L5" i="3"/>
  <c r="M197" i="2"/>
  <c r="M196" i="2"/>
  <c r="M195" i="2"/>
  <c r="M194" i="2"/>
  <c r="M193" i="2"/>
  <c r="M192" i="2"/>
  <c r="M191" i="2"/>
  <c r="M190" i="2"/>
  <c r="M189" i="2"/>
  <c r="M188" i="2"/>
  <c r="M187" i="2"/>
  <c r="M186" i="2"/>
  <c r="M185" i="2"/>
  <c r="M184" i="2"/>
  <c r="M183" i="2"/>
  <c r="M182" i="2"/>
  <c r="M181" i="2"/>
  <c r="M180" i="2"/>
  <c r="M179" i="2"/>
  <c r="M169" i="2"/>
  <c r="M168" i="2"/>
  <c r="M167" i="2"/>
  <c r="M145" i="2"/>
  <c r="M144" i="2"/>
  <c r="M143" i="2"/>
  <c r="M142" i="2"/>
  <c r="M141" i="2"/>
  <c r="M140" i="2"/>
  <c r="M139" i="2"/>
  <c r="M138" i="2"/>
  <c r="M137" i="2"/>
  <c r="M136" i="2"/>
  <c r="M135" i="2"/>
  <c r="M134" i="2"/>
  <c r="M133" i="2"/>
  <c r="M132" i="2"/>
  <c r="M131" i="2"/>
  <c r="M130" i="2"/>
  <c r="M129" i="2"/>
  <c r="M128" i="2"/>
  <c r="M126" i="2"/>
  <c r="M125" i="2"/>
  <c r="M96" i="2"/>
  <c r="M95" i="2"/>
  <c r="M68" i="2"/>
  <c r="M67" i="2"/>
  <c r="M61" i="2"/>
  <c r="M58" i="2"/>
  <c r="M52" i="2"/>
  <c r="M51" i="2"/>
  <c r="M50" i="2"/>
  <c r="M27" i="2"/>
  <c r="M19" i="2"/>
  <c r="M10" i="2"/>
  <c r="M135" i="1"/>
  <c r="M131" i="1"/>
  <c r="M130" i="1"/>
  <c r="M129" i="1"/>
  <c r="M119" i="1"/>
  <c r="M118" i="1"/>
  <c r="M114" i="1"/>
  <c r="M113" i="1"/>
  <c r="M112" i="1"/>
  <c r="M111" i="1"/>
  <c r="M110" i="1"/>
  <c r="M109" i="1"/>
  <c r="M108" i="1"/>
  <c r="M107" i="1"/>
  <c r="M106" i="1"/>
  <c r="M105" i="1"/>
  <c r="M104" i="1"/>
  <c r="M90" i="1"/>
  <c r="M86" i="1"/>
  <c r="M83" i="1"/>
  <c r="M82" i="1"/>
  <c r="M81" i="1"/>
  <c r="M80" i="1"/>
  <c r="M79" i="1"/>
  <c r="M78" i="1"/>
  <c r="M77" i="1"/>
  <c r="M76" i="1"/>
  <c r="M75" i="1"/>
  <c r="M74" i="1"/>
  <c r="M73" i="1"/>
  <c r="M72" i="1"/>
  <c r="M71" i="1"/>
  <c r="M56" i="1"/>
  <c r="M51" i="1"/>
  <c r="M50" i="1"/>
  <c r="M37" i="1"/>
  <c r="M33" i="1"/>
  <c r="M21" i="1"/>
  <c r="M17" i="1"/>
  <c r="M16" i="1"/>
  <c r="M12" i="1"/>
  <c r="M11" i="1"/>
  <c r="M8" i="1"/>
  <c r="M4" i="1"/>
</calcChain>
</file>

<file path=xl/sharedStrings.xml><?xml version="1.0" encoding="utf-8"?>
<sst xmlns="http://schemas.openxmlformats.org/spreadsheetml/2006/main" count="3942" uniqueCount="1221">
  <si>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</si>
  <si>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</si>
  <si>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</si>
  <si>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</si>
  <si>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</si>
  <si>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</si>
  <si>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</si>
  <si>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</si>
  <si>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</si>
  <si>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</si>
  <si>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</si>
  <si>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</si>
  <si>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</si>
  <si>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</si>
  <si>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</si>
  <si>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</si>
  <si>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</si>
  <si>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</si>
  <si>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</si>
  <si>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</si>
  <si>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</si>
  <si>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</si>
  <si>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</si>
  <si>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</si>
  <si>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</si>
  <si>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Obec Bášť</t>
  </si>
  <si>
    <t>Středočeský</t>
  </si>
  <si>
    <t>Brandýs n/L.-St. Boleslav</t>
  </si>
  <si>
    <t>Pozn.</t>
  </si>
  <si>
    <r>
      <t>1) Uveďte celkové předpokládané náklady na realizaci projektu. Podíl EFRR bude doplněn/přepočten ve finální verzi MAP určené ke zveřejnění</t>
    </r>
    <r>
      <rPr>
        <sz val="11"/>
        <color theme="1"/>
        <rFont val="Calibri"/>
        <family val="2"/>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</si>
  <si>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</si>
  <si>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</si>
  <si>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</si>
  <si>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</si>
  <si>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</si>
  <si>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</si>
  <si>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</si>
  <si>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</si>
  <si>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</si>
  <si>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</si>
  <si>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</si>
  <si>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</si>
  <si>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</si>
  <si>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</si>
  <si>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</si>
  <si>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</si>
  <si>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</si>
  <si>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</si>
  <si>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</si>
  <si>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</si>
  <si>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</si>
  <si>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</si>
  <si>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</si>
  <si>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</si>
  <si>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</si>
  <si>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</si>
  <si>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</si>
  <si>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</si>
  <si>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</si>
  <si>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</si>
  <si>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</si>
  <si>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</si>
  <si>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</si>
  <si>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</si>
  <si>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</si>
  <si>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</si>
  <si>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</si>
  <si>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</si>
  <si>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</si>
  <si>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</si>
  <si>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</si>
  <si>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</si>
  <si>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</si>
  <si>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</si>
  <si>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</si>
  <si>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</si>
  <si>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</si>
  <si>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</si>
  <si>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</si>
  <si>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</si>
  <si>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</si>
  <si>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</si>
  <si>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</si>
  <si>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</si>
  <si>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Zateplení budovy k Beckovu č.p. 142, Bášť - "Hvězdičky"</t>
  </si>
  <si>
    <t>Bášť</t>
  </si>
  <si>
    <t>Obložení budovy polystyrenem, minerální vatou, foukání izolace a nová fasáda</t>
  </si>
  <si>
    <t>01_2022</t>
  </si>
  <si>
    <t>12_2022</t>
  </si>
  <si>
    <t>Město Brandýs nad Labem - Stará Boleslav</t>
  </si>
  <si>
    <t>Interaktivní tabule do tříd</t>
  </si>
  <si>
    <t>Brandýs nad Labem - St. Boleslav</t>
  </si>
  <si>
    <t>Zakoupení interaktivních tabulí pro výuku ve školce</t>
  </si>
  <si>
    <t>06_2022</t>
  </si>
  <si>
    <t>Zavedení internetového připojení do jednotlivých tříd mateřské školy</t>
  </si>
  <si>
    <t>1_2022</t>
  </si>
  <si>
    <t>Výměna svítidel ve třídách MŠ</t>
  </si>
  <si>
    <t>Datové rozvody v objektu MŠ</t>
  </si>
  <si>
    <t>Výměna svítidel z důvodu nedostatečné ochrany zářivek, kdy může dojít až k poranění dětí.</t>
  </si>
  <si>
    <t>08_2022</t>
  </si>
  <si>
    <t>Základní škola Na Výsluní, Brandýs nad Labem - Stará Boleslav, Kostelecká 1750, okres Praha - východ</t>
  </si>
  <si>
    <t>Modernizace odborné učebny pracovního vyučování</t>
  </si>
  <si>
    <t>ano</t>
  </si>
  <si>
    <t>netřeba</t>
  </si>
  <si>
    <t>X</t>
  </si>
  <si>
    <t>Výměna oken - objekt Jungmannova 164</t>
  </si>
  <si>
    <t>Výměna elektrických rozvodů - objekt Jugmannova 164</t>
  </si>
  <si>
    <t>Základní škola Stará Boleslav, Brandýs nad Labem - Stará Boleslav, Jungmannova 164, okres Praha - východ</t>
  </si>
  <si>
    <t xml:space="preserve">Město Brandýs nad Labem - Stará Boleslav </t>
  </si>
  <si>
    <t xml:space="preserve">Brandýs nad Labem - Stará Boleslav </t>
  </si>
  <si>
    <t>Digitální technologie pro výtvarný obor</t>
  </si>
  <si>
    <t>Nákup grafických tabletů a grafických programů pro modernizaci výuky ve výtvarném oboru. Práce v digitálním prostředí, a to zejména pro žáky, které připravujeme pro studium na střední výtvarné a střední grafické školy.</t>
  </si>
  <si>
    <t>06_2023</t>
  </si>
  <si>
    <t>ZÁKLADNÍ ŠKOLA a MATEŘSKÁ ŠKOLA TIP TOES s.r.o.</t>
  </si>
  <si>
    <t>Společnost s ručením omezeným</t>
  </si>
  <si>
    <t>Víceúčelová zahrada a víceúčelové hřiště při MŠ</t>
  </si>
  <si>
    <t>Podpora dopravní výchovy v MŠ</t>
  </si>
  <si>
    <t>Vybudování venkovní učebny pro MŠ Tip Toes</t>
  </si>
  <si>
    <t>Dřevěný mobilní altán pro 14 dětí pro zajištění plynulého a bezpečného vzdělávání v současné epidemiologické situaci. Bude se jednat o venkovní učebnu.</t>
  </si>
  <si>
    <t>Multifunkční hřiště ZŠ Tip Toes</t>
  </si>
  <si>
    <t xml:space="preserve">Vybudování školní kuchyně - vývařovny při ZŠ </t>
  </si>
  <si>
    <t>Vybavení školy digitální technikou</t>
  </si>
  <si>
    <t>Vybudování školní knihovny při ZŠ Tip Toes</t>
  </si>
  <si>
    <t>Výstavba multifunkčního hřiště pro žáky ZŠ, v současné době nelze realizovat tělesnou výchovu - atletiku.</t>
  </si>
  <si>
    <t>Zajištění funkční ICT infrastruktury sestávající se z metalické a bezdrátové sítě, serveru, úložiště, kancelářské výpočetní techniky apod.</t>
  </si>
  <si>
    <t>ZŠ i MŠ dováží jídlo z Prahy, plná kapacita okolních školních jídelen neumožňuje odebírat obědy ze školních kuchyní z Brandýsa n/L. Vlastní kuchyní bychom zajistili přípravu obědů z čertvých surovin a dodržování všech potřebných norem.</t>
  </si>
  <si>
    <t>Vybudování digitální ICT učebny, multimediální videokonferenční jazykové učebny pro 20 žáků.</t>
  </si>
  <si>
    <t>Vybudování knihovny a studovny ve vestibulu školy - podpora studijních zájmů a rozvoj čtenářství.</t>
  </si>
  <si>
    <t>Základní škola Čelákovice, J. A. Komenského 414, příspěvková organizace</t>
  </si>
  <si>
    <t>Město Čelákovice</t>
  </si>
  <si>
    <t>00876275</t>
  </si>
  <si>
    <t>Komplexní rekonstrukce elektroinstalace v objektu školy</t>
  </si>
  <si>
    <t>Čelákovice</t>
  </si>
  <si>
    <t>Cílem projektu je provést kompletní rekonstrukci elektroinstalace v objektu školy zprovozněném v roce 1969. Stáří elektroinstalace je více než 50 let a s ohledem na její stáří, kapacitu a zajištění bezpečnosti žáků a pedagogických a nepedagogických pracovníků je nezbytná její modernizace.</t>
  </si>
  <si>
    <t>EKOLANDIA, školní catering, mateřská škola s.r.o.</t>
  </si>
  <si>
    <t>Výstavba nové školní jídelny - vývařovny nám umožní rozšíření kapacity pro vaření, zároveň umožní zabezpečit stravu v souladu se současnými výživovými trendy a seznamovat děti a žáky s novými trendy a přípravou netradičních zdravých jídel. Připravovat chceme i vlastní těstoviny, vařit z lokáních zdravých a čerstvých surovin.</t>
  </si>
  <si>
    <t>Mateřská škola Hlavenec</t>
  </si>
  <si>
    <t>Hlavenec</t>
  </si>
  <si>
    <t>Mateřská škola v obci Hlavenec</t>
  </si>
  <si>
    <t>Výstavba nové jednotřídní mateřské školy</t>
  </si>
  <si>
    <t>Základní a mateřská škola Hovorčovice, příspěvnková organizace</t>
  </si>
  <si>
    <t>Obec Hovorčovice</t>
  </si>
  <si>
    <t>Obec Hlavenec</t>
  </si>
  <si>
    <t>Hovorčovice</t>
  </si>
  <si>
    <t>Projekt elektronického zabezpečení budovy MŠ v Bořanovické ul. 114 k zajištění bezpečnosti v objektu</t>
  </si>
  <si>
    <t>ve fázi plánování</t>
  </si>
  <si>
    <t>Víceúčelová sportovní hala pro školní výuku a zájmovou sportovní činnost</t>
  </si>
  <si>
    <t>Zázemí pro venkovní aktivity žáků MŠ a ZŠ Hovorčovice a komunitní akce</t>
  </si>
  <si>
    <t>Projekt pódia a venkovních úprav v parku obce Hovorčovice pro venkovní zájmové a relaxační aktivity žáků školy a veřejnosti v obci.</t>
  </si>
  <si>
    <t>Obnova a výsadba zeleně</t>
  </si>
  <si>
    <t>Obec Jirny</t>
  </si>
  <si>
    <t>Výstavba atletického oválu a víceúčelového školního hřiště u ZŠ Jirny</t>
  </si>
  <si>
    <t>Jirny</t>
  </si>
  <si>
    <t>Město Klecany</t>
  </si>
  <si>
    <t>MŠ Klecany – rozšíření kapacity</t>
  </si>
  <si>
    <t xml:space="preserve">Klimatizace oddělení MŠ </t>
  </si>
  <si>
    <t>Klecany</t>
  </si>
  <si>
    <t>09_2024</t>
  </si>
  <si>
    <t>úvaha</t>
  </si>
  <si>
    <t>ne</t>
  </si>
  <si>
    <t>Klimatizace oddělení MŠ</t>
  </si>
  <si>
    <t>09_2022</t>
  </si>
  <si>
    <t>04_2023</t>
  </si>
  <si>
    <t>12_2025</t>
  </si>
  <si>
    <t>07_2021</t>
  </si>
  <si>
    <t>Obec Kostelní Hlavno</t>
  </si>
  <si>
    <t>Půdní vestavba</t>
  </si>
  <si>
    <t>Kostelní Hlavno</t>
  </si>
  <si>
    <t>06_2024</t>
  </si>
  <si>
    <t>Mateřská škola</t>
  </si>
  <si>
    <t>Obec Křenek</t>
  </si>
  <si>
    <t>Novostavba MŠ</t>
  </si>
  <si>
    <t>Křenek</t>
  </si>
  <si>
    <t>08_2023</t>
  </si>
  <si>
    <t>Obec Líbeznice</t>
  </si>
  <si>
    <t>00875911</t>
  </si>
  <si>
    <t>Didaktický školní park</t>
  </si>
  <si>
    <t>Líbeznice</t>
  </si>
  <si>
    <t>Úprava veřejné části parku u školy na didaktický školní park s venkovní učebnou.</t>
  </si>
  <si>
    <t>07_2022</t>
  </si>
  <si>
    <t>10_2022</t>
  </si>
  <si>
    <t>Lesní mateřská škola Stromeček, z.s.</t>
  </si>
  <si>
    <t>22711660</t>
  </si>
  <si>
    <t>Alternativní výukový prostor pro volnočasové aktivity</t>
  </si>
  <si>
    <t>Měšice</t>
  </si>
  <si>
    <t>Učebna se zázemím pro volnočasové aktivity a zájmové kroužky: jóga, výtvarný ateliér, keramický ateliér.</t>
  </si>
  <si>
    <t>12_2023</t>
  </si>
  <si>
    <t>12_2024</t>
  </si>
  <si>
    <t>Městys Nehvizdy</t>
  </si>
  <si>
    <t>Multimediální a filmová tvorba</t>
  </si>
  <si>
    <t>Přestavba koncertního sálu</t>
  </si>
  <si>
    <t>06630251</t>
  </si>
  <si>
    <t>Nehvizdy</t>
  </si>
  <si>
    <t>07_2023</t>
  </si>
  <si>
    <t>návrh PD, výběr dodavatele</t>
  </si>
  <si>
    <t>Akustická a prostorová přestavba, vytvoření jednoho funkčního systému hudebního zvučení a záznamu, IT pro zpracování zvuku.</t>
  </si>
  <si>
    <t>Obec Borek</t>
  </si>
  <si>
    <t>Zázemí Lesní MŠ Boreček</t>
  </si>
  <si>
    <t>Borek</t>
  </si>
  <si>
    <t>09_2021</t>
  </si>
  <si>
    <t>Obec Zdiby</t>
  </si>
  <si>
    <t xml:space="preserve">Přírodní zahrada a dětské hřiště u horní MŠ Zdiby </t>
  </si>
  <si>
    <t xml:space="preserve">Dětské hřiště u dolní MŠ </t>
  </si>
  <si>
    <t>Bezpečný vchod do areálu mateřské školy</t>
  </si>
  <si>
    <t>Základní škola a Mateřská škola Zdiby, příspěvková organizace</t>
  </si>
  <si>
    <t>Zdiby</t>
  </si>
  <si>
    <t>zpracována PD</t>
  </si>
  <si>
    <t>Revitalizace pozemku školy</t>
  </si>
  <si>
    <t>Bezpečný vchod do areálu základní školy</t>
  </si>
  <si>
    <t>Nákup boxů pro ukládání kol, koloběžek a zimních bobů</t>
  </si>
  <si>
    <t>Parkoviště pro ZŠ a MŠ</t>
  </si>
  <si>
    <t>Podpora dopravní výchovy</t>
  </si>
  <si>
    <t>Rekonstrukce komunitního centra</t>
  </si>
  <si>
    <t>Parkovací dům v areálu základní školy</t>
  </si>
  <si>
    <t>Bezpečná cesta do školy lokalita Zlatý kopec</t>
  </si>
  <si>
    <t>Bezpečná cesta do školy – ulice Na Lada</t>
  </si>
  <si>
    <t>Bezpečná cesta do školy – průchod z ulice Na Brnky</t>
  </si>
  <si>
    <t>Bezpečná cesta do školy – ulice Veltěžská</t>
  </si>
  <si>
    <t>Bezpečná cesta do školy podél objektu st.č. 3 v k.ú. Přemyšlení</t>
  </si>
  <si>
    <t>Venkovní sportoviště  u nové budovy 2. stupně ZŠ</t>
  </si>
  <si>
    <t>Klimatizace do školní kuchyně a jídelny, akustické úpravy školní jídelny</t>
  </si>
  <si>
    <t>Vybudování systému zachytávání dešťových vod</t>
  </si>
  <si>
    <t>v přípavě výběr dodavatle PD</t>
  </si>
  <si>
    <t>x</t>
  </si>
  <si>
    <t>PD zpracována</t>
  </si>
  <si>
    <t>PD rozpracována</t>
  </si>
  <si>
    <t xml:space="preserve">úvahy </t>
  </si>
  <si>
    <t>Budova školy nemá v současné době žádnou kapacitu na uskladnění kol a koloběžek, na kterých se žáci často přepravují do školy. Současné venkovní stojánky jsou kapacitně nedostačující, nejsou zamykatelné a nechrání před nepřízní počasí. Záměrem je koupě zamykatelných boxů pro uskladnění kol ke všem budovám.</t>
  </si>
  <si>
    <t>Zajištění zvyšování gramotnosti žáků MŠ a ZŠ Zdiby formou návštěvy dopravních hřišť, objednání mobilního dopravního hřiště, pořádání seminářů na téma bezpečnosti v silničním provozu.</t>
  </si>
  <si>
    <t>Kompletní rekonstrukce budovy Komunitního centra, kde se mimo jiné provozuje dětský klub, který řeší problém nedostatku místa ve školní družině. V rámci klubu bude zřízena i služba dětského psychologa, poradce ve výchově.</t>
  </si>
  <si>
    <t>Vybudování chodníků a pásů pro pěší v ulici Na Lada v hustě zastavěném území k budovám ZŠ a MŠ v délce cca 420 m.</t>
  </si>
  <si>
    <t>Vybudování chodníku v ulici Veltěžská v délce cca 330 m.</t>
  </si>
  <si>
    <t>Úsek podél objektu st. č. 3 v k. ú. Přemyšlení nedovoluje průjezd automobilů v obou směrech, natož vybudování chodníku pro pěší. Jediným řešením je odstranění části objektu a vybudovaní chodníku.</t>
  </si>
  <si>
    <t>Školní jídelna a kuchyně je umístěna na jih, současný stav je nevyhovující. V těchto prostorách je třeba zřídit klimatizaci a vyřešit nevhodné akustické poměry školní jídelny.</t>
  </si>
  <si>
    <t>Základní škola a mateřská škola Nehvizdy</t>
  </si>
  <si>
    <t>Kamerový systém v MŠ</t>
  </si>
  <si>
    <t>Boxy pro ukládání kol a koloběžek</t>
  </si>
  <si>
    <t>Hranolkoviště - výukový systém</t>
  </si>
  <si>
    <t>Zakoupení hranolkoviště umožní výuku matematiky v nižších ročnících 1. st. Hranolkoviště bude umístěno ve společných prostorách školy a bude využíváno i pro relaxaci žáků a nápravy SPU u žáků s SVP.</t>
  </si>
  <si>
    <t>Mateřská škola Odolena Voda, okres Praha - východ</t>
  </si>
  <si>
    <t>Město Odolena Voda</t>
  </si>
  <si>
    <t>Výstavba nové MŠ</t>
  </si>
  <si>
    <t>Odolena Voda</t>
  </si>
  <si>
    <t>Rekonstrukce betonové podezdívy a nové oplocení MŠ Komenského - demontáž starého oplocení a odstranění původní podezdívky z r. 1971.</t>
  </si>
  <si>
    <t>Výměna staré elektrické pánve z r. 1997 za novou multifunkční pro kuchyni MŠ.</t>
  </si>
  <si>
    <t>Jedná se o tři budovy MŠ Komenského, které jsou z roku 1969 a je třeba provést rekonstrukci - výměnu veškerého vodovodního potrubí a rozvodů.</t>
  </si>
  <si>
    <t>Výměna stávající dlaždicové podlahy z r. 1971 ve spojovacích chodbách II. budovy MŠ, zároveň výměna zasklení, které v současné době způsobuje zatékání a vlhkost v chodbách.</t>
  </si>
  <si>
    <t>Zhotovení víceúčelového hřiště a mlhoviště na zahradě MŠ Komenského pro 100 dětí.</t>
  </si>
  <si>
    <t>Revitalizace zeleně MŠ Komenského a MŠ Květnová</t>
  </si>
  <si>
    <t>Návrh řešení terénních úprav, dosázení či vykácení zeleně.</t>
  </si>
  <si>
    <t>Rekonstrukce stávající kuchyně MŠ vč. vybavení z důvodu plánovaného navýšení kapacity v r. 2023 - 24.</t>
  </si>
  <si>
    <t>Základní škola a Mateřská škola Panenské Břežany, okres Praha - východ</t>
  </si>
  <si>
    <t>Obec Panenské Břežany</t>
  </si>
  <si>
    <t>Nástavba ZŠ včetně vybavení za účelem vytvoření prostor pro výuku klíčových kompetencí IROP (jazyky a práce s digitálními technologiemi), vytvoření prostor pro komunitní setkávání dětí</t>
  </si>
  <si>
    <t>Vybavení školní zahrady sportovními prvky</t>
  </si>
  <si>
    <t>Panenské Břežany</t>
  </si>
  <si>
    <t>Nástavba stávající budovy školy, kterou vznikne kmenová učebna, učebna IT a jazyků, sociální zázemí a zázemí pro pedagogy.
Nástavbou dojde též k oddělení provozu ZŠ a MŠ, neboť součástí projektu je také vybudování nových šaten pro ZŠ a jejich propojení přímo se ZŠ v prvním patře budovy.</t>
  </si>
  <si>
    <t>platné stavební povolení, přirpavena PD k výběru zhotovitele</t>
  </si>
  <si>
    <t>01_2024</t>
  </si>
  <si>
    <t>Výstavba nového pavilonu MŠ včetně vybavení za účelem rozšíření kapacity MŠ</t>
  </si>
  <si>
    <t xml:space="preserve">Navýšení kapacity MŠ o 40 míst - důvodem je nárůst obyvatel v obci vlivem stěhování do regionu (okolí Prahy) a výstavby rodinných domů v obci. Cílem je novostavba MŠ s vlastní jídelnou a kuchyní. </t>
  </si>
  <si>
    <t>zpracovaná PD pro společné povolení</t>
  </si>
  <si>
    <t>01_2023</t>
  </si>
  <si>
    <t>Mateřská škola Předboj, příspěvková organizace</t>
  </si>
  <si>
    <t>Obec Předboj</t>
  </si>
  <si>
    <t>Předboj</t>
  </si>
  <si>
    <t>Mateřská škola Přezletice</t>
  </si>
  <si>
    <t>Obec Přezletice</t>
  </si>
  <si>
    <t>Přístavba MŠ Přezletice</t>
  </si>
  <si>
    <t>Přezletice</t>
  </si>
  <si>
    <t>09_2023</t>
  </si>
  <si>
    <t>příprava PD</t>
  </si>
  <si>
    <t>Svazek obcí pod Beckovem</t>
  </si>
  <si>
    <t>Mateřská škola Úvaly, příspěvková organizace</t>
  </si>
  <si>
    <t>Město Úvaly</t>
  </si>
  <si>
    <t>Sportovní vybavení</t>
  </si>
  <si>
    <t>Pomůcky pro výuku odborných předmětů</t>
  </si>
  <si>
    <t>Rekonstrukce WC</t>
  </si>
  <si>
    <t>Dobudování kamerového systému</t>
  </si>
  <si>
    <t>Venkovní workoutové hřiště</t>
  </si>
  <si>
    <t>Rekonstrukce vnitřních prostor školy</t>
  </si>
  <si>
    <t>IT vybavení školy</t>
  </si>
  <si>
    <t>Prostorové rozšíření školní jídelny (kuchyň, jídelna, šatna)</t>
  </si>
  <si>
    <t>Nové elektrické a datové rozvody v budovách ZŠ</t>
  </si>
  <si>
    <t>Výměna podlahové krytiny v budovách A, B, C, D, E</t>
  </si>
  <si>
    <t>Rekonstrukce fasády a výměna oken v budovách ZŠ Úvaly</t>
  </si>
  <si>
    <t>Administrativní centrum školy</t>
  </si>
  <si>
    <t>Venkovní směrové orientační tabule, označení budov, mapa komplexu</t>
  </si>
  <si>
    <t>Vnitřní prostory a zařízení školy</t>
  </si>
  <si>
    <t>Přírodní zahrada u ZŠ</t>
  </si>
  <si>
    <t>Základní škola Úvaly</t>
  </si>
  <si>
    <t>00874817</t>
  </si>
  <si>
    <t>Úvaly</t>
  </si>
  <si>
    <t>Nákup nového sportovního vybavení (obnova dosluhujícího, nákup moderního)</t>
  </si>
  <si>
    <t>Vybavení odborných předmětů pomůckami</t>
  </si>
  <si>
    <t>Přestavba a modernizace WC ve starších budovách</t>
  </si>
  <si>
    <t>Přidání dalších okruhů ke kamerovému systému školy</t>
  </si>
  <si>
    <t>Vybudování venkovního hřiště pro další možnosti sportovní výchovy</t>
  </si>
  <si>
    <t>Výstavba nové tělocvičny místo stávající nevyhovující</t>
  </si>
  <si>
    <t>Úprava a rekonstrukce nevyhovujících prostor školy</t>
  </si>
  <si>
    <t>Dokoupení IT výbavy do účeben školy</t>
  </si>
  <si>
    <t>Dostavba dalších prostor pro zvýšení kapacity školy</t>
  </si>
  <si>
    <t>Rozšíření prostoru školní jídelny z důvodu nedostačující kapacity</t>
  </si>
  <si>
    <t>Vybudování hřišť pro výuku TV, která škole schází</t>
  </si>
  <si>
    <t>Výměna nevyhovujích podlahových krytin</t>
  </si>
  <si>
    <t>Výměna starých oken v historických budovách školy</t>
  </si>
  <si>
    <t>Zřízení pracoviště vedení a provozu školy soustředěné v jednom místě</t>
  </si>
  <si>
    <t>Zřízení informačního systému a označení jednotlivých budov školy</t>
  </si>
  <si>
    <t xml:space="preserve">Dovybavení vnitřních prostor školy </t>
  </si>
  <si>
    <t>Zřízení přírodní zahrady na pozemcích školy s využitím pro výuku</t>
  </si>
  <si>
    <t>ZPRACOVANÁ PD</t>
  </si>
  <si>
    <t>Klimatizace v budově MŠ Úvaly – Bulharská 1900</t>
  </si>
  <si>
    <t>Modernizace vytápění v budově MŠ Úvaly – Kollárova 1260</t>
  </si>
  <si>
    <t xml:space="preserve">Výměna podlahové krytiny v budovách MŠ Úvaly </t>
  </si>
  <si>
    <t xml:space="preserve">Modernizace zázemí </t>
  </si>
  <si>
    <t>Rozšíření kapacity MŠ Úvaly – bud. Bulharská</t>
  </si>
  <si>
    <t>Modernizace a dovybavení školních zahrad při Mateřské škole Úvaly</t>
  </si>
  <si>
    <t>Modernizace hlavních kuchyní a kuchyněk pro výdej</t>
  </si>
  <si>
    <t xml:space="preserve">Zabezpečení areálu MŠ Úvaly </t>
  </si>
  <si>
    <t>Rekonstrukce interiérů MŠ Úvaly</t>
  </si>
  <si>
    <t>Výukové a IT vybavení do MŠ Úvaly</t>
  </si>
  <si>
    <t>Výměna zastaralých radiátorů v celé budově, rozvody</t>
  </si>
  <si>
    <t>Výměna zastaralých a místy poničených podlahových krytin tříd, chodeb a společných prostor.</t>
  </si>
  <si>
    <t>Mateřská škola Záryby, příspěvková organizace</t>
  </si>
  <si>
    <t>Obec Záryby</t>
  </si>
  <si>
    <t>Rekonstrukce objektu mateřské školy</t>
  </si>
  <si>
    <t>Záryby</t>
  </si>
  <si>
    <t>záměr</t>
  </si>
  <si>
    <t>Výstavba nové budovy MŠ v Zárybech o kapacitě 48 dětí, vč. venkovních prostor</t>
  </si>
  <si>
    <t>Rozšíření kapacity ZŠ</t>
  </si>
  <si>
    <t>Dostavba tělocvičny</t>
  </si>
  <si>
    <t>Rekonstrukce památkově chráněné budovy ZŠ dle požadavků památkářů</t>
  </si>
  <si>
    <t>projektová studie</t>
  </si>
  <si>
    <t>projekt</t>
  </si>
  <si>
    <t>Mateřská škola Zlonín</t>
  </si>
  <si>
    <t>Obec Zlonín</t>
  </si>
  <si>
    <t>04916204</t>
  </si>
  <si>
    <t>Mateřská škola Zlonín II</t>
  </si>
  <si>
    <t>Zlonín</t>
  </si>
  <si>
    <t>Stavba nové budovy pro 50 dětí (dvě třídy).</t>
  </si>
  <si>
    <t>05_2022</t>
  </si>
  <si>
    <t>zpracovaná PD</t>
  </si>
  <si>
    <t>Mateřská škola Bašť, okres Praha - východ</t>
  </si>
  <si>
    <t>Vybudování zámemí LMŠ s ohledem na zajištění dostatečné kapacity předškolního vzdělávání v obci.</t>
  </si>
  <si>
    <t>realizováno</t>
  </si>
  <si>
    <t>Mateřská škola Brandýs n.L.-Stará Boleslav, Chobotská 1757</t>
  </si>
  <si>
    <t>Základní umělecká škola Brandýs n. L. - Stará Boleslav</t>
  </si>
  <si>
    <t>Modernizace zázemí pro děti, učitelky a další zaměstnance. Nový nábytek, vybavení, úložné prostory.</t>
  </si>
  <si>
    <t>Mateřská škola Vodochody, příspěvková organizace</t>
  </si>
  <si>
    <t>Obec Vodochody</t>
  </si>
  <si>
    <t>07227752</t>
  </si>
  <si>
    <t>Vodochody</t>
  </si>
  <si>
    <t>Doplnění hřiště a dokončení školní zahrady v rámci EVVO</t>
  </si>
  <si>
    <t>Multifunkční místnost pro volný čas</t>
  </si>
  <si>
    <t>Vybudování multifunkční místonosti v půdních prostorách (herna, místnost na cvičení, keramická dílna).</t>
  </si>
  <si>
    <t>Rozšíření hřiště a zahradní úpravy</t>
  </si>
  <si>
    <t>Základní škola a mateřská škola Husinec - Řež, příspěvková organizace</t>
  </si>
  <si>
    <t>Obec Husinec</t>
  </si>
  <si>
    <t>Husinec</t>
  </si>
  <si>
    <t>studie</t>
  </si>
  <si>
    <t xml:space="preserve">Tělocvična </t>
  </si>
  <si>
    <t>PD</t>
  </si>
  <si>
    <t>Studie</t>
  </si>
  <si>
    <t>75030365</t>
  </si>
  <si>
    <t>Instalace kamerového systému a videovrátného ve vstupních a společných prostorách MŠ - zlepšení bezpečnosti dětí a personálu MŠ</t>
  </si>
  <si>
    <t>připraveno</t>
  </si>
  <si>
    <t>Vybudování dětského hřiště u dolní budovy MŠ. Jedná se o dokončení již započaté výsadby dřevin a keřů, vytvoření cestiček, hracích ploch, herních a výukových prvků.</t>
  </si>
  <si>
    <t>Záměrem bezpečného vchodu do školy je posunutí oplocení kolem přístupové cesty k hlavnímu vchodu ZŠ a vybudování nového chodníku vč. veřejného osvětlení ve směru od křížení ulic Průběžná a U Školy.</t>
  </si>
  <si>
    <t>Základní škola a mateřská škola Kostelní Hlavno, okres Praha - východ</t>
  </si>
  <si>
    <t>Novostavba přízemní jednotřídní MŠ pro 22 žáků - dřevostavba s betonovým základem. Vytápění je navrženo jako podlahové, s tepelným čerpadlem vzduch - voda jako zdroj.</t>
  </si>
  <si>
    <t>Základní škola Čelákovice, Kostelní 457, příspěvková organizace</t>
  </si>
  <si>
    <t>43752047</t>
  </si>
  <si>
    <t>Rekonstrukce a inovace síťové infrastruktury ZŠ Čelákovice</t>
  </si>
  <si>
    <t>Rekonstrukce a inovace jazykové učebny ZŠ Čelákovice</t>
  </si>
  <si>
    <t>Rekonstrukce a inovace přírodovědné učebny ZŠ Čelákovice</t>
  </si>
  <si>
    <t>Rekonstrukce a inovace hudební učebny pro I. stupeň ZŠ Čelákovice</t>
  </si>
  <si>
    <t>Inovace kmenových učeben ZŠ Čelákovice</t>
  </si>
  <si>
    <t>Zřízení mobilních učeben ZŠ Čelákovice</t>
  </si>
  <si>
    <t>Generální rekonstrukce historické budovy školy</t>
  </si>
  <si>
    <t>Úvaha, zadání zpracování PD</t>
  </si>
  <si>
    <t>Rekonstrukce a inovace síťové infrastruktury, síťové řešení v návaznosti na PC učebnu a současnou Wifi síť, modernizace serverů a serverové místnosti, možnost využítí moderních technologií tzv. Cloudů pro řešení PC učebny.</t>
  </si>
  <si>
    <t>Rekonstrukce a inovace jazykové učebny, vybudování moderní jakykové učebny, vč. možností uplatnění nových metod práce se žáky s přiznanými podpůrnými opatřeními v souladu se školským zákonem.</t>
  </si>
  <si>
    <t>Rekonstrukce a inovace přírodovědné učebny, vybudování moderní učebny pro výuku fyziky, chemie, přírodovědných předmětů vč. vybavení přístroji.</t>
  </si>
  <si>
    <t>Rekonstrukce a inovace hudební učebny pro I. stupeň vč. ozvučení, vybavení hudebními nástroji a technikou pro nahrávání.</t>
  </si>
  <si>
    <t>Rekonstrukce hlavního vstupu do ZŠ a vybudování bezbariérového vstupu do jednotlivých budov školy.</t>
  </si>
  <si>
    <t>Inovace kmenových učeben ZŠ, vybavení a modernizace IT techniky učeben.</t>
  </si>
  <si>
    <t>Zřízení moderních mobilních tabletových učeben pro I. a II. st. ZŠ, s návazností na vzdělávání přírodovědných, jazykových i ostatních předmětů, vč. možnosti využití pro žáky nadané i pro žáky s přiznanými podpůrnými opatřeními.</t>
  </si>
  <si>
    <t>Generální rekonstrukce historické budovy ZŠ.</t>
  </si>
  <si>
    <t>PD v přípravě k připomínkování, objekt ve vlastnictví města</t>
  </si>
  <si>
    <t>Venkovní učebna</t>
  </si>
  <si>
    <t>Výstavba učebny pro venkovní výuku např. cizích jazyků, přírodních věď apod.</t>
  </si>
  <si>
    <t>Přístavba budovy G</t>
  </si>
  <si>
    <t>Venkovní hřiště - vybudování dvou víceúčelových hřišť, dopravního hřiště a běžecké dráhy ve sportovním areálu ZŠ Úvaly</t>
  </si>
  <si>
    <t>Základní škola a Základní umělecká škola Líbeznice, příspěvková organizace</t>
  </si>
  <si>
    <t>zpracovávání PD</t>
  </si>
  <si>
    <t>PD ÚR</t>
  </si>
  <si>
    <t>Horoušany</t>
  </si>
  <si>
    <t>Základní umělecká škola Nehvizdy, příspěvková organizace</t>
  </si>
  <si>
    <t>Vybavení učebny IT technikou pro multimediální tvorbu v hudebním, výtvarném a literárně dramatickém oboru.</t>
  </si>
  <si>
    <t>Lesní mateřská škola Boreček</t>
  </si>
  <si>
    <t>Základní škola Vítězslava Hálka Odolena Voda</t>
  </si>
  <si>
    <t>75031281</t>
  </si>
  <si>
    <t>Technologické navýšení kapacity - gastrologie ZŠ</t>
  </si>
  <si>
    <t>Modernizace mycího centra černého nádobí a úprava varny v ZŠ</t>
  </si>
  <si>
    <t>Rozšíření podlahové plochy gastroprovozu</t>
  </si>
  <si>
    <t>Generální rekonstrukce rozvodu VZT v gastroprovozu</t>
  </si>
  <si>
    <t>Výstavba vstupní auly - propojení hlavní budovy s jídelnou</t>
  </si>
  <si>
    <t>Úvaha</t>
  </si>
  <si>
    <t>Základní umělecká škola Jana Zacha Čelákovice, příspěvková organizace</t>
  </si>
  <si>
    <t>Výstavba nového objektu pro umělecké vzdělávání</t>
  </si>
  <si>
    <t>Cílem projektu je výstavba nového objektu základní umělecké školy, čímž dojde k rozšíření dosavadních kapacit. Městem Čelákovice byl již zakoupen objekt na rohu ulic Masarykovy a U Podjezdu v Čelákovicích, který je pro realizaci investiční akce vhodný.</t>
  </si>
  <si>
    <t>Zateplení a nová fasáda - MŠ Lidická (odlouč. pracoviště)</t>
  </si>
  <si>
    <t>Kompletní zateplení obvodového pláště budovy, doplňkové rekonstrukční opravy a nová fasáda, na které budou zachovány prvky z 50 let.</t>
  </si>
  <si>
    <t>Rekonstrukce betonové podezdívky a nové oplocení - MŠ Komenského</t>
  </si>
  <si>
    <t>Vybavení kuchyně - multifunkční tlaková pánev</t>
  </si>
  <si>
    <t>Oprava stavebního přístřešku mezi budovami MŠ Komenského</t>
  </si>
  <si>
    <t>Nutná oprava spojovacího přístřešku mezi dvěma budovami MŠ z roku 1971. Přístřešek slouží k roznášení stravy do budov.</t>
  </si>
  <si>
    <t>Výměna podlahové krytiny a zasklení ve II. budově MŠ Komenského</t>
  </si>
  <si>
    <t>Vybavení zahrady - víceúčelové hřiště a mlhoviště - MŠ Komenského</t>
  </si>
  <si>
    <t>Vybavení kuchyně - nákup osobního auta na dovážení stravy pro 6 tříd</t>
  </si>
  <si>
    <t>Na dovážení stravy na tři odloučená pracoviště by bylo dobré vlastnit užitkové auto s dostatečným úložným prostorem na manipulaci s gastronádobami.</t>
  </si>
  <si>
    <t>Rekonstrukce školní kuchyně</t>
  </si>
  <si>
    <t>Vybudování nového odloučeného pracoviště MŠ v dolní části města, probíhá zde bytová výstavba a tudíž se navyšuje počet obyvatel, zejména mladých lidí.</t>
  </si>
  <si>
    <t>Dokončení druhé poloviny školní zahrady – prostor pro sport. návaznost na první polovinu zahrady, kde je vybudována od 8/2020 školní zahrada v přírodním stylu, podpořená dotací SFŽP. V druhé polovině zahrady lze vybudovat sportoviště (např. pro skok do dálky) a vybavit tuto část sportovním náčiním (posilovací náčiní apod.).</t>
  </si>
  <si>
    <t>Rekonstrukce staré budovy mateřské školy, především vnější plášt, hydroizolace, topení, stropní konstrukce atd.</t>
  </si>
  <si>
    <t>Výstavba nového hřiště</t>
  </si>
  <si>
    <t>Výstavba nového sportovního hřiště a herního zařízení na pozemcích MŠ</t>
  </si>
  <si>
    <t>Výstavba nové budovy MŠ v Zárybech</t>
  </si>
  <si>
    <t>Svazková základní škola Povýmolí</t>
  </si>
  <si>
    <t>DSO Povýmolí</t>
  </si>
  <si>
    <t>Veleň</t>
  </si>
  <si>
    <t>Obec Veleň</t>
  </si>
  <si>
    <t>Přístavba MŠ Veleň, navýšení kapacity</t>
  </si>
  <si>
    <t>Přírodní zahrada MŠ</t>
  </si>
  <si>
    <t>9_2022</t>
  </si>
  <si>
    <t>9_2023</t>
  </si>
  <si>
    <t>Úprava nářaďovny v ZŠ Veleň za účelem vytvoření prostoru pro pracovní vyučování a dalšího sportovního využití</t>
  </si>
  <si>
    <t>Vybudování parkourového hřiště na prostranství před ZŠ Veleň</t>
  </si>
  <si>
    <t>1_2023</t>
  </si>
  <si>
    <t>Vybudování přírodní zahrady u MŠ Hlavní 160</t>
  </si>
  <si>
    <t>Přístavba tělocvičny se zázemím u stávající MŠ</t>
  </si>
  <si>
    <t>Zápy</t>
  </si>
  <si>
    <t>Mateřská škola Měšice, okres Praha východ</t>
  </si>
  <si>
    <t>Obec Měšice</t>
  </si>
  <si>
    <t>Rekonstrukce Špýcharu a stodoly na MŠ</t>
  </si>
  <si>
    <t>Jedná se o navýšení nedostatečné kapacity a zároveň vyřešení nedostatečného zajištění hygienických požadavků v současné budově MŠ.</t>
  </si>
  <si>
    <t>08_2026</t>
  </si>
  <si>
    <t>Rekonstrukce Špýcharu a stodoly na MŠ - 1. etapa</t>
  </si>
  <si>
    <t>Stávající nevyužívané prostory hospodářských budov budou zrekonstruovány na MŠ s celkovou kapacitou 96 dětí.</t>
  </si>
  <si>
    <t>Rekonstrukce Špýcharu a stodoly na MŠ nebo dětskou skupinu - 2. etapa</t>
  </si>
  <si>
    <t>Jedná se o vyřešení nedostatečného zajištění hygienických požadavků v současné budově MŠ a zachování počtu míst MŠ.</t>
  </si>
  <si>
    <t>Základní škola a Mateřská škola Sibřina, příspěvková organizace</t>
  </si>
  <si>
    <t>Obec Sibřina</t>
  </si>
  <si>
    <t>Sibřina</t>
  </si>
  <si>
    <t>Vybudování učeben ZŠ ve stávající MŠ</t>
  </si>
  <si>
    <t>Nové rozvody, které nahradí stávající nevyhovující. Je potřeba vybudovat fungující datovou základnu pro všechny IT zařízení pro běžnou i distanční výuku.</t>
  </si>
  <si>
    <t>Základní škola a Mateřská škola Klecany, okres Praha - východ</t>
  </si>
  <si>
    <t>Rozšíření kapacity MŠ dle potřeby na základě aktualizace počtu dětí z údajů z matriky</t>
  </si>
  <si>
    <t>3. základní škola Heuréka, s.r.o.</t>
  </si>
  <si>
    <t>Jan Kala</t>
  </si>
  <si>
    <t>Venkovní učebna pro ZŠ Heuréka</t>
  </si>
  <si>
    <t>Hřiště pro ZŠ Heuréka</t>
  </si>
  <si>
    <t>Tvořivá dílna v ZŠ Heuréka</t>
  </si>
  <si>
    <t>Pomůcky pro výuku přírodních věd, technických a řemeslných oborů v ZŠ Heuréka</t>
  </si>
  <si>
    <t>Vybavení ZŠ Heuréka školním nábytkem</t>
  </si>
  <si>
    <t>Pořízení ICT vybavení pro ZŠ Heuréka (počítače, dotyková zařízení, interaktivní tabule)</t>
  </si>
  <si>
    <t>04428901</t>
  </si>
  <si>
    <t xml:space="preserve">Vytvoření venkovního hřiště pro potřeby školy a případně dalších aktérů. </t>
  </si>
  <si>
    <t>6_2022</t>
  </si>
  <si>
    <t>6_2023</t>
  </si>
  <si>
    <t>Mateřská škola Svémyslice</t>
  </si>
  <si>
    <t>Obec Svémyslice</t>
  </si>
  <si>
    <t>Svémyslice</t>
  </si>
  <si>
    <t>úvahy</t>
  </si>
  <si>
    <t>Vybavení kuchyně</t>
  </si>
  <si>
    <t>Technické vybavení MŠ</t>
  </si>
  <si>
    <t>Cílem je modernizace technického zařízení MŠ</t>
  </si>
  <si>
    <t>Základní škola a mateřská škola Dřevčice</t>
  </si>
  <si>
    <t>Obec Dřevčice</t>
  </si>
  <si>
    <t>75031817</t>
  </si>
  <si>
    <t>Rekonstrukce sokolovny v obci Dřevčice</t>
  </si>
  <si>
    <t>Dřevčice</t>
  </si>
  <si>
    <t>Komeplatní rekonstrukce místní sokolovny pro využití tělesné výchovy pro ZŠ a MŠ a volnočasové aktivity.</t>
  </si>
  <si>
    <t>Česko-anglická Montessori základní škola a mateřská škola IDEA s.r.o.</t>
  </si>
  <si>
    <t>Bc Lucie Kubínová</t>
  </si>
  <si>
    <t>05638496</t>
  </si>
  <si>
    <t>Stavba nové budovy MŠ IDEA</t>
  </si>
  <si>
    <t>Náklady projektu zahrnují zpracování projektové dokumentace, realizace stavby vč. úpravy pozemku, inženýrských sítí, stavby a vybavení budovy nábytkem.</t>
  </si>
  <si>
    <t>3_2021</t>
  </si>
  <si>
    <t>2_2023</t>
  </si>
  <si>
    <t>Koupě pozemku pro multifunkční areál ZŠ IDEA</t>
  </si>
  <si>
    <t>Nákup pozemku a úprava pozemku za účelem zřízení multifunkního areálu pro ZŠ IDEA. Areál bude sloužit pro sport, výuku i volnočasové aktivity žáků ZŠ.</t>
  </si>
  <si>
    <t>2_2024</t>
  </si>
  <si>
    <t>Venkovní učebny pro ZŠ IDEA</t>
  </si>
  <si>
    <t>Stavba nové budovy ZŠ IDEA</t>
  </si>
  <si>
    <t>Nákup pozemku pro stavbu ZŠ a MŠ IDEA</t>
  </si>
  <si>
    <t>Koupě pozemku pro nové budovy ZŠ a MŠ IDEA v obci Zdiby</t>
  </si>
  <si>
    <t>Ekologické centrum IDEA</t>
  </si>
  <si>
    <t>Zřízení ekologického centra na pozemku školy. Zahrnující přípravu pozemku na zahradniciké práce a badatelské koutky. Vybudování badatelských koutků na pozemku. Nákup pomůcek pro výuku ekologie a zahradničení.</t>
  </si>
  <si>
    <t>Projekt zahrnuje projektantské práce a realizaci rekonstrukce stávající budovy pro rozšíření zázemí ZŠ IDEA</t>
  </si>
  <si>
    <t>Církevní základní škola logopedická Don Bosco a mateřská škola logopedická</t>
  </si>
  <si>
    <t>Arcibiskupství pražské</t>
  </si>
  <si>
    <t>Dřísy</t>
  </si>
  <si>
    <t>Obec Dřísy</t>
  </si>
  <si>
    <t>Základní škola a Mateřská škola Dřísy</t>
  </si>
  <si>
    <t>65601939</t>
  </si>
  <si>
    <t>Obec Dřísy - výstavba nové tělocvičny pro ZŠ a MŠ</t>
  </si>
  <si>
    <t>Obec Dřísy - rekonstrukce a opravy školního hřiště</t>
  </si>
  <si>
    <t>Obec Dřísy - Rekonstrukce víceúčelového hřiště Dolík</t>
  </si>
  <si>
    <t>Obec Dřísy - Modernizace vnitřího vybavení ZŠ a MŠ</t>
  </si>
  <si>
    <t>Výstavba nového objektu tělocvičny v blízkosti ZŠ a MŠ</t>
  </si>
  <si>
    <t>Modernizace vnitřního vybavení ZŠ a MŠ</t>
  </si>
  <si>
    <t>Rekonstrukce vstupních schodišť do ZŠ a oprava školního dvorku</t>
  </si>
  <si>
    <t>Rekonstrukce sborovny MŠ</t>
  </si>
  <si>
    <t>Rekonstrukce sborovny pro učitelky MŠ</t>
  </si>
  <si>
    <t>Pořízen pozemek na výstavbu</t>
  </si>
  <si>
    <t>1_2024</t>
  </si>
  <si>
    <t>1_2025</t>
  </si>
  <si>
    <t>1_2027</t>
  </si>
  <si>
    <t>Mateřská škola Horoušany</t>
  </si>
  <si>
    <t>Obec Horoušany</t>
  </si>
  <si>
    <t>Rekonstrukce budovy za účelem rozšiřování kapacity ZŠ</t>
  </si>
  <si>
    <t>Městský dům dětí a mládeže Čelákovice, příspěvková organizace</t>
  </si>
  <si>
    <t>Zahrada MDDM - oprava herních komponentů, koupě nových komponentů, vybudování multifunkčního sportovního hřiště.</t>
  </si>
  <si>
    <t>1_2021</t>
  </si>
  <si>
    <t>Výstavba nového objektu školského zařízení pro volnočasové aktivity a zájmév útvary</t>
  </si>
  <si>
    <t>Výstavba nového, moderního objektu pro volnočasové aktivity. Pozemek s budovou k demolici byl městem Čelákovice zakoupen</t>
  </si>
  <si>
    <t>3_2022</t>
  </si>
  <si>
    <t>Navýšení kapacity lesní MŠ</t>
  </si>
  <si>
    <t>Pořízení alternativních výukových prostor - vytápěného zázemí pro lesní MŠ, vybudování venkovního dřevěného krytého zázemí, vybudování hygienického zázemí, zahradní úpravy s herními prvky</t>
  </si>
  <si>
    <t>Venkovní učebna polytechnické výchovy</t>
  </si>
  <si>
    <t>Zapsaný spolek</t>
  </si>
  <si>
    <t>Vytvoření venkovní učebny pro potřeby školy, úprava zahrady školy.</t>
  </si>
  <si>
    <t>Vytvoření odborné učebny v ZŠ Heuréka zaměřené na práci s různými druhy materiálů a také v této souvislosti na práci s informačními technologiemi.</t>
  </si>
  <si>
    <t>Pořízení vybavení určené pro výuku přírodních věd, technických a řemeslných oborů pro oba stupně.</t>
  </si>
  <si>
    <t>Vybavení školy školním nábytkem, jednalo by se o vybavení kmenových i odborných učeben.</t>
  </si>
  <si>
    <t>Vybavení odborné "mobilní" učebny přenosnými počítači, případně tablety a 2 interaktivními tabulemi.</t>
  </si>
  <si>
    <t>Rekonstrukce stávající odborné učebny (dřevodílny) bude zahrnovat opravu podlahy, opravu elektroinstalace, pořízení vybavení pro potřeby pracovního vyučování. Součástí projektu ja také úprava vedlejší místnosti (přípravny), která bude tvořit zázemí pro vlastní výuku, kde budou k dispozici stroje.</t>
  </si>
  <si>
    <t xml:space="preserve">Rekonstrukce hlavního vstupu a vybudování bezbariérového přístupu do prostor ZŠ </t>
  </si>
  <si>
    <t>Oprava, vytvoření vhodného zázemí, osvětlení, úpravy na možnost zimního bruslení</t>
  </si>
  <si>
    <t>Rozšíření kapacity školní kuchyně - nová školní jídelna</t>
  </si>
  <si>
    <t>Základní škola Záryby, příspěvková organizace</t>
  </si>
  <si>
    <t xml:space="preserve">Česko-anglická Montessori základní škola a mateřská škola IDEA s.r.o. </t>
  </si>
  <si>
    <t>Vyhotovení projektu, realizace a vybavení pro venkovní učebnu na zahradě ZŠ.</t>
  </si>
  <si>
    <t>Základní škola Jirny, okres Praha - východ</t>
  </si>
  <si>
    <t>Realizace ukládacích boxů pro uložení jízdních kol, koloběžek apod. ve vstupním nádvoří školy. Boxy by měly zajistit bezpčené uložení kol a koloběžek a ochranit je před odcizením i povětrnostními vlivy.</t>
  </si>
  <si>
    <t>Výměna ležatých rozvodů, kanalizace, vodovodních rozvodů - MŠ Komenského</t>
  </si>
  <si>
    <t>Spol. s ručením omezeným</t>
  </si>
  <si>
    <t>Cílem projektu je vybudování multifunkční školní zahrady, která bude sloužit jako učebna pod širým nebem.</t>
  </si>
  <si>
    <t>Dopravní výchova je součástí téměr každé školní či mimoškolní aktivity. Projekt by měl podpořit zapojení dětí do silníčního provozu - znalost dopravních značek, chování účastníků provozu apod.</t>
  </si>
  <si>
    <t>Zajištění funkční ICT infrastruktury pro ZŠ Tip Toes</t>
  </si>
  <si>
    <t>Základní škola a mateřská škola Veleň</t>
  </si>
  <si>
    <t>Vybudování systému zachytávání dešťových vod prostřednictvím akumulačních podzemních nádrží na zachytávání srážkových vod a jejich opětovné využití (např. na zálivku či splachování WC).</t>
  </si>
  <si>
    <t>jedná se o zcela nové projekty</t>
  </si>
  <si>
    <t>zaktualizovaný projekt</t>
  </si>
  <si>
    <t>Vybudování školní družiny</t>
  </si>
  <si>
    <t>Konektivita ZŠ</t>
  </si>
  <si>
    <t>Vybudování tělocvičny u ZŠ, vč. venkovních prostor</t>
  </si>
  <si>
    <t xml:space="preserve">Opatření k dosažení energetických úspor vytápění a provozu budov MŠ Veleň </t>
  </si>
  <si>
    <t>4_2022</t>
  </si>
  <si>
    <t xml:space="preserve">Přístavba k stávající budově MŠ Veleň a navýšení kapacity MŠ </t>
  </si>
  <si>
    <t xml:space="preserve">Opatření k dosažení energetických úspor vytápění a provozu budov ZŠ Veleň </t>
  </si>
  <si>
    <t>9_2024</t>
  </si>
  <si>
    <t>7_2023</t>
  </si>
  <si>
    <t xml:space="preserve">zpracované PD </t>
  </si>
  <si>
    <t>Cílem je modernizace spotřebičů ve výdejně MŠ</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</si>
  <si>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</si>
  <si>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Základní škola Zápy</t>
  </si>
  <si>
    <t>Vybudování plnohodnotné ZŠ v městysu Zápy. První i druhý stupeň. Zpracovává se projektová dokumentace.</t>
  </si>
  <si>
    <t>Městys Zápy</t>
  </si>
  <si>
    <t>Svazek obcí Pode Vsí</t>
  </si>
  <si>
    <t>Výstavba svazkové základní školy Pode Vsí</t>
  </si>
  <si>
    <t>8_2025</t>
  </si>
  <si>
    <t>s.r.o.</t>
  </si>
  <si>
    <t>ICT infrastruktura</t>
  </si>
  <si>
    <t>Jídlena - výdejna</t>
  </si>
  <si>
    <t>Na pobočce ZŠ TT je potřeba vybudovat novou jídelnu - výdejnu. Jedná se o vybavení výdejny - myčka, nerez stoly, výlevky, ohřevné vany, skříně na nádobí, nerez výdejový stolek, lednice, mrazák.</t>
  </si>
  <si>
    <t>Klimatizace v ZŠ Tip Toes</t>
  </si>
  <si>
    <t>Odborné učebny STEM</t>
  </si>
  <si>
    <t>Vybavení školní zahrady</t>
  </si>
  <si>
    <t>Na pobočce ZŠ TT potřebujeme k efektivní vzdělávací činnosti zajistit funkční ICT infrastrukturu sestávající z metalické a bezdrátové sítě (kabeláž, aktivní síťové prvky, rozvaděče), serveru a úložiště, informačního systému, kancelářské výpočetní techniky a didaktické techniky v učebnách. Součástí záměru je také zabezpečení objektu zabezpečovacím, přístupovým a kamerovým systémem.</t>
  </si>
  <si>
    <t>Z hygienických důvodů, kde v učebnách, kabinetech a sborovně ZŠ v jarních a letních měsících je extrémně vysoká teplota. Žáci jsou unavení, přehřátí a nelze ani zajišťovat potřebnou kvalitu výuky.</t>
  </si>
  <si>
    <t>Vzhledem k tomu, že ZŠ TT nemá vlastní hřiště, pro venkovní pobyt žáků v přilehlé zahradě bychom rádi vybudovali bezpečný prostor pro odpočinkovou i pohybovou relaxaci žáků (oplocení, lavičky, pevné betonové tenisové stoly a další zahradní prvky).</t>
  </si>
  <si>
    <t>Polytechnické vzdělávání v MŠ Tip Toes</t>
  </si>
  <si>
    <t>Jde o rozvoj polytechnického vzdělávání u předškolních dětí (polyboxy, polytechnické bedny, výtvarný box, přírodní badatelna, pěstitelské záhony, poznávání dřevin atd).</t>
  </si>
  <si>
    <t>6_2024</t>
  </si>
  <si>
    <t>Zavlažovací systém na zahradě mateřské školy</t>
  </si>
  <si>
    <t>návrh -  úvaha</t>
  </si>
  <si>
    <t>Stavba základní školy ve Zdibech</t>
  </si>
  <si>
    <t>Demografický vývoj v obci si žádá výstavbu nových budov základní školy, tak aby byly uspokojeny prostorové potřeby stávajícího prvního, ale i plánovaného 2. st. a to vč. souvisejícího zázemí jako je nová kuchyň, jídelna, tělocvična atd.</t>
  </si>
  <si>
    <t>6_2026</t>
  </si>
  <si>
    <t>Mateřská škola Čelákovice, J.A.Komenského 1586, příspěvková organizace</t>
  </si>
  <si>
    <t>Víceučelová zimní zahrada ve 3.NP</t>
  </si>
  <si>
    <t>Vybudováním této zimní zahrady chceme posílit altruistické chování dětí. Umět přejímat odpovědnost na úkor vlastních potřeb. Chceme vytvořit botanické koutky, přírodovědné zóny s vhodným badatelským náčiním. Tento prostor nám dá možnost zabývat se přírodními vědami, polytechnickým vzděláváním, možností využití digitálních technologií. V neposlední řadě můžeme formou komunitních setkávání podpořit i rozvoj při neformálním vzdělávání.</t>
  </si>
  <si>
    <t>Písemně zformulovaný záměr</t>
  </si>
  <si>
    <t xml:space="preserve">Multifunkční zahrada MŠ </t>
  </si>
  <si>
    <t>Vytvoření multifunkční přírodní školní zahrady s přírodními hracími prvky, tak, aby samo prostředí bylo hlavním vzdělávacím prvkem. Výuka by se měla co nejvíce přesouvat do venkovního prostředí.</t>
  </si>
  <si>
    <t>Písemně formulovaný záměr</t>
  </si>
  <si>
    <t>Revitalizace dřevěného obložení budovy</t>
  </si>
  <si>
    <t>Revitalizací dřevěného obložení budovy chceme prodloužit životnost budovy</t>
  </si>
  <si>
    <t>Rekostrukce</t>
  </si>
  <si>
    <t>Cílem projektu je vybudovat ve vhodných prostorách školní klub, kde budou moci děti čekat na odpolední výuku, zájmové kroužky nebo trávit volný čas. Součástí projektu je rekonstrukce prostor, která má již nyní škola k dispozici a vybavení školního klubu.</t>
  </si>
  <si>
    <t>Rekostrukce vestibulu školy</t>
  </si>
  <si>
    <t>Rekonstrukce vstupního schodiště u hlavního vchodu a dále schodiště u nouzového východu. Součástí požadované rekonstrukce je i oprava povrchu školního dvorku u hlavního vchodu do ZŠ.</t>
  </si>
  <si>
    <t xml:space="preserve">Revitalizace a navýšení kapacity základní školy </t>
  </si>
  <si>
    <t>Mateřská škola Polerady, příspěvková organizace</t>
  </si>
  <si>
    <t>Obec Polerady</t>
  </si>
  <si>
    <t>Polerady</t>
  </si>
  <si>
    <t>8_2023</t>
  </si>
  <si>
    <t>08388962</t>
  </si>
  <si>
    <t>zpracování PD</t>
  </si>
  <si>
    <t>Obec Zeleneč</t>
  </si>
  <si>
    <t>00241041</t>
  </si>
  <si>
    <t>Komunitní centrum</t>
  </si>
  <si>
    <t>Zeleneč</t>
  </si>
  <si>
    <t>4_2024</t>
  </si>
  <si>
    <t>7_2025</t>
  </si>
  <si>
    <t>Mateřská škola Zeleneč, okres Praha - východ</t>
  </si>
  <si>
    <t>Mateřská škola Jenštejn, příspěvková organizace</t>
  </si>
  <si>
    <t>Obec Jenštejn</t>
  </si>
  <si>
    <t>Modernizace tepelného zdroje</t>
  </si>
  <si>
    <t>Jenštejn</t>
  </si>
  <si>
    <t>Fotovoltaika</t>
  </si>
  <si>
    <t>10_2023</t>
  </si>
  <si>
    <t>Svazková základní škola Pod Beckovem</t>
  </si>
  <si>
    <t>08507317</t>
  </si>
  <si>
    <t>Bášť, Měšice</t>
  </si>
  <si>
    <t>DSO</t>
  </si>
  <si>
    <t>Základní škola Zeleneč, okres Praha - východ</t>
  </si>
  <si>
    <t>71004637</t>
  </si>
  <si>
    <t>Přestavba a modernizace stávající učebny za účelem vytvoření multifunkčního prostoru odborné učebny pro teoretickou i praktickou výuku přírodovědných předmětů a využití moderních technologií pro efektivní získávání znalostí a dovedností v předmětech jako je přírodopis, fyzika, informatika a chemie.</t>
  </si>
  <si>
    <t xml:space="preserve">Výstavba venkovní dílny a pěstitelského koutku pro děti MŠ, které se budou používat pro polytechnickou, pěstitelskou a EVVO výchovu. </t>
  </si>
  <si>
    <t>01448285</t>
  </si>
  <si>
    <t>Základní škola a mateřská škola Liška Bystrouška, s.r.o.</t>
  </si>
  <si>
    <t>Výstavba polytechnického a pěstitelského koutku pro děti</t>
  </si>
  <si>
    <t>Rekonstrukce budovy a otevření Základní školy Liška Bystrouška – I.ETAPA</t>
  </si>
  <si>
    <t>Rekonstrukce budovy Základní školy Liška Bystrouška – III.ETAPA</t>
  </si>
  <si>
    <t xml:space="preserve">Rekonstrukce budovy – I. Etapa – pro účely ZŠ Liška Bystrouška a zahájení provozu ZŠ. </t>
  </si>
  <si>
    <t xml:space="preserve">Výstavba sportovního areálu pro potřeby ZŠ. </t>
  </si>
  <si>
    <t>Jedná se o odborné učebny k výuce přírodních věd, techniky, technologie a matematiky propojené se základy fyziky, chemie a dalších odborných věd. Projekt přibližuje výuku reálnému životu a nahrazuje příliš teoretické a izolované pojetí výuky vzájemným větším propojením předmětů (vybavení na programování a robotiku).</t>
  </si>
  <si>
    <t>Městský dům dětí a mládeže Úvaly, příspěvková organizace</t>
  </si>
  <si>
    <t>43754791</t>
  </si>
  <si>
    <t>Dům Budka</t>
  </si>
  <si>
    <t>Na školní zahradě bude vybudován vrt podzemní vody a zároveň dvě nádrže na dešťovou vodu, dále bude vybudován podzemní zavlažovací systém, který bude zajišťovat v době sucha pravidelnou závlahu zatravněné plochy a rostlin v prostoru zahrady, aby se nepoužívala na zavlažování pitná voda z řádu a zároveň se udržela travnatá plocha ke hře dětí.</t>
  </si>
  <si>
    <t>Rekonstrukce budovy a otevření 2. stupně Základní školy Liška Bystrouška – II.ETAPA</t>
  </si>
  <si>
    <t>Výstavba tělocvičny pro ZŠ</t>
  </si>
  <si>
    <t>zpracovává se PD</t>
  </si>
  <si>
    <t>Mateřská škola Husinec</t>
  </si>
  <si>
    <t>01_2026</t>
  </si>
  <si>
    <t>01_2027</t>
  </si>
  <si>
    <t>Součástí projektu je tělocvična a družina. Budova tělocvičny bude splňovat parametry pro výuku tělesné výchovy 1. st. ZŠ. Dále bude tělocvična sloužit pro mimoškolní aktivity a sportovní vyžití dětí a mládeže, pro účely družiny apod. Tělocvična bude bezbariérová a součástí školního areálu.</t>
  </si>
  <si>
    <t>Družina</t>
  </si>
  <si>
    <t>Součástí společného projektu tělocvična + družina. Bude zde prostor pro volnočasové aktivity, zázemí pro odpolední družinu. Budova bude mít bezbariérový přístup ze zahrady školy.</t>
  </si>
  <si>
    <t>Jedná se o nástavbu na stávající budově školy (rozšíření prostor o 1 patro, vzniknou zde učebny pro paralelní třídy, jazyková učebna, učebna IT, kabinet pro pedagogy). Součástí projektu je též zbudování bezbariérového přístupu do budovy školy, dále bezbariérových sociálních zařízení, vč. rekonstrukce stávajících.</t>
  </si>
  <si>
    <t>Přístavba budovy základní školy Husinec Řež</t>
  </si>
  <si>
    <t>Přístavba ke stávající budově školy. Rozšíření prostor školy o 3 kmenové třídy. Součástí projektu je též zbudování bezbariérového přístupu do areálu školy a školky.</t>
  </si>
  <si>
    <t>Zobytnění půdy obecního úřadu, bezbariérovost a veřejné prostranství</t>
  </si>
  <si>
    <t>Rekonstrukce a zobytnění půdy obecního úřadu bude sloužit jako komunitní a školící centrum (kurzy pro rodiče, zájmové, neformální a celoživotní vzdělávání). Součástí projektu bude obnova veřejného prostoru kolem obecního úřadu, který bude sloužit k setkávání atp.</t>
  </si>
  <si>
    <t>Mateřská škola Šestajovice, okres Praha-východ</t>
  </si>
  <si>
    <t>Obec Šestajovice</t>
  </si>
  <si>
    <t>Výstavba mateřské školy v obci Šestajovice</t>
  </si>
  <si>
    <t>Šestajovice</t>
  </si>
  <si>
    <t>Předmětem projektu je výstavba mateřské školy pro 50 dětí.</t>
  </si>
  <si>
    <t>Vybavení učeben ZŠ v budově školy</t>
  </si>
  <si>
    <t>Nově vzniklé učebny budou vybaveny nábytkem pro ZŠ.</t>
  </si>
  <si>
    <t>12_2027</t>
  </si>
  <si>
    <t>Mateřská škola Květnice</t>
  </si>
  <si>
    <t>Obec Květnice</t>
  </si>
  <si>
    <t>09117598</t>
  </si>
  <si>
    <t>Tvořivé dílny v přírodě</t>
  </si>
  <si>
    <t>Květnice</t>
  </si>
  <si>
    <t>3_2025</t>
  </si>
  <si>
    <t>ano PD</t>
  </si>
  <si>
    <t>00472051</t>
  </si>
  <si>
    <t>Úprava školní zahrady – multifunkční herní plochy</t>
  </si>
  <si>
    <t>Mateřská škola Líbeznice, okres Praha - východ</t>
  </si>
  <si>
    <t>Nové herní multifunkční plochy včetně terénních úprav zahrady</t>
  </si>
  <si>
    <t>grafický návrh a cenová nabídka</t>
  </si>
  <si>
    <t>dokumentace k územnímu rozhodnutí</t>
  </si>
  <si>
    <t>Projekt výstavby multifunkční sportovní haly s venkovním sportovním zázemím pro potřeby tělovýchovných aktivit ZŠ, MŠ, zájmových sportovních klubů a veřejnosti.</t>
  </si>
  <si>
    <t>Rozšíření kapacity ZŠ -           1. stupně (rozšíření stávající budovy)</t>
  </si>
  <si>
    <t>Přístavba k budově 1. stupně ZŠ, její rozšíření o 4 kmenové třídy, prostor pro družiny a dílny a rozšíření vstupního prostoru s recepcí vč. příslušného zázemí.</t>
  </si>
  <si>
    <t xml:space="preserve">výstavba bude zahájena </t>
  </si>
  <si>
    <t>Revitalizace návsi před školou</t>
  </si>
  <si>
    <t>Kompletní rekonstrukce budovy Komunitního centra, kde se mimo jiné zvětší prostory pro pořádání volnočasových aktivit. Prostory umožní kroužkům angličtiny, Malého průzkumníka přírody, Vědeckým pokusům, kroužku Logiky a deskových her a dalším přijmout víc dětí a pořádat příměstské tábory.</t>
  </si>
  <si>
    <t>Souvisí s bezpečným vchodem do školy a podporou komunitního života. Záměrem revitalizace návsi je posun ulice U Školy dál od vchodu, vybudování nového chodníku vč. veřejného osvětlení ve směru od ulice Průběžná. Náves bude sloužit i ke komunitnímu sdílení, organizování akcí a setkávání se v rámci ZŠ, MŠ s rodiči a přáteli školy.</t>
  </si>
  <si>
    <t>PD, ÚR, Realizuje se přestavba</t>
  </si>
  <si>
    <t>Základní škola Škvorec, okres Praha - východ</t>
  </si>
  <si>
    <t>Městys Škvorec</t>
  </si>
  <si>
    <t>Rekonstrukce podlah v budově ZŠ Škvorec</t>
  </si>
  <si>
    <t>Energeticky úsporné osvětlení - budova školy Třebohostice</t>
  </si>
  <si>
    <t>Venkovní školní učebna - zahrada školy Škvorec</t>
  </si>
  <si>
    <t>Energeticky úsporná opatření - budova školy Třebohostice</t>
  </si>
  <si>
    <t>Novostavba základní školy</t>
  </si>
  <si>
    <t>Modulová venkovní učebna s prostorem pro výuku TV</t>
  </si>
  <si>
    <t>Škvorec</t>
  </si>
  <si>
    <t>Rekonstrukce podlah v budově ZŠ Škvorec - přízemí sborovna pro učitele, 1. patro jedna učebna a celá chodba</t>
  </si>
  <si>
    <t>Výměna stávajícího osvětlení za energeticky úspornější osvětlení -LED zářivky</t>
  </si>
  <si>
    <t>Výukový prostor v suterénu školy, učebna zaměřena na polytechnickou výchovu - odvětrání, odvlhčení, osvětlení a vybavení daného prostoru</t>
  </si>
  <si>
    <t>Slouží žákům k výuce a k odpočinku ve venkovním prostředí. Je součástí prostoru zahrady školy. Poskytuje ochranu před sluncem či deštěm, nezávisle na počasí.</t>
  </si>
  <si>
    <t>Novostavba základní školy pro 400 žáků, s vlastní školní kuchyní a tělocvičnou z důvodu nedostatečné kapacity.</t>
  </si>
  <si>
    <t>5_2024</t>
  </si>
  <si>
    <t>8_2024</t>
  </si>
  <si>
    <t>3_2024</t>
  </si>
  <si>
    <t>8_2026</t>
  </si>
  <si>
    <t>Úvahy</t>
  </si>
  <si>
    <t>V budově školy v Třebohosticích není žádný prostor pro výuku TV, navýšení počtu učeben, realizace stavby na zahradě školy.</t>
  </si>
  <si>
    <t>Vybavení digitální laboratoře</t>
  </si>
  <si>
    <t>Vybavení stávající učebny nábytkem a technologiemi pro vytvoření tvořivých pracovních hnízd za účelem výuky digitálních kompetencí a osvojování si znalostí a dovedností z oblasti animace, práce s 3D modely, robotiky a mechatroniky, a to nejen v předmětech jako je informatika.</t>
  </si>
  <si>
    <t>Příprava studie proveditelnosti, stanoveny rozpočty, projekt připraven k realizaci.</t>
  </si>
  <si>
    <t>Zvýšení komfortu - stínící technika/bioklimatická pergola</t>
  </si>
  <si>
    <t xml:space="preserve">Mobilní počítačové učebny </t>
  </si>
  <si>
    <t xml:space="preserve">Venkovní lezecká stěna </t>
  </si>
  <si>
    <t xml:space="preserve">Rekonstrukce šaten </t>
  </si>
  <si>
    <t xml:space="preserve">Nákup mobilních počítačových učeben, včetně notebooků a nabíjecí stanice pro podporu IT v odborných předmětech. </t>
  </si>
  <si>
    <t xml:space="preserve">Vybudování venkovní lezecké stěny na školním pozemku, která bude sloužit žákům školy při výuce TV, při organizaci zájmových kroužků a také široké veřejnosti. </t>
  </si>
  <si>
    <t xml:space="preserve">Vybudování venkovní učebny pro výuku  a družinu s hracími prvky v prostoru zeleného pásu kolem obce. </t>
  </si>
  <si>
    <t xml:space="preserve">Kompletní rekonstrukce suterénu hlavní budovy základní školy a vybudování nových prostor šaten, které budou přehlednější.  </t>
  </si>
  <si>
    <t>výběr dodavatele</t>
  </si>
  <si>
    <t xml:space="preserve">zpracovaná vizualizace projektu </t>
  </si>
  <si>
    <t>vizualizace a projekt učebny</t>
  </si>
  <si>
    <t xml:space="preserve">úvaha </t>
  </si>
  <si>
    <t>Venkovní učebna v zeleném pásu</t>
  </si>
  <si>
    <t>Rekostrukce topné soustavy včetně zdroje vytápění</t>
  </si>
  <si>
    <t>Herní prvky do zázemí LMŠ Boreček</t>
  </si>
  <si>
    <t>Pořízení herních prvků</t>
  </si>
  <si>
    <t>14316773</t>
  </si>
  <si>
    <t>181127032</t>
  </si>
  <si>
    <t>Vydáno ÚR, ZD na projektanta</t>
  </si>
  <si>
    <t>Rodinný klub Klíček z. s.</t>
  </si>
  <si>
    <t>22716971 </t>
  </si>
  <si>
    <t>Pořízení vybavení do kuchyně školní jídelny</t>
  </si>
  <si>
    <t>v procesu výběru dodavatele a vyhodnocování energetické náročnosti</t>
  </si>
  <si>
    <t>Lesní mateřská škola Kompas, z. s.</t>
  </si>
  <si>
    <t>Jurta pro odpočinek dětí</t>
  </si>
  <si>
    <t>Jurta o průměru 6m, pro odpočinek nejmenších dětí</t>
  </si>
  <si>
    <t>Nová budova MŠ Bášť</t>
  </si>
  <si>
    <t>Kontajnerová budova, samostatně stojící na novém pozemku v majteku obce Bášť</t>
  </si>
  <si>
    <t>DOKONČENO, ZKOLAUDOVÁNO</t>
  </si>
  <si>
    <t>Vytvoření prostoru pro dětskou skupinu a volnočasové aktivity žáků</t>
  </si>
  <si>
    <t>Káraný</t>
  </si>
  <si>
    <t>Předpokládaná životnost současného kotle byla překročena. Vzhledem ke stále se vyvíjejícím technologiím nebude ekonomicky výhodné ho repasovat. Dále školka byla rozšířena a nový kotel musí korespondovat s novou topnou soustavou.</t>
  </si>
  <si>
    <t>není třeba</t>
  </si>
  <si>
    <t>Mateřská škola Káraný</t>
  </si>
  <si>
    <t>Obec Káraný</t>
  </si>
  <si>
    <t>Cílem záměru je spojit všechny pavilony školy do jednoho funkčního celku, navýšení kapacity školy více třídami, navýšení sociálního zařízení, šatny pro žáky, které jsou v současnosti nedostačující.</t>
  </si>
  <si>
    <t>6_2020</t>
  </si>
  <si>
    <t>9_2026</t>
  </si>
  <si>
    <t>dokončená DPS, zkolaudovaná etapa 0.A a O.B, zahájeno VŘ realizace etap 1-4</t>
  </si>
  <si>
    <t>Mateřská škola Brandýs nad Labem - Stará Boleslav, Dvořákova 1138</t>
  </si>
  <si>
    <t>Nová elektroinstalace slaboproud a silnoproud</t>
  </si>
  <si>
    <t>Výměna původní nevyhovující elektroinstalace a nové rozvody slaboproudu.</t>
  </si>
  <si>
    <t>Rekonstrukce kuchyně</t>
  </si>
  <si>
    <t>Výměna původních rozvodů vody a kanalizace, nevyhovující původní elektroinstalace.</t>
  </si>
  <si>
    <t>Svazková ZŠ Stará Boleslav (ul. Třebízkého)</t>
  </si>
  <si>
    <t>SP</t>
  </si>
  <si>
    <t>Nová palubovka v tělecvičně</t>
  </si>
  <si>
    <t>Výměna palubovky v levé tělocvičně, která má viditelné nedostatky a hrozí zvýšené riziko úrazů. V ideálním případě spojit se změnou přístupu na horní tribunu.</t>
  </si>
  <si>
    <t>Výměna oken v pavilonu šaten a vedení školy</t>
  </si>
  <si>
    <t>Výměna oken v pavilonu šaten a vedení školy. Zároveň by došlo k vizuálnímu scelení školy poté, co byla v roce 2017 dokončena nástavba nad šatnami.</t>
  </si>
  <si>
    <t>Základní škola Palachova Brandýs n. L.</t>
  </si>
  <si>
    <t>108003884 </t>
  </si>
  <si>
    <t>Rekonstrukce budovy ZŠ - výměna střešní krytiny a nová fasáda</t>
  </si>
  <si>
    <t>Výměna střešní krytiny a nová fasáda dle požadavků památkářů.</t>
  </si>
  <si>
    <t>Výměna oken ve vnitřním traktu budovy Jungmannova 164</t>
  </si>
  <si>
    <t>ZUŠ Vyšší Hrádek Brandýs nad Labem</t>
  </si>
  <si>
    <t>Adaptace stávajícího areálu bývalého sociálního zařízení pro provoz ZUŠ. Sloučení všech uměleckých oborů do jednoho objektu za účelem plnohodnotné činnosti a ke snížení celkových provozních nákladů školy. Škola má v současné době dvě budovy cca 1 km od sebe vzdálené, což dlouhodobě narušuje plynulost vzdělávacího procesu. Škola se rovněž potýká s nedostatkem učebních prostor.</t>
  </si>
  <si>
    <t>MDDM Vyšší Hrádek Brandýs nad Labem</t>
  </si>
  <si>
    <t>Adaptace stávajícího areálu bývalého sociálního zařízení pro provoz MDDM. MDDM se potýká s nedostatkem prostor pro provoz specializovaných kroužků.</t>
  </si>
  <si>
    <t>Zahájení postupné výměny elektrických rozvodů ve staré budově objektu Jungmannova 164</t>
  </si>
  <si>
    <t>Nástavba patra budovy základní školy Husinec</t>
  </si>
  <si>
    <t>Obložení budovy polystyrenem, minerální vatou, foukání izolace a nová fasáda.</t>
  </si>
  <si>
    <t>Cílem projektu je vybudovat spádovou školu pro obce zapojené do DSO Povýmolí. Jedná se o školu s kapacitou 810 žáků, modelu 3*9 tříd.</t>
  </si>
  <si>
    <t>Vybudování plnohodnotné tělocvičny v městysu Zápy. Využití pro Mateřskou školu i pro zájmovou činnost. PD zpracovávána.</t>
  </si>
  <si>
    <t>Městský dům dětí a mládeže Brandýs n. L.-Stará Boleslav</t>
  </si>
  <si>
    <t>Svazková škola Panská pole, základní škola</t>
  </si>
  <si>
    <t>Svazková škola Přezletice, Podolanka, Jenštejn - svazek obcí</t>
  </si>
  <si>
    <t>06099581</t>
  </si>
  <si>
    <t>Vybavení školy ICT technikou. Vybavení počítačové učebny</t>
  </si>
  <si>
    <t>Vybudování venkovní učebny pro ZŠ a MŠ Dřísy</t>
  </si>
  <si>
    <t xml:space="preserve">Školní zahrada je od budovy ZŠ a MŠ oddělena vysoce frekventovanou krajskou komunikací, přes kterou musí děti se svým pedagogickým doprovodem každodenně přecházet. Z tohoto důvodu je v současné době pobyt na školní zahradě omezen počtem pedagogů (v daném okamžiku). Vybudováním venkovní učebny na zahradě bychom vytvořili zázemí pro děti i pedagogy, ve kterém by se dalo vyučovat i za nepříznivého počasí. </t>
  </si>
  <si>
    <t>Rekonstrukce a modernizace části MŠ Dřísy</t>
  </si>
  <si>
    <t>Stavební úpravy ve dvou třídách MŠ jsou nutné, protože rozvody jsou zastaralé a často poruchové. Je třeba zrekonstruovat sociální zařízení, vodovodní řád, který přivádí vodu do MŠ, rozvody el. sítě a rozvod tepla. V neposlední řadě je nutné provést opravu podlahy v těchto třídách. Dále tyto třídy budou vybaveny novým nábytkem a interaktivními tabulemi.</t>
  </si>
  <si>
    <t>EKOLANDIA, školní catering, základní umělecká škola a mateřská škola s.r.o.</t>
  </si>
  <si>
    <t>Základní umělecká škola</t>
  </si>
  <si>
    <t>Rekonstrukce prostor a jejich vybavení pro základní uměleckou školu s dramatickým, hudebním, tanečním a výtvarným oborem.</t>
  </si>
  <si>
    <t xml:space="preserve">Stínící technika umožní plynule regulovat přirozené osvětlení a zachytí přímé sluneční paprsky, které děti ve třídách mateřské školy často zatěžují. V zimních měsících lze díky stínící technice naopak docílit větších energetických úspor. </t>
  </si>
  <si>
    <t>6_2027</t>
  </si>
  <si>
    <t>V průběhu letošního a následujícího roku Obec Jirny počítá s výstavbou atletického oválu a víceúčelového školního hřiště u ZŠ Jirny na adrese Pražská 800. Jedná se o stavbu občanské vybavenosti - sportoviště školy - dle PD z roku 2020. Na stavbu bylo vydáno v roce 2022 platné stavební povolení a bylo rozhodnuto o poskytnutí dotace z MMR. Atletický ovál bude proveden z dvouvrstvého gumového povrchu a víceúčelové hřiště s umělým povrchem pro výukové a tréninkové potřeby žáků ZŠ.</t>
  </si>
  <si>
    <t>Venkovní učebna v atriu ZŠ Jirny</t>
  </si>
  <si>
    <t>6_2025</t>
  </si>
  <si>
    <t>Fotovoltaika na budovu střechy MŠ</t>
  </si>
  <si>
    <t>Vybudování fotovoltaické elektrárny na střeše budovy MŠ Předboj</t>
  </si>
  <si>
    <t>Nové vnitřní osvětlení tříd</t>
  </si>
  <si>
    <t>Obnova stávajících herních prvků v areálu MŠ</t>
  </si>
  <si>
    <t>Zakoupení a montáž herních prvků na zahradě školy, stávající herní prvky jsou zastaralé a některé z nich neprošly revizí.</t>
  </si>
  <si>
    <t>Rozšíření kapacity školy</t>
  </si>
  <si>
    <t>Nástavba nového pavilonu umístěného nad současným pavilonem vedení školy. Vybudováno bude 6 kmenových učeben a zároveň dojde k rozšíření školní jídelny. Dojde také k dostavbě 2 nových tělocvičen a úpravě zázemí a také k rozšíření školních šaten a skladových prostor.</t>
  </si>
  <si>
    <t>Oprava střechy MŠ Záryby a umístění FVE</t>
  </si>
  <si>
    <t>Rekonstrukce střechy a jejího zateplení v budově MŠ. Umístění fotovoltaických panelů a bateriových zdrojů pro zajištění provozuschopnosti při výpadku elektrické energie ze sítě.</t>
  </si>
  <si>
    <t>7_2024</t>
  </si>
  <si>
    <t>Zázemí pro rodiče</t>
  </si>
  <si>
    <t>PD, příprava výběrového řízení</t>
  </si>
  <si>
    <t>Vybudování nové budovy ZŠ a revitalizace venkovních prostor. Dostavba 2 tříd pro 1. stupeň a 4 tříd pro 2. stupeň. Výstavba školní jídelny a tělocvičny.</t>
  </si>
  <si>
    <t>Základní škola Mratín</t>
  </si>
  <si>
    <t>Obec Mratín</t>
  </si>
  <si>
    <t>Mratín</t>
  </si>
  <si>
    <t>Základní škola Mratín, pozemek p. č. 565 k.ú. Mratín</t>
  </si>
  <si>
    <t>Jedná se o budovu základní školy s kapacitou 270 žáků, školní kuchyní a jídelnou, tělocvičnou.</t>
  </si>
  <si>
    <t>11_2025</t>
  </si>
  <si>
    <t>Svazková základní škola Mratín</t>
  </si>
  <si>
    <t>Svazková škola Pode Vsí</t>
  </si>
  <si>
    <t>Výstavba svazkové základní školy Pode Vsí v Odolené Vodě pro 540 žáků vč. tělocvičny, gastroprovozu, venkovních sportovišť a úprav a dopravního napojení.</t>
  </si>
  <si>
    <t>probíhá JŘBÚ s vítězi architekton soutěže</t>
  </si>
  <si>
    <t>2_2025</t>
  </si>
  <si>
    <t>Pořízení inženýrských sítí a dopravní infrastruktury pro vybudování budovy druhého stupně ZŠ na nově zakoupeném pozemku</t>
  </si>
  <si>
    <t>10_2027</t>
  </si>
  <si>
    <t>Na pozemku 374/5 k. ú. Zdiby zrevitalizovat bývalé sběrné místo obce, odstranit odsud provizorní učebnu, čímž dojde k rozšíření výukových prostor školy.</t>
  </si>
  <si>
    <t>8_2027</t>
  </si>
  <si>
    <t>9_2027</t>
  </si>
  <si>
    <t>11_2023</t>
  </si>
  <si>
    <t>9_2025</t>
  </si>
  <si>
    <t>Bezpečná cesta do školy – ulice K Holosmetkům II. etapa</t>
  </si>
  <si>
    <t>Průchod z ulice Na Brnky ústící do ulice U Továrny směřující na plánovanou autobusovou zastávku. 2024 - část, nutná etapizace z důvodu investičních nákladů</t>
  </si>
  <si>
    <t>10_2024</t>
  </si>
  <si>
    <t>Přeložení střechy budovy původní ZŠ</t>
  </si>
  <si>
    <t>Bezpečná cesta do školy - autobusové zastávky v ulici Průběžná</t>
  </si>
  <si>
    <t>Navýšení kapacity MŠ Polerady</t>
  </si>
  <si>
    <t>Nástavba budovy mateřské školy o druhé patro, navýšení kapacity o 20 dětí.</t>
  </si>
  <si>
    <t xml:space="preserve">Rekonstrukce budovy – II. Etapa – pro účely ZŠ Liška Bystrouška a zahájení provozu II. stupně ZŠ </t>
  </si>
  <si>
    <t>1_2028</t>
  </si>
  <si>
    <t>12_2029</t>
  </si>
  <si>
    <t>ZŠ Veleň - přístavba historické budovy č.p.46, učebny, výdejna, tělocvična</t>
  </si>
  <si>
    <t>Instalace cvičné kuchyňky pro žáky v ZŠ na adrese Hlavní 500.</t>
  </si>
  <si>
    <t>Vytvoření cvičné kuchyňky v ZŠ Veleň</t>
  </si>
  <si>
    <t>Instalace fotovoltaických panelů na dvě budovy mateřské školy</t>
  </si>
  <si>
    <t>Adaptace stávajícího objektu č.p. 38 pro provoz ZUŠ. Sloučení všech uměleckých oborů do jednoho objektu za účelem plnohodnotné činnosti a ke snížení celkových provozních nákladů.</t>
  </si>
  <si>
    <t xml:space="preserve">Komplexní náhrada dosluhující technologie v kuchyni školní jídelny novým multifunkčním zařízením za účelem zefektivnění přípravy obědů a docílení vyšší energetické úspory. </t>
  </si>
  <si>
    <t>Rekonstrukce (dostavba) centrální mateřské školky pro 125 žáků, s vlastní tělocvičnou. Součástí projektu je zahrada pro mateřskou školku a potřebná parkovací kapacita pro nový objekt MŠ.</t>
  </si>
  <si>
    <t>11_2024</t>
  </si>
  <si>
    <t>Rekonstrukce (dostavba) mateřské školy</t>
  </si>
  <si>
    <t>4_2025</t>
  </si>
  <si>
    <t>Vybudování prostor pro ZUŠ</t>
  </si>
  <si>
    <t>4_2026</t>
  </si>
  <si>
    <t xml:space="preserve">Výstavba zázemí pedagogů </t>
  </si>
  <si>
    <t>Revitalizace areálu školy</t>
  </si>
  <si>
    <t>FVE a další opatření na snížení energetické náročnosti</t>
  </si>
  <si>
    <t>Výstavba sboroven a kabinetů</t>
  </si>
  <si>
    <t>Revitalizace areálu školy (odvlhčení, výsadba zeleně, realizace venkovních učeben)</t>
  </si>
  <si>
    <t>formulovaný záměr</t>
  </si>
  <si>
    <t>přidělená dotace IROP, PD změna stavby před dokončením</t>
  </si>
  <si>
    <t>Komplexní energetické úspory - MŠ Květnová</t>
  </si>
  <si>
    <t>V budově odloučeného pracoviště MŠ Květnová bude realizován komplexní projekt na energetické úspory (zatepení, výměna výplní, výměna zdroje vytápění za tepelné čerpadlo, rekonstrukce topné soustavy, zastínění, osvětlení, příprava na FVE, srážkové vody)</t>
  </si>
  <si>
    <t>VŘ na zpracovatele PD</t>
  </si>
  <si>
    <t>Pod novým názvem „Logopedická škola sv. Ludmily“ v Klecanech řeší projekt vybudování nové budovy pro stávající mateřskou a základní školu + internát, která bude lokalizována v Klecanech, včetně logopedické poradny. Projekt umožní navýšení počtu (kapacity) dětí v mateřské školce i základní škole a zlepší kvalitu výuky a péče o děti a žáky. Taktéž rozšíří služby logopedické poradny pro veřejnost. Stavba bude vybudována jako bezbariérová a zajištuje  také vybudování zázemí pro školu, tj. včetně tělocvičny, zahrady a venkovního hřiště.</t>
  </si>
  <si>
    <t>Logopedická škola sv. Ludmily v Klecanech (výstavba nové budovy) - MŠ, ZŠ, internát</t>
  </si>
  <si>
    <t>Multifunkční sportoviště ZŠ Tip Toes</t>
  </si>
  <si>
    <t>Vybudování multifunkčního sportoviště pro žáky základní školy. Naše škola sídlí v budově UK PedF v Brandýse nad Labem, u které není vybudované venkovní sportoviště. Ve městě Brandýs nad Labem je velmi málo sportovních venkovních ploch a tak nelze realizovat tělesnou výchovu dle potřeb žáků uvedených v ŠVP naší ZŠ a RVP ZV.</t>
  </si>
  <si>
    <t>Zpracované VZMR</t>
  </si>
  <si>
    <t>Interaktivní displeje</t>
  </si>
  <si>
    <t>Projekt výstavby MŠ bude koncipován jako samostatná budova pro 3 - 4 standardní třídy. MŠ bude umístěna mimo areál školy, na místě plánované developerské výstavby. Zahrnovat bude jak třídy, gastro, zázemí pro pedagogy.</t>
  </si>
  <si>
    <t>studie proveditelnosti</t>
  </si>
  <si>
    <t>Vybavit interaktivními displeji učebny budoucnosti, prostory pro komunitní setkávání, zázemí ŠPP a výměna dosluhujících dataprojektorů ve škole za novou generaci pomůcek pro výuku</t>
  </si>
  <si>
    <t>Vytvoření zázemí pro rodiče mladších dětí, kteří by mohli do školky docházet s menšími dětmi a ty si mohly lépe zvyknout a začlenit se do kolektivu.</t>
  </si>
  <si>
    <t xml:space="preserve">Vybudování parkovacích míst pro osobní automobily a autobusy sloužící k vysazení žáků a parkoviště pro učitelský sbor v bezprostřední blízkosti budov MŠ a ZŠ. </t>
  </si>
  <si>
    <r>
      <t>Vybudování venkovního sportoviště s umělým povrchem o rozloze cca 2300 m</t>
    </r>
    <r>
      <rPr>
        <vertAlign val="superscript"/>
        <sz val="11"/>
        <color theme="1"/>
        <rFont val="Calibri"/>
        <family val="2"/>
        <charset val="238"/>
        <scheme val="minor"/>
      </rPr>
      <t>2</t>
    </r>
    <r>
      <rPr>
        <sz val="11"/>
        <color theme="1"/>
        <rFont val="Calibri"/>
        <family val="2"/>
        <charset val="238"/>
        <scheme val="minor"/>
      </rPr>
      <t xml:space="preserve"> na pozemcích u plánované nové budovy 2. st. ZŠ.</t>
    </r>
  </si>
  <si>
    <t>PD v přípravě</t>
  </si>
  <si>
    <t>Do nově vybudované školy je třeba pořídit kompletní sadu počítačů do IT učebny. Tedy 30 stolních počítačů s monitory. Předpokládáme běžné uživatelské prostředí, výuku dle ŠVP pro ICT.</t>
  </si>
  <si>
    <t>Výstavba kuchyně a jídelny</t>
  </si>
  <si>
    <t>Výstavba víceúčelového hřiště</t>
  </si>
  <si>
    <t>Výstavba tělocvičny, multifunkčního sálu</t>
  </si>
  <si>
    <t>PD, ÚR</t>
  </si>
  <si>
    <t>ÚR</t>
  </si>
  <si>
    <t>Podpis: předsedkyně Řídícího výboru Mgr. Věra Kouřilová</t>
  </si>
  <si>
    <t>realizováno 2022</t>
  </si>
  <si>
    <t>Polytechnická učebna</t>
  </si>
  <si>
    <t>Polytechnická učebna v prostoru současných dílen (propojení dílen a polytechnické výchovy) úpravy prostor a vybavení</t>
  </si>
  <si>
    <t>Učebna budoucnosti</t>
  </si>
  <si>
    <t>Vybavení prostoru ŠPP - variabilní multifunkční prostor pro různe aktivity vč. učebny budoucnosti</t>
  </si>
  <si>
    <t>rozpraco- vaná PD</t>
  </si>
  <si>
    <t>Modernizace odborných učeben v ZŠ</t>
  </si>
  <si>
    <t>Modernizace čtyř odborných učeben: IT, přírodovědná, jazyková, čtenářská gramotnost.</t>
  </si>
  <si>
    <t>rozpraco-vaná PD</t>
  </si>
  <si>
    <t>Polytechnická dílna</t>
  </si>
  <si>
    <t>Rozšíření cvičné kuchyňky o další pracoviště</t>
  </si>
  <si>
    <t>Klimatizace, stínící technika, akustika</t>
  </si>
  <si>
    <t>Zázemí pro provoz školského poradenského pracoviště</t>
  </si>
  <si>
    <t>Modernizace a dovybavení stávajících dílen</t>
  </si>
  <si>
    <t>Rozšíření cvičné kuchyňky o další pracoviště a dovybavení přístroji.</t>
  </si>
  <si>
    <t>Vybudování venkovní učebny pro výuku a družinu</t>
  </si>
  <si>
    <t>Některé učebny ZŠ jsou umístěny směrem na jih k rušné ulici , okna nelze otevírat neboť hluk z ulice to neumožňuje. Současný stav je nevyhovující. V těchto prostorách je třeba zřídit klimatizaci, případně předokenní rolety a vyřešit nevhodné akustické poměry.</t>
  </si>
  <si>
    <t>Modernizace a dovybavení školského poradenského pracoviště</t>
  </si>
  <si>
    <t>Přístavba budovy školy č.p. 46 (1. st. ZŠ Veleň), výstavba učeben, šaten, sociálního zařízení, výdejny jídel, menšího sálu pro tělesnou výchovu a kulturní aktivity žáků</t>
  </si>
  <si>
    <t>ZŠ Veleň - přístavba nové budovy školy č.p.500, učebny, šatny, sociální zařízení pro 2. stupeň ZŠ Veleň a rozšíření školní kuchyně</t>
  </si>
  <si>
    <t>Přístavba 4 učeben nové budovy č.p.500, výstavba šaten, sociálního zařízení pro 2. stupeň ZŠ Veleň a rozšíření kapacity školní kuchyně</t>
  </si>
  <si>
    <t>Vybudování prostor pro dětskou skupinu a volnočasové aktivity žáků MŠ a ZŠ v objektu statek Veleň</t>
  </si>
  <si>
    <t>V nové školní budově na adrese Hlavní 500 je vysoký strop nářaďovny (výška je stejná jako výška stropu tělocvičny). Nářaďovnu bychom rádi přepažili kovovou konstrukcí tak, aby bylo vytvořeno horní patro. Část bychom rádi vybavili jako posilovnu pro starší žáky školy, část jako prostor pro výuku technických předmětů v rámci pracovních činností.</t>
  </si>
  <si>
    <t>Zatravněný prostor přetvořit na parkourové hřiště pro sportovní využití staršími žáky ZŠ.</t>
  </si>
  <si>
    <t>DOKONČENO</t>
  </si>
  <si>
    <t>Obecní úřad Veleň</t>
  </si>
  <si>
    <t>00240940</t>
  </si>
  <si>
    <t>Výstavba komunitního centra pro děti a maminky ve statku Veleň</t>
  </si>
  <si>
    <t>v realizaci</t>
  </si>
  <si>
    <t>01_2028</t>
  </si>
  <si>
    <t>DPS</t>
  </si>
  <si>
    <t>1_2026</t>
  </si>
  <si>
    <t>projektová dokumenta-ce,  územní rozhodnutí</t>
  </si>
  <si>
    <t>Dětská skupina Polerady</t>
  </si>
  <si>
    <t>20 míst pro děti do 3 let, pro matky, které se chtějí vrátit do práce dříve, než jim skončí rodičovská dovolená</t>
  </si>
  <si>
    <t>Venkovní sportovní plochy - běžecké dráhy a hřiště na pozemku školy</t>
  </si>
  <si>
    <t>Pro výuku i školní družinu je třeba vybudovat kvalitní sportovní zázemí v podobě běžeckých drah, doskočišť a hřiště na míčové sporty. Projekt bude zahrnovat úpravu pozemku, pokládku vhodného sportovního povrchu, určeného pro atletiku a sportovní hry.</t>
  </si>
  <si>
    <t>Výstavba skleníku pro účely environmentální výuky v ZŠ a školní družině</t>
  </si>
  <si>
    <t>Výstavba skleníku pro pracovní vyučování ve výuce. Skleník doplňuje učebnu prac. činností na zahradě školy.</t>
  </si>
  <si>
    <t>Výstavba venkovní učebny pro školní družinu a výuku</t>
  </si>
  <si>
    <t>Výstavba venkovní učebny, vhodné pro odpolední využití ve školní družině, s možností dopolední výuky na pozemku školy. Projekt zahrnuje stavební dokumentaci, projekt, stavební řízení a následnou výstavbu.</t>
  </si>
  <si>
    <t>Rekonstrukce střechy ve staré budově MŠ</t>
  </si>
  <si>
    <t>Rekonstrukce střechy budovy MŠ v Bořanovické ul. č. 114 k zajištění hygienických předpisů</t>
  </si>
  <si>
    <t>Rekonstrukce elektroinstalace a koupelen staré budovy MŠ</t>
  </si>
  <si>
    <t>Rekonstrukce elektroinstalace a koupelen dle hygienických předpisů  v budově MŠ  - Bořanovická ul. 114 v Hovorčovicích (budova je z roku 1951)</t>
  </si>
  <si>
    <t>Systém elektronického zabezpečení ve staré budově MŠ</t>
  </si>
  <si>
    <t>Úprava venkovního pozemku - zelené plochy u ZŠ Hovorčovice (budova 2. stupně ZŠ) - prostor pro pěstitelské práce žáků ZŠ Hovorčovice a pro společné školní i mimoškolní akce.</t>
  </si>
  <si>
    <t>Úprava venkovní zelené plochy u ZŠ Hovorčovice</t>
  </si>
  <si>
    <t>Obnova zeleně na pozemku školy a v jejím okolí (budova pro 1. st. ZŠ) po dokončení výstavby 3. etapy budování ZŠ</t>
  </si>
  <si>
    <t>Vybodování centra pro výukové a zájmové aktivity v obci Hvorčovice</t>
  </si>
  <si>
    <t>Přestavba budovy v areálu bývalého JZD v blízkosti ZŠ na centrum pro výuku a zájmové vzdělávání.</t>
  </si>
  <si>
    <t>Mochov</t>
  </si>
  <si>
    <t>Rekonstrukce-přístavba tělocvičny u základní školy Mochov</t>
  </si>
  <si>
    <t>Základní škola Mochov, okres Praha - východ</t>
  </si>
  <si>
    <t>Obec Mochov</t>
  </si>
  <si>
    <t>75031205</t>
  </si>
  <si>
    <t>Rekonstrukce - přístavba školní tělocvičny, proběhne na místě stávající tělocvičny v areálu ZŠ Mochov s napojením na stávající rozvody vody, kanalizace, plynu a el. energie. Tělocvična bude jednopodlažní, nepodsklepená.</t>
  </si>
  <si>
    <t>Vybudování učeben včetně multifunkčního sálu, zázemí pro poradenské pracoviště, kabinetu pro učitele. Vytvoření prostoru pro komunitní aktivity, sloužící k integraci všech sociálních skupin.</t>
  </si>
  <si>
    <t>12_2026</t>
  </si>
  <si>
    <t>04_2024</t>
  </si>
  <si>
    <t>Dobudovat přírodní zahradu, abychom ji dětem začlenili do každodenního života a vychovávali je k přírodě. Na zahradě požadujeme vytvořit mobiliář s pracovními stoly se zastřešením pro nejrůznější činnosti dětí s přírodními materiály, tj. přírodní učebnu. Cílem úpravy zahrady je vyhovět všem nárokům a potřebám environmentálního vnímání dětí.</t>
  </si>
  <si>
    <t>Vybudování učeben vč. multifunkčního sálu a zázemí pro poradenské pracoviště</t>
  </si>
  <si>
    <t>Zaměřeno na komunitní sdílení-podporu komunitních aktivit, činnosti komunitního centra, organizování akcí, zřízení dětské skupiny, realizace vzdělávacích kurzů, besed, příměstských táborů.</t>
  </si>
  <si>
    <t xml:space="preserve">PD  </t>
  </si>
  <si>
    <t xml:space="preserve"> v přípravě výběr dodavatle PD</t>
  </si>
  <si>
    <t>Zpracovaná dokumentace pro provedení stavby</t>
  </si>
  <si>
    <t>Výstavba víceúčelového hřiště pro účely zajištění tělesné výchovy v základní a mateřské škole či pro zajištění sportovních aktivit v rámci školní družiny či sportovních kroužků.</t>
  </si>
  <si>
    <t xml:space="preserve">Předmětem projektu je rekonstrukce půdy (včetně výměny krovů a dožívající střešní krytiny) a vybudování zázemí pro školu (ateliér, neformální učebna či počítačová učebna) a pro učitele (sborovna). Toto zázemí nyní ve škole zcela chybí. </t>
  </si>
  <si>
    <t>06_2025</t>
  </si>
  <si>
    <t>Radonice</t>
  </si>
  <si>
    <t xml:space="preserve">	Základní škola a Mateřská škola Radonice, příspěvková organizace</t>
  </si>
  <si>
    <t>Obec Radonice</t>
  </si>
  <si>
    <t>70989702</t>
  </si>
  <si>
    <t>Vnitřní vybavení tělocvičny</t>
  </si>
  <si>
    <t>Za účelem zvýšení kvality vzdělávacího procesu a podpory zdraví dětí a žáků obnova sportovního vybavení, nákup sportovního vybavení pro tradiční a netradiční sporty. Toto vybavení by bylo využíváno jak dětmi mateřské školy, tak žáky školy základní a účastníky školní družiny.</t>
  </si>
  <si>
    <t>Vybudování multifunkční zahrady, pořízení herních prvků</t>
  </si>
  <si>
    <t>cenová nabídka dodavetele</t>
  </si>
  <si>
    <t>Obnova vybavení prádelny mateřské školy</t>
  </si>
  <si>
    <t>Nástavba 5 odborných učeben v podkroví budovy Jungmannova 164</t>
  </si>
  <si>
    <t>Zateplení objektu Komenského 280</t>
  </si>
  <si>
    <t>Zateplení objektu Komenského 280 po plánovaných stavebních úpravách</t>
  </si>
  <si>
    <t>Dětská skupina/třídy MŠ</t>
  </si>
  <si>
    <t>Pro doplnění chybějící kapacity pro předškolní vzdělávání plánuje obec rozšířit kapacitu výstavbou dvoutřídky dětské skupiny nebo dvou tříd MŠ</t>
  </si>
  <si>
    <t>Vybudování přírodovědně zaměřené multifunkční učebny včetně vybavení</t>
  </si>
  <si>
    <t>Fotovoltaická elektrárna a opatření pro snížení energetické náročnosti</t>
  </si>
  <si>
    <t>Realizace fotovoltaické elektrárny na střešní konstrukci základní školy pro snížení energetické náročnosti.</t>
  </si>
  <si>
    <t>Atletický ovál s multifunkčním hřištěm a inline oválem</t>
  </si>
  <si>
    <t>Výstavba atletického oválu s multifunkčním hřištěm a inline oválem v dochozí vzdálenosti od budovy školy pro výukové a tréninkové potřeby žáků ZŠ a trénink inline bruslení místního oddílu.</t>
  </si>
  <si>
    <t>Vybudování venkovní učebny</t>
  </si>
  <si>
    <t>Vybudování venkovní učebny pro praktickou venkovní výuku zejména přírodních věd, ale i cizích jazyků.</t>
  </si>
  <si>
    <t>Revitalizace prostor školní zahrady, vybavení prostoru klidovými zónami, lavičkami, ale i prvky pro badatelskou a enviromentální výuku a prostory pro relaxační sportovní aktivity s lezeckými prvky pro bouldering.</t>
  </si>
  <si>
    <t>nerelevantní, záměr neobsahuje stavební práce</t>
  </si>
  <si>
    <t>Úprava prostor sýpky pro výuku ZUŠ včetně pořízení vybavení, odloučené pracoviště Měšice</t>
  </si>
  <si>
    <t>Projekt zahrnuje rekonstrukci 3.NP a 4. NP objektu sýpky a úpravu prostor na učebny sloužící pro výtvarnou a multimediální výuku základní umělecké školy. Součástí projektu je i pořízení vybavení.</t>
  </si>
  <si>
    <t>07_2024</t>
  </si>
  <si>
    <t>08_2027</t>
  </si>
  <si>
    <t>územní rozhodnutí</t>
  </si>
  <si>
    <t>hotová DSP, bude zahájen výběr zhotovitele</t>
  </si>
  <si>
    <t>realizuje se</t>
  </si>
  <si>
    <t>úvahy, výběr sportovního vybavení</t>
  </si>
  <si>
    <t>Vybavení zahrady MŠ víceúčelovými herními prvky</t>
  </si>
  <si>
    <t>Obnova vybavení prádelny mateřské školy se záměrem obnovit dosluhující spotřebiče novými, ekonomicky výhodnějšími a účinnějšími. Jednalo by se o pořízení pračky, sušičky prádla, odvlhčovače místnosti a dalšího vybavení (skladovací součásti).</t>
  </si>
  <si>
    <t>příprava PD, dokončená studie</t>
  </si>
  <si>
    <t>výběrové řízení, v realizaci</t>
  </si>
  <si>
    <t>Novostavba mateřské školy s obecním sálem</t>
  </si>
  <si>
    <t xml:space="preserve">Stavba nové budovy mateřské školy na pozemku parc. Č. 518/15 (zahrada) a parc. č. 518/2 (ostatní plocha), v katastrálním území Horoušany. Jedná se o mateřskou školu se dvěma třídami a kapacitou 56 dětí. </t>
  </si>
  <si>
    <t>Mateřská škola Horoušánky - vybavení interiéru</t>
  </si>
  <si>
    <t>Podlimitní veřejná zakázka na stavební práce zadávané dle ZZVZ ve zjednodušeném podlimitním řízení s názvem Mateřská škola Horoušany - Horoušánky - vybavení</t>
  </si>
  <si>
    <t>Objekt občanské vybavenosti s provozem MŠ</t>
  </si>
  <si>
    <t>Objekt občanské vybavenosti s provozem MŠ - Dětská skupina Měšice</t>
  </si>
  <si>
    <t>Část nevyužívaných prostor hospodářské budovy bude zrekonstruována a upravena pro jedno oddělení dětské skupiny s max. kapacitou 24 dětí.</t>
  </si>
  <si>
    <t>Stávající nevyužívané prostory hospodářské budovy budou zrekonstruovány a upraveny pro provoz mateřské školy o třech třídách s celkovou kapacitou 72 dětí. Součástí mateřské školy bude školní jídelna-výdejna. Orgán památkové péče vydal k úpravám souhlasné závazné stanovisko.</t>
  </si>
  <si>
    <t>Výstavba Svazkové základní školy Pod Beckovem s celkovou kapacitou 810 žáků se 2 budovami - v Bášti (kapacita 540 žáků) a v Měšicích (kapacita 270 žáků) vč. tělocvičen, gatroprovozů a úprav okolí.</t>
  </si>
  <si>
    <t>zrealizováno</t>
  </si>
  <si>
    <t>Rekonstrukce školní jídelny ZŠ Úvaly</t>
  </si>
  <si>
    <t>rozdělení do etap s postupným nákupem přístrojů a provedení prací, první část je již v přípravě realizace v roce 2024</t>
  </si>
  <si>
    <t>Kapacita školní jídelny není dostatečná a vybavení přístroji omezuje frekvenci vydávání obědů pro děti, navíc jsou přístroje morálně zastaralé. Chtěli bychom udělat stavební úpravy, které omezí neduhy současné stavby a zároveň udělat obměnu přístrojového vybavení, kde dojde k úsporám energie, vody a případně chemie.</t>
  </si>
  <si>
    <t>zpracovaná studie, zpracovává se PD</t>
  </si>
  <si>
    <t>Svazková základní škola Mratín - Nová Ves</t>
  </si>
  <si>
    <t>DSO Mratín - Nová Ves</t>
  </si>
  <si>
    <t>Ve 3. NP bude zřízena nová třída ZŠ, dále budou upraveny prostory v 1. NP jako učebna a kabinet.</t>
  </si>
  <si>
    <t>kolaudují 9/2024</t>
  </si>
  <si>
    <t>Vybavení školní zahrady MŠ Svémyslice</t>
  </si>
  <si>
    <t>pouze stavební záměr</t>
  </si>
  <si>
    <t>DSO Svazková škola Stará Boleslav</t>
  </si>
  <si>
    <t>Nový elektrokotel</t>
  </si>
  <si>
    <t>Nové spotřebiče</t>
  </si>
  <si>
    <t>Předpokládaná životnost současného vybavení spodní třídy je již překročena. Je nutno pořídit nové - pračka, myčka, sušička, lednice, sodobar.</t>
  </si>
  <si>
    <t>Výukové záhony zvýšené</t>
  </si>
  <si>
    <t>Záhony pro doplnění enviromentální výchovy.</t>
  </si>
  <si>
    <t>Pořízení nového nábytkového vybavení do spodní třídy</t>
  </si>
  <si>
    <t>Předpokládaná životnost současného nábytku byla překročena. Bylo nutné zajistit jeho výměnu.</t>
  </si>
  <si>
    <t>Podlahové krytiny</t>
  </si>
  <si>
    <t>Pro zvýšení hygienického standardu spodní třídy je nutné vyměnit podlahové krytiny.</t>
  </si>
  <si>
    <t>Nové herní prvky</t>
  </si>
  <si>
    <t>Vzhledem k stále se vyvíjejícím trendům ve výchově, je potřeba zajistit nové herní prvky pro vyšší rozvoj motoriky dětí.</t>
  </si>
  <si>
    <t>Přírodní zahrada II - ZŠ na adrese Hlavní 500</t>
  </si>
  <si>
    <t>Vybudování přírodní zahrady na části doposud nevyužívaného pozemku.</t>
  </si>
  <si>
    <t>Venkovní učebna ZŠ na Hlavní 500</t>
  </si>
  <si>
    <t>Vybudování venkovní učebny na adrese Hlavní 500, jako součást rozšíření prostor vhodných pro výuku.</t>
  </si>
  <si>
    <t>Komunitní mateřské centrum</t>
  </si>
  <si>
    <t>realizace</t>
  </si>
  <si>
    <t>probíhá realizace</t>
  </si>
  <si>
    <t>PD v úrovni DPS, zahájena realizace</t>
  </si>
  <si>
    <t>Navýšení kapacity MŠ Květnice</t>
  </si>
  <si>
    <t>probíhá finalizace studie proveditelnosti, vč. odhadu investičních nákladů</t>
  </si>
  <si>
    <t>zkolaudováno</t>
  </si>
  <si>
    <t>Nákup a instalace klimatizační jednotky. Důvodem jsou zhoršené podmínky pro výchovně vzdělávací proces v letních měsících.</t>
  </si>
  <si>
    <t>12_2028</t>
  </si>
  <si>
    <t>09_2028</t>
  </si>
  <si>
    <t>Z důvodu nárůstu obyvatel a nedostačující kapacity je třeba vybudovat další prostory a kapacity navýšit. Současné prostory nedostačují a při zápisu do MŠ nejsme schopni přijmout ani všechny tříleté děti s trvalým bydlištěm v Úvalech.</t>
  </si>
  <si>
    <t>09_2025</t>
  </si>
  <si>
    <t>Podepsaná smlouva se zhotovitelem</t>
  </si>
  <si>
    <t>Budova Kollárova: Úprava venkovního prostranství, povrchy, modernizace herních prvků, vybudování dopravního hřiště, venkovní pódium pro akce pořádané MŠ či divadelních představení dětí. Výsadba zeleně, zavlažovací systém, vybudování tvořivých koutků pro děti.                              Budova Pražská: Dovybavení herních prvků (obměna).                                                             Budova Bulharská: Dovybavení herních prvků, vytvoření zastíněných ploch pro děti.</t>
  </si>
  <si>
    <t>Vybudování nového oplocení a úprava stávajících venkovních povrchů v areálu budov MŠ Úvaly</t>
  </si>
  <si>
    <t>Budova Kollárova: Odstranění původního oplocení a vybudování nového. Elektrické dálkově ovladatelné otevírání vrat pro vjezd do areálu (zásobování, dodavatelé). Úprava stávajících venkovních ploch v areálu MŠ Úvaly - odstranění panelů, vyrovnání terénu, vytvoření celistvého povrchu. Výsadba zeleně. Budova Pražská: Rekonstrukce a úprava vstupních venkovních ploch.</t>
  </si>
  <si>
    <t>Pro zajištění nejvyšších standardů pro přípravu a výdej jídla bychom rádi vytvořili moderní funkční zázemí pro přípravu a výdej pokrmů. Modernizace výdejních kuchyněk a umývacích center - nákup profesionálních myček a nerezového vybavení (dřezy, stoly), obklady, dlažba. Vybavení kuchyně: konvektomat, chladící zařízení, profesionální přístroje. Splnění hygienických nedostatků zajištěních při kontrole KHS.</t>
  </si>
  <si>
    <t>Výběr dodavatele</t>
  </si>
  <si>
    <t>Cílem je zajištění maximální bezpečnosti dětí při pobytu v mateřské škole a zamezení přístupu nežádoucích osob, je třeba zajistit další zabezpečovací prvky.</t>
  </si>
  <si>
    <t>Po dlouholetém užívání prostor je třeba některé prvky obnovit, nahradit nebo vyměnit. Jedná se např. o výměnu dveří, nátěry, nákup nového nábytku, krytin apod.</t>
  </si>
  <si>
    <t>I mateřská škola musí respektovat nároky dnešní doby a sledovat nejnovější trendy a technologie pro výchovně vzdělávací proces. K dosažení tohoto cíle potřebujeme i patřičné vybavení, a to zejména: Moderní výukové programy do MŠ, interaktivní tabule, učební pomůcky, výukový materiál pro děti, robotické pomůcky.</t>
  </si>
  <si>
    <t>Venkovní učebna a revitalizace zahrady ZŠ</t>
  </si>
  <si>
    <t>Vybudování venkovní učebny pro praktickou venkovní výchovu spolu s revitalizací zahrady ZŠ, která podpoří výuku ve venkovním prostředí.</t>
  </si>
  <si>
    <t>příprava projektové dokumentace</t>
  </si>
  <si>
    <t>Revitalizace dětského hřiště v MDDM Čelákovice</t>
  </si>
  <si>
    <t>Jedná se o přístavbu 2 tříd na stávající budovu v ulici Pod Hřebenem 526 a navýšení kapacity cca o 50 dětí</t>
  </si>
  <si>
    <t>Rekonstrukce projektu pro polytechnickou výchovu - budova školy Škvorec</t>
  </si>
  <si>
    <t>10_2026</t>
  </si>
  <si>
    <t>3_2028</t>
  </si>
  <si>
    <t>8_2028</t>
  </si>
  <si>
    <t>Vestavba v budově základní školy ve Škvorci</t>
  </si>
  <si>
    <t>Dlouhodobý nedostatek volných kapacit a zároveň zateplení krovů by řešila půdní vestavba v budově základní školy ve Škvorci.</t>
  </si>
  <si>
    <t>5_2026</t>
  </si>
  <si>
    <t>Vestavba v budově základní školy v Třebohosticích</t>
  </si>
  <si>
    <t>Dlouhodobý nedostatek volných kapacit a zároveň zateplení krovů by řešila půdní vestavba v budově základní školy v Třebohosticích.</t>
  </si>
  <si>
    <t>Rekonstrukce podlahy ve sborovně, nový venkovní vstup v budově školy ve Škvorci</t>
  </si>
  <si>
    <t>Rekonstrukce podlahy ve sborovně, nový venkovní vstup v budově školy ve Škvorci.</t>
  </si>
  <si>
    <t>Mateřská škola Škvorec, okres Praha - východ</t>
  </si>
  <si>
    <t>Novostavba MŠ Škvorec</t>
  </si>
  <si>
    <t>Novostavba bude obsahovat 5 kmenových tříd a gastroprovoz s kapacitou pro celé zařízení stávající budovy mateřské školy a stávající budovy základní školy.</t>
  </si>
  <si>
    <t>06_2027</t>
  </si>
  <si>
    <t>Vznikla studie a bylo vyhlášeno VŘ formou Design &amp; Build</t>
  </si>
  <si>
    <t>Svazková základní škola Zápy</t>
  </si>
  <si>
    <t>Svazek obcí</t>
  </si>
  <si>
    <t>Vybudování svazkové základní školy - Zápy</t>
  </si>
  <si>
    <t>V obcích okolo Záp došlo v posledních letech k investicím do rozvoje obcí a tím se zvýšil i zájem obyvatel o vybudování budovy a zázemí pro provoz Svazkové základní školy. Na pozemku ve vlastnictví obce se vybuduje budova s vnitřním vybavením pro provoz Svazkové základní školy. Ve venkovním prostoru vznikne prostor pro zázemí a výuku dětí. Zároveň dojde ke kompletnímu oplocení celého areálu vzdělávacího zařízení a k vybudování parkovacích míst na základě podmínek stanovených v projektové dokumentaci a stavebním povolení. Celková kapacita bude cca pro 270 dětí. Po vybudování celého zázemí dojde k její registraci a tím i uvedení do provozu. Jedná se o kompletní novou investici. Tento projekt by měl řešit problém základního vzdělávání i v obcích, které jsou v blízkosti Záp. S těmito obcemi je založen Svazek obcí.</t>
  </si>
  <si>
    <t>01_2025</t>
  </si>
  <si>
    <t>11_2027</t>
  </si>
  <si>
    <t>Nový Vestec</t>
  </si>
  <si>
    <t>Zpracovaná PD a zažádáno o stavební povolení</t>
  </si>
  <si>
    <t>již staví</t>
  </si>
  <si>
    <t>Venkovní celoroční učebna při středisku ZŠ Brandýs nad Labem</t>
  </si>
  <si>
    <t>Cílem projektu je vybudování venkovní celoroční učebny, která bude koncipována jako multifunkční prostor umožňující široké spektrum vzdělávacích a volnočasových činností, s důrazem na praktické vyučování v přírodním prostředí. Učebna bude mít přímý výstup do venkovních prostor, což podpoří propojení teoretické výuky s praxí v přírodě. Tento typ výukového prostředí umožní rozvoj kreativního myšlení, zvýšení motivace k učení a hlubší pochopení přírodních věd a ekologických souvislostí. Důraz bude kladen také na udržitelný a ekologický provoz učebny.</t>
  </si>
  <si>
    <t>Vybavení školy interaktivními tabulemi, možností videokonference a vybavení IT učebny výpočetní technikou.</t>
  </si>
  <si>
    <t>Boxy na ukládání kol a koloběžek</t>
  </si>
  <si>
    <t>Generální rekonstrukce gastro provozu</t>
  </si>
  <si>
    <t>Rekonstrukce a modernizace gastro provozu základní školy včetně obnovy jejího vybavení.</t>
  </si>
  <si>
    <t>Za účelem zvýšení kvality vzdělávacího procesu a podpory zdraví dětí a žáků, obnova sportovního vybavení, nákup sportovního vybavení pro tradiční a netradiční sporty. Toto vybavení by bylo využíváno jak dětmi mateřské školy, tak žáky školy základní a účastníky školní družiny.</t>
  </si>
  <si>
    <t>Záměrem je přístavba 2 plnohodnotných učeben potřebného zázemí, jak jsou šatny a umývárny pro děti, ale také zázemí pro pedagogický a nepedagogický personál tedy šatny, sociální zařízení, sklady a podobně. Výstavbou těchto nových učeben dojde k navýšení současné kapacity 100 žáků o dalších 50, tedy na cílový stav 150 žáků. Toto navýšení s sebou ponese i nárůst počtu pracovních míst pedagogických i nepedagogických pracovníků. Stavba bude realizována jako kontejnerová, propojená se stávající budovou MŠ.</t>
  </si>
  <si>
    <t>Oprava podlahy v tělocvičně</t>
  </si>
  <si>
    <t>Oprava poškozených částí podlahy v tělocvičně základní školy, celková revitalizace, přelakování a ošetření povrchu podlahy v celém jejím prostoru</t>
  </si>
  <si>
    <t>Výměna stávajících dosluhujících plynových kotlů a změna technologie.</t>
  </si>
  <si>
    <t>Zastřešení terasy školy pro vybudování herny školní družiny.</t>
  </si>
  <si>
    <t>Výměna plynových kotlů v ZŠ</t>
  </si>
  <si>
    <t>výběrové řízení na dodavatele</t>
  </si>
  <si>
    <t>Zastřešení terasy školy</t>
  </si>
  <si>
    <t>Pořízení šatních skříněk</t>
  </si>
  <si>
    <t>08_2025</t>
  </si>
  <si>
    <t>02_2025</t>
  </si>
  <si>
    <t>05_2025</t>
  </si>
  <si>
    <t>02_2026</t>
  </si>
  <si>
    <t>09_2027</t>
  </si>
  <si>
    <t>03_2025</t>
  </si>
  <si>
    <t>Doplnění chybějící kapacity vytíženosti zastávek v ranních hodinách při odjezdech dětí do škol, nutnost zajištění klubových autobusů, vybudování zálivů, rekonstrukce nástupišť, doplnění a obnova autobusových přístřešků.</t>
  </si>
  <si>
    <t>04_2025</t>
  </si>
  <si>
    <t>Předmětem záměru je u stávající budovy horní MŠ zrealizovat přírodě blízkou zahradu s herními a výukovými prvky, kde bude akcentována environmentální výchova dětí. Částečně zrealizováno. V plánu doplnit Výukový altán - venkovní učebnu.</t>
  </si>
  <si>
    <t>Dětská skupina - Nový Vestec</t>
  </si>
  <si>
    <t>Obec Nový Vestec</t>
  </si>
  <si>
    <t>Vybudování dětské skupiny - Nový Vestec</t>
  </si>
  <si>
    <t>11_2026</t>
  </si>
  <si>
    <t>Rozšíření stávajících prostor jídelny ZŠ</t>
  </si>
  <si>
    <t>Rozšíření stávajících prostor jídelny ZŠ (pod příspěvkovou organizací Školní jídelna Zeleneč) za účelem zvýšení kapacity jídelny a možného výdeje více jídel najednou.</t>
  </si>
  <si>
    <t>Výměna stávajícího řešení klecových šaten za šatní skříňky pro efektivnější využívání prostor školy a její další rozvoj.</t>
  </si>
  <si>
    <t>Školní jídelna Zeleneč</t>
  </si>
  <si>
    <t>Didaktický park</t>
  </si>
  <si>
    <t>Úprava veřejné části parku u školy na didaktický školní park s dendrologickou naučnou stezkou, pobytovým schodištěm a venkovní učebnou.</t>
  </si>
  <si>
    <t>10_2025</t>
  </si>
  <si>
    <t>Školní poradenské pracoviště a venkovní učebna pro ergoterapii</t>
  </si>
  <si>
    <t>Zastřešení pro sezení</t>
  </si>
  <si>
    <t>pro děti z Klíčku - 2 dětské skupiny, lesní družina, environmentální programy pro místní MŠ a ZŠ, využití i na pořádaných akcích - jako zastřešené pódium pro účinkující. Místo je již vybetonované, stály na něm kůlny, na které spadl strom a musely se zdemolovat. Místo by bylo využito a nadále by prakticky sloužilo pro všechny naše spolkové aktivity. Bylo by potřeba dbát nařízení památkářů (sedlová střecha).</t>
  </si>
  <si>
    <t>Realizace ukládacích boxů pro uložení jízdních kol, koloběžek apod. ve vstupním nádvoří školy. Boxy by měly zajistit bezpečné uložení kol a koloběžek a ochránit je před odcizením i povětrnostními vlivy.</t>
  </si>
  <si>
    <t>Vybudování multifunkční zahrady pro novou MŠ v Horoušánkách</t>
  </si>
  <si>
    <t>Podlimitní veřejná zakázka na vybudování multifunkční zahrady k nové budově MŠ v Horoušánkách.</t>
  </si>
  <si>
    <t>Rekonstrukce budovy – III. Etapa – pro účely ZŠ Liška Bystrouška - rozšíření kapacity + odborné učebny</t>
  </si>
  <si>
    <t>Cílem projektu je rekonstrukce současného stavu vstupního vestibulu hlavní budovy školy. Součástí rekonstrukce je modernizace současného stavu a vybudování dvou kontaktních místností pro setkávání pedagogických pracovníků s rodiči a dětmi. Kontaktní místnosti mohou sloužit také pro potřeby Školního poradenského pracoviště.</t>
  </si>
  <si>
    <t xml:space="preserve">Školní poradenské pracoviště (ŠPP) včetně zázemí pro poradenské pracovníky a venkovní výukové prostory pro ergoterapii ve třídách zřízených dle § 16 odst. 9 </t>
  </si>
  <si>
    <t>Vybudování budovy a areálu pro zajištění vzdělávání dětské skupiny cca 50 dětí. V rámci vybudování tohoto areálu vznikne nová budova, zahrada a místa pro parkování rodičů. Zároveň se tento areál a budova vybaví potřebným vybavením. Dále se v rámci projektu vybuduje oplocení celého areálu školního zařízení. Parkovací místa budou z bezpečnostních důvodů umístěná uvnitř areálu.</t>
  </si>
  <si>
    <t>Výměna stávajících stropních svítidel z důvodu nedostatečné ochrany a svítivosti stávajících zářivek.</t>
  </si>
  <si>
    <t>Realizace altánu s mobiliářem ve venkovních prostorách školy. Jelikož na zahradě nemáme žádný krytý prostor pro děti, chceme pro ně větší využití a rozšíření venkovních prostor při horším počasí (déšť, mokro nebo naopak horko).</t>
  </si>
  <si>
    <t>K zakoupenému pozemku (v r. 2020) pro vybudování 2. st. ZŠ je třeba vybudovat inženýrské sítě a potřebnou dopravní infrastrukturu včetně venkovního parkoviště s dostatečnou kapacitou.</t>
  </si>
  <si>
    <t>Budova ZŠ se nachází v centru obce a již nyní se potýká s nedostatkem parkovacích míst sloužících pro obslužnost školy. Obec plánuje ještě stavbu 2. stupně a z důvodu minimalizace záboru zemědělské půdy budou parkovací místa skryta pod povrchem plánovaného parkoviště.</t>
  </si>
  <si>
    <t>Vybudování chodníku s osvětlením na Zlatý kopec podél ulic Na Ladech a Na Lada v délce cca 460 m - včetně vyhrazeného pruhu pro pěší. Částečně splněno, v přípravě další etapa 2025.</t>
  </si>
  <si>
    <t>Vybudování chodníku s osvětlením o délce cca 1000 m na ulici K Holosmetkům od ulice Luční vč. točny autobusové linky 411. Částečně splněno, v přípravě další etapa 2025.</t>
  </si>
  <si>
    <t>Přeložení střechy budovy původní ZŠ z důvodu zatékání do objektu. Práce včetně klempířských prací a ošetření proti škůdcům.</t>
  </si>
  <si>
    <t>Předmětem záměru je vybudování chodníku k hlavnímu vchodu areálu horní MŠ (ke vstupu vede zatím pouze pozemní komunikace bez chodníků). Stávající předprostor objektu MŠ bude ve vymezeném území kompletně zrevitalizován s cílem zvýšit bezpečnost pěšího přístupu a parkování rodičů přivážejících dětí.</t>
  </si>
  <si>
    <t xml:space="preserve"> </t>
  </si>
  <si>
    <t>6_2028</t>
  </si>
  <si>
    <t xml:space="preserve">Jedná se o 2 objekty o samostatné kapacitě 270 žáků. Celkem 540 žáků. Jeden objekt v obci Mratín a druhý v obci Nová Ves. </t>
  </si>
  <si>
    <t>Pořízení klimatizačních jednotek do budovy MŠ</t>
  </si>
  <si>
    <t>5_2025</t>
  </si>
  <si>
    <t>Rekonstrukce hlavního vchodu do budovy ZŠ a vytvoření zázemí pro rodiče a návštěvy</t>
  </si>
  <si>
    <t>5_2027</t>
  </si>
  <si>
    <t>Výměna oken na kulturní památce a výměna zdroje vytápění včetně rozvodů tepla</t>
  </si>
  <si>
    <t>Rekonstrukce historického hlavního vchodu do budovy ZŠ a vytvoření zázemí pro rodiče a návštěvy.</t>
  </si>
  <si>
    <t>Rekonstukce šaten a pořízení šatních skříněk pro děti</t>
  </si>
  <si>
    <t>Rekonstrukce šaten a pořízení šatních skříněk pro děti</t>
  </si>
  <si>
    <t>Vybudování odborných učeben vč. multifunkčního sálu</t>
  </si>
  <si>
    <t>Vybudování odborných učeben vč. multifunkčního sálu pro rozvoj žáků.</t>
  </si>
  <si>
    <t>Nákup nových herních prvků</t>
  </si>
  <si>
    <t>Nákup nových herních prvků na hřiště a do školní zahrady</t>
  </si>
  <si>
    <t>Rekonstrukce topné soustavy včetně zdroje vytápění</t>
  </si>
  <si>
    <t>Přístavba ZŠ k MŠ Na Příštipku - změna stavby před dokončením</t>
  </si>
  <si>
    <t>Přístavba ZŠ - třídy pro 1. ročníky ZŠ Nehvizdy</t>
  </si>
  <si>
    <t>stavba před dokončením</t>
  </si>
  <si>
    <t>Knihovna a komunitní centrum (multifunkční dům)</t>
  </si>
  <si>
    <t>Novostavba knihovny a komunitního centra ve formě multifunkčního domu. Projekt zahrnuje vlastní centrum s knihovnou, gastroprovozem (kavárna apod.), zázemí spolků a revitalizaci okolí rybníka.</t>
  </si>
  <si>
    <t>Venkovní učebna tělesné výchovy</t>
  </si>
  <si>
    <t>Vybudování venkovní učebny formou pohybového parku v areálu základní školy. Bude sloužit jako certifikovaná pedagogická pomůcka a zároveň jako multifunkční prostor pro výuku tělesné výchovy.</t>
  </si>
  <si>
    <t>Polyfunkční učebna pro rozvoj řemeslných a kreativních dovedností žáků</t>
  </si>
  <si>
    <t>Přeměna dosavadního prostoru výdejny na moderní polyfunkční učebnu, která propojí tradiční a digitální řemeslo. Učebna bude sloužit k výuce pracovních činností, výtvarné výchovy a techniky.</t>
  </si>
  <si>
    <t>2025</t>
  </si>
  <si>
    <t>Elektronický docházkové systémy a zabezpečení školy</t>
  </si>
  <si>
    <t>Cílem je pořízení docházkových systémů pro zaměstnance školy, děti navštěvující školu a rodiče, kteří využívají družinu školy. Docházkové systémy zlepší přehled o počtu osob v jednotlivých objektech školy a v případě družiny umožní lepší evidenci počtu dětí v družině a zlepší přehled o odchodech dětí z družiny pomocí čipů.</t>
  </si>
  <si>
    <t>Rekonstrukce učebny fyziky</t>
  </si>
  <si>
    <t>Cílem grantu je modernizace přírodovědné učebny (fyziky, biologie, chemie) za účelem zlepšení kvality výuky a vytvoření inspirativního vzdělávacího prostředí. Rekonstrukce zahrnuje pořízení nového vybavení (laboratorní pomůcky, měřící přístroje, multimediální technika) a úpravy prostoru (nový nábytek, stavební úpravy vody a odpadu). Projekt je zaměřen na zvýšení praktického zapojení studentů, podporu interaktivní a digitálně zaměřené výuky a rozvoj zájmu o přírodní vědy.</t>
  </si>
  <si>
    <t>Výstavba nového zázemí LMŠ</t>
  </si>
  <si>
    <t>Pořízení a výstavba výukových prostor – venkovní dřevěné kryté zázemí pro lesní MŠ, včetně vytápění, vybudování hygienického zázemí, zahradní úpravy s herními prvky.</t>
  </si>
  <si>
    <t>hotový projekt</t>
  </si>
  <si>
    <t>Mateřská škola Konětopy, příspěvkvá organizace</t>
  </si>
  <si>
    <t>Obec Konětopy</t>
  </si>
  <si>
    <t>71294309</t>
  </si>
  <si>
    <t>Obnova elektrospotřebičů</t>
  </si>
  <si>
    <t>Konětopy</t>
  </si>
  <si>
    <t>7_2026</t>
  </si>
  <si>
    <t>7_2027</t>
  </si>
  <si>
    <t>Přístřešek před vstupem do ZŠ</t>
  </si>
  <si>
    <t>Před vstupem do ZŠ Jirny je potřeba vytvoření přístřešku pro ochranu před deštěm a povětrnostními podmínkami, a to nejen pro žáky v době volných hodin, ale i pro rodiče žáků v době, kdy na své děti čekají.</t>
  </si>
  <si>
    <t>Rekonstrukce objektu  zahradnického domku na funkční zázemí lesní MŠ</t>
  </si>
  <si>
    <t>Zelená projektová výuka pro malé zahradníky – celoroční učení v podzemním skleníku.</t>
  </si>
  <si>
    <t>Stávající nevyužívané prostory bývalého zahradnického domku budou zrekonstruovány a upraveny pro provoz jídelny-výdejny pro lesní MŠ.  Zároveň tím vznikne vnitřní zázemí, které podpoří aktivity komunitního setkávání, probíhající převážně venku na zahradě nebo v jurtě.</t>
  </si>
  <si>
    <t>Rekonstrukce objektu historického skleníku s připojením na výtopnu pro účely zelené projektové výuky dětí. Přírodní badatelna, celoroční pěstitelské záhony, poznávání mikroživota v půdě a jiné.</t>
  </si>
  <si>
    <t>Rozvoj polytechnického vzdělávání - vznikne venkovní dílna v polouzavřené dřevěné konstrukci na zahradě, zaměřená na polytechnickou výchovu. Pořízení polytechnických beden včetně výbav.  Vytvoření mobiliáře s pracovními stoly pro nejrůznější činnosti dětí s přírodními materiály. K učebně bude přiléhat úschovna dětského zahradního náčiní a zahradních hraček, úschovna bude taktéž z dřevěné konstrukce.</t>
  </si>
  <si>
    <t>realizováno 2025</t>
  </si>
  <si>
    <t>Herní prvky MŠ</t>
  </si>
  <si>
    <t>Interaktivní tabule do tříd MŠ</t>
  </si>
  <si>
    <t>Rekonstrukce školní zahrady MŠ</t>
  </si>
  <si>
    <t>Inovativní učební prostředí pro rozvoj digitálních kompetencí MŠ</t>
  </si>
  <si>
    <t>Pořízení a instalace nových herních prvků na školní zahradě. Stávající vybavení je zastaralé a nedostatečné. S ohledem na aktuální trendy ve výchově a potřebu podporovat rozvoj dětské motoriky je nezbytné vybavit zahradu moderními a podnětnými herními prvky.</t>
  </si>
  <si>
    <t>Rozvoj polytechnického a environmentálního vzdělávání u předškolních dětí prostřednictvím venkovního výukového prostoru s dílnou, pěstitelským koutkem a zázemím pro ukládání pomůcek.</t>
  </si>
  <si>
    <t>Modernizace vnitřního vybavení mateřské školy zaměřená na vytvoření podnětného prostředí podporujícího rozvoj digitálních kompetencí dětí. Projekt zahrnuje pořízení výukových pomůcek a zařízení umožňujících práci s digitálními technologiemi, jejich organizované ukládání a využití při skupinových i individuálních činnostech.</t>
  </si>
  <si>
    <t>07_25</t>
  </si>
  <si>
    <t>12_28</t>
  </si>
  <si>
    <t>Zakoupení interaktivní tabule do třídy.</t>
  </si>
  <si>
    <t>Rekonstrukce školní kotelny</t>
  </si>
  <si>
    <t>Polytechnické vzdělávání</t>
  </si>
  <si>
    <t>Jedná se o kompletní rekonstrukci kotelny v budově školy, včetně rozvodů elektřiny, vody. Kotle budou vyměněny za tepelné čerpadlo.</t>
  </si>
  <si>
    <t>Rozvoj polytechnického a environmentálního vzdělávání prostřednictvím venkovního výukového prostoru s dílnou, pěstitelským koutkem a zázemím pro ukládání pomůcek.</t>
  </si>
  <si>
    <t>Mateřská škola Mochov, okr. Praha – východ</t>
  </si>
  <si>
    <t>Rekonstrukce střechy Mateřské školy Mochov</t>
  </si>
  <si>
    <t xml:space="preserve">Stávající střešní konstrukce budovy je cca 50 let stará a z tohoto důvodu, je již konstrukčně za zenitem životnosti. Je v havarijním stavu, což vede k častému zatékání vody do interiéru. Tento projekt si klade za cíl odstranit zatékání a zajistit dlouhodobou ochranu objektu před vlhkostí a jejími následky. </t>
  </si>
  <si>
    <t>NE</t>
  </si>
  <si>
    <t>3_2026</t>
  </si>
  <si>
    <t>ve fázi před vydáním SP</t>
  </si>
  <si>
    <t>Výstavba tělocvičny, multifunkčního sálu pro účely zajištění tělesné výchovy v základní a mateřské škole či pořádání kulturních akcí školy, či obce.</t>
  </si>
  <si>
    <t>PD + zažádáno o SP</t>
  </si>
  <si>
    <t>Rekonstrukce kotelny včetně vybavení a rozvodů topení</t>
  </si>
  <si>
    <t>Rekonstrukce nevyhovujícího otopného systému na konci životnosti. Výměna kotlů za energeticky méně náročné a výměna starých rozvodů a radiátorů s efektivnějším přenosem tepla.</t>
  </si>
  <si>
    <t>Rekonstrukce kuchyně včetně vybavení</t>
  </si>
  <si>
    <t>Rekonstrukce nevyhovujících technologií kuchyně, ventilační systém, přístrojové vybavení kuchyně (kotle, plotny, konvektomaty, myčky, lednice) jednak z důvodu končící životnosti, dále z důvodu energetické úspory.</t>
  </si>
  <si>
    <t>Výstavba pavilonu pro zřízení tříd MŠ</t>
  </si>
  <si>
    <t>Výstavba nového pavilonu MŠ pro zařízení nových tří tříd a uvolnění kapacity v budově ZŠ</t>
  </si>
  <si>
    <t>Rekonstrukce prostor na nové třídy</t>
  </si>
  <si>
    <t>Rekonstrukce prostor uvolněných v případě vybudování nové kuchyně a jídelny na dvě nové třídy včetně vybavení.</t>
  </si>
  <si>
    <t>Na základě navýšení kapacity základní školy a mateřské školy, výstavba nové kuchyně a  jídelny s dostatečnou kapacitou pro současný stav i předpokládaný rozvoj.</t>
  </si>
  <si>
    <t>požádáno</t>
  </si>
  <si>
    <t>Rekonstrukce nevyhovujícího otopného systému na konci životnosti. Výměna kotlů za energeticky méně náročné a výměna starých rozvodů a a radiátorů s efektivnějším přenosem tepla.</t>
  </si>
  <si>
    <t>Rekonstrukce nevyhovujících technologií kuchyně, ventilační systém, přístrojové vybavení kuchyně (kotle, plotny, konvektomaty, myčky, lednice etc.) jednak z důvodu končící životnosti, dále z důvodu energetických úspor.</t>
  </si>
  <si>
    <t>ve stavu plánování</t>
  </si>
  <si>
    <t>Navržení a realizace přírodní školní zahrady s multifunkčními herními a vzdělávacími prvky, která bude sloužit jako přirozené prostředí pro učení. Zahrada bude podporovat aktivní učení venku a stane se plnohodnotnou součástí výuky.</t>
  </si>
  <si>
    <t>Polytechnické vzdělávání MŠ</t>
  </si>
  <si>
    <t>Navržení a realizace přírodní školní zahrady a hřiště s multifunkčními herními a vzdělávacími prvky, která bude sloužit jako přirozené prostředí pro učení. Zahrada bude podporovat aktivní učení venku a stane se plnohodnotnou součástí výuky. Výstavba nového oplocení.</t>
  </si>
  <si>
    <t>Dodání a instalace tepelného čerpadla z důvodu snížení provozních nákladů.</t>
  </si>
  <si>
    <t>Fotovoltaika - využití sluneční energie k výrobě elektrické energie za účelem dosažení snížení provozních nákladů.</t>
  </si>
  <si>
    <t>V prostoru atria v ZŠ Jirny je počítáno s realizací venkovní učebny formou volné plochy s lavicemi a stoly, dále s nákupem venkovního mobiliáře (lavičky či jiná posezení) a s realizací víceúčelového pódia, které bude v budoucnu sloužit pro potřeby školy na různé venkovní akce - divadelní přestavení, soutěže, prostor pro oceňování dětí atd.</t>
  </si>
  <si>
    <t>Předpokládaná životnost současných elektrospotřebičů byla překročena. Je nutné pořídit nové - pračka, sušička, myčka, gastro-termo vozík, lednice, multifunkční tiskárna.</t>
  </si>
  <si>
    <t>PD, ÚR, proveden výběr dodavatele</t>
  </si>
  <si>
    <t>Stavba zahrnuje úpravy v zahradě MŠ. Součástí úprav a doplnění zahradní plochy je i nová část školní zahrady - pozemek par. č. 273/293. Bude provedena celková nová realizace zahrady - nové herní prvky, altánek, zeleň a dřeviny, celkové vybavení nové školní zahrady atd.</t>
  </si>
  <si>
    <t>proveden výběr dodavatele</t>
  </si>
  <si>
    <t>Zahrada MŠ - Zahrada snů</t>
  </si>
  <si>
    <t>Na základě navýšení kapacity základní školy a mateřské školy, výstavba nové kuchyně a jídelny s dostatečnou kapacitou pro současný stav i předpokládaný rozvoj.</t>
  </si>
  <si>
    <t>požádáno o SP</t>
  </si>
  <si>
    <t>schválená žádost o dotaci, řeší se cenová nabídka</t>
  </si>
  <si>
    <t>Rekonstrukce bývalého hotelu pro potřeby MDDM (kroužky, tábory,kulturní akce aj.).</t>
  </si>
  <si>
    <t>vykoupená nemovitost, poslední úpravy projektu</t>
  </si>
  <si>
    <t>Svazková škola Stará Boleslav (ul. Třebízského)</t>
  </si>
  <si>
    <t>ZŠ pro 1080 žáků vč. školní jídelny, auly, 2x tělocvična, venkovní sportovní hřiště s atletickým oválem, parkoviště a zázemí ZŠ. ZŠ by měla být vybudována v energetickém standardu.</t>
  </si>
  <si>
    <t>Schváleno v Brandýse nad Labem - Staré Boleslavi, dne 24.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</si>
</sst>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 _K_č"/>
    <numFmt numFmtId="166" formatCode="[$-F800]dddd\,\ mmmm\ dd\,\ yyyy"/>
  </numFmts>
  <fonts count="22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z val="9"/>
      <color rgb="FF000000"/>
      <name val="Verdana"/>
      <family val="2"/>
      <charset val="238"/>
    </font>
    <font>
      <sz val="11"/>
      <color theme="1" tint="4.9989318521683403E-2"/>
      <name val="Calibri"/>
      <family val="2"/>
      <charset val="238"/>
      <scheme val="minor"/>
    </font>
    <font>
      <b/>
      <sz val="11"/>
      <color theme="1"/>
      <name val="Calibri"/>
      <family val="2"/>
      <charset val="238"/>
      <scheme val="minor"/>
    </font>
    <font>
      <sz val="11"/>
      <color rgb="FF000000"/>
      <name val="Calibri"/>
      <family val="2"/>
      <charset val="238"/>
    </font>
    <font>
      <sz val="11"/>
      <color rgb="FF000000"/>
      <name val="Calibri"/>
      <family val="2"/>
      <charset val="238"/>
      <scheme val="minor"/>
    </font>
    <font>
      <u/>
      <sz val="11"/>
      <color theme="10"/>
      <name val="Calibri"/>
      <family val="2"/>
      <charset val="238"/>
      <scheme val="minor"/>
    </font>
    <font>
      <sz val="11"/>
      <color rgb="FF222222"/>
      <name val="Calibri"/>
      <family val="2"/>
      <charset val="238"/>
      <scheme val="minor"/>
    </font>
    <font>
      <sz val="11"/>
      <color theme="1"/>
      <name val="Arial"/>
      <family val="2"/>
      <charset val="238"/>
    </font>
    <font>
      <sz val="11"/>
      <color theme="1"/>
      <name val="Calibri"/>
      <family val="2"/>
      <charset val="238"/>
    </font>
    <font>
      <b/>
      <sz val="11"/>
      <color rgb="FF000000"/>
      <name val="Calibri"/>
      <family val="2"/>
      <charset val="238"/>
      <scheme val="minor"/>
    </font>
    <font>
      <b/>
      <sz val="16"/>
      <color theme="1"/>
      <name val="Calibri"/>
      <family val="2"/>
      <charset val="238"/>
      <scheme val="minor"/>
    </font>
    <font>
      <b/>
      <sz val="11"/>
      <name val="Calibri"/>
      <family val="2"/>
      <charset val="238"/>
      <scheme val="minor"/>
    </font>
    <font>
      <sz val="11"/>
      <color theme="1"/>
      <name val="Calibri"/>
      <family val="2"/>
      <scheme val="minor"/>
    </font>
    <font>
      <vertAlign val="superscript"/>
      <sz val="11"/>
      <color theme="1"/>
      <name val="Calibri"/>
      <family val="2"/>
      <charset val="238"/>
      <scheme val="minor"/>
    </font>
    <font>
      <sz val="11"/>
      <name val="Calibri"/>
      <family val="2"/>
      <charset val="238"/>
    </font>
    <font>
      <sz val="8"/>
      <name val="Calibri"/>
      <family val="2"/>
      <scheme val="minor"/>
    </font>
    <font>
      <sz val="11"/>
      <name val="Calibri"/>
      <family val="2"/>
      <scheme val="minor"/>
    </font>
    <font>
      <b/>
      <sz val="11"/>
      <name val="Calibri"/>
      <family val="2"/>
      <scheme val="minor"/>
    </font>
    <font>
      <sz val="11"/>
      <color theme="1"/>
      <name val="Calibri"/>
      <scheme val="minor"/>
    </font>
    <font>
      <b/>
      <sz val="11"/>
      <color theme="1"/>
      <name val="Calibri"/>
      <family val="2"/>
      <scheme val="minor"/>
    </font>
  </fonts>
  <fills count="4">
    <fill>
      <patternFill patternType="none"/>
    </fill>
    <fill>
      <patternFill patternType="gray125"/>
    </fill>
    <fill>
      <patternFill patternType="solid">
        <fgColor rgb="FFCCFF99"/>
        <bgColor indexed="64"/>
      </patternFill>
    </fill>
    <fill>
      <patternFill patternType="solid">
        <fgColor rgb="FFFFFF99"/>
        <bgColor indexed="64"/>
      </patternFill>
    </fill>
  </fills>
  <borders count="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thin">
        <color auto="1"/>
      </bottom>
      <diagonal/>
    </border>
    <border>
      <left/>
      <right style="thin">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rgb="FF000000"/>
      </left>
      <right style="thin">
        <color rgb="FF000000"/>
      </right>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rgb="FF000000"/>
      </left>
      <right style="medium">
        <color indexed="64"/>
      </right>
      <top/>
      <bottom/>
      <diagonal/>
    </border>
    <border>
      <left/>
      <right style="thin">
        <color rgb="FF000000"/>
      </right>
      <top/>
      <bottom/>
      <diagonal/>
    </border>
    <border>
      <left style="medium">
        <color indexed="64"/>
      </left>
      <right/>
      <top/>
      <bottom style="medium">
        <color indexed="64"/>
      </bottom>
      <diagonal/>
    </border>
    <border>
      <left style="medium">
        <color indexed="64"/>
      </left>
      <right/>
      <top style="thin">
        <color rgb="FF000000"/>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rgb="FF000000"/>
      </top>
      <bottom/>
      <diagonal/>
    </border>
  </borders>
  <cellStyleXfs count="3409">
    <xf numFmtId="0" fontId="0" fillId="0" borderId="0"/>
    <xf numFmtId="0" fontId="185" fillId="0" borderId="0"/>
    <xf numFmtId="9" fontId="185" fillId="0" borderId="0" applyFont="0" applyFill="0" applyBorder="0" applyAlignment="0" applyProtection="0"/>
    <xf numFmtId="0" fontId="206" fillId="0" borderId="0"/>
    <xf numFmtId="164" fontId="206" fillId="0" borderId="0" applyBorder="0" applyProtection="0"/>
    <xf numFmtId="0" fontId="184" fillId="0" borderId="0"/>
    <xf numFmtId="0" fontId="208" fillId="0" borderId="0" applyNumberFormat="0" applyFill="0" applyBorder="0" applyAlignment="0" applyProtection="0"/>
    <xf numFmtId="9" fontId="184" fillId="0" borderId="0" applyFont="0" applyFill="0" applyBorder="0" applyAlignment="0" applyProtection="0"/>
    <xf numFmtId="0" fontId="183" fillId="0" borderId="0"/>
    <xf numFmtId="9" fontId="183" fillId="0" borderId="0" applyFont="0" applyFill="0" applyBorder="0" applyAlignment="0" applyProtection="0"/>
    <xf numFmtId="0" fontId="210" fillId="0" borderId="0"/>
    <xf numFmtId="0" fontId="182" fillId="0" borderId="0"/>
    <xf numFmtId="9" fontId="182" fillId="0" borderId="0" applyFont="0" applyFill="0" applyBorder="0" applyAlignment="0" applyProtection="0"/>
    <xf numFmtId="0" fontId="181" fillId="0" borderId="0"/>
    <xf numFmtId="9" fontId="181" fillId="0" borderId="0" applyFont="0" applyFill="0" applyBorder="0" applyAlignment="0" applyProtection="0"/>
    <xf numFmtId="0" fontId="180" fillId="0" borderId="0"/>
    <xf numFmtId="9" fontId="180" fillId="0" borderId="0" applyFont="0" applyFill="0" applyBorder="0" applyAlignment="0" applyProtection="0"/>
    <xf numFmtId="0" fontId="179" fillId="0" borderId="0"/>
    <xf numFmtId="0" fontId="177" fillId="0" borderId="0"/>
    <xf numFmtId="9" fontId="177" fillId="0" borderId="0" applyFont="0" applyFill="0" applyBorder="0" applyAlignment="0" applyProtection="0"/>
    <xf numFmtId="0" fontId="175" fillId="0" borderId="0"/>
    <xf numFmtId="9" fontId="175" fillId="0" borderId="0" applyFont="0" applyFill="0" applyBorder="0" applyAlignment="0" applyProtection="0"/>
    <xf numFmtId="0" fontId="174" fillId="0" borderId="0"/>
    <xf numFmtId="9" fontId="174" fillId="0" borderId="0" applyFont="0" applyFill="0" applyBorder="0" applyAlignment="0" applyProtection="0"/>
    <xf numFmtId="0" fontId="174" fillId="0" borderId="0"/>
    <xf numFmtId="0" fontId="173" fillId="0" borderId="0"/>
    <xf numFmtId="9" fontId="173" fillId="0" borderId="0" applyFont="0" applyFill="0" applyBorder="0" applyAlignment="0" applyProtection="0"/>
    <xf numFmtId="0" fontId="173" fillId="0" borderId="0"/>
    <xf numFmtId="0" fontId="172" fillId="0" borderId="0"/>
    <xf numFmtId="9" fontId="172" fillId="0" borderId="0" applyFont="0" applyFill="0" applyBorder="0" applyAlignment="0" applyProtection="0"/>
    <xf numFmtId="0" fontId="172" fillId="0" borderId="0"/>
    <xf numFmtId="0" fontId="159" fillId="0" borderId="0"/>
    <xf numFmtId="9" fontId="159" fillId="0" borderId="0" applyFont="0" applyFill="0" applyBorder="0" applyAlignment="0" applyProtection="0"/>
    <xf numFmtId="0" fontId="150" fillId="0" borderId="0"/>
    <xf numFmtId="9" fontId="150" fillId="0" borderId="0" applyFont="0" applyFill="0" applyBorder="0" applyAlignment="0" applyProtection="0"/>
    <xf numFmtId="0" fontId="148" fillId="0" borderId="0"/>
    <xf numFmtId="9" fontId="148" fillId="0" borderId="0" applyFont="0" applyFill="0" applyBorder="0" applyAlignment="0" applyProtection="0"/>
    <xf numFmtId="0" fontId="147" fillId="0" borderId="0"/>
    <xf numFmtId="0" fontId="147" fillId="0" borderId="0"/>
    <xf numFmtId="0" fontId="147" fillId="0" borderId="0"/>
    <xf numFmtId="0" fontId="147" fillId="0" borderId="0"/>
    <xf numFmtId="0" fontId="147" fillId="0" borderId="0"/>
    <xf numFmtId="0" fontId="147" fillId="0" borderId="0"/>
    <xf numFmtId="9" fontId="147" fillId="0" borderId="0" applyFont="0" applyFill="0" applyBorder="0" applyAlignment="0" applyProtection="0"/>
    <xf numFmtId="0" fontId="146" fillId="0" borderId="0"/>
    <xf numFmtId="9" fontId="146" fillId="0" borderId="0" applyFont="0" applyFill="0" applyBorder="0" applyAlignment="0" applyProtection="0"/>
    <xf numFmtId="0" fontId="215" fillId="0" borderId="0"/>
    <xf numFmtId="0" fontId="146" fillId="0" borderId="0"/>
    <xf numFmtId="9" fontId="146" fillId="0" borderId="0" applyFont="0" applyFill="0" applyBorder="0" applyAlignment="0" applyProtection="0"/>
    <xf numFmtId="0" fontId="146" fillId="0" borderId="0"/>
    <xf numFmtId="9" fontId="146" fillId="0" borderId="0" applyFont="0" applyFill="0" applyBorder="0" applyAlignment="0" applyProtection="0"/>
    <xf numFmtId="0" fontId="146" fillId="0" borderId="0"/>
    <xf numFmtId="9" fontId="146" fillId="0" borderId="0" applyFont="0" applyFill="0" applyBorder="0" applyAlignment="0" applyProtection="0"/>
    <xf numFmtId="0" fontId="146" fillId="0" borderId="0"/>
    <xf numFmtId="9" fontId="146" fillId="0" borderId="0" applyFont="0" applyFill="0" applyBorder="0" applyAlignment="0" applyProtection="0"/>
    <xf numFmtId="0" fontId="146" fillId="0" borderId="0"/>
    <xf numFmtId="9" fontId="146" fillId="0" borderId="0" applyFont="0" applyFill="0" applyBorder="0" applyAlignment="0" applyProtection="0"/>
    <xf numFmtId="0" fontId="146" fillId="0" borderId="0"/>
    <xf numFmtId="9" fontId="146" fillId="0" borderId="0" applyFont="0" applyFill="0" applyBorder="0" applyAlignment="0" applyProtection="0"/>
    <xf numFmtId="0" fontId="146" fillId="0" borderId="0"/>
    <xf numFmtId="0" fontId="146" fillId="0" borderId="0"/>
    <xf numFmtId="9" fontId="146" fillId="0" borderId="0" applyFont="0" applyFill="0" applyBorder="0" applyAlignment="0" applyProtection="0"/>
    <xf numFmtId="0" fontId="146" fillId="0" borderId="0"/>
    <xf numFmtId="9" fontId="146" fillId="0" borderId="0" applyFont="0" applyFill="0" applyBorder="0" applyAlignment="0" applyProtection="0"/>
    <xf numFmtId="0" fontId="146" fillId="0" borderId="0"/>
    <xf numFmtId="9" fontId="146" fillId="0" borderId="0" applyFont="0" applyFill="0" applyBorder="0" applyAlignment="0" applyProtection="0"/>
    <xf numFmtId="0" fontId="146" fillId="0" borderId="0"/>
    <xf numFmtId="0" fontId="146" fillId="0" borderId="0"/>
    <xf numFmtId="9" fontId="146" fillId="0" borderId="0" applyFont="0" applyFill="0" applyBorder="0" applyAlignment="0" applyProtection="0"/>
    <xf numFmtId="0" fontId="146" fillId="0" borderId="0"/>
    <xf numFmtId="0" fontId="146" fillId="0" borderId="0"/>
    <xf numFmtId="9" fontId="146" fillId="0" borderId="0" applyFont="0" applyFill="0" applyBorder="0" applyAlignment="0" applyProtection="0"/>
    <xf numFmtId="0" fontId="146" fillId="0" borderId="0"/>
    <xf numFmtId="0" fontId="141" fillId="0" borderId="0"/>
    <xf numFmtId="9" fontId="141"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0" fontId="140" fillId="0" borderId="0"/>
    <xf numFmtId="9" fontId="140" fillId="0" borderId="0" applyFont="0" applyFill="0" applyBorder="0" applyAlignment="0" applyProtection="0"/>
    <xf numFmtId="0" fontId="140" fillId="0" borderId="0"/>
    <xf numFmtId="0" fontId="140" fillId="0" borderId="0"/>
    <xf numFmtId="9" fontId="140" fillId="0" borderId="0" applyFont="0" applyFill="0" applyBorder="0" applyAlignment="0" applyProtection="0"/>
    <xf numFmtId="0" fontId="140" fillId="0" borderId="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0" fontId="140" fillId="0" borderId="0"/>
    <xf numFmtId="0" fontId="140" fillId="0" borderId="0"/>
    <xf numFmtId="0" fontId="140" fillId="0" borderId="0"/>
    <xf numFmtId="0" fontId="140" fillId="0" borderId="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9" fontId="140" fillId="0" borderId="0" applyFont="0" applyFill="0" applyBorder="0" applyAlignment="0" applyProtection="0"/>
    <xf numFmtId="0" fontId="140" fillId="0" borderId="0"/>
    <xf numFmtId="0" fontId="140" fillId="0" borderId="0"/>
    <xf numFmtId="9" fontId="140" fillId="0" borderId="0" applyFont="0" applyFill="0" applyBorder="0" applyAlignment="0" applyProtection="0"/>
    <xf numFmtId="0" fontId="140" fillId="0" borderId="0"/>
    <xf numFmtId="0" fontId="140" fillId="0" borderId="0"/>
    <xf numFmtId="9" fontId="140" fillId="0" borderId="0" applyFont="0" applyFill="0" applyBorder="0" applyAlignment="0" applyProtection="0"/>
    <xf numFmtId="0" fontId="140" fillId="0" borderId="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0" fontId="135" fillId="0" borderId="0"/>
    <xf numFmtId="9" fontId="135" fillId="0" borderId="0" applyFont="0" applyFill="0" applyBorder="0" applyAlignment="0" applyProtection="0"/>
    <xf numFmtId="0" fontId="135" fillId="0" borderId="0"/>
    <xf numFmtId="0" fontId="135" fillId="0" borderId="0"/>
    <xf numFmtId="9" fontId="135" fillId="0" borderId="0" applyFont="0" applyFill="0" applyBorder="0" applyAlignment="0" applyProtection="0"/>
    <xf numFmtId="0" fontId="135" fillId="0" borderId="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0" fontId="135" fillId="0" borderId="0"/>
    <xf numFmtId="0" fontId="135" fillId="0" borderId="0"/>
    <xf numFmtId="0" fontId="135" fillId="0" borderId="0"/>
    <xf numFmtId="0" fontId="135" fillId="0" borderId="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9" fontId="135" fillId="0" borderId="0" applyFont="0" applyFill="0" applyBorder="0" applyAlignment="0" applyProtection="0"/>
    <xf numFmtId="0" fontId="135" fillId="0" borderId="0"/>
    <xf numFmtId="0" fontId="135" fillId="0" borderId="0"/>
    <xf numFmtId="9" fontId="135" fillId="0" borderId="0" applyFont="0" applyFill="0" applyBorder="0" applyAlignment="0" applyProtection="0"/>
    <xf numFmtId="0" fontId="135" fillId="0" borderId="0"/>
    <xf numFmtId="0" fontId="135" fillId="0" borderId="0"/>
    <xf numFmtId="9" fontId="135" fillId="0" borderId="0" applyFont="0" applyFill="0" applyBorder="0" applyAlignment="0" applyProtection="0"/>
    <xf numFmtId="0" fontId="135" fillId="0" borderId="0"/>
    <xf numFmtId="0" fontId="131" fillId="0" borderId="0"/>
    <xf numFmtId="9" fontId="131" fillId="0" borderId="0" applyFont="0" applyFill="0" applyBorder="0" applyAlignment="0" applyProtection="0"/>
    <xf numFmtId="0" fontId="127" fillId="0" borderId="0"/>
    <xf numFmtId="9" fontId="127" fillId="0" borderId="0" applyFont="0" applyFill="0" applyBorder="0" applyAlignment="0" applyProtection="0"/>
    <xf numFmtId="0" fontId="126" fillId="0" borderId="0"/>
    <xf numFmtId="9" fontId="126"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0" fontId="125" fillId="0" borderId="0"/>
    <xf numFmtId="9" fontId="125" fillId="0" borderId="0" applyFont="0" applyFill="0" applyBorder="0" applyAlignment="0" applyProtection="0"/>
    <xf numFmtId="0" fontId="125" fillId="0" borderId="0"/>
    <xf numFmtId="0" fontId="125" fillId="0" borderId="0"/>
    <xf numFmtId="9" fontId="125" fillId="0" borderId="0" applyFont="0" applyFill="0" applyBorder="0" applyAlignment="0" applyProtection="0"/>
    <xf numFmtId="0" fontId="125" fillId="0" borderId="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0" fontId="125" fillId="0" borderId="0"/>
    <xf numFmtId="0" fontId="125" fillId="0" borderId="0"/>
    <xf numFmtId="0" fontId="125" fillId="0" borderId="0"/>
    <xf numFmtId="0" fontId="125" fillId="0" borderId="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9" fontId="125" fillId="0" borderId="0" applyFont="0" applyFill="0" applyBorder="0" applyAlignment="0" applyProtection="0"/>
    <xf numFmtId="0" fontId="125" fillId="0" borderId="0"/>
    <xf numFmtId="0" fontId="125" fillId="0" borderId="0"/>
    <xf numFmtId="9" fontId="125" fillId="0" borderId="0" applyFont="0" applyFill="0" applyBorder="0" applyAlignment="0" applyProtection="0"/>
    <xf numFmtId="0" fontId="125" fillId="0" borderId="0"/>
    <xf numFmtId="0" fontId="125" fillId="0" borderId="0"/>
    <xf numFmtId="9" fontId="125" fillId="0" borderId="0" applyFont="0" applyFill="0" applyBorder="0" applyAlignment="0" applyProtection="0"/>
    <xf numFmtId="0" fontId="125" fillId="0" borderId="0"/>
    <xf numFmtId="0" fontId="124" fillId="0" borderId="0"/>
    <xf numFmtId="9" fontId="124" fillId="0" borderId="0" applyFont="0" applyFill="0" applyBorder="0" applyAlignment="0" applyProtection="0"/>
    <xf numFmtId="0" fontId="121" fillId="0" borderId="0"/>
    <xf numFmtId="9" fontId="121" fillId="0" borderId="0" applyFont="0" applyFill="0" applyBorder="0" applyAlignment="0" applyProtection="0"/>
    <xf numFmtId="0" fontId="121" fillId="0" borderId="0"/>
    <xf numFmtId="0" fontId="99" fillId="0" borderId="0"/>
    <xf numFmtId="9" fontId="99" fillId="0" borderId="0" applyFont="0" applyFill="0" applyBorder="0" applyAlignment="0" applyProtection="0"/>
    <xf numFmtId="0" fontId="99" fillId="0" borderId="0"/>
    <xf numFmtId="0" fontId="99" fillId="0" borderId="0"/>
    <xf numFmtId="0" fontId="99" fillId="0" borderId="0"/>
    <xf numFmtId="0" fontId="98" fillId="0" borderId="0"/>
    <xf numFmtId="9" fontId="98" fillId="0" borderId="0" applyFont="0" applyFill="0" applyBorder="0" applyAlignment="0" applyProtection="0"/>
    <xf numFmtId="0" fontId="98" fillId="0" borderId="0"/>
    <xf numFmtId="0" fontId="98" fillId="0" borderId="0"/>
    <xf numFmtId="0" fontId="98" fillId="0" borderId="0"/>
    <xf numFmtId="0" fontId="97" fillId="0" borderId="0"/>
    <xf numFmtId="9" fontId="97" fillId="0" borderId="0" applyFont="0" applyFill="0" applyBorder="0" applyAlignment="0" applyProtection="0"/>
    <xf numFmtId="0" fontId="96" fillId="0" borderId="0"/>
    <xf numFmtId="9" fontId="96"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0" fontId="94" fillId="0" borderId="0"/>
    <xf numFmtId="9" fontId="94" fillId="0" borderId="0" applyFont="0" applyFill="0" applyBorder="0" applyAlignment="0" applyProtection="0"/>
    <xf numFmtId="0" fontId="94" fillId="0" borderId="0"/>
    <xf numFmtId="0" fontId="94" fillId="0" borderId="0"/>
    <xf numFmtId="9" fontId="94" fillId="0" borderId="0" applyFont="0" applyFill="0" applyBorder="0" applyAlignment="0" applyProtection="0"/>
    <xf numFmtId="0" fontId="94" fillId="0" borderId="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0" fontId="94" fillId="0" borderId="0"/>
    <xf numFmtId="0" fontId="94" fillId="0" borderId="0"/>
    <xf numFmtId="0" fontId="94" fillId="0" borderId="0"/>
    <xf numFmtId="0" fontId="94" fillId="0" borderId="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9" fontId="94" fillId="0" borderId="0" applyFont="0" applyFill="0" applyBorder="0" applyAlignment="0" applyProtection="0"/>
    <xf numFmtId="0" fontId="94" fillId="0" borderId="0"/>
    <xf numFmtId="0" fontId="94" fillId="0" borderId="0"/>
    <xf numFmtId="9" fontId="94" fillId="0" borderId="0" applyFont="0" applyFill="0" applyBorder="0" applyAlignment="0" applyProtection="0"/>
    <xf numFmtId="0" fontId="94" fillId="0" borderId="0"/>
    <xf numFmtId="0" fontId="94" fillId="0" borderId="0"/>
    <xf numFmtId="9" fontId="94" fillId="0" borderId="0" applyFont="0" applyFill="0" applyBorder="0" applyAlignment="0" applyProtection="0"/>
    <xf numFmtId="0" fontId="94" fillId="0" borderId="0"/>
    <xf numFmtId="0" fontId="89" fillId="0" borderId="0"/>
    <xf numFmtId="9" fontId="89" fillId="0" borderId="0" applyFont="0" applyFill="0" applyBorder="0" applyAlignment="0" applyProtection="0"/>
    <xf numFmtId="0" fontId="87" fillId="0" borderId="0"/>
    <xf numFmtId="9" fontId="87" fillId="0" borderId="0" applyFont="0" applyFill="0" applyBorder="0" applyAlignment="0" applyProtection="0"/>
    <xf numFmtId="0" fontId="82" fillId="0" borderId="0"/>
    <xf numFmtId="9" fontId="82" fillId="0" borderId="0" applyFont="0" applyFill="0" applyBorder="0" applyAlignment="0" applyProtection="0"/>
    <xf numFmtId="0" fontId="82" fillId="0" borderId="0"/>
    <xf numFmtId="0" fontId="75" fillId="0" borderId="0"/>
    <xf numFmtId="9" fontId="75" fillId="0" borderId="0" applyFont="0" applyFill="0" applyBorder="0" applyAlignment="0" applyProtection="0"/>
    <xf numFmtId="0" fontId="75" fillId="0" borderId="0"/>
    <xf numFmtId="0" fontId="66" fillId="0" borderId="0"/>
    <xf numFmtId="9" fontId="66" fillId="0" borderId="0" applyFont="0" applyFill="0" applyBorder="0" applyAlignment="0" applyProtection="0"/>
    <xf numFmtId="0" fontId="58" fillId="0" borderId="0"/>
    <xf numFmtId="9" fontId="58" fillId="0" borderId="0" applyFont="0" applyFill="0" applyBorder="0" applyAlignment="0" applyProtection="0"/>
    <xf numFmtId="0" fontId="215"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221"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34" fillId="0" borderId="0"/>
    <xf numFmtId="9" fontId="3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3" fillId="0" borderId="0"/>
    <xf numFmtId="9" fontId="13"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9" fontId="9" fillId="0" borderId="0" applyFont="0" applyFill="0" applyBorder="0" applyAlignment="0" applyProtection="0"/>
  </cellStyleXfs>
  <cellXfs count="2088">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3" fontId="0" fillId="0" borderId="0" xfId="0" applyNumberFormat="1" applyProtection="1">
      <protection locked="0"/>
    </xf>
    <xf numFmtId="0" fontId="186" fillId="0" borderId="0" xfId="0" applyFont="1" applyProtection="1">
      <protection locked="0"/>
    </xf>
    <xf numFmtId="0" fontId="193" fillId="0" borderId="0" xfId="0" applyFont="1" applyProtection="1">
      <protection locked="0"/>
    </xf>
    <xf numFmtId="0" fontId="194" fillId="0" borderId="0" xfId="0" applyFont="1" applyProtection="1">
      <protection locked="0"/>
    </xf>
    <xf numFmtId="0" fontId="194" fillId="0" borderId="0" xfId="0" applyFont="1" applyAlignment="1" applyProtection="1">
      <alignment horizontal="center" vertical="center"/>
      <protection locked="0"/>
    </xf>
    <xf numFmtId="3" fontId="194" fillId="0" borderId="0" xfId="0" applyNumberFormat="1" applyFont="1" applyProtection="1">
      <protection locked="0"/>
    </xf>
    <xf numFmtId="0" fontId="201" fillId="0" borderId="9" xfId="0" applyFont="1" applyBorder="1" applyAlignment="1">
      <alignment horizontal="center" vertical="center" wrapText="1"/>
    </xf>
    <xf numFmtId="0" fontId="201" fillId="0" borderId="10" xfId="0" applyFont="1" applyBorder="1" applyAlignment="1">
      <alignment horizontal="center" vertical="center" wrapText="1"/>
    </xf>
    <xf numFmtId="0" fontId="201" fillId="0" borderId="12" xfId="0" applyFont="1" applyBorder="1" applyAlignment="1">
      <alignment horizontal="center" vertical="center" wrapText="1"/>
    </xf>
    <xf numFmtId="3" fontId="193" fillId="0" borderId="0" xfId="0" applyNumberFormat="1" applyFont="1" applyProtection="1">
      <protection locked="0"/>
    </xf>
    <xf numFmtId="0" fontId="0" fillId="0" borderId="0" xfId="0" applyAlignment="1" applyProtection="1">
      <alignment horizontal="center"/>
      <protection locked="0"/>
    </xf>
    <xf numFmtId="0" fontId="0" fillId="0" borderId="0" xfId="0" applyAlignment="1" applyProtection="1">
      <alignment horizontal="left" vertical="center"/>
      <protection locked="0"/>
    </xf>
    <xf numFmtId="0" fontId="0" fillId="0" borderId="0" xfId="0" applyAlignment="1" applyProtection="1">
      <alignment wrapText="1"/>
      <protection locked="0"/>
    </xf>
    <xf numFmtId="49" fontId="0" fillId="0" borderId="0" xfId="0" applyNumberFormat="1" applyAlignment="1" applyProtection="1">
      <alignment horizontal="center" vertical="center" wrapText="1"/>
      <protection locked="0"/>
    </xf>
    <xf numFmtId="0" fontId="193" fillId="0" borderId="0" xfId="0" applyFont="1" applyAlignment="1" applyProtection="1">
      <alignment horizontal="center" vertical="center"/>
      <protection locked="0"/>
    </xf>
    <xf numFmtId="0" fontId="169" fillId="0" borderId="0" xfId="0" applyFont="1" applyAlignment="1" applyProtection="1">
      <alignment horizontal="center" vertical="center"/>
      <protection locked="0"/>
    </xf>
    <xf numFmtId="0" fontId="169" fillId="0" borderId="0" xfId="0" applyFont="1" applyAlignment="1" applyProtection="1">
      <alignment horizontal="center" vertical="center" wrapText="1"/>
      <protection locked="0"/>
    </xf>
    <xf numFmtId="0" fontId="0" fillId="2" borderId="82" xfId="0" applyFill="1" applyBorder="1" applyProtection="1">
      <protection locked="0"/>
    </xf>
    <xf numFmtId="0" fontId="0" fillId="3" borderId="82" xfId="0" applyFill="1" applyBorder="1" applyProtection="1">
      <protection locked="0"/>
    </xf>
    <xf numFmtId="0" fontId="211" fillId="0" borderId="0" xfId="10" applyFont="1" applyAlignment="1">
      <alignment horizontal="left" vertical="center" wrapText="1"/>
    </xf>
    <xf numFmtId="0" fontId="211" fillId="0" borderId="0" xfId="10" applyFont="1" applyAlignment="1">
      <alignment horizontal="left" vertical="center"/>
    </xf>
    <xf numFmtId="49" fontId="211" fillId="0" borderId="0" xfId="10" applyNumberFormat="1" applyFont="1" applyAlignment="1">
      <alignment horizontal="center" vertical="center"/>
    </xf>
    <xf numFmtId="0" fontId="210" fillId="0" borderId="0" xfId="10" applyAlignment="1">
      <alignment horizontal="left" vertical="center" wrapText="1"/>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protection locked="0"/>
    </xf>
    <xf numFmtId="0" fontId="183" fillId="0" borderId="0" xfId="1" applyFont="1" applyAlignment="1" applyProtection="1">
      <alignment horizontal="center" vertical="center" wrapText="1"/>
      <protection locked="0"/>
    </xf>
    <xf numFmtId="0" fontId="0" fillId="0" borderId="0" xfId="0" applyAlignment="1" applyProtection="1">
      <alignment vertical="center"/>
      <protection locked="0"/>
    </xf>
    <xf numFmtId="0" fontId="137" fillId="0" borderId="0" xfId="0" applyFont="1" applyAlignment="1" applyProtection="1">
      <alignment horizontal="center" vertical="center" wrapText="1"/>
      <protection locked="0"/>
    </xf>
    <xf numFmtId="0" fontId="123" fillId="0" borderId="0" xfId="0" applyFont="1" applyAlignment="1" applyProtection="1">
      <alignment horizontal="center" vertical="center" wrapText="1"/>
      <protection locked="0"/>
    </xf>
    <xf numFmtId="0" fontId="97" fillId="0" borderId="0" xfId="0" applyFont="1" applyAlignment="1" applyProtection="1">
      <alignment horizontal="center" vertical="center"/>
      <protection locked="0"/>
    </xf>
    <xf numFmtId="0" fontId="190" fillId="0" borderId="10" xfId="0" applyFont="1" applyBorder="1" applyAlignment="1">
      <alignment horizontal="center" vertical="center" wrapText="1"/>
    </xf>
    <xf numFmtId="0" fontId="86" fillId="0" borderId="0" xfId="0" applyFont="1" applyAlignment="1" applyProtection="1">
      <alignment horizontal="center" vertical="center" wrapText="1"/>
      <protection locked="0"/>
    </xf>
    <xf numFmtId="0" fontId="219" fillId="0" borderId="0" xfId="0" applyFont="1" applyAlignment="1" applyProtection="1">
      <alignment horizontal="center" vertical="center" wrapText="1"/>
      <protection locked="0"/>
    </xf>
    <xf numFmtId="0" fontId="0" fillId="0" borderId="44" xfId="0" applyBorder="1" applyProtection="1">
      <protection locked="0"/>
    </xf>
    <xf numFmtId="0" fontId="0" fillId="0" borderId="46" xfId="0" applyBorder="1" applyProtection="1">
      <protection locked="0"/>
    </xf>
    <xf numFmtId="0" fontId="0" fillId="3" borderId="46" xfId="0" applyFill="1" applyBorder="1" applyProtection="1">
      <protection locked="0"/>
    </xf>
    <xf numFmtId="0" fontId="0" fillId="0" borderId="93" xfId="0" applyBorder="1" applyProtection="1">
      <protection locked="0"/>
    </xf>
    <xf numFmtId="0" fontId="59" fillId="0" borderId="0" xfId="0" applyFont="1" applyAlignment="1" applyProtection="1">
      <alignment horizontal="center" vertical="center" wrapText="1"/>
      <protection locked="0"/>
    </xf>
    <xf numFmtId="0" fontId="190" fillId="0" borderId="9" xfId="0" applyFont="1" applyBorder="1" applyAlignment="1">
      <alignment horizontal="center" vertical="center" wrapText="1"/>
    </xf>
    <xf numFmtId="0" fontId="190" fillId="0" borderId="11" xfId="0" applyFont="1" applyBorder="1" applyAlignment="1">
      <alignment horizontal="center" vertical="center" wrapText="1"/>
    </xf>
    <xf numFmtId="0" fontId="188" fillId="0" borderId="9" xfId="0" applyFont="1" applyBorder="1" applyAlignment="1">
      <alignment horizontal="center" vertical="center" wrapText="1"/>
    </xf>
    <xf numFmtId="0" fontId="188" fillId="0" borderId="10" xfId="0" applyFont="1" applyBorder="1" applyAlignment="1">
      <alignment horizontal="center" vertical="center" wrapText="1"/>
    </xf>
    <xf numFmtId="0" fontId="188" fillId="0" borderId="10" xfId="0" applyFont="1" applyBorder="1" applyAlignment="1">
      <alignment horizontal="center" vertical="center"/>
    </xf>
    <xf numFmtId="0" fontId="188" fillId="0" borderId="11" xfId="0" applyFont="1" applyBorder="1" applyAlignment="1">
      <alignment horizontal="center" vertical="center" wrapText="1"/>
    </xf>
    <xf numFmtId="3" fontId="190" fillId="0" borderId="11" xfId="0" applyNumberFormat="1" applyFont="1" applyBorder="1" applyAlignment="1">
      <alignment vertical="center" wrapText="1"/>
    </xf>
    <xf numFmtId="0" fontId="190" fillId="0" borderId="12" xfId="0" applyFont="1" applyBorder="1" applyAlignment="1">
      <alignment horizontal="center" vertical="center" wrapText="1"/>
    </xf>
    <xf numFmtId="0" fontId="190" fillId="0" borderId="13" xfId="0" applyFont="1" applyBorder="1" applyAlignment="1">
      <alignment horizontal="center" vertical="center" wrapText="1"/>
    </xf>
    <xf numFmtId="0" fontId="168" fillId="0" borderId="0" xfId="0" applyFont="1" applyAlignment="1">
      <alignment vertical="center"/>
    </xf>
    <xf numFmtId="0" fontId="39" fillId="0" borderId="0" xfId="0" applyFont="1" applyAlignment="1" applyProtection="1">
      <alignment horizontal="center" vertical="center" wrapText="1"/>
      <protection locked="0"/>
    </xf>
    <xf numFmtId="0" fontId="217" fillId="0" borderId="0" xfId="10" applyFont="1" applyAlignment="1">
      <alignment horizontal="left" vertical="center" wrapText="1"/>
    </xf>
    <xf numFmtId="0" fontId="217" fillId="0" borderId="0" xfId="10" applyFont="1" applyAlignment="1">
      <alignment horizontal="center" vertical="center"/>
    </xf>
    <xf numFmtId="49" fontId="217" fillId="0" borderId="0" xfId="10" applyNumberFormat="1" applyFont="1" applyAlignment="1">
      <alignment horizontal="center" vertical="center"/>
    </xf>
    <xf numFmtId="0" fontId="98" fillId="0" borderId="0" xfId="10" applyFont="1" applyAlignment="1">
      <alignment horizontal="left" vertical="center" wrapText="1"/>
    </xf>
    <xf numFmtId="0" fontId="151" fillId="0" borderId="0" xfId="1" applyFont="1" applyAlignment="1" applyProtection="1">
      <alignment horizontal="center" vertical="center" wrapText="1"/>
      <protection locked="0"/>
    </xf>
    <xf numFmtId="0" fontId="193" fillId="0" borderId="14" xfId="0" applyFont="1" applyBorder="1" applyAlignment="1" applyProtection="1">
      <alignment horizontal="center" vertical="center"/>
      <protection locked="0"/>
    </xf>
    <xf numFmtId="0" fontId="193" fillId="0" borderId="14" xfId="0" applyFont="1" applyBorder="1" applyAlignment="1" applyProtection="1">
      <alignment vertical="center" wrapText="1"/>
      <protection locked="0"/>
    </xf>
    <xf numFmtId="49" fontId="193" fillId="0" borderId="14" xfId="0" applyNumberFormat="1" applyFont="1" applyBorder="1" applyAlignment="1" applyProtection="1">
      <alignment horizontal="center" vertical="center" wrapText="1"/>
      <protection locked="0"/>
    </xf>
    <xf numFmtId="3" fontId="193" fillId="0" borderId="19" xfId="0" applyNumberFormat="1" applyFont="1" applyBorder="1" applyAlignment="1" applyProtection="1">
      <alignment horizontal="center" vertical="center"/>
      <protection locked="0"/>
    </xf>
    <xf numFmtId="0" fontId="193" fillId="0" borderId="15" xfId="0" applyFont="1" applyBorder="1" applyAlignment="1" applyProtection="1">
      <alignment horizontal="center" vertical="center"/>
      <protection locked="0"/>
    </xf>
    <xf numFmtId="0" fontId="193" fillId="0" borderId="19" xfId="0" applyFont="1" applyBorder="1" applyAlignment="1" applyProtection="1">
      <alignment horizontal="center" vertical="center"/>
      <protection locked="0"/>
    </xf>
    <xf numFmtId="0" fontId="193" fillId="0" borderId="20" xfId="0" applyFont="1" applyBorder="1" applyAlignment="1" applyProtection="1">
      <alignment horizontal="center" vertical="center"/>
      <protection locked="0"/>
    </xf>
    <xf numFmtId="0" fontId="193" fillId="0" borderId="23" xfId="0" applyFont="1" applyBorder="1" applyAlignment="1" applyProtection="1">
      <alignment vertical="center" wrapText="1"/>
      <protection locked="0"/>
    </xf>
    <xf numFmtId="0" fontId="193" fillId="0" borderId="23" xfId="0" applyFont="1" applyBorder="1" applyAlignment="1" applyProtection="1">
      <alignment horizontal="center" vertical="center"/>
      <protection locked="0"/>
    </xf>
    <xf numFmtId="49" fontId="193" fillId="0" borderId="23" xfId="0" applyNumberFormat="1" applyFont="1" applyBorder="1" applyAlignment="1" applyProtection="1">
      <alignment horizontal="center" vertical="center" wrapText="1"/>
      <protection locked="0"/>
    </xf>
    <xf numFmtId="3" fontId="193" fillId="0" borderId="18" xfId="0" applyNumberFormat="1" applyFont="1" applyBorder="1" applyAlignment="1" applyProtection="1">
      <alignment horizontal="center" vertical="center"/>
      <protection locked="0"/>
    </xf>
    <xf numFmtId="0" fontId="193" fillId="0" borderId="38" xfId="0" applyFont="1" applyBorder="1" applyAlignment="1" applyProtection="1">
      <alignment horizontal="center" vertical="center"/>
      <protection locked="0"/>
    </xf>
    <xf numFmtId="0" fontId="193" fillId="0" borderId="18" xfId="0" applyFont="1" applyBorder="1" applyAlignment="1" applyProtection="1">
      <alignment horizontal="center" vertical="center"/>
      <protection locked="0"/>
    </xf>
    <xf numFmtId="0" fontId="205" fillId="0" borderId="21" xfId="0" applyFont="1" applyBorder="1" applyAlignment="1" applyProtection="1">
      <alignment horizontal="center" vertical="center"/>
      <protection locked="0"/>
    </xf>
    <xf numFmtId="0" fontId="169" fillId="0" borderId="67" xfId="0" applyFont="1" applyBorder="1" applyAlignment="1" applyProtection="1">
      <alignment horizontal="left" vertical="center" wrapText="1"/>
      <protection locked="0"/>
    </xf>
    <xf numFmtId="0" fontId="169" fillId="0" borderId="26" xfId="0" applyFont="1" applyBorder="1" applyAlignment="1" applyProtection="1">
      <alignment horizontal="left" vertical="center" wrapText="1"/>
      <protection locked="0"/>
    </xf>
    <xf numFmtId="0" fontId="169" fillId="0" borderId="28" xfId="0" applyFont="1" applyBorder="1" applyAlignment="1" applyProtection="1">
      <alignment horizontal="center" vertical="center" wrapText="1"/>
      <protection locked="0"/>
    </xf>
    <xf numFmtId="0" fontId="169" fillId="0" borderId="20" xfId="0" applyFont="1" applyBorder="1" applyAlignment="1" applyProtection="1">
      <alignment horizontal="left" vertical="center" wrapText="1"/>
      <protection locked="0"/>
    </xf>
    <xf numFmtId="0" fontId="169" fillId="0" borderId="23" xfId="0" applyFont="1" applyBorder="1" applyAlignment="1" applyProtection="1">
      <alignment horizontal="center" vertical="center"/>
      <protection locked="0"/>
    </xf>
    <xf numFmtId="49" fontId="169" fillId="0" borderId="23" xfId="0" applyNumberFormat="1" applyFont="1" applyBorder="1" applyAlignment="1" applyProtection="1">
      <alignment horizontal="center" vertical="center" wrapText="1"/>
      <protection locked="0"/>
    </xf>
    <xf numFmtId="0" fontId="169" fillId="0" borderId="20" xfId="0" applyFont="1" applyBorder="1" applyAlignment="1" applyProtection="1">
      <alignment horizontal="center" vertical="center"/>
      <protection locked="0"/>
    </xf>
    <xf numFmtId="3" fontId="169" fillId="0" borderId="21" xfId="0" applyNumberFormat="1" applyFont="1" applyBorder="1" applyAlignment="1" applyProtection="1">
      <alignment horizontal="center" vertical="center"/>
      <protection locked="0"/>
    </xf>
    <xf numFmtId="3" fontId="169" fillId="0" borderId="18" xfId="0" applyNumberFormat="1" applyFont="1" applyBorder="1" applyAlignment="1" applyProtection="1">
      <alignment horizontal="center" vertical="center"/>
      <protection locked="0"/>
    </xf>
    <xf numFmtId="0" fontId="169" fillId="0" borderId="21" xfId="0" applyFont="1" applyBorder="1" applyAlignment="1" applyProtection="1">
      <alignment horizontal="center" vertical="center"/>
      <protection locked="0"/>
    </xf>
    <xf numFmtId="0" fontId="169" fillId="0" borderId="24" xfId="0" applyFont="1" applyBorder="1" applyAlignment="1" applyProtection="1">
      <alignment horizontal="center" vertical="center"/>
      <protection locked="0"/>
    </xf>
    <xf numFmtId="0" fontId="169" fillId="0" borderId="20" xfId="0" applyFont="1" applyBorder="1" applyAlignment="1" applyProtection="1">
      <alignment horizontal="center" vertical="center" wrapText="1"/>
      <protection locked="0"/>
    </xf>
    <xf numFmtId="0" fontId="169" fillId="0" borderId="17" xfId="0" applyFont="1" applyBorder="1" applyAlignment="1" applyProtection="1">
      <alignment horizontal="left" vertical="center" wrapText="1"/>
      <protection locked="0"/>
    </xf>
    <xf numFmtId="0" fontId="169" fillId="0" borderId="43" xfId="0" applyFont="1" applyBorder="1" applyAlignment="1" applyProtection="1">
      <alignment horizontal="left" vertical="center" wrapText="1"/>
      <protection locked="0"/>
    </xf>
    <xf numFmtId="0" fontId="169" fillId="0" borderId="43" xfId="0" applyFont="1" applyBorder="1" applyAlignment="1" applyProtection="1">
      <alignment horizontal="center" vertical="center" wrapText="1"/>
      <protection locked="0"/>
    </xf>
    <xf numFmtId="0" fontId="169" fillId="0" borderId="43" xfId="0" applyFont="1" applyBorder="1" applyAlignment="1" applyProtection="1">
      <alignment horizontal="center" vertical="center"/>
      <protection locked="0"/>
    </xf>
    <xf numFmtId="0" fontId="169" fillId="0" borderId="18" xfId="0" applyFont="1" applyBorder="1" applyAlignment="1" applyProtection="1">
      <alignment horizontal="center" vertical="center" wrapText="1"/>
      <protection locked="0"/>
    </xf>
    <xf numFmtId="0" fontId="125" fillId="0" borderId="20" xfId="0" applyFont="1" applyBorder="1" applyAlignment="1" applyProtection="1">
      <alignment horizontal="left" vertical="center" wrapText="1"/>
      <protection locked="0"/>
    </xf>
    <xf numFmtId="0" fontId="125" fillId="0" borderId="21" xfId="0" applyFont="1" applyBorder="1" applyAlignment="1" applyProtection="1">
      <alignment horizontal="center" vertical="center"/>
      <protection locked="0"/>
    </xf>
    <xf numFmtId="0" fontId="125" fillId="0" borderId="24" xfId="0" applyFont="1" applyBorder="1" applyAlignment="1" applyProtection="1">
      <alignment horizontal="center" vertical="center"/>
      <protection locked="0"/>
    </xf>
    <xf numFmtId="0" fontId="125" fillId="0" borderId="20" xfId="0" applyFont="1" applyBorder="1" applyAlignment="1" applyProtection="1">
      <alignment horizontal="center" vertical="center" wrapText="1"/>
      <protection locked="0"/>
    </xf>
    <xf numFmtId="0" fontId="125" fillId="0" borderId="20" xfId="0" applyFont="1" applyBorder="1" applyAlignment="1" applyProtection="1">
      <alignment horizontal="center" vertical="center"/>
      <protection locked="0"/>
    </xf>
    <xf numFmtId="0" fontId="120" fillId="0" borderId="43" xfId="0" applyFont="1" applyBorder="1" applyAlignment="1" applyProtection="1">
      <alignment horizontal="left" vertical="center" wrapText="1"/>
      <protection locked="0"/>
    </xf>
    <xf numFmtId="0" fontId="169" fillId="0" borderId="17" xfId="0" applyFont="1" applyBorder="1" applyAlignment="1" applyProtection="1">
      <alignment horizontal="center" vertical="center" wrapText="1"/>
      <protection locked="0"/>
    </xf>
    <xf numFmtId="0" fontId="169" fillId="0" borderId="17" xfId="0" applyFont="1" applyBorder="1" applyAlignment="1" applyProtection="1">
      <alignment horizontal="center" vertical="center"/>
      <protection locked="0"/>
    </xf>
    <xf numFmtId="0" fontId="120" fillId="0" borderId="20" xfId="0" applyFont="1" applyBorder="1" applyAlignment="1" applyProtection="1">
      <alignment horizontal="left" vertical="center" wrapText="1"/>
      <protection locked="0"/>
    </xf>
    <xf numFmtId="0" fontId="169" fillId="0" borderId="21" xfId="0" applyFont="1" applyBorder="1" applyProtection="1">
      <protection locked="0"/>
    </xf>
    <xf numFmtId="0" fontId="169" fillId="0" borderId="24" xfId="0" applyFont="1" applyBorder="1" applyProtection="1">
      <protection locked="0"/>
    </xf>
    <xf numFmtId="0" fontId="169" fillId="0" borderId="20" xfId="0" applyFont="1" applyBorder="1" applyProtection="1">
      <protection locked="0"/>
    </xf>
    <xf numFmtId="0" fontId="120" fillId="0" borderId="20" xfId="0" applyFont="1" applyBorder="1" applyAlignment="1" applyProtection="1">
      <alignment horizontal="center" vertical="center"/>
      <protection locked="0"/>
    </xf>
    <xf numFmtId="0" fontId="169" fillId="0" borderId="54" xfId="0" applyFont="1" applyBorder="1" applyAlignment="1" applyProtection="1">
      <alignment horizontal="left" vertical="center" wrapText="1"/>
      <protection locked="0"/>
    </xf>
    <xf numFmtId="0" fontId="169" fillId="0" borderId="51" xfId="0" applyFont="1" applyBorder="1" applyAlignment="1" applyProtection="1">
      <alignment horizontal="left" vertical="center" wrapText="1"/>
      <protection locked="0"/>
    </xf>
    <xf numFmtId="0" fontId="169" fillId="0" borderId="51" xfId="0" applyFont="1" applyBorder="1" applyAlignment="1" applyProtection="1">
      <alignment horizontal="center" vertical="center" wrapText="1"/>
      <protection locked="0"/>
    </xf>
    <xf numFmtId="0" fontId="169" fillId="0" borderId="52" xfId="0" applyFont="1" applyBorder="1" applyAlignment="1" applyProtection="1">
      <alignment horizontal="center" vertical="center" wrapText="1"/>
      <protection locked="0"/>
    </xf>
    <xf numFmtId="0" fontId="169" fillId="0" borderId="23" xfId="1" applyFont="1" applyBorder="1" applyAlignment="1" applyProtection="1">
      <alignment horizontal="left" vertical="center" wrapText="1"/>
      <protection locked="0"/>
    </xf>
    <xf numFmtId="0" fontId="169" fillId="0" borderId="27" xfId="1" applyFont="1" applyBorder="1" applyAlignment="1" applyProtection="1">
      <alignment horizontal="left" vertical="center" wrapText="1"/>
      <protection locked="0"/>
    </xf>
    <xf numFmtId="0" fontId="169" fillId="0" borderId="20" xfId="1" applyFont="1" applyBorder="1" applyAlignment="1" applyProtection="1">
      <alignment horizontal="left" vertical="center" wrapText="1"/>
      <protection locked="0"/>
    </xf>
    <xf numFmtId="0" fontId="161" fillId="0" borderId="20" xfId="1" applyFont="1" applyBorder="1" applyAlignment="1" applyProtection="1">
      <alignment horizontal="left" vertical="center" wrapText="1"/>
      <protection locked="0"/>
    </xf>
    <xf numFmtId="0" fontId="161" fillId="0" borderId="20" xfId="0" applyFont="1" applyBorder="1" applyAlignment="1" applyProtection="1">
      <alignment horizontal="left" vertical="center" wrapText="1"/>
      <protection locked="0"/>
    </xf>
    <xf numFmtId="0" fontId="145" fillId="0" borderId="20" xfId="0" applyFont="1" applyBorder="1" applyAlignment="1" applyProtection="1">
      <alignment horizontal="center" vertical="center"/>
      <protection locked="0"/>
    </xf>
    <xf numFmtId="0" fontId="169" fillId="0" borderId="49" xfId="0" applyFont="1" applyBorder="1" applyAlignment="1" applyProtection="1">
      <alignment horizontal="left" vertical="center" wrapText="1"/>
      <protection locked="0"/>
    </xf>
    <xf numFmtId="0" fontId="169" fillId="0" borderId="22" xfId="0" applyFont="1" applyBorder="1" applyAlignment="1" applyProtection="1">
      <alignment horizontal="left" vertical="center" wrapText="1"/>
      <protection locked="0"/>
    </xf>
    <xf numFmtId="0" fontId="169" fillId="0" borderId="24" xfId="0" applyFont="1" applyBorder="1" applyAlignment="1" applyProtection="1">
      <alignment horizontal="center" vertical="center" wrapText="1"/>
      <protection locked="0"/>
    </xf>
    <xf numFmtId="49" fontId="169" fillId="0" borderId="20" xfId="0" applyNumberFormat="1" applyFont="1" applyBorder="1" applyAlignment="1" applyProtection="1">
      <alignment horizontal="center" vertical="center" wrapText="1"/>
      <protection locked="0"/>
    </xf>
    <xf numFmtId="0" fontId="169" fillId="0" borderId="20" xfId="0" applyFont="1" applyBorder="1" applyAlignment="1" applyProtection="1">
      <alignment wrapText="1"/>
      <protection locked="0"/>
    </xf>
    <xf numFmtId="3" fontId="169" fillId="0" borderId="24" xfId="0" applyNumberFormat="1" applyFont="1" applyBorder="1" applyAlignment="1" applyProtection="1">
      <alignment horizontal="center" vertical="center"/>
      <protection locked="0"/>
    </xf>
    <xf numFmtId="0" fontId="159" fillId="0" borderId="20" xfId="31" applyBorder="1" applyAlignment="1" applyProtection="1">
      <alignment horizontal="left" vertical="center" wrapText="1"/>
      <protection locked="0"/>
    </xf>
    <xf numFmtId="0" fontId="159" fillId="0" borderId="20" xfId="31" applyBorder="1" applyAlignment="1" applyProtection="1">
      <alignment horizontal="center" vertical="center" wrapText="1"/>
      <protection locked="0"/>
    </xf>
    <xf numFmtId="49" fontId="159" fillId="0" borderId="20" xfId="31" applyNumberFormat="1" applyBorder="1" applyAlignment="1" applyProtection="1">
      <alignment horizontal="center" vertical="center" wrapText="1"/>
      <protection locked="0"/>
    </xf>
    <xf numFmtId="0" fontId="159" fillId="0" borderId="21" xfId="31" applyBorder="1" applyAlignment="1" applyProtection="1">
      <alignment horizontal="center" vertical="center"/>
      <protection locked="0"/>
    </xf>
    <xf numFmtId="0" fontId="159" fillId="0" borderId="24" xfId="31" applyBorder="1" applyAlignment="1" applyProtection="1">
      <alignment horizontal="center" vertical="center"/>
      <protection locked="0"/>
    </xf>
    <xf numFmtId="0" fontId="159" fillId="0" borderId="21" xfId="31" applyBorder="1" applyProtection="1">
      <protection locked="0"/>
    </xf>
    <xf numFmtId="0" fontId="159" fillId="0" borderId="24" xfId="31" applyBorder="1" applyProtection="1">
      <protection locked="0"/>
    </xf>
    <xf numFmtId="0" fontId="159" fillId="0" borderId="21" xfId="31" applyBorder="1" applyAlignment="1" applyProtection="1">
      <alignment horizontal="center" vertical="center" wrapText="1"/>
      <protection locked="0"/>
    </xf>
    <xf numFmtId="0" fontId="159" fillId="0" borderId="18" xfId="31" applyBorder="1" applyAlignment="1" applyProtection="1">
      <alignment horizontal="center" vertical="center"/>
      <protection locked="0"/>
    </xf>
    <xf numFmtId="0" fontId="159" fillId="0" borderId="23" xfId="31" applyBorder="1" applyAlignment="1" applyProtection="1">
      <alignment horizontal="left" vertical="center" wrapText="1"/>
      <protection locked="0"/>
    </xf>
    <xf numFmtId="0" fontId="159" fillId="0" borderId="23" xfId="31" applyBorder="1" applyAlignment="1" applyProtection="1">
      <alignment horizontal="center" vertical="center" wrapText="1"/>
      <protection locked="0"/>
    </xf>
    <xf numFmtId="49" fontId="159" fillId="0" borderId="23" xfId="31" applyNumberFormat="1" applyBorder="1" applyAlignment="1" applyProtection="1">
      <alignment horizontal="center" vertical="center" wrapText="1"/>
      <protection locked="0"/>
    </xf>
    <xf numFmtId="0" fontId="159" fillId="0" borderId="38" xfId="31" applyBorder="1" applyAlignment="1" applyProtection="1">
      <alignment horizontal="center" vertical="center"/>
      <protection locked="0"/>
    </xf>
    <xf numFmtId="0" fontId="159" fillId="0" borderId="38" xfId="31" applyBorder="1" applyProtection="1">
      <protection locked="0"/>
    </xf>
    <xf numFmtId="0" fontId="159" fillId="0" borderId="18" xfId="31" applyBorder="1" applyProtection="1">
      <protection locked="0"/>
    </xf>
    <xf numFmtId="0" fontId="159" fillId="0" borderId="23" xfId="31" applyBorder="1" applyAlignment="1" applyProtection="1">
      <alignment horizontal="center" vertical="center"/>
      <protection locked="0"/>
    </xf>
    <xf numFmtId="0" fontId="169" fillId="0" borderId="23" xfId="0" applyFont="1" applyBorder="1" applyAlignment="1" applyProtection="1">
      <alignment horizontal="left" vertical="center" wrapText="1"/>
      <protection locked="0"/>
    </xf>
    <xf numFmtId="0" fontId="111" fillId="0" borderId="23" xfId="0" applyFont="1" applyBorder="1" applyAlignment="1" applyProtection="1">
      <alignment horizontal="left" vertical="center" wrapText="1"/>
      <protection locked="0"/>
    </xf>
    <xf numFmtId="0" fontId="133" fillId="0" borderId="20" xfId="0" applyFont="1" applyBorder="1" applyAlignment="1" applyProtection="1">
      <alignment horizontal="center" vertical="center" wrapText="1"/>
      <protection locked="0"/>
    </xf>
    <xf numFmtId="0" fontId="133" fillId="0" borderId="20" xfId="0" applyFont="1" applyBorder="1" applyAlignment="1" applyProtection="1">
      <alignment horizontal="center" vertical="center"/>
      <protection locked="0"/>
    </xf>
    <xf numFmtId="0" fontId="169" fillId="0" borderId="17" xfId="0" applyFont="1" applyBorder="1" applyAlignment="1" applyProtection="1">
      <alignment horizontal="left" vertical="center"/>
      <protection locked="0"/>
    </xf>
    <xf numFmtId="0" fontId="169" fillId="0" borderId="18" xfId="0" applyFont="1" applyBorder="1" applyAlignment="1" applyProtection="1">
      <alignment horizontal="left" vertical="center" wrapText="1"/>
      <protection locked="0"/>
    </xf>
    <xf numFmtId="0" fontId="169" fillId="0" borderId="20" xfId="0" applyFont="1" applyBorder="1" applyAlignment="1" applyProtection="1">
      <alignment horizontal="left" vertical="center"/>
      <protection locked="0"/>
    </xf>
    <xf numFmtId="0" fontId="62" fillId="0" borderId="20" xfId="0" applyFont="1" applyBorder="1" applyAlignment="1" applyProtection="1">
      <alignment horizontal="left" vertical="center" wrapText="1"/>
      <protection locked="0"/>
    </xf>
    <xf numFmtId="0" fontId="62" fillId="0" borderId="21" xfId="0" applyFont="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45" fillId="0" borderId="20" xfId="0" applyFont="1" applyBorder="1" applyAlignment="1" applyProtection="1">
      <alignment horizontal="center" vertical="center" wrapText="1"/>
      <protection locked="0"/>
    </xf>
    <xf numFmtId="0" fontId="62" fillId="0" borderId="20" xfId="0" applyFont="1" applyBorder="1" applyAlignment="1" applyProtection="1">
      <alignment horizontal="center" vertical="center"/>
      <protection locked="0"/>
    </xf>
    <xf numFmtId="0" fontId="30" fillId="0" borderId="20" xfId="0" applyFont="1" applyBorder="1" applyAlignment="1" applyProtection="1">
      <alignment horizontal="left" vertical="center" wrapText="1"/>
      <protection locked="0"/>
    </xf>
    <xf numFmtId="0" fontId="30" fillId="0" borderId="20"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protection locked="0"/>
    </xf>
    <xf numFmtId="0" fontId="82" fillId="0" borderId="20" xfId="0" applyFont="1" applyBorder="1" applyAlignment="1" applyProtection="1">
      <alignment horizontal="left" vertical="center" wrapText="1"/>
      <protection locked="0"/>
    </xf>
    <xf numFmtId="0" fontId="205" fillId="0" borderId="24" xfId="0" applyFont="1" applyBorder="1" applyAlignment="1" applyProtection="1">
      <alignment horizontal="center" vertical="center"/>
      <protection locked="0"/>
    </xf>
    <xf numFmtId="0" fontId="82" fillId="0" borderId="37" xfId="0" applyFont="1" applyBorder="1" applyAlignment="1" applyProtection="1">
      <alignment horizontal="left" vertical="center" wrapText="1"/>
      <protection locked="0"/>
    </xf>
    <xf numFmtId="0" fontId="169" fillId="0" borderId="37" xfId="0" applyFont="1" applyBorder="1" applyAlignment="1" applyProtection="1">
      <alignment horizontal="left" vertical="center" wrapText="1"/>
      <protection locked="0"/>
    </xf>
    <xf numFmtId="0" fontId="82" fillId="0" borderId="20" xfId="376" applyBorder="1" applyAlignment="1" applyProtection="1">
      <alignment vertical="center" wrapText="1"/>
      <protection locked="0"/>
    </xf>
    <xf numFmtId="0" fontId="169" fillId="0" borderId="22" xfId="5" applyFont="1" applyBorder="1" applyAlignment="1" applyProtection="1">
      <alignment horizontal="center" vertical="center"/>
      <protection locked="0"/>
    </xf>
    <xf numFmtId="0" fontId="138" fillId="0" borderId="37" xfId="0" applyFont="1" applyBorder="1" applyAlignment="1" applyProtection="1">
      <alignment horizontal="left" vertical="center" wrapText="1"/>
      <protection locked="0"/>
    </xf>
    <xf numFmtId="0" fontId="93" fillId="0" borderId="20" xfId="0" applyFont="1" applyBorder="1" applyAlignment="1" applyProtection="1">
      <alignment horizontal="left" vertical="center" wrapText="1"/>
      <protection locked="0"/>
    </xf>
    <xf numFmtId="0" fontId="138" fillId="0" borderId="21" xfId="0" applyFont="1" applyBorder="1" applyAlignment="1" applyProtection="1">
      <alignment horizontal="center" vertical="center"/>
      <protection locked="0"/>
    </xf>
    <xf numFmtId="0" fontId="138" fillId="0" borderId="24" xfId="0" applyFont="1" applyBorder="1" applyAlignment="1" applyProtection="1">
      <alignment horizontal="center" vertical="center"/>
      <protection locked="0"/>
    </xf>
    <xf numFmtId="0" fontId="93" fillId="0" borderId="20" xfId="0" applyFont="1" applyBorder="1" applyAlignment="1" applyProtection="1">
      <alignment horizontal="center" vertical="center" wrapText="1"/>
      <protection locked="0"/>
    </xf>
    <xf numFmtId="0" fontId="136" fillId="0" borderId="20" xfId="0" applyFont="1" applyBorder="1" applyAlignment="1" applyProtection="1">
      <alignment horizontal="center" vertical="center"/>
      <protection locked="0"/>
    </xf>
    <xf numFmtId="0" fontId="169" fillId="0" borderId="51" xfId="5" applyFont="1" applyBorder="1" applyAlignment="1" applyProtection="1">
      <alignment horizontal="center" vertical="center"/>
      <protection locked="0"/>
    </xf>
    <xf numFmtId="3" fontId="169" fillId="0" borderId="38" xfId="0" applyNumberFormat="1" applyFont="1" applyBorder="1" applyAlignment="1" applyProtection="1">
      <alignment horizontal="center" vertical="center"/>
      <protection locked="0"/>
    </xf>
    <xf numFmtId="0" fontId="205" fillId="0" borderId="38" xfId="0" applyFont="1" applyBorder="1" applyAlignment="1" applyProtection="1">
      <alignment horizontal="center" vertical="center"/>
      <protection locked="0"/>
    </xf>
    <xf numFmtId="0" fontId="169" fillId="0" borderId="18" xfId="0" applyFont="1" applyBorder="1" applyAlignment="1" applyProtection="1">
      <alignment horizontal="center" vertical="center"/>
      <protection locked="0"/>
    </xf>
    <xf numFmtId="0" fontId="51" fillId="0" borderId="20" xfId="33" applyFont="1" applyBorder="1" applyAlignment="1" applyProtection="1">
      <alignment horizontal="left" vertical="center" wrapText="1"/>
      <protection locked="0"/>
    </xf>
    <xf numFmtId="0" fontId="122" fillId="0" borderId="23" xfId="0" applyFont="1" applyBorder="1" applyAlignment="1" applyProtection="1">
      <alignment horizontal="center" vertical="center"/>
      <protection locked="0"/>
    </xf>
    <xf numFmtId="49" fontId="122" fillId="0" borderId="23" xfId="0" applyNumberFormat="1" applyFont="1" applyBorder="1" applyAlignment="1" applyProtection="1">
      <alignment horizontal="center" vertical="center" wrapText="1"/>
      <protection locked="0"/>
    </xf>
    <xf numFmtId="0" fontId="122" fillId="0" borderId="20" xfId="0" applyFont="1" applyBorder="1" applyAlignment="1" applyProtection="1">
      <alignment horizontal="center" vertical="center"/>
      <protection locked="0"/>
    </xf>
    <xf numFmtId="0" fontId="122" fillId="0" borderId="23" xfId="33" applyFont="1" applyBorder="1" applyAlignment="1" applyProtection="1">
      <alignment horizontal="left" vertical="center" wrapText="1"/>
      <protection locked="0"/>
    </xf>
    <xf numFmtId="0" fontId="150" fillId="0" borderId="21" xfId="0" applyFont="1" applyBorder="1" applyAlignment="1" applyProtection="1">
      <alignment horizontal="center" vertical="center"/>
      <protection locked="0"/>
    </xf>
    <xf numFmtId="0" fontId="150" fillId="0" borderId="24" xfId="0" applyFont="1" applyBorder="1" applyAlignment="1" applyProtection="1">
      <alignment horizontal="center" vertical="center"/>
      <protection locked="0"/>
    </xf>
    <xf numFmtId="0" fontId="150" fillId="0" borderId="20" xfId="0" applyFont="1" applyBorder="1" applyAlignment="1" applyProtection="1">
      <alignment horizontal="center" vertical="center" wrapText="1"/>
      <protection locked="0"/>
    </xf>
    <xf numFmtId="0" fontId="122" fillId="0" borderId="20" xfId="0" applyFont="1" applyBorder="1" applyAlignment="1" applyProtection="1">
      <alignment horizontal="center" vertical="center" wrapText="1"/>
      <protection locked="0"/>
    </xf>
    <xf numFmtId="0" fontId="51" fillId="0" borderId="23" xfId="33" applyFont="1" applyBorder="1" applyAlignment="1" applyProtection="1">
      <alignment horizontal="left" vertical="center" wrapText="1"/>
      <protection locked="0"/>
    </xf>
    <xf numFmtId="0" fontId="116" fillId="0" borderId="49" xfId="44" applyFont="1" applyBorder="1" applyAlignment="1" applyProtection="1">
      <alignment horizontal="left" vertical="center" wrapText="1"/>
      <protection locked="0"/>
    </xf>
    <xf numFmtId="0" fontId="146" fillId="0" borderId="17" xfId="44" applyBorder="1" applyAlignment="1" applyProtection="1">
      <alignment horizontal="left" vertical="center" wrapText="1"/>
      <protection locked="0"/>
    </xf>
    <xf numFmtId="49" fontId="146" fillId="0" borderId="43" xfId="44" applyNumberFormat="1" applyBorder="1" applyAlignment="1" applyProtection="1">
      <alignment horizontal="center" vertical="center"/>
      <protection locked="0"/>
    </xf>
    <xf numFmtId="0" fontId="146" fillId="0" borderId="43" xfId="44" applyBorder="1" applyAlignment="1" applyProtection="1">
      <alignment horizontal="center" vertical="center"/>
      <protection locked="0"/>
    </xf>
    <xf numFmtId="0" fontId="146" fillId="0" borderId="18" xfId="44" applyBorder="1" applyAlignment="1" applyProtection="1">
      <alignment horizontal="center" vertical="center"/>
      <protection locked="0"/>
    </xf>
    <xf numFmtId="0" fontId="146" fillId="0" borderId="23" xfId="44" applyBorder="1" applyAlignment="1" applyProtection="1">
      <alignment horizontal="left" vertical="center" wrapText="1"/>
      <protection locked="0"/>
    </xf>
    <xf numFmtId="0" fontId="146" fillId="0" borderId="20" xfId="46" applyFont="1" applyBorder="1" applyAlignment="1" applyProtection="1">
      <alignment horizontal="center" vertical="center"/>
      <protection locked="0"/>
    </xf>
    <xf numFmtId="49" fontId="146" fillId="0" borderId="20" xfId="46" applyNumberFormat="1" applyFont="1" applyBorder="1" applyAlignment="1" applyProtection="1">
      <alignment horizontal="center" vertical="center" wrapText="1"/>
      <protection locked="0"/>
    </xf>
    <xf numFmtId="0" fontId="146" fillId="0" borderId="23" xfId="44" applyBorder="1" applyAlignment="1" applyProtection="1">
      <alignment horizontal="center" vertical="center"/>
      <protection locked="0"/>
    </xf>
    <xf numFmtId="17" fontId="29" fillId="0" borderId="38" xfId="44" applyNumberFormat="1" applyFont="1" applyBorder="1" applyAlignment="1" applyProtection="1">
      <alignment horizontal="center" vertical="center"/>
      <protection locked="0"/>
    </xf>
    <xf numFmtId="0" fontId="29" fillId="0" borderId="18" xfId="44" applyFont="1" applyBorder="1" applyAlignment="1" applyProtection="1">
      <alignment horizontal="center" vertical="center"/>
      <protection locked="0"/>
    </xf>
    <xf numFmtId="0" fontId="205" fillId="0" borderId="25" xfId="0" applyFont="1" applyBorder="1" applyAlignment="1" applyProtection="1">
      <alignment horizontal="center" vertical="center"/>
      <protection locked="0"/>
    </xf>
    <xf numFmtId="0" fontId="134" fillId="0" borderId="20" xfId="44" applyFont="1" applyBorder="1" applyAlignment="1" applyProtection="1">
      <alignment horizontal="left" vertical="center" wrapText="1"/>
      <protection locked="0"/>
    </xf>
    <xf numFmtId="0" fontId="134" fillId="0" borderId="20" xfId="44" applyFont="1" applyBorder="1" applyAlignment="1" applyProtection="1">
      <alignment horizontal="center" vertical="center"/>
      <protection locked="0"/>
    </xf>
    <xf numFmtId="0" fontId="78" fillId="0" borderId="20" xfId="44" applyFont="1" applyBorder="1" applyAlignment="1" applyProtection="1">
      <alignment horizontal="left" vertical="center" wrapText="1"/>
      <protection locked="0"/>
    </xf>
    <xf numFmtId="17" fontId="110" fillId="0" borderId="21" xfId="44" applyNumberFormat="1" applyFont="1" applyBorder="1" applyAlignment="1" applyProtection="1">
      <alignment horizontal="center" vertical="center"/>
      <protection locked="0"/>
    </xf>
    <xf numFmtId="0" fontId="110" fillId="0" borderId="24" xfId="44" applyFont="1" applyBorder="1" applyAlignment="1" applyProtection="1">
      <alignment horizontal="center" vertical="center"/>
      <protection locked="0"/>
    </xf>
    <xf numFmtId="0" fontId="146" fillId="0" borderId="24" xfId="44" applyBorder="1" applyAlignment="1" applyProtection="1">
      <alignment horizontal="center" vertical="center"/>
      <protection locked="0"/>
    </xf>
    <xf numFmtId="0" fontId="46" fillId="0" borderId="36" xfId="44" applyFont="1" applyBorder="1" applyAlignment="1" applyProtection="1">
      <alignment horizontal="left" vertical="center" wrapText="1"/>
      <protection locked="0"/>
    </xf>
    <xf numFmtId="0" fontId="37" fillId="0" borderId="36" xfId="44" applyFont="1" applyBorder="1" applyAlignment="1" applyProtection="1">
      <alignment horizontal="left" vertical="center" wrapText="1"/>
      <protection locked="0"/>
    </xf>
    <xf numFmtId="17" fontId="78" fillId="0" borderId="89" xfId="44" applyNumberFormat="1" applyFont="1" applyBorder="1" applyAlignment="1" applyProtection="1">
      <alignment horizontal="center" vertical="center"/>
      <protection locked="0"/>
    </xf>
    <xf numFmtId="0" fontId="46" fillId="0" borderId="52" xfId="44" applyFont="1" applyBorder="1" applyAlignment="1" applyProtection="1">
      <alignment horizontal="center" vertical="center"/>
      <protection locked="0"/>
    </xf>
    <xf numFmtId="0" fontId="205" fillId="0" borderId="89" xfId="0" applyFont="1" applyBorder="1" applyAlignment="1" applyProtection="1">
      <alignment horizontal="center" vertical="center"/>
      <protection locked="0"/>
    </xf>
    <xf numFmtId="0" fontId="146" fillId="0" borderId="52" xfId="44" applyBorder="1" applyAlignment="1" applyProtection="1">
      <alignment horizontal="center" vertical="center"/>
      <protection locked="0"/>
    </xf>
    <xf numFmtId="0" fontId="46" fillId="0" borderId="36" xfId="44" applyFont="1" applyBorder="1" applyAlignment="1" applyProtection="1">
      <alignment horizontal="center" vertical="center" wrapText="1"/>
      <protection locked="0"/>
    </xf>
    <xf numFmtId="0" fontId="78" fillId="0" borderId="36" xfId="44" applyFont="1" applyBorder="1" applyAlignment="1" applyProtection="1">
      <alignment horizontal="center" vertical="center"/>
      <protection locked="0"/>
    </xf>
    <xf numFmtId="0" fontId="169" fillId="0" borderId="49" xfId="0" applyFont="1" applyBorder="1" applyAlignment="1" applyProtection="1">
      <alignment horizontal="left" vertical="center"/>
      <protection locked="0"/>
    </xf>
    <xf numFmtId="0" fontId="169" fillId="0" borderId="24" xfId="0" applyFont="1" applyBorder="1" applyAlignment="1" applyProtection="1">
      <alignment horizontal="left" vertical="center" wrapText="1"/>
      <protection locked="0"/>
    </xf>
    <xf numFmtId="0" fontId="169" fillId="0" borderId="25" xfId="0" applyFont="1" applyBorder="1" applyAlignment="1" applyProtection="1">
      <alignment horizontal="center" vertical="center"/>
      <protection locked="0"/>
    </xf>
    <xf numFmtId="0" fontId="169" fillId="0" borderId="28" xfId="0" applyFont="1" applyBorder="1" applyAlignment="1" applyProtection="1">
      <alignment horizontal="center" vertical="center"/>
      <protection locked="0"/>
    </xf>
    <xf numFmtId="0" fontId="132" fillId="0" borderId="27" xfId="0" applyFont="1" applyBorder="1" applyAlignment="1" applyProtection="1">
      <alignment horizontal="center" vertical="center"/>
      <protection locked="0"/>
    </xf>
    <xf numFmtId="0" fontId="169" fillId="0" borderId="27" xfId="0" applyFont="1" applyBorder="1" applyAlignment="1" applyProtection="1">
      <alignment horizontal="center" vertical="center"/>
      <protection locked="0"/>
    </xf>
    <xf numFmtId="0" fontId="131" fillId="0" borderId="17" xfId="209" applyBorder="1" applyAlignment="1" applyProtection="1">
      <alignment horizontal="left" vertical="center" wrapText="1"/>
      <protection locked="0"/>
    </xf>
    <xf numFmtId="0" fontId="131" fillId="0" borderId="43" xfId="209" applyBorder="1" applyAlignment="1" applyProtection="1">
      <alignment horizontal="left" vertical="center" wrapText="1"/>
      <protection locked="0"/>
    </xf>
    <xf numFmtId="0" fontId="131" fillId="0" borderId="43" xfId="209" applyBorder="1" applyAlignment="1" applyProtection="1">
      <alignment horizontal="center" vertical="center"/>
      <protection locked="0"/>
    </xf>
    <xf numFmtId="0" fontId="131" fillId="0" borderId="18" xfId="209" applyBorder="1" applyAlignment="1" applyProtection="1">
      <alignment horizontal="center" vertical="center"/>
      <protection locked="0"/>
    </xf>
    <xf numFmtId="0" fontId="131" fillId="0" borderId="23" xfId="209" applyBorder="1" applyAlignment="1" applyProtection="1">
      <alignment horizontal="left" vertical="center" wrapText="1"/>
      <protection locked="0"/>
    </xf>
    <xf numFmtId="0" fontId="131" fillId="0" borderId="23" xfId="209" applyBorder="1" applyAlignment="1" applyProtection="1">
      <alignment horizontal="center" vertical="center"/>
      <protection locked="0"/>
    </xf>
    <xf numFmtId="49" fontId="131" fillId="0" borderId="23" xfId="209" applyNumberFormat="1" applyBorder="1" applyAlignment="1" applyProtection="1">
      <alignment horizontal="center" vertical="center" wrapText="1"/>
      <protection locked="0"/>
    </xf>
    <xf numFmtId="0" fontId="131" fillId="0" borderId="25" xfId="0" applyFont="1" applyBorder="1" applyAlignment="1" applyProtection="1">
      <alignment horizontal="center" vertical="center"/>
      <protection locked="0"/>
    </xf>
    <xf numFmtId="0" fontId="115" fillId="0" borderId="28" xfId="0" applyFont="1" applyBorder="1" applyAlignment="1" applyProtection="1">
      <alignment horizontal="center" vertical="center"/>
      <protection locked="0"/>
    </xf>
    <xf numFmtId="0" fontId="131" fillId="0" borderId="27" xfId="0" applyFont="1" applyBorder="1" applyAlignment="1" applyProtection="1">
      <alignment horizontal="center" vertical="center" wrapText="1"/>
      <protection locked="0"/>
    </xf>
    <xf numFmtId="0" fontId="131" fillId="0" borderId="27" xfId="0" applyFont="1" applyBorder="1" applyAlignment="1" applyProtection="1">
      <alignment horizontal="center" vertical="center"/>
      <protection locked="0"/>
    </xf>
    <xf numFmtId="0" fontId="169" fillId="0" borderId="27" xfId="0" applyFont="1" applyBorder="1" applyAlignment="1" applyProtection="1">
      <alignment horizontal="left" vertical="center" wrapText="1"/>
      <protection locked="0"/>
    </xf>
    <xf numFmtId="0" fontId="130" fillId="0" borderId="27" xfId="0" applyFont="1" applyBorder="1" applyAlignment="1" applyProtection="1">
      <alignment horizontal="center" vertical="center" wrapText="1"/>
      <protection locked="0"/>
    </xf>
    <xf numFmtId="0" fontId="61" fillId="0" borderId="27" xfId="0" applyFont="1" applyBorder="1" applyAlignment="1" applyProtection="1">
      <alignment horizontal="left" vertical="center" wrapText="1"/>
      <protection locked="0"/>
    </xf>
    <xf numFmtId="0" fontId="61" fillId="0" borderId="25" xfId="0" applyFont="1" applyBorder="1" applyAlignment="1" applyProtection="1">
      <alignment horizontal="center" vertical="center"/>
      <protection locked="0"/>
    </xf>
    <xf numFmtId="0" fontId="61" fillId="0" borderId="28" xfId="0" applyFont="1" applyBorder="1" applyAlignment="1" applyProtection="1">
      <alignment horizontal="center" vertical="center"/>
      <protection locked="0"/>
    </xf>
    <xf numFmtId="0" fontId="61" fillId="0" borderId="27" xfId="0" applyFont="1" applyBorder="1" applyAlignment="1" applyProtection="1">
      <alignment horizontal="center" vertical="center"/>
      <protection locked="0"/>
    </xf>
    <xf numFmtId="0" fontId="207" fillId="0" borderId="17" xfId="0" applyFont="1" applyBorder="1" applyAlignment="1">
      <alignment horizontal="left" vertical="center" wrapText="1"/>
    </xf>
    <xf numFmtId="49" fontId="169" fillId="0" borderId="43" xfId="0" applyNumberFormat="1" applyFont="1" applyBorder="1" applyAlignment="1" applyProtection="1">
      <alignment horizontal="center" vertical="center" wrapText="1"/>
      <protection locked="0"/>
    </xf>
    <xf numFmtId="49" fontId="169" fillId="0" borderId="17" xfId="0" applyNumberFormat="1" applyFont="1" applyBorder="1" applyAlignment="1" applyProtection="1">
      <alignment horizontal="center" vertical="center" wrapText="1"/>
      <protection locked="0"/>
    </xf>
    <xf numFmtId="0" fontId="34" fillId="0" borderId="67" xfId="0" applyFont="1" applyBorder="1" applyAlignment="1" applyProtection="1">
      <alignment horizontal="left" vertical="center" wrapText="1"/>
      <protection locked="0"/>
    </xf>
    <xf numFmtId="0" fontId="34" fillId="0" borderId="26" xfId="0" applyFont="1" applyBorder="1" applyAlignment="1" applyProtection="1">
      <alignment horizontal="left" vertical="center" wrapText="1"/>
      <protection locked="0"/>
    </xf>
    <xf numFmtId="49" fontId="169" fillId="0" borderId="54" xfId="0" applyNumberFormat="1" applyFont="1" applyBorder="1" applyAlignment="1" applyProtection="1">
      <alignment horizontal="center" vertical="center" wrapText="1"/>
      <protection locked="0"/>
    </xf>
    <xf numFmtId="0" fontId="169" fillId="0" borderId="54" xfId="0" applyFont="1" applyBorder="1" applyAlignment="1" applyProtection="1">
      <alignment horizontal="center" vertical="center"/>
      <protection locked="0"/>
    </xf>
    <xf numFmtId="0" fontId="34" fillId="0" borderId="23" xfId="0" applyFont="1" applyBorder="1" applyAlignment="1" applyProtection="1">
      <alignment horizontal="left" vertical="center" wrapText="1"/>
      <protection locked="0"/>
    </xf>
    <xf numFmtId="0" fontId="34" fillId="0" borderId="27" xfId="0" applyFont="1" applyBorder="1" applyAlignment="1" applyProtection="1">
      <alignment horizontal="center" vertical="center"/>
      <protection locked="0"/>
    </xf>
    <xf numFmtId="0" fontId="27" fillId="0" borderId="23" xfId="1138" applyFont="1" applyBorder="1" applyAlignment="1" applyProtection="1">
      <alignment wrapText="1"/>
      <protection locked="0"/>
    </xf>
    <xf numFmtId="3" fontId="169" fillId="0" borderId="56" xfId="0" applyNumberFormat="1"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169" fillId="0" borderId="23" xfId="13" applyFont="1" applyBorder="1" applyAlignment="1" applyProtection="1">
      <alignment horizontal="left" vertical="center" wrapText="1"/>
      <protection locked="0"/>
    </xf>
    <xf numFmtId="0" fontId="169" fillId="0" borderId="27" xfId="0" applyFont="1" applyBorder="1" applyAlignment="1" applyProtection="1">
      <alignment horizontal="center" vertical="center" wrapText="1"/>
      <protection locked="0"/>
    </xf>
    <xf numFmtId="0" fontId="169" fillId="0" borderId="20" xfId="13" applyFont="1" applyBorder="1" applyAlignment="1" applyProtection="1">
      <alignment horizontal="left" vertical="center" wrapText="1"/>
      <protection locked="0"/>
    </xf>
    <xf numFmtId="0" fontId="169" fillId="0" borderId="50" xfId="0" applyFont="1" applyBorder="1" applyAlignment="1" applyProtection="1">
      <alignment horizontal="center" vertical="center" wrapText="1"/>
      <protection locked="0"/>
    </xf>
    <xf numFmtId="0" fontId="97" fillId="0" borderId="25" xfId="0" applyFont="1" applyBorder="1" applyAlignment="1" applyProtection="1">
      <alignment horizontal="center" vertical="center"/>
      <protection locked="0"/>
    </xf>
    <xf numFmtId="0" fontId="97" fillId="0" borderId="28" xfId="0" applyFont="1" applyBorder="1" applyAlignment="1" applyProtection="1">
      <alignment horizontal="center" vertical="center"/>
      <protection locked="0"/>
    </xf>
    <xf numFmtId="0" fontId="205" fillId="0" borderId="50" xfId="0" applyFont="1" applyBorder="1" applyAlignment="1" applyProtection="1">
      <alignment horizontal="center" vertical="center" wrapText="1"/>
      <protection locked="0"/>
    </xf>
    <xf numFmtId="0" fontId="97" fillId="0" borderId="20" xfId="0" applyFont="1" applyBorder="1" applyAlignment="1" applyProtection="1">
      <alignment horizontal="center" vertical="center" wrapText="1"/>
      <protection locked="0"/>
    </xf>
    <xf numFmtId="0" fontId="97" fillId="0" borderId="27" xfId="0" applyFont="1" applyBorder="1" applyAlignment="1" applyProtection="1">
      <alignment horizontal="center" vertical="center"/>
      <protection locked="0"/>
    </xf>
    <xf numFmtId="0" fontId="97" fillId="0" borderId="20" xfId="13" applyFont="1" applyBorder="1" applyAlignment="1" applyProtection="1">
      <alignment horizontal="left" vertical="center" wrapText="1"/>
      <protection locked="0"/>
    </xf>
    <xf numFmtId="0" fontId="97" fillId="0" borderId="20" xfId="0" applyFont="1" applyBorder="1" applyAlignment="1" applyProtection="1">
      <alignment horizontal="left" vertical="center" wrapText="1"/>
      <protection locked="0"/>
    </xf>
    <xf numFmtId="3" fontId="169" fillId="0" borderId="37" xfId="0" applyNumberFormat="1" applyFont="1" applyBorder="1" applyAlignment="1" applyProtection="1">
      <alignment horizontal="center" vertical="center"/>
      <protection locked="0"/>
    </xf>
    <xf numFmtId="0" fontId="97" fillId="0" borderId="21" xfId="0" applyFont="1" applyBorder="1" applyAlignment="1" applyProtection="1">
      <alignment horizontal="center" vertical="center"/>
      <protection locked="0"/>
    </xf>
    <xf numFmtId="0" fontId="97" fillId="0" borderId="24" xfId="0" applyFont="1" applyBorder="1" applyAlignment="1" applyProtection="1">
      <alignment horizontal="center" vertical="center"/>
      <protection locked="0"/>
    </xf>
    <xf numFmtId="0" fontId="169" fillId="0" borderId="43" xfId="15" applyFont="1" applyBorder="1" applyAlignment="1" applyProtection="1">
      <alignment horizontal="left" vertical="center" wrapText="1"/>
      <protection locked="0"/>
    </xf>
    <xf numFmtId="0" fontId="169" fillId="0" borderId="43" xfId="15" applyFont="1" applyBorder="1" applyAlignment="1" applyProtection="1">
      <alignment horizontal="center" vertical="center"/>
      <protection locked="0"/>
    </xf>
    <xf numFmtId="0" fontId="193" fillId="0" borderId="58" xfId="15" applyFont="1" applyBorder="1" applyAlignment="1" applyProtection="1">
      <alignment horizontal="center" vertical="center"/>
      <protection locked="0"/>
    </xf>
    <xf numFmtId="0" fontId="169" fillId="0" borderId="18" xfId="15" applyFont="1" applyBorder="1" applyAlignment="1" applyProtection="1">
      <alignment horizontal="center" vertical="center"/>
      <protection locked="0"/>
    </xf>
    <xf numFmtId="0" fontId="169" fillId="0" borderId="20" xfId="15" applyFont="1" applyBorder="1" applyAlignment="1" applyProtection="1">
      <alignment horizontal="left" vertical="center" wrapText="1"/>
      <protection locked="0"/>
    </xf>
    <xf numFmtId="3" fontId="169" fillId="0" borderId="38" xfId="0" applyNumberFormat="1" applyFont="1" applyBorder="1" applyAlignment="1" applyProtection="1">
      <alignment horizontal="center" vertical="center" wrapText="1"/>
      <protection locked="0"/>
    </xf>
    <xf numFmtId="0" fontId="169" fillId="0" borderId="38" xfId="15" applyFont="1" applyBorder="1" applyAlignment="1" applyProtection="1">
      <alignment horizontal="center" vertical="center" wrapText="1"/>
      <protection locked="0"/>
    </xf>
    <xf numFmtId="0" fontId="169" fillId="0" borderId="18" xfId="15" applyFont="1" applyBorder="1" applyAlignment="1" applyProtection="1">
      <alignment horizontal="center" vertical="center" wrapText="1"/>
      <protection locked="0"/>
    </xf>
    <xf numFmtId="0" fontId="205" fillId="0" borderId="38" xfId="15" applyFont="1" applyBorder="1" applyAlignment="1" applyProtection="1">
      <alignment horizontal="center" vertical="center"/>
      <protection locked="0"/>
    </xf>
    <xf numFmtId="0" fontId="169" fillId="0" borderId="23" xfId="15" applyFont="1" applyBorder="1" applyAlignment="1" applyProtection="1">
      <alignment horizontal="center" vertical="center" wrapText="1"/>
      <protection locked="0"/>
    </xf>
    <xf numFmtId="0" fontId="169" fillId="0" borderId="23" xfId="15" applyFont="1" applyBorder="1" applyAlignment="1" applyProtection="1">
      <alignment horizontal="center" vertical="center"/>
      <protection locked="0"/>
    </xf>
    <xf numFmtId="0" fontId="193" fillId="0" borderId="26" xfId="15" applyFont="1" applyBorder="1" applyAlignment="1" applyProtection="1">
      <alignment horizontal="center" vertical="center"/>
      <protection locked="0"/>
    </xf>
    <xf numFmtId="0" fontId="169" fillId="0" borderId="28" xfId="15" applyFont="1" applyBorder="1" applyAlignment="1" applyProtection="1">
      <alignment horizontal="center" vertical="center"/>
      <protection locked="0"/>
    </xf>
    <xf numFmtId="0" fontId="153" fillId="0" borderId="20" xfId="0" applyFont="1" applyBorder="1" applyAlignment="1" applyProtection="1">
      <alignment horizontal="center" vertical="center" wrapText="1"/>
      <protection locked="0"/>
    </xf>
    <xf numFmtId="0" fontId="102" fillId="0" borderId="38" xfId="15" applyFont="1" applyBorder="1" applyAlignment="1" applyProtection="1">
      <alignment horizontal="center" vertical="center" wrapText="1"/>
      <protection locked="0"/>
    </xf>
    <xf numFmtId="0" fontId="205" fillId="0" borderId="55" xfId="15" applyFont="1" applyBorder="1" applyAlignment="1" applyProtection="1">
      <alignment horizontal="center" vertical="center"/>
      <protection locked="0"/>
    </xf>
    <xf numFmtId="0" fontId="102" fillId="0" borderId="20" xfId="15" applyFont="1" applyBorder="1" applyAlignment="1" applyProtection="1">
      <alignment horizontal="left" vertical="center" wrapText="1"/>
      <protection locked="0"/>
    </xf>
    <xf numFmtId="0" fontId="102" fillId="0" borderId="20" xfId="0" applyFont="1" applyBorder="1" applyAlignment="1" applyProtection="1">
      <alignment horizontal="left" vertical="center" wrapText="1"/>
      <protection locked="0"/>
    </xf>
    <xf numFmtId="0" fontId="102" fillId="0" borderId="18" xfId="15" applyFont="1" applyBorder="1" applyAlignment="1" applyProtection="1">
      <alignment horizontal="center" vertical="center" wrapText="1"/>
      <protection locked="0"/>
    </xf>
    <xf numFmtId="0" fontId="169" fillId="0" borderId="52" xfId="15" applyFont="1" applyBorder="1" applyAlignment="1" applyProtection="1">
      <alignment horizontal="center" vertical="center"/>
      <protection locked="0"/>
    </xf>
    <xf numFmtId="0" fontId="53" fillId="0" borderId="23" xfId="15" applyFont="1" applyBorder="1" applyAlignment="1" applyProtection="1">
      <alignment horizontal="center" vertical="center" wrapText="1"/>
      <protection locked="0"/>
    </xf>
    <xf numFmtId="0" fontId="53" fillId="0" borderId="23" xfId="15" applyFont="1" applyBorder="1" applyAlignment="1" applyProtection="1">
      <alignment horizontal="center" vertical="center"/>
      <protection locked="0"/>
    </xf>
    <xf numFmtId="0" fontId="108" fillId="0" borderId="20" xfId="0" applyFont="1" applyBorder="1" applyAlignment="1" applyProtection="1">
      <alignment horizontal="left" vertical="center" wrapText="1"/>
      <protection locked="0"/>
    </xf>
    <xf numFmtId="0" fontId="124" fillId="0" borderId="21" xfId="0" applyFont="1" applyBorder="1" applyAlignment="1" applyProtection="1">
      <alignment horizontal="center" vertical="center" wrapText="1"/>
      <protection locked="0"/>
    </xf>
    <xf numFmtId="0" fontId="124" fillId="0" borderId="24" xfId="0" applyFont="1" applyBorder="1" applyAlignment="1" applyProtection="1">
      <alignment horizontal="center" vertical="center" wrapText="1"/>
      <protection locked="0"/>
    </xf>
    <xf numFmtId="0" fontId="124" fillId="0" borderId="20" xfId="0" applyFont="1" applyBorder="1" applyAlignment="1" applyProtection="1">
      <alignment horizontal="center" vertical="center" wrapText="1"/>
      <protection locked="0"/>
    </xf>
    <xf numFmtId="0" fontId="108" fillId="0" borderId="20" xfId="0" applyFont="1" applyBorder="1" applyAlignment="1" applyProtection="1">
      <alignment horizontal="center" vertical="center" wrapText="1"/>
      <protection locked="0"/>
    </xf>
    <xf numFmtId="0" fontId="169" fillId="0" borderId="57" xfId="0" applyFont="1" applyBorder="1" applyAlignment="1" applyProtection="1">
      <alignment horizontal="center" vertical="center" wrapText="1"/>
      <protection locked="0"/>
    </xf>
    <xf numFmtId="0" fontId="108" fillId="0" borderId="27" xfId="0" applyFont="1" applyBorder="1" applyAlignment="1" applyProtection="1">
      <alignment horizontal="left" vertical="center" wrapText="1"/>
      <protection locked="0"/>
    </xf>
    <xf numFmtId="0" fontId="207" fillId="0" borderId="57" xfId="0" applyFont="1" applyBorder="1" applyAlignment="1">
      <alignment horizontal="center" vertical="center" wrapText="1"/>
    </xf>
    <xf numFmtId="0" fontId="169" fillId="0" borderId="22" xfId="0" applyFont="1" applyBorder="1" applyAlignment="1" applyProtection="1">
      <alignment horizontal="center" vertical="center" wrapText="1"/>
      <protection locked="0"/>
    </xf>
    <xf numFmtId="0" fontId="42" fillId="0" borderId="27" xfId="0" applyFont="1" applyBorder="1" applyAlignment="1" applyProtection="1">
      <alignment horizontal="left" vertical="center" wrapText="1"/>
      <protection locked="0"/>
    </xf>
    <xf numFmtId="0" fontId="42" fillId="0" borderId="21" xfId="0" applyFont="1" applyBorder="1" applyAlignment="1" applyProtection="1">
      <alignment horizontal="center" vertical="center" wrapText="1"/>
      <protection locked="0"/>
    </xf>
    <xf numFmtId="0" fontId="42" fillId="0" borderId="24" xfId="0" applyFont="1" applyBorder="1" applyAlignment="1" applyProtection="1">
      <alignment horizontal="center" vertical="center" wrapText="1"/>
      <protection locked="0"/>
    </xf>
    <xf numFmtId="0" fontId="42" fillId="0" borderId="20" xfId="0" applyFont="1" applyBorder="1" applyAlignment="1" applyProtection="1">
      <alignment horizontal="center" vertical="center" wrapText="1"/>
      <protection locked="0"/>
    </xf>
    <xf numFmtId="0" fontId="102" fillId="0" borderId="20" xfId="0" applyFont="1" applyBorder="1" applyAlignment="1" applyProtection="1">
      <alignment horizontal="center" vertical="center" wrapText="1"/>
      <protection locked="0"/>
    </xf>
    <xf numFmtId="0" fontId="69" fillId="0" borderId="67" xfId="0" applyFont="1" applyBorder="1" applyAlignment="1" applyProtection="1">
      <alignment horizontal="left" vertical="center" wrapText="1"/>
      <protection locked="0"/>
    </xf>
    <xf numFmtId="0" fontId="69" fillId="0" borderId="26" xfId="15" applyFont="1" applyBorder="1" applyAlignment="1" applyProtection="1">
      <alignment horizontal="left" vertical="center" wrapText="1"/>
      <protection locked="0"/>
    </xf>
    <xf numFmtId="49" fontId="69" fillId="0" borderId="26" xfId="15" applyNumberFormat="1" applyFont="1" applyBorder="1" applyAlignment="1" applyProtection="1">
      <alignment horizontal="center" vertical="center"/>
      <protection locked="0"/>
    </xf>
    <xf numFmtId="0" fontId="64" fillId="0" borderId="23" xfId="0" applyFont="1" applyBorder="1" applyAlignment="1" applyProtection="1">
      <alignment horizontal="left" vertical="center" wrapText="1"/>
      <protection locked="0"/>
    </xf>
    <xf numFmtId="0" fontId="69" fillId="0" borderId="20" xfId="0" applyFont="1" applyBorder="1" applyAlignment="1" applyProtection="1">
      <alignment horizontal="center" vertical="center" wrapText="1"/>
      <protection locked="0"/>
    </xf>
    <xf numFmtId="0" fontId="69" fillId="0" borderId="27" xfId="0" applyFont="1" applyBorder="1" applyAlignment="1" applyProtection="1">
      <alignment horizontal="left" vertical="center" wrapText="1"/>
      <protection locked="0"/>
    </xf>
    <xf numFmtId="3" fontId="169" fillId="0" borderId="49" xfId="0" applyNumberFormat="1" applyFont="1" applyBorder="1" applyAlignment="1" applyProtection="1">
      <alignment horizontal="center" vertical="center" wrapText="1"/>
      <protection locked="0"/>
    </xf>
    <xf numFmtId="0" fontId="64" fillId="0" borderId="21" xfId="0" applyFont="1" applyBorder="1" applyAlignment="1" applyProtection="1">
      <alignment horizontal="center" vertical="center" wrapText="1"/>
      <protection locked="0"/>
    </xf>
    <xf numFmtId="0" fontId="64" fillId="0" borderId="24" xfId="0" applyFont="1" applyBorder="1" applyAlignment="1" applyProtection="1">
      <alignment horizontal="center" vertical="center" wrapText="1"/>
      <protection locked="0"/>
    </xf>
    <xf numFmtId="0" fontId="64" fillId="0" borderId="20" xfId="0" applyFont="1" applyBorder="1" applyAlignment="1" applyProtection="1">
      <alignment horizontal="center" vertical="center" wrapText="1"/>
      <protection locked="0"/>
    </xf>
    <xf numFmtId="0" fontId="69" fillId="0" borderId="23" xfId="0" applyFont="1" applyBorder="1" applyAlignment="1" applyProtection="1">
      <alignment horizontal="left" vertical="center" wrapText="1"/>
      <protection locked="0"/>
    </xf>
    <xf numFmtId="0" fontId="64" fillId="0" borderId="27" xfId="0" applyFont="1" applyBorder="1" applyAlignment="1" applyProtection="1">
      <alignment horizontal="left" vertical="center" wrapText="1"/>
      <protection locked="0"/>
    </xf>
    <xf numFmtId="0" fontId="91" fillId="0" borderId="23" xfId="24" applyFont="1" applyBorder="1" applyAlignment="1" applyProtection="1">
      <alignment horizontal="left" vertical="center" wrapText="1"/>
      <protection locked="0"/>
    </xf>
    <xf numFmtId="0" fontId="70" fillId="0" borderId="27" xfId="0" applyFont="1" applyBorder="1" applyAlignment="1" applyProtection="1">
      <alignment horizontal="left" vertical="center" wrapText="1"/>
      <protection locked="0"/>
    </xf>
    <xf numFmtId="0" fontId="207" fillId="0" borderId="51" xfId="0" applyFont="1" applyBorder="1" applyAlignment="1">
      <alignment horizontal="center" vertical="center" wrapText="1"/>
    </xf>
    <xf numFmtId="0" fontId="169" fillId="0" borderId="21" xfId="0" applyFont="1" applyBorder="1" applyAlignment="1" applyProtection="1">
      <alignment horizontal="center" vertical="center" wrapText="1"/>
      <protection locked="0"/>
    </xf>
    <xf numFmtId="0" fontId="52" fillId="0" borderId="48" xfId="0" applyFont="1" applyBorder="1" applyAlignment="1" applyProtection="1">
      <alignment horizontal="left" vertical="center" wrapText="1"/>
      <protection locked="0"/>
    </xf>
    <xf numFmtId="0" fontId="27" fillId="0" borderId="20" xfId="0" applyFont="1" applyBorder="1" applyAlignment="1" applyProtection="1">
      <alignment horizontal="left" vertical="center" wrapText="1"/>
      <protection locked="0"/>
    </xf>
    <xf numFmtId="0" fontId="52" fillId="0" borderId="21" xfId="0" applyFont="1" applyBorder="1" applyAlignment="1" applyProtection="1">
      <alignment horizontal="center" vertical="center" wrapText="1"/>
      <protection locked="0"/>
    </xf>
    <xf numFmtId="0" fontId="52" fillId="0" borderId="24" xfId="0" applyFont="1" applyBorder="1" applyAlignment="1" applyProtection="1">
      <alignment horizontal="center" vertical="center" wrapText="1"/>
      <protection locked="0"/>
    </xf>
    <xf numFmtId="0" fontId="205" fillId="0" borderId="28" xfId="0" applyFont="1" applyBorder="1" applyAlignment="1" applyProtection="1">
      <alignment horizontal="center" vertical="center" wrapText="1"/>
      <protection locked="0"/>
    </xf>
    <xf numFmtId="0" fontId="52" fillId="0" borderId="20" xfId="0" applyFont="1" applyBorder="1" applyAlignment="1" applyProtection="1">
      <alignment horizontal="center" vertical="center" wrapText="1"/>
      <protection locked="0"/>
    </xf>
    <xf numFmtId="0" fontId="169" fillId="0" borderId="48" xfId="0" applyFont="1" applyBorder="1" applyAlignment="1" applyProtection="1">
      <alignment horizontal="left" vertical="center" wrapText="1"/>
      <protection locked="0"/>
    </xf>
    <xf numFmtId="0" fontId="165" fillId="0" borderId="20" xfId="0" applyFont="1" applyBorder="1" applyAlignment="1" applyProtection="1">
      <alignment horizontal="left" vertical="center" wrapText="1"/>
      <protection locked="0"/>
    </xf>
    <xf numFmtId="0" fontId="137" fillId="0" borderId="22" xfId="0" applyFont="1" applyBorder="1" applyAlignment="1" applyProtection="1">
      <alignment horizontal="left" vertical="center" wrapText="1"/>
      <protection locked="0"/>
    </xf>
    <xf numFmtId="0" fontId="207" fillId="0" borderId="22" xfId="0" applyFont="1" applyBorder="1" applyAlignment="1">
      <alignment horizontal="center" vertical="center" wrapText="1"/>
    </xf>
    <xf numFmtId="0" fontId="137" fillId="0" borderId="48" xfId="0" applyFont="1" applyBorder="1" applyAlignment="1" applyProtection="1">
      <alignment horizontal="left" vertical="center" wrapText="1"/>
      <protection locked="0"/>
    </xf>
    <xf numFmtId="0" fontId="137" fillId="0" borderId="20" xfId="0" applyFont="1" applyBorder="1" applyAlignment="1" applyProtection="1">
      <alignment horizontal="center" vertical="center" wrapText="1"/>
      <protection locked="0"/>
    </xf>
    <xf numFmtId="0" fontId="137" fillId="0" borderId="20" xfId="0" applyFont="1" applyBorder="1" applyAlignment="1" applyProtection="1">
      <alignment horizontal="left" vertical="center" wrapText="1"/>
      <protection locked="0"/>
    </xf>
    <xf numFmtId="0" fontId="137" fillId="0" borderId="21" xfId="0" applyFont="1" applyBorder="1" applyAlignment="1" applyProtection="1">
      <alignment horizontal="center" vertical="center" wrapText="1"/>
      <protection locked="0"/>
    </xf>
    <xf numFmtId="0" fontId="137" fillId="0" borderId="24" xfId="0" applyFont="1" applyBorder="1" applyAlignment="1" applyProtection="1">
      <alignment horizontal="center" vertical="center" wrapText="1"/>
      <protection locked="0"/>
    </xf>
    <xf numFmtId="0" fontId="136" fillId="0" borderId="20" xfId="0" applyFont="1" applyBorder="1" applyAlignment="1" applyProtection="1">
      <alignment horizontal="center" vertical="center" wrapText="1"/>
      <protection locked="0"/>
    </xf>
    <xf numFmtId="0" fontId="41" fillId="0" borderId="51" xfId="0" applyFont="1" applyBorder="1" applyAlignment="1" applyProtection="1">
      <alignment horizontal="left" vertical="center" wrapText="1"/>
      <protection locked="0"/>
    </xf>
    <xf numFmtId="0" fontId="41" fillId="0" borderId="58" xfId="0" applyFont="1" applyBorder="1" applyAlignment="1" applyProtection="1">
      <alignment horizontal="left" vertical="center" wrapText="1"/>
      <protection locked="0"/>
    </xf>
    <xf numFmtId="0" fontId="41" fillId="0" borderId="23" xfId="0" applyFont="1" applyBorder="1" applyAlignment="1" applyProtection="1">
      <alignment horizontal="center" vertical="center" wrapText="1"/>
      <protection locked="0"/>
    </xf>
    <xf numFmtId="0" fontId="41" fillId="0" borderId="23" xfId="0" applyFont="1" applyBorder="1" applyAlignment="1" applyProtection="1">
      <alignment horizontal="left" vertical="center" wrapText="1"/>
      <protection locked="0"/>
    </xf>
    <xf numFmtId="0" fontId="41" fillId="0" borderId="21" xfId="0" applyFont="1" applyBorder="1" applyAlignment="1" applyProtection="1">
      <alignment horizontal="center" vertical="center" wrapText="1"/>
      <protection locked="0"/>
    </xf>
    <xf numFmtId="0" fontId="41" fillId="0" borderId="24" xfId="0" applyFont="1" applyBorder="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169" fillId="0" borderId="22" xfId="17" applyFont="1" applyBorder="1" applyAlignment="1">
      <alignment horizontal="left" vertical="center" wrapText="1"/>
    </xf>
    <xf numFmtId="0" fontId="44" fillId="0" borderId="20" xfId="17" applyFont="1" applyBorder="1" applyAlignment="1">
      <alignment horizontal="left" vertical="center" wrapText="1"/>
    </xf>
    <xf numFmtId="165" fontId="169" fillId="0" borderId="49" xfId="17" applyNumberFormat="1" applyFont="1" applyBorder="1" applyAlignment="1">
      <alignment horizontal="center" vertical="center"/>
    </xf>
    <xf numFmtId="0" fontId="44" fillId="0" borderId="21"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0" fontId="169" fillId="0" borderId="20" xfId="17" applyFont="1" applyBorder="1" applyAlignment="1">
      <alignment vertical="center" wrapText="1"/>
    </xf>
    <xf numFmtId="0" fontId="44" fillId="0" borderId="20" xfId="17" applyFont="1" applyBorder="1" applyAlignment="1">
      <alignment vertical="center" wrapText="1"/>
    </xf>
    <xf numFmtId="0" fontId="44" fillId="0" borderId="20" xfId="0" applyFont="1" applyBorder="1" applyAlignment="1" applyProtection="1">
      <alignment horizontal="center" vertical="center" wrapText="1"/>
      <protection locked="0"/>
    </xf>
    <xf numFmtId="0" fontId="44" fillId="0" borderId="22" xfId="17" applyFont="1" applyBorder="1" applyAlignment="1">
      <alignment horizontal="left" vertical="center" wrapText="1"/>
    </xf>
    <xf numFmtId="0" fontId="169" fillId="0" borderId="50" xfId="0" applyFont="1" applyBorder="1" applyAlignment="1" applyProtection="1">
      <alignment horizontal="center" vertical="center"/>
      <protection locked="0"/>
    </xf>
    <xf numFmtId="0" fontId="44" fillId="0" borderId="20" xfId="17" applyFont="1" applyBorder="1" applyAlignment="1">
      <alignment wrapText="1"/>
    </xf>
    <xf numFmtId="0" fontId="166" fillId="0" borderId="23" xfId="0" applyFont="1" applyBorder="1" applyAlignment="1" applyProtection="1">
      <alignment horizontal="center" vertical="center"/>
      <protection locked="0"/>
    </xf>
    <xf numFmtId="49" fontId="166" fillId="0" borderId="20" xfId="0" applyNumberFormat="1" applyFont="1" applyBorder="1" applyAlignment="1" applyProtection="1">
      <alignment horizontal="center" vertical="center" wrapText="1"/>
      <protection locked="0"/>
    </xf>
    <xf numFmtId="0" fontId="166" fillId="0" borderId="20" xfId="0" applyFont="1" applyBorder="1" applyAlignment="1" applyProtection="1">
      <alignment horizontal="center" vertical="center" wrapText="1"/>
      <protection locked="0"/>
    </xf>
    <xf numFmtId="165" fontId="166" fillId="0" borderId="49" xfId="27" applyNumberFormat="1" applyFont="1" applyBorder="1" applyAlignment="1" applyProtection="1">
      <alignment horizontal="center" vertical="center"/>
      <protection locked="0"/>
    </xf>
    <xf numFmtId="0" fontId="100" fillId="0" borderId="38" xfId="0" applyFont="1" applyBorder="1" applyAlignment="1" applyProtection="1">
      <alignment horizontal="center" vertical="center" wrapText="1"/>
      <protection locked="0"/>
    </xf>
    <xf numFmtId="0" fontId="166" fillId="0" borderId="50" xfId="0" applyFont="1" applyBorder="1" applyAlignment="1" applyProtection="1">
      <alignment horizontal="center" vertical="center"/>
      <protection locked="0"/>
    </xf>
    <xf numFmtId="0" fontId="166" fillId="0" borderId="28" xfId="0" applyFont="1" applyBorder="1" applyAlignment="1" applyProtection="1">
      <alignment horizontal="center" vertical="center"/>
      <protection locked="0"/>
    </xf>
    <xf numFmtId="0" fontId="166" fillId="0" borderId="27" xfId="0" applyFont="1" applyBorder="1" applyAlignment="1" applyProtection="1">
      <alignment horizontal="center" vertical="center" wrapText="1"/>
      <protection locked="0"/>
    </xf>
    <xf numFmtId="0" fontId="166" fillId="0" borderId="58" xfId="27" applyFont="1" applyBorder="1" applyAlignment="1" applyProtection="1">
      <alignment horizontal="left" vertical="center" wrapText="1"/>
      <protection locked="0"/>
    </xf>
    <xf numFmtId="0" fontId="166" fillId="0" borderId="20" xfId="27" applyFont="1" applyBorder="1" applyAlignment="1" applyProtection="1">
      <alignment vertical="center" wrapText="1"/>
      <protection locked="0"/>
    </xf>
    <xf numFmtId="0" fontId="166" fillId="0" borderId="38" xfId="0" applyFont="1" applyBorder="1" applyAlignment="1" applyProtection="1">
      <alignment horizontal="center" vertical="center" wrapText="1"/>
      <protection locked="0"/>
    </xf>
    <xf numFmtId="0" fontId="166" fillId="0" borderId="18" xfId="0" applyFont="1" applyBorder="1" applyAlignment="1" applyProtection="1">
      <alignment horizontal="center" vertical="center" wrapText="1"/>
      <protection locked="0"/>
    </xf>
    <xf numFmtId="0" fontId="195" fillId="0" borderId="50" xfId="0" applyFont="1" applyBorder="1" applyAlignment="1" applyProtection="1">
      <alignment horizontal="center" vertical="center"/>
      <protection locked="0"/>
    </xf>
    <xf numFmtId="0" fontId="213" fillId="0" borderId="28" xfId="0" applyFont="1" applyBorder="1" applyAlignment="1" applyProtection="1">
      <alignment horizontal="center" vertical="center"/>
      <protection locked="0"/>
    </xf>
    <xf numFmtId="0" fontId="123" fillId="0" borderId="27" xfId="0" applyFont="1" applyBorder="1" applyAlignment="1" applyProtection="1">
      <alignment horizontal="center" vertical="center" wrapText="1"/>
      <protection locked="0"/>
    </xf>
    <xf numFmtId="0" fontId="166" fillId="0" borderId="20" xfId="27" applyFont="1" applyBorder="1" applyAlignment="1" applyProtection="1">
      <alignment horizontal="left" vertical="center" wrapText="1"/>
      <protection locked="0"/>
    </xf>
    <xf numFmtId="0" fontId="123" fillId="0" borderId="18"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169" fillId="0" borderId="58" xfId="17" applyFont="1" applyBorder="1" applyAlignment="1">
      <alignment horizontal="left" vertical="center" wrapText="1"/>
    </xf>
    <xf numFmtId="0" fontId="169" fillId="0" borderId="20" xfId="17" applyFont="1" applyBorder="1" applyAlignment="1">
      <alignment horizontal="left" vertical="center" wrapText="1"/>
    </xf>
    <xf numFmtId="0" fontId="169" fillId="0" borderId="38" xfId="0" applyFont="1" applyBorder="1" applyAlignment="1" applyProtection="1">
      <alignment horizontal="center" vertical="center" wrapText="1"/>
      <protection locked="0"/>
    </xf>
    <xf numFmtId="0" fontId="205" fillId="0" borderId="50" xfId="0" applyFont="1" applyBorder="1" applyAlignment="1" applyProtection="1">
      <alignment horizontal="center" vertical="center"/>
      <protection locked="0"/>
    </xf>
    <xf numFmtId="0" fontId="205" fillId="0" borderId="24" xfId="11" applyFont="1" applyBorder="1" applyAlignment="1" applyProtection="1">
      <alignment horizontal="center" vertical="center" wrapText="1"/>
      <protection locked="0"/>
    </xf>
    <xf numFmtId="0" fontId="106" fillId="0" borderId="23" xfId="17" applyFont="1" applyBorder="1" applyAlignment="1">
      <alignment horizontal="left" vertical="center" wrapText="1"/>
    </xf>
    <xf numFmtId="165" fontId="169" fillId="0" borderId="17" xfId="17" applyNumberFormat="1" applyFont="1" applyBorder="1" applyAlignment="1">
      <alignment horizontal="right" vertical="center"/>
    </xf>
    <xf numFmtId="0" fontId="106" fillId="0" borderId="38" xfId="0" applyFont="1" applyBorder="1" applyAlignment="1" applyProtection="1">
      <alignment horizontal="center" vertical="center" wrapText="1"/>
      <protection locked="0"/>
    </xf>
    <xf numFmtId="0" fontId="92" fillId="0" borderId="18" xfId="0" applyFont="1" applyBorder="1" applyAlignment="1" applyProtection="1">
      <alignment horizontal="center" vertical="center" wrapText="1"/>
      <protection locked="0"/>
    </xf>
    <xf numFmtId="0" fontId="205" fillId="0" borderId="55" xfId="0" applyFont="1" applyBorder="1" applyAlignment="1" applyProtection="1">
      <alignment horizontal="center" vertical="center"/>
      <protection locked="0"/>
    </xf>
    <xf numFmtId="0" fontId="205" fillId="0" borderId="18" xfId="11" applyFont="1" applyBorder="1" applyAlignment="1" applyProtection="1">
      <alignment horizontal="center" vertical="center" wrapText="1"/>
      <protection locked="0"/>
    </xf>
    <xf numFmtId="0" fontId="106" fillId="0" borderId="23" xfId="0" applyFont="1" applyBorder="1" applyAlignment="1" applyProtection="1">
      <alignment horizontal="center" vertical="center" wrapText="1"/>
      <protection locked="0"/>
    </xf>
    <xf numFmtId="0" fontId="125" fillId="0" borderId="23" xfId="0" applyFont="1" applyBorder="1" applyAlignment="1" applyProtection="1">
      <alignment horizontal="center" vertical="center" wrapText="1"/>
      <protection locked="0"/>
    </xf>
    <xf numFmtId="0" fontId="169" fillId="0" borderId="23" xfId="15" applyFont="1" applyBorder="1" applyAlignment="1" applyProtection="1">
      <alignment horizontal="left" vertical="center" wrapText="1"/>
      <protection locked="0"/>
    </xf>
    <xf numFmtId="3" fontId="169" fillId="0" borderId="38" xfId="15" applyNumberFormat="1" applyFont="1" applyBorder="1" applyAlignment="1" applyProtection="1">
      <alignment horizontal="center" vertical="center"/>
      <protection locked="0"/>
    </xf>
    <xf numFmtId="0" fontId="205" fillId="0" borderId="18" xfId="15" applyFont="1" applyBorder="1" applyAlignment="1" applyProtection="1">
      <alignment horizontal="center" vertical="center"/>
      <protection locked="0"/>
    </xf>
    <xf numFmtId="3" fontId="169" fillId="0" borderId="21" xfId="15" applyNumberFormat="1" applyFont="1" applyBorder="1" applyAlignment="1" applyProtection="1">
      <alignment horizontal="center" vertical="center"/>
      <protection locked="0"/>
    </xf>
    <xf numFmtId="0" fontId="205" fillId="0" borderId="24" xfId="15" applyFont="1" applyBorder="1" applyAlignment="1" applyProtection="1">
      <alignment horizontal="center" vertical="center"/>
      <protection locked="0"/>
    </xf>
    <xf numFmtId="0" fontId="124" fillId="0" borderId="23" xfId="0" applyFont="1" applyBorder="1" applyAlignment="1" applyProtection="1">
      <alignment horizontal="left" vertical="center" wrapText="1"/>
      <protection locked="0"/>
    </xf>
    <xf numFmtId="0" fontId="124" fillId="0" borderId="23" xfId="284" applyBorder="1" applyAlignment="1" applyProtection="1">
      <alignment horizontal="left" vertical="center" wrapText="1"/>
      <protection locked="0"/>
    </xf>
    <xf numFmtId="0" fontId="124" fillId="0" borderId="38" xfId="15" applyFont="1" applyBorder="1" applyAlignment="1" applyProtection="1">
      <alignment horizontal="center" vertical="center"/>
      <protection locked="0"/>
    </xf>
    <xf numFmtId="0" fontId="124" fillId="0" borderId="18" xfId="15" applyFont="1" applyBorder="1" applyAlignment="1" applyProtection="1">
      <alignment horizontal="center" vertical="center"/>
      <protection locked="0"/>
    </xf>
    <xf numFmtId="0" fontId="205" fillId="0" borderId="50" xfId="15" applyFont="1" applyBorder="1" applyAlignment="1" applyProtection="1">
      <alignment horizontal="center" vertical="center"/>
      <protection locked="0"/>
    </xf>
    <xf numFmtId="0" fontId="124" fillId="0" borderId="20" xfId="15" applyFont="1" applyBorder="1" applyAlignment="1" applyProtection="1">
      <alignment horizontal="center" vertical="center" wrapText="1"/>
      <protection locked="0"/>
    </xf>
    <xf numFmtId="0" fontId="124" fillId="0" borderId="20" xfId="15" applyFont="1" applyBorder="1" applyAlignment="1" applyProtection="1">
      <alignment horizontal="center" vertical="center"/>
      <protection locked="0"/>
    </xf>
    <xf numFmtId="0" fontId="169" fillId="0" borderId="23" xfId="11" applyFont="1" applyBorder="1" applyAlignment="1" applyProtection="1">
      <alignment horizontal="left" vertical="center" wrapText="1"/>
      <protection locked="0"/>
    </xf>
    <xf numFmtId="0" fontId="169" fillId="0" borderId="23" xfId="11" applyFont="1" applyBorder="1" applyAlignment="1" applyProtection="1">
      <alignment horizontal="center" vertical="center" wrapText="1"/>
      <protection locked="0"/>
    </xf>
    <xf numFmtId="0" fontId="35" fillId="0" borderId="20" xfId="0" applyFont="1" applyBorder="1" applyAlignment="1" applyProtection="1">
      <alignment horizontal="left" vertical="center" wrapText="1"/>
      <protection locked="0"/>
    </xf>
    <xf numFmtId="0" fontId="75" fillId="0" borderId="38" xfId="11" applyFont="1" applyBorder="1" applyAlignment="1" applyProtection="1">
      <alignment horizontal="center" vertical="center" wrapText="1"/>
      <protection locked="0"/>
    </xf>
    <xf numFmtId="0" fontId="103" fillId="0" borderId="18" xfId="11" applyFont="1" applyBorder="1" applyAlignment="1" applyProtection="1">
      <alignment horizontal="center" vertical="center" wrapText="1"/>
      <protection locked="0"/>
    </xf>
    <xf numFmtId="0" fontId="169" fillId="0" borderId="20" xfId="11" applyFont="1" applyBorder="1" applyAlignment="1" applyProtection="1">
      <alignment horizontal="center" vertical="center" wrapText="1"/>
      <protection locked="0"/>
    </xf>
    <xf numFmtId="0" fontId="143" fillId="0" borderId="20" xfId="11" applyFont="1" applyBorder="1" applyAlignment="1" applyProtection="1">
      <alignment horizontal="center" vertical="center" wrapText="1"/>
      <protection locked="0"/>
    </xf>
    <xf numFmtId="0" fontId="169" fillId="0" borderId="27" xfId="11" applyFont="1" applyBorder="1" applyAlignment="1" applyProtection="1">
      <alignment horizontal="left" vertical="center" wrapText="1"/>
      <protection locked="0"/>
    </xf>
    <xf numFmtId="0" fontId="35" fillId="0" borderId="38" xfId="11" applyFont="1" applyBorder="1" applyAlignment="1" applyProtection="1">
      <alignment horizontal="center" vertical="center" wrapText="1"/>
      <protection locked="0"/>
    </xf>
    <xf numFmtId="0" fontId="35" fillId="0" borderId="18" xfId="11" applyFont="1" applyBorder="1" applyAlignment="1" applyProtection="1">
      <alignment horizontal="center" vertical="center" wrapText="1"/>
      <protection locked="0"/>
    </xf>
    <xf numFmtId="0" fontId="205" fillId="0" borderId="52" xfId="11" applyFont="1" applyBorder="1" applyAlignment="1" applyProtection="1">
      <alignment horizontal="center" vertical="center" wrapText="1"/>
      <protection locked="0"/>
    </xf>
    <xf numFmtId="0" fontId="169" fillId="0" borderId="20" xfId="11" applyFont="1" applyBorder="1" applyAlignment="1" applyProtection="1">
      <alignment horizontal="left" vertical="center" wrapText="1"/>
      <protection locked="0"/>
    </xf>
    <xf numFmtId="0" fontId="35" fillId="0" borderId="21" xfId="11" applyFont="1" applyBorder="1" applyAlignment="1" applyProtection="1">
      <alignment horizontal="center" vertical="center" wrapText="1"/>
      <protection locked="0"/>
    </xf>
    <xf numFmtId="0" fontId="103" fillId="0" borderId="24" xfId="11" applyFont="1" applyBorder="1" applyAlignment="1" applyProtection="1">
      <alignment horizontal="center" vertical="center" wrapText="1"/>
      <protection locked="0"/>
    </xf>
    <xf numFmtId="0" fontId="75" fillId="0" borderId="20" xfId="11" applyFont="1" applyBorder="1" applyAlignment="1" applyProtection="1">
      <alignment horizontal="center" vertical="center" wrapText="1"/>
      <protection locked="0"/>
    </xf>
    <xf numFmtId="0" fontId="169" fillId="0" borderId="49" xfId="11" applyFont="1" applyBorder="1" applyAlignment="1" applyProtection="1">
      <alignment horizontal="left" vertical="center" wrapText="1"/>
      <protection locked="0"/>
    </xf>
    <xf numFmtId="0" fontId="193" fillId="0" borderId="22" xfId="11" applyFont="1" applyBorder="1" applyAlignment="1" applyProtection="1">
      <alignment horizontal="left" vertical="center" wrapText="1"/>
      <protection locked="0"/>
    </xf>
    <xf numFmtId="49" fontId="193" fillId="0" borderId="22" xfId="11" applyNumberFormat="1" applyFont="1" applyBorder="1" applyAlignment="1" applyProtection="1">
      <alignment horizontal="center" vertical="center" wrapText="1"/>
      <protection locked="0"/>
    </xf>
    <xf numFmtId="0" fontId="193" fillId="0" borderId="22" xfId="0" applyFont="1" applyBorder="1" applyAlignment="1">
      <alignment horizontal="center" vertical="center"/>
    </xf>
    <xf numFmtId="0" fontId="193" fillId="0" borderId="24" xfId="11" applyFont="1" applyBorder="1" applyAlignment="1" applyProtection="1">
      <alignment horizontal="center" vertical="center" wrapText="1"/>
      <protection locked="0"/>
    </xf>
    <xf numFmtId="0" fontId="169" fillId="0" borderId="38" xfId="11" applyFont="1" applyBorder="1" applyAlignment="1" applyProtection="1">
      <alignment horizontal="center" vertical="center" wrapText="1"/>
      <protection locked="0"/>
    </xf>
    <xf numFmtId="0" fontId="169" fillId="0" borderId="18" xfId="11" applyFont="1" applyBorder="1" applyAlignment="1" applyProtection="1">
      <alignment horizontal="center" vertical="center" wrapText="1"/>
      <protection locked="0"/>
    </xf>
    <xf numFmtId="0" fontId="98" fillId="0" borderId="20" xfId="0" applyFont="1" applyBorder="1" applyAlignment="1" applyProtection="1">
      <alignment horizontal="left" vertical="center" wrapText="1"/>
      <protection locked="0"/>
    </xf>
    <xf numFmtId="0" fontId="151" fillId="0" borderId="20" xfId="0" applyFont="1" applyBorder="1" applyAlignment="1" applyProtection="1">
      <alignment horizontal="center" vertical="center"/>
      <protection locked="0"/>
    </xf>
    <xf numFmtId="0" fontId="151" fillId="0" borderId="20" xfId="15" applyFont="1" applyBorder="1" applyAlignment="1" applyProtection="1">
      <alignment horizontal="left" vertical="center" wrapText="1"/>
      <protection locked="0"/>
    </xf>
    <xf numFmtId="0" fontId="151" fillId="0" borderId="21" xfId="15" applyFont="1" applyBorder="1" applyAlignment="1" applyProtection="1">
      <alignment horizontal="center" vertical="center"/>
      <protection locked="0"/>
    </xf>
    <xf numFmtId="0" fontId="151" fillId="0" borderId="24" xfId="15" applyFont="1" applyBorder="1" applyAlignment="1" applyProtection="1">
      <alignment horizontal="center" vertical="center"/>
      <protection locked="0"/>
    </xf>
    <xf numFmtId="0" fontId="151" fillId="0" borderId="20" xfId="15" applyFont="1" applyBorder="1" applyAlignment="1" applyProtection="1">
      <alignment horizontal="center" vertical="center" wrapText="1"/>
      <protection locked="0"/>
    </xf>
    <xf numFmtId="0" fontId="151" fillId="0" borderId="20" xfId="15" applyFont="1" applyBorder="1" applyAlignment="1" applyProtection="1">
      <alignment horizontal="center" vertical="center"/>
      <protection locked="0"/>
    </xf>
    <xf numFmtId="0" fontId="98" fillId="0" borderId="23" xfId="0" applyFont="1" applyBorder="1" applyAlignment="1" applyProtection="1">
      <alignment horizontal="left" vertical="center" wrapText="1"/>
      <protection locked="0"/>
    </xf>
    <xf numFmtId="0" fontId="124" fillId="0" borderId="23" xfId="15" applyFont="1" applyBorder="1" applyAlignment="1" applyProtection="1">
      <alignment horizontal="center" vertical="center" wrapText="1"/>
      <protection locked="0"/>
    </xf>
    <xf numFmtId="0" fontId="124" fillId="0" borderId="23" xfId="15" applyFont="1" applyBorder="1" applyAlignment="1" applyProtection="1">
      <alignment horizontal="center" vertical="center"/>
      <protection locked="0"/>
    </xf>
    <xf numFmtId="0" fontId="193" fillId="0" borderId="13" xfId="0" applyFont="1" applyBorder="1" applyAlignment="1" applyProtection="1">
      <alignment horizontal="center" vertical="center"/>
      <protection locked="0"/>
    </xf>
    <xf numFmtId="0" fontId="169" fillId="0" borderId="66" xfId="0" applyFont="1" applyBorder="1" applyAlignment="1" applyProtection="1">
      <alignment horizontal="left" vertical="center" wrapText="1"/>
      <protection locked="0"/>
    </xf>
    <xf numFmtId="0" fontId="169" fillId="0" borderId="47" xfId="0" applyFont="1" applyBorder="1" applyAlignment="1" applyProtection="1">
      <alignment horizontal="left" vertical="center" wrapText="1"/>
      <protection locked="0"/>
    </xf>
    <xf numFmtId="49" fontId="169" fillId="0" borderId="66" xfId="0" applyNumberFormat="1" applyFont="1" applyBorder="1" applyAlignment="1" applyProtection="1">
      <alignment horizontal="center" vertical="center" wrapText="1"/>
      <protection locked="0"/>
    </xf>
    <xf numFmtId="0" fontId="169" fillId="0" borderId="66" xfId="0" applyFont="1" applyBorder="1" applyAlignment="1" applyProtection="1">
      <alignment horizontal="center" vertical="center"/>
      <protection locked="0"/>
    </xf>
    <xf numFmtId="0" fontId="169" fillId="0" borderId="42" xfId="0" applyFont="1" applyBorder="1" applyAlignment="1" applyProtection="1">
      <alignment horizontal="center" vertical="center" wrapText="1"/>
      <protection locked="0"/>
    </xf>
    <xf numFmtId="0" fontId="169" fillId="0" borderId="8" xfId="0" applyFont="1" applyBorder="1" applyAlignment="1" applyProtection="1">
      <alignment horizontal="left" vertical="center" wrapText="1"/>
      <protection locked="0"/>
    </xf>
    <xf numFmtId="0" fontId="169" fillId="0" borderId="8" xfId="0" applyFont="1" applyBorder="1" applyAlignment="1" applyProtection="1">
      <alignment horizontal="center" vertical="center"/>
      <protection locked="0"/>
    </xf>
    <xf numFmtId="49" fontId="169" fillId="0" borderId="8" xfId="0" applyNumberFormat="1" applyFont="1" applyBorder="1" applyAlignment="1" applyProtection="1">
      <alignment horizontal="center" vertical="center" wrapText="1"/>
      <protection locked="0"/>
    </xf>
    <xf numFmtId="0" fontId="169" fillId="0" borderId="8" xfId="0" applyFont="1" applyBorder="1" applyAlignment="1" applyProtection="1">
      <alignment horizontal="left" vertical="center"/>
      <protection locked="0"/>
    </xf>
    <xf numFmtId="3" fontId="169" fillId="0" borderId="42" xfId="0" applyNumberFormat="1" applyFont="1" applyBorder="1" applyAlignment="1" applyProtection="1">
      <alignment horizontal="center" vertical="center"/>
      <protection locked="0"/>
    </xf>
    <xf numFmtId="0" fontId="169" fillId="0" borderId="41" xfId="0" applyFont="1" applyBorder="1" applyAlignment="1" applyProtection="1">
      <alignment horizontal="center" vertical="center"/>
      <protection locked="0"/>
    </xf>
    <xf numFmtId="0" fontId="169" fillId="0" borderId="42" xfId="0" applyFont="1" applyBorder="1" applyAlignment="1" applyProtection="1">
      <alignment horizontal="center" vertical="center"/>
      <protection locked="0"/>
    </xf>
    <xf numFmtId="0" fontId="205" fillId="0" borderId="41" xfId="0" applyFont="1" applyBorder="1" applyAlignment="1" applyProtection="1">
      <alignment horizontal="center" vertical="center"/>
      <protection locked="0"/>
    </xf>
    <xf numFmtId="0" fontId="205" fillId="0" borderId="42" xfId="0" applyFont="1" applyBorder="1" applyAlignment="1" applyProtection="1">
      <alignment horizontal="center" vertical="center"/>
      <protection locked="0"/>
    </xf>
    <xf numFmtId="0" fontId="169" fillId="0" borderId="8" xfId="15" applyFont="1" applyBorder="1" applyAlignment="1" applyProtection="1">
      <alignment horizontal="center" vertical="center" wrapText="1"/>
      <protection locked="0"/>
    </xf>
    <xf numFmtId="0" fontId="107" fillId="0" borderId="14" xfId="1" applyFont="1" applyBorder="1" applyAlignment="1" applyProtection="1">
      <alignment horizontal="left" vertical="center" wrapText="1"/>
      <protection locked="0"/>
    </xf>
    <xf numFmtId="0" fontId="169" fillId="0" borderId="4" xfId="0" applyFont="1" applyBorder="1" applyAlignment="1" applyProtection="1">
      <alignment horizontal="center" vertical="center" wrapText="1"/>
      <protection locked="0"/>
    </xf>
    <xf numFmtId="49" fontId="169" fillId="0" borderId="4" xfId="0" applyNumberFormat="1" applyFont="1" applyBorder="1" applyAlignment="1" applyProtection="1">
      <alignment horizontal="center" vertical="center" wrapText="1"/>
      <protection locked="0"/>
    </xf>
    <xf numFmtId="49" fontId="169" fillId="0" borderId="44" xfId="0" applyNumberFormat="1" applyFont="1" applyBorder="1" applyAlignment="1" applyProtection="1">
      <alignment horizontal="center" vertical="center" wrapText="1"/>
      <protection locked="0"/>
    </xf>
    <xf numFmtId="0" fontId="107" fillId="0" borderId="14" xfId="0" applyFont="1" applyBorder="1" applyAlignment="1" applyProtection="1">
      <alignment horizontal="left" vertical="center" wrapText="1"/>
      <protection locked="0"/>
    </xf>
    <xf numFmtId="3" fontId="169" fillId="0" borderId="15" xfId="1" applyNumberFormat="1" applyFont="1" applyBorder="1" applyAlignment="1" applyProtection="1">
      <alignment horizontal="center" vertical="center"/>
      <protection locked="0"/>
    </xf>
    <xf numFmtId="3" fontId="169" fillId="0" borderId="19" xfId="0" applyNumberFormat="1" applyFont="1" applyBorder="1" applyAlignment="1" applyProtection="1">
      <alignment horizontal="center" vertical="center"/>
      <protection locked="0"/>
    </xf>
    <xf numFmtId="0" fontId="169" fillId="0" borderId="15" xfId="1" applyFont="1" applyBorder="1" applyAlignment="1" applyProtection="1">
      <alignment horizontal="center" vertical="center"/>
      <protection locked="0"/>
    </xf>
    <xf numFmtId="0" fontId="169" fillId="0" borderId="19" xfId="1" applyFont="1" applyBorder="1" applyAlignment="1" applyProtection="1">
      <alignment horizontal="center" vertical="center"/>
      <protection locked="0"/>
    </xf>
    <xf numFmtId="0" fontId="205" fillId="0" borderId="15" xfId="1" applyFont="1" applyBorder="1" applyAlignment="1" applyProtection="1">
      <alignment horizontal="center" vertical="center"/>
      <protection locked="0"/>
    </xf>
    <xf numFmtId="0" fontId="205" fillId="0" borderId="16" xfId="1" applyFont="1" applyBorder="1" applyAlignment="1" applyProtection="1">
      <alignment horizontal="center" vertical="center"/>
      <protection locked="0"/>
    </xf>
    <xf numFmtId="0" fontId="205" fillId="0" borderId="19" xfId="1" applyFont="1" applyBorder="1" applyAlignment="1" applyProtection="1">
      <alignment horizontal="center" vertical="center"/>
      <protection locked="0"/>
    </xf>
    <xf numFmtId="0" fontId="205" fillId="0" borderId="6" xfId="1" applyFont="1" applyBorder="1" applyAlignment="1" applyProtection="1">
      <alignment horizontal="center" vertical="center"/>
      <protection locked="0"/>
    </xf>
    <xf numFmtId="0" fontId="205" fillId="0" borderId="14" xfId="1" applyFont="1" applyBorder="1" applyAlignment="1" applyProtection="1">
      <alignment horizontal="center" vertical="center"/>
      <protection locked="0"/>
    </xf>
    <xf numFmtId="0" fontId="117" fillId="0" borderId="15" xfId="1" applyFont="1" applyBorder="1" applyAlignment="1" applyProtection="1">
      <alignment horizontal="center" vertical="center"/>
      <protection locked="0"/>
    </xf>
    <xf numFmtId="0" fontId="117" fillId="0" borderId="19" xfId="1" applyFont="1" applyBorder="1" applyAlignment="1" applyProtection="1">
      <alignment horizontal="center" vertical="center"/>
      <protection locked="0"/>
    </xf>
    <xf numFmtId="0" fontId="119" fillId="0" borderId="20" xfId="1" applyFont="1" applyBorder="1" applyAlignment="1" applyProtection="1">
      <alignment horizontal="left" vertical="center" wrapText="1"/>
      <protection locked="0"/>
    </xf>
    <xf numFmtId="0" fontId="119" fillId="0" borderId="23" xfId="0" applyFont="1" applyBorder="1" applyAlignment="1" applyProtection="1">
      <alignment horizontal="left" vertical="center" wrapText="1"/>
      <protection locked="0"/>
    </xf>
    <xf numFmtId="3" fontId="169" fillId="0" borderId="21" xfId="1" applyNumberFormat="1" applyFont="1" applyBorder="1" applyAlignment="1" applyProtection="1">
      <alignment horizontal="center" vertical="center"/>
      <protection locked="0"/>
    </xf>
    <xf numFmtId="0" fontId="169" fillId="0" borderId="21" xfId="1" applyFont="1" applyBorder="1" applyAlignment="1" applyProtection="1">
      <alignment horizontal="center" vertical="center"/>
      <protection locked="0"/>
    </xf>
    <xf numFmtId="0" fontId="169" fillId="0" borderId="24" xfId="1" applyFont="1" applyBorder="1" applyAlignment="1" applyProtection="1">
      <alignment horizontal="center" vertical="center"/>
      <protection locked="0"/>
    </xf>
    <xf numFmtId="0" fontId="205" fillId="0" borderId="21" xfId="1" applyFont="1" applyBorder="1" applyAlignment="1" applyProtection="1">
      <alignment horizontal="center" vertical="center"/>
      <protection locked="0"/>
    </xf>
    <xf numFmtId="0" fontId="205" fillId="0" borderId="22" xfId="1" applyFont="1" applyBorder="1" applyAlignment="1" applyProtection="1">
      <alignment horizontal="center" vertical="center"/>
      <protection locked="0"/>
    </xf>
    <xf numFmtId="0" fontId="205" fillId="0" borderId="24" xfId="1" applyFont="1" applyBorder="1" applyAlignment="1" applyProtection="1">
      <alignment horizontal="center" vertical="center"/>
      <protection locked="0"/>
    </xf>
    <xf numFmtId="0" fontId="205" fillId="0" borderId="48" xfId="1" applyFont="1" applyBorder="1" applyAlignment="1" applyProtection="1">
      <alignment horizontal="center" vertical="center"/>
      <protection locked="0"/>
    </xf>
    <xf numFmtId="0" fontId="205" fillId="0" borderId="20" xfId="1" applyFont="1" applyBorder="1" applyAlignment="1" applyProtection="1">
      <alignment horizontal="center" vertical="center"/>
      <protection locked="0"/>
    </xf>
    <xf numFmtId="0" fontId="169" fillId="0" borderId="57" xfId="0" applyFont="1" applyBorder="1" applyAlignment="1" applyProtection="1">
      <alignment horizontal="center" vertical="center"/>
      <protection locked="0"/>
    </xf>
    <xf numFmtId="0" fontId="219" fillId="0" borderId="20" xfId="1" applyFont="1" applyBorder="1" applyAlignment="1" applyProtection="1">
      <alignment horizontal="left" vertical="center" wrapText="1"/>
      <protection locked="0"/>
    </xf>
    <xf numFmtId="0" fontId="219" fillId="0" borderId="23" xfId="0" applyFont="1" applyBorder="1" applyAlignment="1" applyProtection="1">
      <alignment horizontal="center" vertical="center" wrapText="1"/>
      <protection locked="0"/>
    </xf>
    <xf numFmtId="49" fontId="219" fillId="0" borderId="23" xfId="0" applyNumberFormat="1" applyFont="1" applyBorder="1" applyAlignment="1" applyProtection="1">
      <alignment horizontal="center" vertical="center" wrapText="1"/>
      <protection locked="0"/>
    </xf>
    <xf numFmtId="49" fontId="219" fillId="0" borderId="50" xfId="0" applyNumberFormat="1" applyFont="1" applyBorder="1" applyAlignment="1" applyProtection="1">
      <alignment horizontal="center" vertical="center" wrapText="1"/>
      <protection locked="0"/>
    </xf>
    <xf numFmtId="0" fontId="219" fillId="0" borderId="23" xfId="0" applyFont="1" applyBorder="1" applyAlignment="1" applyProtection="1">
      <alignment horizontal="left" vertical="center" wrapText="1"/>
      <protection locked="0"/>
    </xf>
    <xf numFmtId="3" fontId="219" fillId="0" borderId="21" xfId="1" applyNumberFormat="1" applyFont="1" applyBorder="1" applyAlignment="1" applyProtection="1">
      <alignment horizontal="center" vertical="center"/>
      <protection locked="0"/>
    </xf>
    <xf numFmtId="3" fontId="219" fillId="0" borderId="18" xfId="0" applyNumberFormat="1" applyFont="1" applyBorder="1" applyAlignment="1" applyProtection="1">
      <alignment horizontal="center" vertical="center"/>
      <protection locked="0"/>
    </xf>
    <xf numFmtId="0" fontId="219" fillId="0" borderId="21" xfId="1" applyFont="1" applyBorder="1" applyAlignment="1" applyProtection="1">
      <alignment horizontal="center" vertical="center"/>
      <protection locked="0"/>
    </xf>
    <xf numFmtId="0" fontId="219" fillId="0" borderId="24" xfId="1" applyFont="1" applyBorder="1" applyAlignment="1" applyProtection="1">
      <alignment horizontal="center" vertical="center"/>
      <protection locked="0"/>
    </xf>
    <xf numFmtId="0" fontId="220" fillId="0" borderId="21" xfId="1" applyFont="1" applyBorder="1" applyAlignment="1" applyProtection="1">
      <alignment horizontal="center" vertical="center"/>
      <protection locked="0"/>
    </xf>
    <xf numFmtId="0" fontId="220" fillId="0" borderId="22" xfId="1" applyFont="1" applyBorder="1" applyAlignment="1" applyProtection="1">
      <alignment horizontal="center" vertical="center"/>
      <protection locked="0"/>
    </xf>
    <xf numFmtId="0" fontId="220" fillId="0" borderId="24" xfId="1" applyFont="1" applyBorder="1" applyAlignment="1" applyProtection="1">
      <alignment horizontal="center" vertical="center"/>
      <protection locked="0"/>
    </xf>
    <xf numFmtId="0" fontId="220" fillId="0" borderId="48" xfId="1" applyFont="1" applyBorder="1" applyAlignment="1" applyProtection="1">
      <alignment horizontal="center" vertical="center"/>
      <protection locked="0"/>
    </xf>
    <xf numFmtId="0" fontId="220" fillId="0" borderId="20" xfId="1" applyFont="1" applyBorder="1" applyAlignment="1" applyProtection="1">
      <alignment horizontal="center" vertical="center"/>
      <protection locked="0"/>
    </xf>
    <xf numFmtId="0" fontId="119" fillId="0" borderId="49" xfId="0" applyFont="1" applyBorder="1" applyAlignment="1" applyProtection="1">
      <alignment horizontal="left" vertical="center" wrapText="1"/>
      <protection locked="0"/>
    </xf>
    <xf numFmtId="0" fontId="169" fillId="0" borderId="22" xfId="0" applyFont="1" applyBorder="1" applyAlignment="1" applyProtection="1">
      <alignment horizontal="center" vertical="center"/>
      <protection locked="0"/>
    </xf>
    <xf numFmtId="0" fontId="207" fillId="0" borderId="22" xfId="0" applyFont="1" applyBorder="1" applyAlignment="1">
      <alignment horizontal="center" vertical="center"/>
    </xf>
    <xf numFmtId="0" fontId="169" fillId="0" borderId="53" xfId="0" applyFont="1" applyBorder="1" applyAlignment="1" applyProtection="1">
      <alignment horizontal="center" vertical="center"/>
      <protection locked="0"/>
    </xf>
    <xf numFmtId="0" fontId="169" fillId="0" borderId="23" xfId="0" applyFont="1" applyBorder="1" applyAlignment="1" applyProtection="1">
      <alignment horizontal="center" vertical="center" wrapText="1"/>
      <protection locked="0"/>
    </xf>
    <xf numFmtId="49" fontId="169" fillId="0" borderId="50" xfId="0" applyNumberFormat="1" applyFont="1" applyBorder="1" applyAlignment="1" applyProtection="1">
      <alignment horizontal="center" vertical="center" wrapText="1"/>
      <protection locked="0"/>
    </xf>
    <xf numFmtId="0" fontId="119" fillId="0" borderId="20" xfId="0" applyFont="1" applyBorder="1" applyAlignment="1" applyProtection="1">
      <alignment horizontal="left" vertical="center" wrapText="1"/>
      <protection locked="0"/>
    </xf>
    <xf numFmtId="0" fontId="169" fillId="0" borderId="23" xfId="1" applyFont="1" applyBorder="1" applyAlignment="1">
      <alignment vertical="center" wrapText="1" shrinkToFit="1"/>
    </xf>
    <xf numFmtId="49" fontId="169" fillId="0" borderId="55" xfId="0" applyNumberFormat="1" applyFont="1" applyBorder="1" applyAlignment="1" applyProtection="1">
      <alignment horizontal="center" vertical="center" wrapText="1"/>
      <protection locked="0"/>
    </xf>
    <xf numFmtId="0" fontId="119" fillId="0" borderId="23" xfId="1" applyFont="1" applyBorder="1" applyAlignment="1">
      <alignment horizontal="left" vertical="center" wrapText="1" shrinkToFit="1"/>
    </xf>
    <xf numFmtId="3" fontId="169" fillId="0" borderId="38" xfId="1" applyNumberFormat="1" applyFont="1" applyBorder="1" applyAlignment="1" applyProtection="1">
      <alignment horizontal="center" vertical="center"/>
      <protection locked="0"/>
    </xf>
    <xf numFmtId="0" fontId="169" fillId="0" borderId="38" xfId="0" applyFont="1" applyBorder="1" applyAlignment="1" applyProtection="1">
      <alignment horizontal="center" vertical="center"/>
      <protection locked="0"/>
    </xf>
    <xf numFmtId="0" fontId="169" fillId="0" borderId="38" xfId="0" applyFont="1" applyBorder="1" applyProtection="1">
      <protection locked="0"/>
    </xf>
    <xf numFmtId="0" fontId="169" fillId="0" borderId="43" xfId="0" applyFont="1" applyBorder="1" applyProtection="1">
      <protection locked="0"/>
    </xf>
    <xf numFmtId="0" fontId="169" fillId="0" borderId="18" xfId="0" applyFont="1" applyBorder="1" applyProtection="1">
      <protection locked="0"/>
    </xf>
    <xf numFmtId="0" fontId="169" fillId="0" borderId="58" xfId="0" applyFont="1" applyBorder="1" applyProtection="1">
      <protection locked="0"/>
    </xf>
    <xf numFmtId="0" fontId="169" fillId="0" borderId="23" xfId="0" applyFont="1" applyBorder="1" applyProtection="1">
      <protection locked="0"/>
    </xf>
    <xf numFmtId="0" fontId="68" fillId="0" borderId="18" xfId="0" applyFont="1" applyBorder="1" applyAlignment="1" applyProtection="1">
      <alignment horizontal="center" vertical="center"/>
      <protection locked="0"/>
    </xf>
    <xf numFmtId="0" fontId="169" fillId="0" borderId="20" xfId="1" applyFont="1" applyBorder="1" applyAlignment="1">
      <alignment vertical="center" wrapText="1" shrinkToFit="1"/>
    </xf>
    <xf numFmtId="0" fontId="117" fillId="0" borderId="20" xfId="1" applyFont="1" applyBorder="1" applyAlignment="1">
      <alignment horizontal="left" vertical="center" wrapText="1" shrinkToFit="1"/>
    </xf>
    <xf numFmtId="0" fontId="68" fillId="0" borderId="20" xfId="1" applyFont="1" applyBorder="1" applyAlignment="1">
      <alignment vertical="center" wrapText="1" shrinkToFit="1"/>
    </xf>
    <xf numFmtId="0" fontId="205" fillId="0" borderId="43" xfId="0" applyFont="1" applyBorder="1" applyAlignment="1" applyProtection="1">
      <alignment horizontal="center" vertical="center"/>
      <protection locked="0"/>
    </xf>
    <xf numFmtId="0" fontId="205" fillId="0" borderId="18" xfId="0" applyFont="1" applyBorder="1" applyAlignment="1" applyProtection="1">
      <alignment horizontal="center" vertical="center"/>
      <protection locked="0"/>
    </xf>
    <xf numFmtId="0" fontId="205" fillId="0" borderId="58" xfId="0" applyFont="1" applyBorder="1" applyAlignment="1" applyProtection="1">
      <alignment horizontal="center" vertical="center"/>
      <protection locked="0"/>
    </xf>
    <xf numFmtId="0" fontId="205" fillId="0" borderId="23" xfId="0" applyFont="1" applyBorder="1" applyAlignment="1" applyProtection="1">
      <alignment horizontal="center" vertical="center"/>
      <protection locked="0"/>
    </xf>
    <xf numFmtId="0" fontId="117" fillId="0" borderId="38" xfId="0" applyFont="1" applyBorder="1" applyAlignment="1" applyProtection="1">
      <alignment horizontal="center" vertical="center"/>
      <protection locked="0"/>
    </xf>
    <xf numFmtId="0" fontId="68" fillId="0" borderId="27" xfId="1" applyFont="1" applyBorder="1" applyAlignment="1">
      <alignment vertical="center" wrapText="1" shrinkToFit="1"/>
    </xf>
    <xf numFmtId="0" fontId="68" fillId="0" borderId="23" xfId="1" applyFont="1" applyBorder="1" applyAlignment="1">
      <alignment vertical="center" wrapText="1" shrinkToFit="1"/>
    </xf>
    <xf numFmtId="3" fontId="169" fillId="0" borderId="25" xfId="1" applyNumberFormat="1" applyFont="1" applyBorder="1" applyAlignment="1" applyProtection="1">
      <alignment horizontal="center" vertical="center"/>
      <protection locked="0"/>
    </xf>
    <xf numFmtId="0" fontId="169" fillId="0" borderId="23" xfId="0" applyFont="1" applyBorder="1" applyAlignment="1" applyProtection="1">
      <alignment wrapText="1"/>
      <protection locked="0"/>
    </xf>
    <xf numFmtId="0" fontId="204" fillId="0" borderId="27" xfId="1" applyFont="1" applyBorder="1" applyAlignment="1" applyProtection="1">
      <alignment horizontal="left" vertical="center" wrapText="1"/>
      <protection locked="0"/>
    </xf>
    <xf numFmtId="0" fontId="204" fillId="0" borderId="27" xfId="1" applyFont="1" applyBorder="1" applyAlignment="1" applyProtection="1">
      <alignment horizontal="left" vertical="center" wrapText="1" shrinkToFit="1"/>
      <protection locked="0"/>
    </xf>
    <xf numFmtId="0" fontId="169" fillId="0" borderId="23" xfId="0" applyFont="1" applyBorder="1" applyAlignment="1" applyProtection="1">
      <alignment vertical="center" wrapText="1"/>
      <protection locked="0"/>
    </xf>
    <xf numFmtId="0" fontId="204" fillId="0" borderId="20" xfId="1" applyFont="1" applyBorder="1" applyAlignment="1" applyProtection="1">
      <alignment horizontal="left" vertical="center" wrapText="1"/>
      <protection locked="0"/>
    </xf>
    <xf numFmtId="0" fontId="169" fillId="0" borderId="22" xfId="0" applyFont="1" applyBorder="1" applyProtection="1">
      <protection locked="0"/>
    </xf>
    <xf numFmtId="0" fontId="169" fillId="0" borderId="48" xfId="0" applyFont="1" applyBorder="1" applyProtection="1">
      <protection locked="0"/>
    </xf>
    <xf numFmtId="0" fontId="204" fillId="0" borderId="23" xfId="1" applyFont="1" applyBorder="1" applyAlignment="1" applyProtection="1">
      <alignment horizontal="left" vertical="center" wrapText="1"/>
      <protection locked="0"/>
    </xf>
    <xf numFmtId="0" fontId="161" fillId="0" borderId="20" xfId="0" applyFont="1" applyBorder="1" applyAlignment="1" applyProtection="1">
      <alignment wrapText="1"/>
      <protection locked="0"/>
    </xf>
    <xf numFmtId="0" fontId="205" fillId="0" borderId="23" xfId="22" applyFont="1" applyBorder="1" applyAlignment="1" applyProtection="1">
      <alignment horizontal="center" vertical="center"/>
      <protection locked="0"/>
    </xf>
    <xf numFmtId="0" fontId="145" fillId="0" borderId="18" xfId="0" applyFont="1" applyBorder="1" applyAlignment="1" applyProtection="1">
      <alignment horizontal="center" vertical="center"/>
      <protection locked="0"/>
    </xf>
    <xf numFmtId="0" fontId="145" fillId="0" borderId="20" xfId="0" applyFont="1" applyBorder="1" applyAlignment="1" applyProtection="1">
      <alignment wrapText="1"/>
      <protection locked="0"/>
    </xf>
    <xf numFmtId="0" fontId="205" fillId="0" borderId="38" xfId="22" applyFont="1" applyBorder="1" applyAlignment="1" applyProtection="1">
      <alignment horizontal="center" vertical="center"/>
      <protection locked="0"/>
    </xf>
    <xf numFmtId="0" fontId="205" fillId="0" borderId="43" xfId="22" applyFont="1" applyBorder="1" applyAlignment="1" applyProtection="1">
      <alignment horizontal="center" vertical="center"/>
      <protection locked="0"/>
    </xf>
    <xf numFmtId="0" fontId="205" fillId="0" borderId="18" xfId="22" applyFont="1" applyBorder="1" applyAlignment="1" applyProtection="1">
      <alignment horizontal="center" vertical="center"/>
      <protection locked="0"/>
    </xf>
    <xf numFmtId="0" fontId="46" fillId="0" borderId="20" xfId="0" applyFont="1" applyBorder="1" applyAlignment="1" applyProtection="1">
      <alignment wrapText="1"/>
      <protection locked="0"/>
    </xf>
    <xf numFmtId="0" fontId="205" fillId="0" borderId="48" xfId="18" applyFont="1" applyBorder="1" applyAlignment="1" applyProtection="1">
      <alignment horizontal="center" vertical="center"/>
      <protection locked="0"/>
    </xf>
    <xf numFmtId="0" fontId="95" fillId="0" borderId="20" xfId="0" applyFont="1" applyBorder="1" applyAlignment="1" applyProtection="1">
      <alignment vertical="center" wrapText="1"/>
      <protection locked="0"/>
    </xf>
    <xf numFmtId="0" fontId="205" fillId="0" borderId="38" xfId="92" applyFont="1" applyBorder="1" applyAlignment="1" applyProtection="1">
      <alignment horizontal="center" vertical="center"/>
      <protection locked="0"/>
    </xf>
    <xf numFmtId="0" fontId="205" fillId="0" borderId="43" xfId="92" applyFont="1" applyBorder="1" applyAlignment="1" applyProtection="1">
      <alignment horizontal="center" vertical="center"/>
      <protection locked="0"/>
    </xf>
    <xf numFmtId="0" fontId="95" fillId="0" borderId="38" xfId="0" applyFont="1" applyBorder="1" applyAlignment="1" applyProtection="1">
      <alignment horizontal="center" vertical="center"/>
      <protection locked="0"/>
    </xf>
    <xf numFmtId="0" fontId="95" fillId="0" borderId="18" xfId="0" applyFont="1" applyBorder="1" applyAlignment="1" applyProtection="1">
      <alignment horizontal="center" vertical="center"/>
      <protection locked="0"/>
    </xf>
    <xf numFmtId="0" fontId="38" fillId="0" borderId="20" xfId="0" applyFont="1" applyBorder="1" applyAlignment="1" applyProtection="1">
      <alignment wrapText="1"/>
      <protection locked="0"/>
    </xf>
    <xf numFmtId="0" fontId="38" fillId="0" borderId="38" xfId="0" applyFont="1" applyBorder="1" applyAlignment="1" applyProtection="1">
      <alignment horizontal="center" vertical="center"/>
      <protection locked="0"/>
    </xf>
    <xf numFmtId="0" fontId="169" fillId="0" borderId="55" xfId="0" applyFont="1" applyBorder="1" applyAlignment="1" applyProtection="1">
      <alignment horizontal="center" vertical="center"/>
      <protection locked="0"/>
    </xf>
    <xf numFmtId="0" fontId="205" fillId="0" borderId="20" xfId="0" applyFont="1" applyBorder="1" applyAlignment="1" applyProtection="1">
      <alignment horizontal="center" vertical="center"/>
      <protection locked="0"/>
    </xf>
    <xf numFmtId="0" fontId="169" fillId="0" borderId="23" xfId="18" applyFont="1" applyBorder="1" applyAlignment="1" applyProtection="1">
      <alignment horizontal="left" vertical="center" wrapText="1"/>
      <protection locked="0"/>
    </xf>
    <xf numFmtId="3" fontId="169" fillId="0" borderId="38" xfId="18" applyNumberFormat="1" applyFont="1" applyBorder="1" applyAlignment="1" applyProtection="1">
      <alignment horizontal="center" vertical="center"/>
      <protection locked="0"/>
    </xf>
    <xf numFmtId="0" fontId="205" fillId="0" borderId="21" xfId="18" applyFont="1" applyBorder="1" applyAlignment="1" applyProtection="1">
      <alignment horizontal="center" vertical="center"/>
      <protection locked="0"/>
    </xf>
    <xf numFmtId="0" fontId="205" fillId="0" borderId="22" xfId="18" applyFont="1" applyBorder="1" applyAlignment="1" applyProtection="1">
      <alignment horizontal="center" vertical="center"/>
      <protection locked="0"/>
    </xf>
    <xf numFmtId="0" fontId="205" fillId="0" borderId="24" xfId="18" applyFont="1" applyBorder="1" applyAlignment="1" applyProtection="1">
      <alignment horizontal="center" vertical="center"/>
      <protection locked="0"/>
    </xf>
    <xf numFmtId="0" fontId="205" fillId="0" borderId="20" xfId="18" applyFont="1" applyBorder="1" applyAlignment="1" applyProtection="1">
      <alignment horizontal="center" vertical="center"/>
      <protection locked="0"/>
    </xf>
    <xf numFmtId="0" fontId="169" fillId="0" borderId="21" xfId="18" applyFont="1" applyBorder="1" applyAlignment="1" applyProtection="1">
      <alignment horizontal="center" vertical="center" wrapText="1"/>
      <protection locked="0"/>
    </xf>
    <xf numFmtId="0" fontId="169" fillId="0" borderId="24" xfId="18" applyFont="1" applyBorder="1" applyAlignment="1" applyProtection="1">
      <alignment horizontal="center" vertical="center"/>
      <protection locked="0"/>
    </xf>
    <xf numFmtId="0" fontId="169" fillId="0" borderId="20" xfId="18" applyFont="1" applyBorder="1" applyAlignment="1" applyProtection="1">
      <alignment horizontal="left" vertical="center" wrapText="1"/>
      <protection locked="0"/>
    </xf>
    <xf numFmtId="3" fontId="169" fillId="0" borderId="21" xfId="18" applyNumberFormat="1" applyFont="1" applyBorder="1" applyAlignment="1" applyProtection="1">
      <alignment horizontal="center" vertical="center"/>
      <protection locked="0"/>
    </xf>
    <xf numFmtId="0" fontId="205" fillId="0" borderId="23" xfId="18" applyFont="1" applyBorder="1" applyAlignment="1" applyProtection="1">
      <alignment horizontal="center" vertical="center"/>
      <protection locked="0"/>
    </xf>
    <xf numFmtId="3" fontId="169" fillId="0" borderId="25" xfId="18" applyNumberFormat="1" applyFont="1" applyBorder="1" applyAlignment="1" applyProtection="1">
      <alignment horizontal="center" vertical="center"/>
      <protection locked="0"/>
    </xf>
    <xf numFmtId="0" fontId="205" fillId="0" borderId="25" xfId="18" applyFont="1" applyBorder="1" applyAlignment="1" applyProtection="1">
      <alignment horizontal="center" vertical="center"/>
      <protection locked="0"/>
    </xf>
    <xf numFmtId="0" fontId="205" fillId="0" borderId="26" xfId="18" applyFont="1" applyBorder="1" applyAlignment="1" applyProtection="1">
      <alignment horizontal="center" vertical="center"/>
      <protection locked="0"/>
    </xf>
    <xf numFmtId="0" fontId="205" fillId="0" borderId="71" xfId="18" applyFont="1" applyBorder="1" applyAlignment="1" applyProtection="1">
      <alignment horizontal="center" vertical="center"/>
      <protection locked="0"/>
    </xf>
    <xf numFmtId="0" fontId="205" fillId="0" borderId="27" xfId="18" applyFont="1" applyBorder="1" applyAlignment="1" applyProtection="1">
      <alignment horizontal="center" vertical="center"/>
      <protection locked="0"/>
    </xf>
    <xf numFmtId="0" fontId="205" fillId="0" borderId="28" xfId="18" applyFont="1" applyBorder="1" applyAlignment="1" applyProtection="1">
      <alignment horizontal="center" vertical="center"/>
      <protection locked="0"/>
    </xf>
    <xf numFmtId="0" fontId="205" fillId="0" borderId="36" xfId="18" applyFont="1" applyBorder="1" applyAlignment="1" applyProtection="1">
      <alignment horizontal="center" vertical="center"/>
      <protection locked="0"/>
    </xf>
    <xf numFmtId="49" fontId="169" fillId="0" borderId="22" xfId="0" applyNumberFormat="1" applyFont="1" applyBorder="1" applyAlignment="1" applyProtection="1">
      <alignment horizontal="center" vertical="center" wrapText="1"/>
      <protection locked="0"/>
    </xf>
    <xf numFmtId="0" fontId="169" fillId="0" borderId="53" xfId="0" applyFont="1" applyBorder="1" applyAlignment="1" applyProtection="1">
      <alignment horizontal="center" vertical="center" wrapText="1"/>
      <protection locked="0"/>
    </xf>
    <xf numFmtId="0" fontId="205" fillId="0" borderId="38" xfId="18" applyFont="1" applyBorder="1" applyAlignment="1" applyProtection="1">
      <alignment horizontal="center" vertical="center"/>
      <protection locked="0"/>
    </xf>
    <xf numFmtId="0" fontId="205" fillId="0" borderId="43" xfId="18" applyFont="1" applyBorder="1" applyAlignment="1" applyProtection="1">
      <alignment horizontal="center" vertical="center"/>
      <protection locked="0"/>
    </xf>
    <xf numFmtId="0" fontId="205" fillId="0" borderId="18" xfId="18" applyFont="1" applyBorder="1" applyAlignment="1" applyProtection="1">
      <alignment horizontal="center" vertical="center"/>
      <protection locked="0"/>
    </xf>
    <xf numFmtId="0" fontId="205" fillId="0" borderId="58" xfId="18" applyFont="1" applyBorder="1" applyAlignment="1" applyProtection="1">
      <alignment horizontal="center" vertical="center"/>
      <protection locked="0"/>
    </xf>
    <xf numFmtId="0" fontId="169" fillId="0" borderId="38" xfId="18" applyFont="1" applyBorder="1" applyAlignment="1" applyProtection="1">
      <alignment horizontal="center" vertical="center" wrapText="1"/>
      <protection locked="0"/>
    </xf>
    <xf numFmtId="0" fontId="169" fillId="0" borderId="18" xfId="18" applyFont="1" applyBorder="1" applyAlignment="1" applyProtection="1">
      <alignment horizontal="center" vertical="center"/>
      <protection locked="0"/>
    </xf>
    <xf numFmtId="0" fontId="169" fillId="0" borderId="23" xfId="28" applyFont="1" applyBorder="1" applyAlignment="1" applyProtection="1">
      <alignment horizontal="left" vertical="center" wrapText="1"/>
      <protection locked="0"/>
    </xf>
    <xf numFmtId="0" fontId="169" fillId="0" borderId="23" xfId="30" applyFont="1" applyBorder="1" applyAlignment="1" applyProtection="1">
      <alignment horizontal="left" vertical="center" wrapText="1"/>
      <protection locked="0"/>
    </xf>
    <xf numFmtId="0" fontId="169" fillId="0" borderId="20" xfId="28" applyFont="1" applyBorder="1" applyAlignment="1" applyProtection="1">
      <alignment horizontal="left" vertical="center" wrapText="1"/>
      <protection locked="0"/>
    </xf>
    <xf numFmtId="0" fontId="169" fillId="0" borderId="20" xfId="30" applyFont="1" applyBorder="1" applyAlignment="1" applyProtection="1">
      <alignment horizontal="left" vertical="center" wrapText="1"/>
      <protection locked="0"/>
    </xf>
    <xf numFmtId="0" fontId="169" fillId="0" borderId="27" xfId="28" applyFont="1" applyBorder="1" applyAlignment="1" applyProtection="1">
      <alignment horizontal="left" vertical="center" wrapText="1"/>
      <protection locked="0"/>
    </xf>
    <xf numFmtId="0" fontId="88" fillId="0" borderId="38" xfId="18" applyFont="1" applyBorder="1" applyAlignment="1" applyProtection="1">
      <alignment horizontal="center" vertical="center" wrapText="1"/>
      <protection locked="0"/>
    </xf>
    <xf numFmtId="0" fontId="88" fillId="0" borderId="18" xfId="18" applyFont="1" applyBorder="1" applyAlignment="1" applyProtection="1">
      <alignment horizontal="center" vertical="center"/>
      <protection locked="0"/>
    </xf>
    <xf numFmtId="0" fontId="155" fillId="0" borderId="38" xfId="18" applyFont="1" applyBorder="1" applyAlignment="1" applyProtection="1">
      <alignment horizontal="center" vertical="center" wrapText="1"/>
      <protection locked="0"/>
    </xf>
    <xf numFmtId="0" fontId="155" fillId="0" borderId="18" xfId="18" applyFont="1" applyBorder="1" applyAlignment="1" applyProtection="1">
      <alignment horizontal="center" vertical="center"/>
      <protection locked="0"/>
    </xf>
    <xf numFmtId="0" fontId="155" fillId="0" borderId="23" xfId="30" applyFont="1" applyBorder="1" applyAlignment="1" applyProtection="1">
      <alignment horizontal="left" vertical="center" wrapText="1"/>
      <protection locked="0"/>
    </xf>
    <xf numFmtId="0" fontId="37" fillId="0" borderId="23" xfId="28" applyFont="1" applyBorder="1" applyAlignment="1" applyProtection="1">
      <alignment horizontal="left" vertical="center" wrapText="1"/>
      <protection locked="0"/>
    </xf>
    <xf numFmtId="0" fontId="37" fillId="0" borderId="23" xfId="30" applyFont="1" applyBorder="1" applyAlignment="1" applyProtection="1">
      <alignment horizontal="left" vertical="center" wrapText="1"/>
      <protection locked="0"/>
    </xf>
    <xf numFmtId="0" fontId="37" fillId="0" borderId="38" xfId="0" applyFont="1" applyBorder="1" applyAlignment="1" applyProtection="1">
      <alignment horizontal="center" vertical="center"/>
      <protection locked="0"/>
    </xf>
    <xf numFmtId="0" fontId="37" fillId="0" borderId="18" xfId="0" applyFont="1" applyBorder="1" applyAlignment="1" applyProtection="1">
      <alignment horizontal="center" vertical="center"/>
      <protection locked="0"/>
    </xf>
    <xf numFmtId="0" fontId="37" fillId="0" borderId="38" xfId="18" applyFont="1" applyBorder="1" applyAlignment="1" applyProtection="1">
      <alignment horizontal="center" vertical="center" wrapText="1"/>
      <protection locked="0"/>
    </xf>
    <xf numFmtId="0" fontId="37" fillId="0" borderId="18" xfId="18" applyFont="1" applyBorder="1" applyAlignment="1" applyProtection="1">
      <alignment horizontal="center" vertical="center"/>
      <protection locked="0"/>
    </xf>
    <xf numFmtId="0" fontId="30" fillId="0" borderId="23" xfId="30" applyFont="1" applyBorder="1" applyAlignment="1" applyProtection="1">
      <alignment horizontal="left" vertical="center" wrapText="1"/>
      <protection locked="0"/>
    </xf>
    <xf numFmtId="0" fontId="129" fillId="0" borderId="20" xfId="0" applyFont="1" applyBorder="1" applyAlignment="1" applyProtection="1">
      <alignment horizontal="left" vertical="center" wrapText="1"/>
      <protection locked="0"/>
    </xf>
    <xf numFmtId="0" fontId="205" fillId="0" borderId="22" xfId="0" applyFont="1" applyBorder="1" applyAlignment="1" applyProtection="1">
      <alignment horizontal="center" vertical="center"/>
      <protection locked="0"/>
    </xf>
    <xf numFmtId="0" fontId="205" fillId="0" borderId="48" xfId="0" applyFont="1" applyBorder="1" applyAlignment="1" applyProtection="1">
      <alignment horizontal="center" vertical="center"/>
      <protection locked="0"/>
    </xf>
    <xf numFmtId="0" fontId="129" fillId="0" borderId="24" xfId="0" applyFont="1" applyBorder="1" applyAlignment="1" applyProtection="1">
      <alignment horizontal="center" vertical="center"/>
      <protection locked="0"/>
    </xf>
    <xf numFmtId="0" fontId="205" fillId="0" borderId="17" xfId="0" applyFont="1" applyBorder="1" applyAlignment="1" applyProtection="1">
      <alignment horizontal="center" vertical="center"/>
      <protection locked="0"/>
    </xf>
    <xf numFmtId="0" fontId="129" fillId="0" borderId="18" xfId="0" applyFont="1" applyBorder="1" applyAlignment="1" applyProtection="1">
      <alignment horizontal="center" vertical="center"/>
      <protection locked="0"/>
    </xf>
    <xf numFmtId="0" fontId="129" fillId="0" borderId="23" xfId="0" applyFont="1" applyBorder="1" applyAlignment="1" applyProtection="1">
      <alignment vertical="center" wrapText="1"/>
      <protection locked="0"/>
    </xf>
    <xf numFmtId="0" fontId="129" fillId="0" borderId="23" xfId="0" applyFont="1" applyBorder="1" applyAlignment="1" applyProtection="1">
      <alignment horizontal="left" vertical="center" wrapText="1"/>
      <protection locked="0"/>
    </xf>
    <xf numFmtId="0" fontId="207" fillId="0" borderId="21" xfId="3" applyFont="1" applyBorder="1" applyAlignment="1" applyProtection="1">
      <alignment horizontal="center" vertical="center" wrapText="1"/>
      <protection locked="0"/>
    </xf>
    <xf numFmtId="0" fontId="207" fillId="0" borderId="24" xfId="3" applyFont="1" applyBorder="1" applyAlignment="1" applyProtection="1">
      <alignment horizontal="center" vertical="center" wrapText="1"/>
      <protection locked="0"/>
    </xf>
    <xf numFmtId="0" fontId="82" fillId="0" borderId="23" xfId="0" applyFont="1" applyBorder="1" applyAlignment="1" applyProtection="1">
      <alignment horizontal="left" vertical="center" wrapText="1"/>
      <protection locked="0"/>
    </xf>
    <xf numFmtId="0" fontId="169" fillId="0" borderId="56" xfId="0" applyFont="1" applyBorder="1" applyAlignment="1" applyProtection="1">
      <alignment horizontal="center" vertical="center"/>
      <protection locked="0"/>
    </xf>
    <xf numFmtId="0" fontId="169" fillId="0" borderId="55" xfId="0" applyFont="1" applyBorder="1" applyAlignment="1" applyProtection="1">
      <alignment horizontal="center" vertical="center" wrapText="1"/>
      <protection locked="0"/>
    </xf>
    <xf numFmtId="0" fontId="138" fillId="0" borderId="23" xfId="0" applyFont="1" applyBorder="1" applyAlignment="1" applyProtection="1">
      <alignment horizontal="left" vertical="center" wrapText="1"/>
      <protection locked="0"/>
    </xf>
    <xf numFmtId="0" fontId="85" fillId="0" borderId="38" xfId="0" applyFont="1" applyBorder="1" applyAlignment="1" applyProtection="1">
      <alignment horizontal="center" vertical="center"/>
      <protection locked="0"/>
    </xf>
    <xf numFmtId="0" fontId="48" fillId="0" borderId="56" xfId="0" applyFont="1" applyBorder="1" applyAlignment="1" applyProtection="1">
      <alignment horizontal="center" vertical="center" wrapText="1"/>
      <protection locked="0"/>
    </xf>
    <xf numFmtId="0" fontId="169" fillId="0" borderId="18" xfId="0" applyFont="1" applyBorder="1" applyAlignment="1" applyProtection="1">
      <alignment horizontal="right" vertical="center"/>
      <protection locked="0"/>
    </xf>
    <xf numFmtId="0" fontId="207" fillId="0" borderId="38" xfId="3" applyFont="1" applyBorder="1" applyAlignment="1" applyProtection="1">
      <alignment horizontal="center" vertical="center" wrapText="1"/>
      <protection locked="0"/>
    </xf>
    <xf numFmtId="0" fontId="207" fillId="0" borderId="18" xfId="3" applyFont="1" applyBorder="1" applyAlignment="1" applyProtection="1">
      <alignment horizontal="center" vertical="center" wrapText="1"/>
      <protection locked="0"/>
    </xf>
    <xf numFmtId="0" fontId="138" fillId="0" borderId="23" xfId="0" applyFont="1" applyBorder="1" applyAlignment="1" applyProtection="1">
      <alignment wrapText="1"/>
      <protection locked="0"/>
    </xf>
    <xf numFmtId="0" fontId="48" fillId="0" borderId="18" xfId="0" applyFont="1" applyBorder="1" applyAlignment="1" applyProtection="1">
      <alignment horizontal="center" vertical="center"/>
      <protection locked="0"/>
    </xf>
    <xf numFmtId="0" fontId="117" fillId="0" borderId="23" xfId="0" applyFont="1" applyBorder="1" applyAlignment="1" applyProtection="1">
      <alignment horizontal="left" vertical="center" wrapText="1"/>
      <protection locked="0"/>
    </xf>
    <xf numFmtId="0" fontId="85" fillId="0" borderId="18" xfId="0" applyFont="1" applyBorder="1" applyAlignment="1" applyProtection="1">
      <alignment horizontal="center" vertical="center"/>
      <protection locked="0"/>
    </xf>
    <xf numFmtId="0" fontId="109" fillId="0" borderId="23" xfId="0" applyFont="1" applyBorder="1" applyAlignment="1" applyProtection="1">
      <alignment horizontal="left" vertical="center" wrapText="1"/>
      <protection locked="0"/>
    </xf>
    <xf numFmtId="0" fontId="109" fillId="0" borderId="38" xfId="0" applyFont="1" applyBorder="1" applyAlignment="1" applyProtection="1">
      <alignment horizontal="center" vertical="center"/>
      <protection locked="0"/>
    </xf>
    <xf numFmtId="0" fontId="109" fillId="0" borderId="18" xfId="0" applyFont="1" applyBorder="1" applyAlignment="1" applyProtection="1">
      <alignment horizontal="center" vertical="center"/>
      <protection locked="0"/>
    </xf>
    <xf numFmtId="0" fontId="136" fillId="0" borderId="18" xfId="0" applyFont="1" applyBorder="1" applyAlignment="1" applyProtection="1">
      <alignment horizontal="center" vertical="center"/>
      <protection locked="0"/>
    </xf>
    <xf numFmtId="0" fontId="169" fillId="0" borderId="24" xfId="5" applyFont="1" applyBorder="1" applyAlignment="1" applyProtection="1">
      <alignment horizontal="center" vertical="center"/>
      <protection locked="0"/>
    </xf>
    <xf numFmtId="0" fontId="154" fillId="0" borderId="23" xfId="0" applyFont="1" applyBorder="1" applyAlignment="1" applyProtection="1">
      <alignment horizontal="left" vertical="center" wrapText="1"/>
      <protection locked="0"/>
    </xf>
    <xf numFmtId="0" fontId="121" fillId="0" borderId="23" xfId="0" applyFont="1" applyBorder="1" applyAlignment="1" applyProtection="1">
      <alignment horizontal="left" vertical="center" wrapText="1"/>
      <protection locked="0"/>
    </xf>
    <xf numFmtId="0" fontId="121" fillId="0" borderId="38" xfId="0" applyFont="1" applyBorder="1" applyAlignment="1" applyProtection="1">
      <alignment horizontal="center" vertical="center"/>
      <protection locked="0"/>
    </xf>
    <xf numFmtId="0" fontId="121" fillId="0" borderId="18" xfId="0" applyFont="1" applyBorder="1" applyAlignment="1" applyProtection="1">
      <alignment horizontal="center" vertical="center"/>
      <protection locked="0"/>
    </xf>
    <xf numFmtId="0" fontId="193" fillId="0" borderId="38" xfId="286" applyFont="1" applyBorder="1" applyAlignment="1" applyProtection="1">
      <alignment horizontal="center" vertical="center" wrapText="1"/>
      <protection locked="0"/>
    </xf>
    <xf numFmtId="0" fontId="169" fillId="0" borderId="63" xfId="5" applyFont="1" applyBorder="1" applyAlignment="1" applyProtection="1">
      <alignment horizontal="center" vertical="center"/>
      <protection locked="0"/>
    </xf>
    <xf numFmtId="0" fontId="96" fillId="0" borderId="20" xfId="0" applyFont="1" applyBorder="1" applyAlignment="1" applyProtection="1">
      <alignment horizontal="left" vertical="center" wrapText="1"/>
      <protection locked="0"/>
    </xf>
    <xf numFmtId="0" fontId="96" fillId="0" borderId="24" xfId="0" applyFont="1" applyBorder="1" applyAlignment="1" applyProtection="1">
      <alignment horizontal="center" vertical="center"/>
      <protection locked="0"/>
    </xf>
    <xf numFmtId="0" fontId="71" fillId="0" borderId="21" xfId="0" applyFont="1" applyBorder="1" applyAlignment="1" applyProtection="1">
      <alignment horizontal="center" vertical="center" wrapText="1"/>
      <protection locked="0"/>
    </xf>
    <xf numFmtId="0" fontId="71" fillId="0" borderId="24" xfId="0" applyFont="1" applyBorder="1" applyAlignment="1" applyProtection="1">
      <alignment horizontal="center" vertical="center"/>
      <protection locked="0"/>
    </xf>
    <xf numFmtId="0" fontId="143" fillId="0" borderId="23" xfId="66" applyFont="1" applyBorder="1" applyAlignment="1" applyProtection="1">
      <alignment horizontal="left" vertical="center" wrapText="1"/>
      <protection locked="0"/>
    </xf>
    <xf numFmtId="0" fontId="146" fillId="0" borderId="23" xfId="66" applyBorder="1" applyAlignment="1" applyProtection="1">
      <alignment horizontal="left" vertical="center" wrapText="1"/>
      <protection locked="0"/>
    </xf>
    <xf numFmtId="3" fontId="146" fillId="0" borderId="38" xfId="66" applyNumberFormat="1" applyBorder="1" applyAlignment="1" applyProtection="1">
      <alignment horizontal="center" vertical="center"/>
      <protection locked="0"/>
    </xf>
    <xf numFmtId="0" fontId="29" fillId="0" borderId="38" xfId="66" applyFont="1" applyBorder="1" applyAlignment="1" applyProtection="1">
      <alignment horizontal="center" vertical="center"/>
      <protection locked="0"/>
    </xf>
    <xf numFmtId="0" fontId="29" fillId="0" borderId="18" xfId="66" applyFont="1" applyBorder="1" applyAlignment="1" applyProtection="1">
      <alignment horizontal="center" vertical="center"/>
      <protection locked="0"/>
    </xf>
    <xf numFmtId="0" fontId="205" fillId="0" borderId="38" xfId="66" applyFont="1" applyBorder="1" applyAlignment="1" applyProtection="1">
      <alignment horizontal="center" vertical="center"/>
      <protection locked="0"/>
    </xf>
    <xf numFmtId="0" fontId="143" fillId="0" borderId="20" xfId="66" applyFont="1" applyBorder="1" applyAlignment="1" applyProtection="1">
      <alignment horizontal="left" vertical="center" wrapText="1"/>
      <protection locked="0"/>
    </xf>
    <xf numFmtId="0" fontId="102" fillId="0" borderId="20" xfId="66" applyFont="1" applyBorder="1" applyAlignment="1" applyProtection="1">
      <alignment horizontal="left" vertical="center" wrapText="1"/>
      <protection locked="0"/>
    </xf>
    <xf numFmtId="3" fontId="146" fillId="0" borderId="21" xfId="66" applyNumberFormat="1" applyBorder="1" applyAlignment="1" applyProtection="1">
      <alignment horizontal="center" vertical="center"/>
      <protection locked="0"/>
    </xf>
    <xf numFmtId="0" fontId="29" fillId="0" borderId="21" xfId="66" applyFont="1" applyBorder="1" applyAlignment="1" applyProtection="1">
      <alignment horizontal="center" vertical="center"/>
      <protection locked="0"/>
    </xf>
    <xf numFmtId="0" fontId="29" fillId="0" borderId="24" xfId="66" applyFont="1" applyBorder="1" applyAlignment="1" applyProtection="1">
      <alignment horizontal="center" vertical="center"/>
      <protection locked="0"/>
    </xf>
    <xf numFmtId="0" fontId="205" fillId="0" borderId="21" xfId="66" applyFont="1" applyBorder="1" applyAlignment="1" applyProtection="1">
      <alignment horizontal="center" vertical="center"/>
      <protection locked="0"/>
    </xf>
    <xf numFmtId="0" fontId="146" fillId="0" borderId="20" xfId="66" applyBorder="1" applyAlignment="1" applyProtection="1">
      <alignment horizontal="left" vertical="center" wrapText="1"/>
      <protection locked="0"/>
    </xf>
    <xf numFmtId="0" fontId="28" fillId="0" borderId="20" xfId="66" applyFont="1" applyBorder="1" applyAlignment="1" applyProtection="1">
      <alignment horizontal="left" vertical="center" wrapText="1"/>
      <protection locked="0"/>
    </xf>
    <xf numFmtId="0" fontId="102" fillId="0" borderId="21" xfId="66" applyFont="1" applyBorder="1" applyAlignment="1" applyProtection="1">
      <alignment horizontal="center" vertical="center"/>
      <protection locked="0"/>
    </xf>
    <xf numFmtId="0" fontId="102" fillId="0" borderId="24" xfId="66" applyFont="1" applyBorder="1" applyAlignment="1" applyProtection="1">
      <alignment horizontal="center" vertical="center"/>
      <protection locked="0"/>
    </xf>
    <xf numFmtId="0" fontId="101" fillId="0" borderId="21" xfId="66" applyFont="1" applyBorder="1" applyAlignment="1" applyProtection="1">
      <alignment horizontal="center" vertical="center"/>
      <protection locked="0"/>
    </xf>
    <xf numFmtId="0" fontId="101" fillId="0" borderId="24" xfId="66" applyFont="1" applyBorder="1" applyAlignment="1" applyProtection="1">
      <alignment horizontal="center" vertical="center"/>
      <protection locked="0"/>
    </xf>
    <xf numFmtId="0" fontId="205" fillId="0" borderId="20" xfId="66" applyFont="1" applyBorder="1" applyAlignment="1" applyProtection="1">
      <alignment horizontal="center" vertical="center"/>
      <protection locked="0"/>
    </xf>
    <xf numFmtId="0" fontId="169" fillId="0" borderId="67" xfId="5" applyFont="1" applyBorder="1" applyAlignment="1" applyProtection="1">
      <alignment vertical="center" wrapText="1"/>
      <protection locked="0"/>
    </xf>
    <xf numFmtId="0" fontId="169" fillId="0" borderId="26" xfId="5" applyFont="1" applyBorder="1" applyAlignment="1" applyProtection="1">
      <alignment vertical="center" wrapText="1"/>
      <protection locked="0"/>
    </xf>
    <xf numFmtId="0" fontId="207" fillId="0" borderId="26" xfId="5" applyFont="1" applyBorder="1" applyAlignment="1" applyProtection="1">
      <alignment horizontal="center" vertical="center"/>
      <protection locked="0"/>
    </xf>
    <xf numFmtId="1" fontId="209" fillId="0" borderId="28" xfId="5" applyNumberFormat="1" applyFont="1" applyBorder="1" applyAlignment="1" applyProtection="1">
      <alignment horizontal="center" vertical="center"/>
      <protection locked="0"/>
    </xf>
    <xf numFmtId="0" fontId="169" fillId="0" borderId="20" xfId="5" applyFont="1" applyBorder="1" applyAlignment="1" applyProtection="1">
      <alignment horizontal="left" vertical="center"/>
      <protection locked="0"/>
    </xf>
    <xf numFmtId="0" fontId="69" fillId="0" borderId="36" xfId="5" applyFont="1" applyBorder="1" applyAlignment="1" applyProtection="1">
      <alignment wrapText="1"/>
      <protection locked="0"/>
    </xf>
    <xf numFmtId="0" fontId="69" fillId="0" borderId="21" xfId="0" applyFont="1" applyBorder="1" applyAlignment="1" applyProtection="1">
      <alignment horizontal="center" vertical="center"/>
      <protection locked="0"/>
    </xf>
    <xf numFmtId="0" fontId="69" fillId="0" borderId="24" xfId="0" applyFont="1" applyBorder="1" applyAlignment="1" applyProtection="1">
      <alignment horizontal="center" vertical="center"/>
      <protection locked="0"/>
    </xf>
    <xf numFmtId="0" fontId="125" fillId="0" borderId="38" xfId="215" applyBorder="1" applyAlignment="1" applyProtection="1">
      <alignment horizontal="center" vertical="center" wrapText="1"/>
      <protection locked="0"/>
    </xf>
    <xf numFmtId="0" fontId="125" fillId="0" borderId="20" xfId="215" applyBorder="1" applyAlignment="1" applyProtection="1">
      <alignment horizontal="left" vertical="center" wrapText="1"/>
      <protection locked="0"/>
    </xf>
    <xf numFmtId="3" fontId="125" fillId="0" borderId="21" xfId="215" applyNumberFormat="1" applyBorder="1" applyAlignment="1" applyProtection="1">
      <alignment horizontal="center" vertical="center"/>
      <protection locked="0"/>
    </xf>
    <xf numFmtId="0" fontId="125" fillId="0" borderId="38" xfId="0" applyFont="1" applyBorder="1" applyAlignment="1" applyProtection="1">
      <alignment horizontal="center" vertical="center"/>
      <protection locked="0"/>
    </xf>
    <xf numFmtId="0" fontId="125" fillId="0" borderId="18" xfId="0" applyFont="1" applyBorder="1" applyAlignment="1" applyProtection="1">
      <alignment horizontal="center" vertical="center"/>
      <protection locked="0"/>
    </xf>
    <xf numFmtId="0" fontId="125" fillId="0" borderId="21" xfId="215" applyBorder="1" applyAlignment="1" applyProtection="1">
      <alignment horizontal="center" vertical="center" wrapText="1"/>
      <protection locked="0"/>
    </xf>
    <xf numFmtId="0" fontId="157" fillId="0" borderId="23" xfId="0" applyFont="1" applyBorder="1" applyAlignment="1" applyProtection="1">
      <alignment horizontal="left" vertical="center" wrapText="1"/>
      <protection locked="0"/>
    </xf>
    <xf numFmtId="0" fontId="157" fillId="0" borderId="38" xfId="0" applyFont="1" applyBorder="1" applyAlignment="1" applyProtection="1">
      <alignment horizontal="center" vertical="center"/>
      <protection locked="0"/>
    </xf>
    <xf numFmtId="0" fontId="157" fillId="0" borderId="18" xfId="0" applyFont="1" applyBorder="1" applyAlignment="1" applyProtection="1">
      <alignment horizontal="center" vertical="center"/>
      <protection locked="0"/>
    </xf>
    <xf numFmtId="0" fontId="157" fillId="0" borderId="20" xfId="0" applyFont="1" applyBorder="1" applyAlignment="1" applyProtection="1">
      <alignment horizontal="left" vertical="center" wrapText="1"/>
      <protection locked="0"/>
    </xf>
    <xf numFmtId="0" fontId="27" fillId="0" borderId="23" xfId="0" applyFont="1" applyBorder="1" applyAlignment="1" applyProtection="1">
      <alignment horizontal="left" vertical="center" wrapText="1"/>
      <protection locked="0"/>
    </xf>
    <xf numFmtId="0" fontId="32" fillId="0" borderId="55" xfId="0" applyFont="1" applyBorder="1" applyAlignment="1" applyProtection="1">
      <alignment horizontal="left" vertical="center" wrapText="1"/>
      <protection locked="0"/>
    </xf>
    <xf numFmtId="0" fontId="32" fillId="0" borderId="23" xfId="0" applyFont="1" applyBorder="1" applyAlignment="1" applyProtection="1">
      <alignment horizontal="left" vertical="center" wrapText="1"/>
      <protection locked="0"/>
    </xf>
    <xf numFmtId="0" fontId="32" fillId="0" borderId="38"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38" xfId="0" applyFont="1" applyBorder="1" applyAlignment="1" applyProtection="1">
      <alignment horizontal="center" vertical="center" wrapText="1"/>
      <protection locked="0"/>
    </xf>
    <xf numFmtId="0" fontId="105" fillId="0" borderId="49" xfId="0" applyFont="1" applyBorder="1" applyAlignment="1" applyProtection="1">
      <alignment vertical="center" wrapText="1"/>
      <protection locked="0"/>
    </xf>
    <xf numFmtId="0" fontId="105" fillId="0" borderId="22" xfId="0" applyFont="1" applyBorder="1" applyAlignment="1" applyProtection="1">
      <alignment vertical="center" wrapText="1"/>
      <protection locked="0"/>
    </xf>
    <xf numFmtId="49" fontId="169" fillId="0" borderId="22" xfId="0" applyNumberFormat="1" applyFont="1" applyBorder="1" applyAlignment="1" applyProtection="1">
      <alignment vertical="center" wrapText="1"/>
      <protection locked="0"/>
    </xf>
    <xf numFmtId="0" fontId="169" fillId="0" borderId="22" xfId="0" applyFont="1" applyBorder="1" applyAlignment="1" applyProtection="1">
      <alignment vertical="center"/>
      <protection locked="0"/>
    </xf>
    <xf numFmtId="0" fontId="169" fillId="0" borderId="24" xfId="0" applyFont="1" applyBorder="1" applyAlignment="1" applyProtection="1">
      <alignment vertical="center" wrapText="1"/>
      <protection locked="0"/>
    </xf>
    <xf numFmtId="0" fontId="105" fillId="0" borderId="55" xfId="0" applyFont="1" applyBorder="1" applyAlignment="1" applyProtection="1">
      <alignment horizontal="left" vertical="center" wrapText="1"/>
      <protection locked="0"/>
    </xf>
    <xf numFmtId="0" fontId="105" fillId="0" borderId="50" xfId="0" applyFont="1" applyBorder="1" applyAlignment="1" applyProtection="1">
      <alignment horizontal="center" vertical="center"/>
      <protection locked="0"/>
    </xf>
    <xf numFmtId="0" fontId="105" fillId="0" borderId="23" xfId="0" applyFont="1" applyBorder="1" applyAlignment="1" applyProtection="1">
      <alignment horizontal="left" vertical="center" wrapText="1"/>
      <protection locked="0"/>
    </xf>
    <xf numFmtId="0" fontId="105" fillId="0" borderId="38" xfId="0" applyFont="1" applyBorder="1" applyAlignment="1" applyProtection="1">
      <alignment horizontal="center" vertical="center"/>
      <protection locked="0"/>
    </xf>
    <xf numFmtId="0" fontId="105" fillId="0" borderId="18" xfId="0" applyFont="1" applyBorder="1" applyAlignment="1" applyProtection="1">
      <alignment horizontal="center" vertical="center"/>
      <protection locked="0"/>
    </xf>
    <xf numFmtId="0" fontId="105" fillId="0" borderId="38" xfId="0" applyFont="1" applyBorder="1" applyAlignment="1" applyProtection="1">
      <alignment horizontal="center" vertical="center" wrapText="1"/>
      <protection locked="0"/>
    </xf>
    <xf numFmtId="0" fontId="105" fillId="0" borderId="17" xfId="0" applyFont="1" applyBorder="1" applyAlignment="1" applyProtection="1">
      <alignment vertical="center" wrapText="1"/>
      <protection locked="0"/>
    </xf>
    <xf numFmtId="0" fontId="105" fillId="0" borderId="43" xfId="0" applyFont="1" applyBorder="1" applyAlignment="1" applyProtection="1">
      <alignment vertical="center" wrapText="1"/>
      <protection locked="0"/>
    </xf>
    <xf numFmtId="49" fontId="169" fillId="0" borderId="43" xfId="0" applyNumberFormat="1" applyFont="1" applyBorder="1" applyAlignment="1" applyProtection="1">
      <alignment vertical="center" wrapText="1"/>
      <protection locked="0"/>
    </xf>
    <xf numFmtId="0" fontId="169" fillId="0" borderId="43" xfId="0" applyFont="1" applyBorder="1" applyAlignment="1" applyProtection="1">
      <alignment vertical="center"/>
      <protection locked="0"/>
    </xf>
    <xf numFmtId="0" fontId="169" fillId="0" borderId="18" xfId="0" applyFont="1" applyBorder="1" applyAlignment="1" applyProtection="1">
      <alignment vertical="center" wrapText="1"/>
      <protection locked="0"/>
    </xf>
    <xf numFmtId="0" fontId="149" fillId="0" borderId="58" xfId="0" applyFont="1" applyBorder="1" applyAlignment="1" applyProtection="1">
      <alignment horizontal="left" vertical="center" wrapText="1"/>
      <protection locked="0"/>
    </xf>
    <xf numFmtId="0" fontId="149" fillId="0" borderId="43" xfId="0" applyFont="1" applyBorder="1" applyAlignment="1" applyProtection="1">
      <alignment horizontal="left" vertical="center" wrapText="1"/>
      <protection locked="0"/>
    </xf>
    <xf numFmtId="49" fontId="109" fillId="0" borderId="43" xfId="0" applyNumberFormat="1" applyFont="1" applyBorder="1" applyAlignment="1" applyProtection="1">
      <alignment horizontal="center" vertical="center" wrapText="1"/>
      <protection locked="0"/>
    </xf>
    <xf numFmtId="0" fontId="149" fillId="0" borderId="55" xfId="0" applyFont="1" applyBorder="1" applyAlignment="1" applyProtection="1">
      <alignment horizontal="left" vertical="center" wrapText="1"/>
      <protection locked="0"/>
    </xf>
    <xf numFmtId="0" fontId="149" fillId="0" borderId="50" xfId="0" applyFont="1" applyBorder="1" applyAlignment="1" applyProtection="1">
      <alignment horizontal="center" vertical="center"/>
      <protection locked="0"/>
    </xf>
    <xf numFmtId="0" fontId="60" fillId="0" borderId="23" xfId="0" applyFont="1" applyBorder="1" applyAlignment="1" applyProtection="1">
      <alignment horizontal="left" vertical="center" wrapText="1"/>
      <protection locked="0"/>
    </xf>
    <xf numFmtId="4" fontId="169" fillId="0" borderId="38" xfId="0" applyNumberFormat="1" applyFont="1" applyBorder="1" applyAlignment="1" applyProtection="1">
      <alignment horizontal="center" vertical="center"/>
      <protection locked="0"/>
    </xf>
    <xf numFmtId="4" fontId="169" fillId="0" borderId="18" xfId="0" applyNumberFormat="1"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horizontal="center" vertical="center" wrapText="1"/>
      <protection locked="0"/>
    </xf>
    <xf numFmtId="0" fontId="169" fillId="0" borderId="20" xfId="0" applyFont="1" applyBorder="1" applyAlignment="1" applyProtection="1">
      <alignment vertical="center" wrapText="1"/>
      <protection locked="0"/>
    </xf>
    <xf numFmtId="0" fontId="40" fillId="0" borderId="43" xfId="0" applyFont="1" applyBorder="1" applyAlignment="1">
      <alignment horizontal="left" vertical="center"/>
    </xf>
    <xf numFmtId="0" fontId="169" fillId="0" borderId="43" xfId="0" applyFont="1" applyBorder="1" applyAlignment="1">
      <alignment horizontal="center" vertical="center"/>
    </xf>
    <xf numFmtId="0" fontId="169" fillId="0" borderId="18" xfId="0" applyFont="1" applyBorder="1" applyAlignment="1">
      <alignment horizontal="center" vertical="center"/>
    </xf>
    <xf numFmtId="0" fontId="40" fillId="0" borderId="23" xfId="10" applyFont="1" applyBorder="1" applyAlignment="1">
      <alignment horizontal="left" vertical="center" wrapText="1"/>
    </xf>
    <xf numFmtId="0" fontId="40" fillId="0" borderId="55" xfId="0" applyFont="1" applyBorder="1" applyAlignment="1" applyProtection="1">
      <alignment horizontal="center" vertical="center"/>
      <protection locked="0"/>
    </xf>
    <xf numFmtId="3" fontId="169" fillId="0" borderId="38" xfId="10" applyNumberFormat="1" applyFont="1" applyBorder="1" applyAlignment="1">
      <alignment horizontal="center" vertical="center"/>
    </xf>
    <xf numFmtId="0" fontId="40" fillId="0" borderId="38"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40" fillId="0" borderId="38" xfId="0" applyFont="1" applyBorder="1" applyAlignment="1" applyProtection="1">
      <alignment horizontal="center" vertical="center" wrapText="1"/>
      <protection locked="0"/>
    </xf>
    <xf numFmtId="0" fontId="169" fillId="0" borderId="23" xfId="20" applyFont="1" applyBorder="1" applyAlignment="1" applyProtection="1">
      <alignment horizontal="left" vertical="center" wrapText="1"/>
      <protection locked="0"/>
    </xf>
    <xf numFmtId="3" fontId="169" fillId="0" borderId="38" xfId="20" applyNumberFormat="1" applyFont="1" applyBorder="1" applyAlignment="1" applyProtection="1">
      <alignment horizontal="center" vertical="center"/>
      <protection locked="0"/>
    </xf>
    <xf numFmtId="0" fontId="169" fillId="0" borderId="20" xfId="20" applyFont="1" applyBorder="1" applyAlignment="1" applyProtection="1">
      <alignment horizontal="left" vertical="center" wrapText="1"/>
      <protection locked="0"/>
    </xf>
    <xf numFmtId="3" fontId="169" fillId="0" borderId="21" xfId="20" applyNumberFormat="1" applyFont="1" applyBorder="1" applyAlignment="1" applyProtection="1">
      <alignment horizontal="center" vertical="center"/>
      <protection locked="0"/>
    </xf>
    <xf numFmtId="0" fontId="97" fillId="0" borderId="38" xfId="0" applyFont="1" applyBorder="1" applyAlignment="1" applyProtection="1">
      <alignment horizontal="center" vertical="center"/>
      <protection locked="0"/>
    </xf>
    <xf numFmtId="0" fontId="93" fillId="0" borderId="18" xfId="0" applyFont="1" applyBorder="1" applyAlignment="1" applyProtection="1">
      <alignment horizontal="center" vertical="center"/>
      <protection locked="0"/>
    </xf>
    <xf numFmtId="0" fontId="97" fillId="0" borderId="38" xfId="0" applyFont="1" applyBorder="1" applyAlignment="1" applyProtection="1">
      <alignment horizontal="center" vertical="center" wrapText="1"/>
      <protection locked="0"/>
    </xf>
    <xf numFmtId="0" fontId="97" fillId="0" borderId="18" xfId="0" applyFont="1" applyBorder="1" applyAlignment="1" applyProtection="1">
      <alignment horizontal="center" vertical="center"/>
      <protection locked="0"/>
    </xf>
    <xf numFmtId="0" fontId="169" fillId="0" borderId="36" xfId="0" applyFont="1" applyBorder="1" applyProtection="1">
      <protection locked="0"/>
    </xf>
    <xf numFmtId="0" fontId="104" fillId="0" borderId="17" xfId="0" applyFont="1" applyBorder="1" applyAlignment="1" applyProtection="1">
      <alignment horizontal="left" vertical="center" wrapText="1"/>
      <protection locked="0"/>
    </xf>
    <xf numFmtId="0" fontId="162" fillId="0" borderId="43" xfId="0" applyFont="1" applyBorder="1" applyAlignment="1" applyProtection="1">
      <alignment horizontal="left" vertical="center" wrapText="1"/>
      <protection locked="0"/>
    </xf>
    <xf numFmtId="0" fontId="169" fillId="0" borderId="58" xfId="0" applyFont="1" applyBorder="1" applyAlignment="1" applyProtection="1">
      <alignment horizontal="center" vertical="center"/>
      <protection locked="0"/>
    </xf>
    <xf numFmtId="0" fontId="162" fillId="0" borderId="20" xfId="20" applyFont="1" applyBorder="1" applyAlignment="1" applyProtection="1">
      <alignment horizontal="left" vertical="center" wrapText="1"/>
      <protection locked="0"/>
    </xf>
    <xf numFmtId="0" fontId="104" fillId="0" borderId="20" xfId="20" applyFont="1" applyBorder="1" applyAlignment="1" applyProtection="1">
      <alignment horizontal="left" vertical="center" wrapText="1"/>
      <protection locked="0"/>
    </xf>
    <xf numFmtId="0" fontId="104" fillId="0" borderId="38" xfId="0" applyFont="1" applyBorder="1" applyAlignment="1" applyProtection="1">
      <alignment horizontal="center" vertical="center"/>
      <protection locked="0"/>
    </xf>
    <xf numFmtId="0" fontId="104" fillId="0" borderId="18" xfId="0" applyFont="1" applyBorder="1" applyAlignment="1" applyProtection="1">
      <alignment horizontal="center" vertical="center"/>
      <protection locked="0"/>
    </xf>
    <xf numFmtId="0" fontId="104" fillId="0" borderId="38" xfId="0" applyFont="1" applyBorder="1" applyAlignment="1" applyProtection="1">
      <alignment horizontal="center" vertical="center" wrapText="1"/>
      <protection locked="0"/>
    </xf>
    <xf numFmtId="0" fontId="83" fillId="0" borderId="23" xfId="0" applyFont="1" applyBorder="1" applyAlignment="1" applyProtection="1">
      <alignment horizontal="left" vertical="center" wrapText="1"/>
      <protection locked="0"/>
    </xf>
    <xf numFmtId="0" fontId="113" fillId="0" borderId="55" xfId="0" applyFont="1" applyBorder="1" applyAlignment="1" applyProtection="1">
      <alignment horizontal="center" vertical="center" wrapText="1"/>
      <protection locked="0"/>
    </xf>
    <xf numFmtId="0" fontId="83" fillId="0" borderId="23" xfId="15" applyFont="1" applyBorder="1" applyAlignment="1" applyProtection="1">
      <alignment horizontal="left" vertical="center" wrapText="1"/>
      <protection locked="0"/>
    </xf>
    <xf numFmtId="0" fontId="83" fillId="0" borderId="38" xfId="0" applyFont="1" applyBorder="1" applyAlignment="1" applyProtection="1">
      <alignment horizontal="center" vertical="center"/>
      <protection locked="0"/>
    </xf>
    <xf numFmtId="0" fontId="83" fillId="0" borderId="18" xfId="0" applyFont="1" applyBorder="1" applyAlignment="1" applyProtection="1">
      <alignment horizontal="center" vertical="center"/>
      <protection locked="0"/>
    </xf>
    <xf numFmtId="0" fontId="91" fillId="0" borderId="23" xfId="15" applyFont="1" applyBorder="1" applyAlignment="1" applyProtection="1">
      <alignment horizontal="left" vertical="center" wrapText="1"/>
      <protection locked="0"/>
    </xf>
    <xf numFmtId="0" fontId="91" fillId="0" borderId="38" xfId="0" applyFont="1" applyBorder="1" applyAlignment="1" applyProtection="1">
      <alignment horizontal="center" vertical="center"/>
      <protection locked="0"/>
    </xf>
    <xf numFmtId="0" fontId="91" fillId="0" borderId="18" xfId="0" applyFont="1" applyBorder="1" applyAlignment="1" applyProtection="1">
      <alignment horizontal="center" vertical="center"/>
      <protection locked="0"/>
    </xf>
    <xf numFmtId="0" fontId="69" fillId="0" borderId="20" xfId="0" applyFont="1" applyBorder="1" applyAlignment="1" applyProtection="1">
      <alignment horizontal="left" vertical="center" wrapText="1"/>
      <protection locked="0"/>
    </xf>
    <xf numFmtId="0" fontId="69" fillId="0" borderId="50" xfId="0" applyFont="1" applyBorder="1" applyAlignment="1" applyProtection="1">
      <alignment horizontal="center" vertical="center" wrapText="1"/>
      <protection locked="0"/>
    </xf>
    <xf numFmtId="0" fontId="69" fillId="0" borderId="20" xfId="15" applyFont="1" applyBorder="1" applyAlignment="1" applyProtection="1">
      <alignment horizontal="left" vertical="center" wrapText="1"/>
      <protection locked="0"/>
    </xf>
    <xf numFmtId="3" fontId="169" fillId="0" borderId="49" xfId="15" applyNumberFormat="1" applyFont="1" applyBorder="1" applyAlignment="1" applyProtection="1">
      <alignment horizontal="center" vertical="center"/>
      <protection locked="0"/>
    </xf>
    <xf numFmtId="0" fontId="69" fillId="0" borderId="38" xfId="0" applyFont="1" applyBorder="1" applyAlignment="1" applyProtection="1">
      <alignment horizontal="center" vertical="center"/>
      <protection locked="0"/>
    </xf>
    <xf numFmtId="0" fontId="69" fillId="0" borderId="18" xfId="0" applyFont="1" applyBorder="1" applyAlignment="1" applyProtection="1">
      <alignment horizontal="center" vertical="center"/>
      <protection locked="0"/>
    </xf>
    <xf numFmtId="0" fontId="64" fillId="0" borderId="38" xfId="0" applyFont="1" applyBorder="1" applyAlignment="1" applyProtection="1">
      <alignment horizontal="center" vertical="center" wrapText="1"/>
      <protection locked="0"/>
    </xf>
    <xf numFmtId="0" fontId="136" fillId="0" borderId="20" xfId="24" applyFont="1" applyBorder="1" applyAlignment="1" applyProtection="1">
      <alignment vertical="center" wrapText="1"/>
      <protection locked="0"/>
    </xf>
    <xf numFmtId="0" fontId="136" fillId="0" borderId="23" xfId="15" applyFont="1" applyBorder="1" applyAlignment="1" applyProtection="1">
      <alignment horizontal="left" vertical="center" wrapText="1"/>
      <protection locked="0"/>
    </xf>
    <xf numFmtId="0" fontId="169" fillId="0" borderId="20" xfId="24" applyFont="1" applyBorder="1" applyAlignment="1" applyProtection="1">
      <alignment wrapText="1"/>
      <protection locked="0"/>
    </xf>
    <xf numFmtId="3" fontId="54" fillId="0" borderId="23" xfId="15" applyNumberFormat="1" applyFont="1" applyBorder="1" applyAlignment="1" applyProtection="1">
      <alignment horizontal="left" vertical="center" wrapText="1"/>
      <protection locked="0"/>
    </xf>
    <xf numFmtId="0" fontId="164" fillId="0" borderId="18" xfId="0" applyFont="1" applyBorder="1" applyAlignment="1" applyProtection="1">
      <alignment horizontal="center" vertical="center"/>
      <protection locked="0"/>
    </xf>
    <xf numFmtId="0" fontId="87" fillId="0" borderId="23" xfId="0" applyFont="1" applyBorder="1" applyAlignment="1" applyProtection="1">
      <alignment horizontal="center" vertical="center"/>
      <protection locked="0"/>
    </xf>
    <xf numFmtId="0" fontId="87" fillId="0" borderId="55" xfId="0" applyFont="1" applyBorder="1" applyAlignment="1" applyProtection="1">
      <alignment horizontal="center" vertical="center" wrapText="1"/>
      <protection locked="0"/>
    </xf>
    <xf numFmtId="0" fontId="87" fillId="0" borderId="38" xfId="0" applyFont="1" applyBorder="1" applyAlignment="1" applyProtection="1">
      <alignment horizontal="center" vertical="center"/>
      <protection locked="0"/>
    </xf>
    <xf numFmtId="0" fontId="87" fillId="0" borderId="56" xfId="0" applyFont="1" applyBorder="1" applyAlignment="1" applyProtection="1">
      <alignment horizontal="center" vertical="center"/>
      <protection locked="0"/>
    </xf>
    <xf numFmtId="0" fontId="205" fillId="0" borderId="56" xfId="0" applyFont="1" applyBorder="1" applyAlignment="1" applyProtection="1">
      <alignment horizontal="center" vertical="center"/>
      <protection locked="0"/>
    </xf>
    <xf numFmtId="0" fontId="169" fillId="0" borderId="55" xfId="0" applyFont="1" applyBorder="1" applyProtection="1">
      <protection locked="0"/>
    </xf>
    <xf numFmtId="0" fontId="87" fillId="0" borderId="18" xfId="0" applyFont="1" applyBorder="1" applyAlignment="1" applyProtection="1">
      <alignment horizontal="center" vertical="center"/>
      <protection locked="0"/>
    </xf>
    <xf numFmtId="0" fontId="87" fillId="0" borderId="20" xfId="372" applyBorder="1" applyAlignment="1" applyProtection="1">
      <alignment horizontal="left" vertical="center" wrapText="1"/>
      <protection locked="0"/>
    </xf>
    <xf numFmtId="0" fontId="87" fillId="0" borderId="27" xfId="372" applyBorder="1" applyAlignment="1" applyProtection="1">
      <alignment horizontal="left" vertical="center" wrapText="1"/>
      <protection locked="0"/>
    </xf>
    <xf numFmtId="0" fontId="164" fillId="0" borderId="20" xfId="24" applyFont="1" applyBorder="1" applyAlignment="1" applyProtection="1">
      <alignment horizontal="left" vertical="center" wrapText="1"/>
      <protection locked="0"/>
    </xf>
    <xf numFmtId="0" fontId="127" fillId="0" borderId="20" xfId="0" applyFont="1" applyBorder="1" applyAlignment="1" applyProtection="1">
      <alignment horizontal="center" vertical="center"/>
      <protection locked="0"/>
    </xf>
    <xf numFmtId="49" fontId="127" fillId="0" borderId="20" xfId="0" applyNumberFormat="1" applyFont="1" applyBorder="1" applyAlignment="1" applyProtection="1">
      <alignment horizontal="center" vertical="center" wrapText="1"/>
      <protection locked="0"/>
    </xf>
    <xf numFmtId="0" fontId="127" fillId="0" borderId="20" xfId="0" applyFont="1" applyBorder="1" applyAlignment="1" applyProtection="1">
      <alignment horizontal="center" vertical="center" wrapText="1"/>
      <protection locked="0"/>
    </xf>
    <xf numFmtId="0" fontId="127" fillId="0" borderId="20" xfId="211" applyBorder="1" applyAlignment="1" applyProtection="1">
      <alignment vertical="center" wrapText="1"/>
      <protection locked="0"/>
    </xf>
    <xf numFmtId="3" fontId="127" fillId="0" borderId="21" xfId="211" applyNumberFormat="1" applyBorder="1" applyAlignment="1" applyProtection="1">
      <alignment horizontal="center" vertical="center"/>
      <protection locked="0"/>
    </xf>
    <xf numFmtId="0" fontId="127" fillId="0" borderId="21" xfId="0" applyFont="1" applyBorder="1" applyAlignment="1" applyProtection="1">
      <alignment horizontal="center" vertical="center"/>
      <protection locked="0"/>
    </xf>
    <xf numFmtId="0" fontId="127" fillId="0" borderId="37" xfId="0" applyFont="1" applyBorder="1" applyAlignment="1" applyProtection="1">
      <alignment horizontal="center" vertical="center"/>
      <protection locked="0"/>
    </xf>
    <xf numFmtId="0" fontId="205" fillId="0" borderId="37" xfId="0" applyFont="1" applyBorder="1" applyAlignment="1" applyProtection="1">
      <alignment horizontal="center" vertical="center"/>
      <protection locked="0"/>
    </xf>
    <xf numFmtId="0" fontId="127" fillId="0" borderId="50" xfId="0" applyFont="1" applyBorder="1" applyAlignment="1" applyProtection="1">
      <alignment horizontal="center" vertical="center" wrapText="1"/>
      <protection locked="0"/>
    </xf>
    <xf numFmtId="0" fontId="127" fillId="0" borderId="24" xfId="0" applyFont="1" applyBorder="1" applyAlignment="1" applyProtection="1">
      <alignment horizontal="center" vertical="center"/>
      <protection locked="0"/>
    </xf>
    <xf numFmtId="0" fontId="127" fillId="0" borderId="23" xfId="0" applyFont="1" applyBorder="1" applyAlignment="1" applyProtection="1">
      <alignment horizontal="center" vertical="center" wrapText="1"/>
      <protection locked="0"/>
    </xf>
    <xf numFmtId="0" fontId="127" fillId="0" borderId="37" xfId="211" applyBorder="1" applyAlignment="1" applyProtection="1">
      <alignment horizontal="left" vertical="center" wrapText="1"/>
      <protection locked="0"/>
    </xf>
    <xf numFmtId="0" fontId="41" fillId="0" borderId="20" xfId="24" applyFont="1" applyBorder="1" applyAlignment="1" applyProtection="1">
      <alignment horizontal="left" vertical="center" wrapText="1"/>
      <protection locked="0"/>
    </xf>
    <xf numFmtId="0" fontId="127" fillId="0" borderId="48" xfId="211" applyBorder="1" applyAlignment="1" applyProtection="1">
      <alignment horizontal="left" vertical="center" wrapText="1"/>
      <protection locked="0"/>
    </xf>
    <xf numFmtId="0" fontId="41" fillId="0" borderId="21" xfId="0" applyFont="1" applyBorder="1" applyAlignment="1" applyProtection="1">
      <alignment horizontal="center" vertical="center"/>
      <protection locked="0"/>
    </xf>
    <xf numFmtId="0" fontId="41" fillId="0" borderId="37" xfId="0" applyFont="1" applyBorder="1" applyAlignment="1" applyProtection="1">
      <alignment horizontal="center" vertical="center"/>
      <protection locked="0"/>
    </xf>
    <xf numFmtId="0" fontId="41" fillId="0" borderId="50" xfId="0" applyFont="1" applyBorder="1" applyAlignment="1" applyProtection="1">
      <alignment horizontal="center" vertical="center" wrapText="1"/>
      <protection locked="0"/>
    </xf>
    <xf numFmtId="0" fontId="116" fillId="0" borderId="37" xfId="211" applyFont="1" applyBorder="1" applyAlignment="1" applyProtection="1">
      <alignment horizontal="left" vertical="center" wrapText="1"/>
      <protection locked="0"/>
    </xf>
    <xf numFmtId="0" fontId="41" fillId="0" borderId="20" xfId="211" applyFont="1" applyBorder="1" applyAlignment="1" applyProtection="1">
      <alignment horizontal="left" vertical="center" wrapText="1"/>
      <protection locked="0"/>
    </xf>
    <xf numFmtId="3" fontId="127" fillId="0" borderId="38" xfId="211" applyNumberFormat="1" applyBorder="1" applyAlignment="1" applyProtection="1">
      <alignment horizontal="center" vertical="center"/>
      <protection locked="0"/>
    </xf>
    <xf numFmtId="0" fontId="41" fillId="0" borderId="18" xfId="0" applyFont="1" applyBorder="1" applyAlignment="1" applyProtection="1">
      <alignment horizontal="center" vertical="center"/>
      <protection locked="0"/>
    </xf>
    <xf numFmtId="0" fontId="41" fillId="0" borderId="23" xfId="24" applyFont="1" applyBorder="1" applyAlignment="1" applyProtection="1">
      <alignment horizontal="left" vertical="center" wrapText="1"/>
      <protection locked="0"/>
    </xf>
    <xf numFmtId="0" fontId="41" fillId="0" borderId="58" xfId="211" applyFont="1" applyBorder="1" applyAlignment="1" applyProtection="1">
      <alignment horizontal="left" vertical="center" wrapText="1"/>
      <protection locked="0"/>
    </xf>
    <xf numFmtId="0" fontId="41" fillId="0" borderId="38" xfId="0" applyFont="1" applyBorder="1" applyAlignment="1" applyProtection="1">
      <alignment horizontal="center" vertical="center"/>
      <protection locked="0"/>
    </xf>
    <xf numFmtId="0" fontId="41" fillId="0" borderId="56" xfId="0" applyFont="1" applyBorder="1" applyAlignment="1" applyProtection="1">
      <alignment horizontal="center" vertical="center"/>
      <protection locked="0"/>
    </xf>
    <xf numFmtId="0" fontId="127" fillId="0" borderId="55" xfId="0" applyFont="1" applyBorder="1" applyAlignment="1" applyProtection="1">
      <alignment horizontal="center" vertical="center" wrapText="1"/>
      <protection locked="0"/>
    </xf>
    <xf numFmtId="0" fontId="207" fillId="0" borderId="75" xfId="0" applyFont="1" applyBorder="1" applyAlignment="1">
      <alignment horizontal="left" vertical="center" wrapText="1"/>
    </xf>
    <xf numFmtId="0" fontId="169" fillId="0" borderId="36" xfId="0" applyFont="1" applyBorder="1" applyAlignment="1">
      <alignment horizontal="left" vertical="center" wrapText="1"/>
    </xf>
    <xf numFmtId="3" fontId="135" fillId="0" borderId="38" xfId="178" applyNumberFormat="1" applyBorder="1" applyAlignment="1" applyProtection="1">
      <alignment horizontal="center" vertical="center"/>
      <protection locked="0"/>
    </xf>
    <xf numFmtId="0" fontId="135" fillId="0" borderId="78" xfId="0" applyFont="1" applyBorder="1" applyAlignment="1">
      <alignment horizontal="center" vertical="center"/>
    </xf>
    <xf numFmtId="0" fontId="135" fillId="0" borderId="68" xfId="0" applyFont="1" applyBorder="1" applyAlignment="1">
      <alignment horizontal="center" vertical="center"/>
    </xf>
    <xf numFmtId="0" fontId="169" fillId="0" borderId="78" xfId="0" applyFont="1" applyBorder="1" applyAlignment="1">
      <alignment horizontal="center" vertical="center"/>
    </xf>
    <xf numFmtId="0" fontId="169" fillId="0" borderId="59" xfId="0" applyFont="1" applyBorder="1" applyAlignment="1">
      <alignment horizontal="center" vertical="center"/>
    </xf>
    <xf numFmtId="0" fontId="169" fillId="0" borderId="68" xfId="0" applyFont="1" applyBorder="1" applyAlignment="1">
      <alignment horizontal="center" vertical="center"/>
    </xf>
    <xf numFmtId="0" fontId="169" fillId="0" borderId="72" xfId="0" applyFont="1" applyBorder="1" applyAlignment="1">
      <alignment horizontal="center" vertical="center"/>
    </xf>
    <xf numFmtId="0" fontId="169" fillId="0" borderId="75" xfId="0" applyFont="1" applyBorder="1" applyAlignment="1">
      <alignment horizontal="center" vertical="center"/>
    </xf>
    <xf numFmtId="0" fontId="169" fillId="0" borderId="20" xfId="0" applyFont="1" applyBorder="1" applyAlignment="1">
      <alignment horizontal="left" vertical="center" wrapText="1"/>
    </xf>
    <xf numFmtId="3" fontId="135" fillId="0" borderId="79" xfId="0" applyNumberFormat="1" applyFont="1" applyBorder="1" applyAlignment="1">
      <alignment horizontal="center" vertical="center"/>
    </xf>
    <xf numFmtId="0" fontId="205" fillId="0" borderId="79" xfId="0" applyFont="1" applyBorder="1" applyAlignment="1">
      <alignment horizontal="center" vertical="center"/>
    </xf>
    <xf numFmtId="0" fontId="205" fillId="0" borderId="60" xfId="0" applyFont="1" applyBorder="1" applyAlignment="1">
      <alignment horizontal="center" vertical="center"/>
    </xf>
    <xf numFmtId="0" fontId="205" fillId="0" borderId="69" xfId="0" applyFont="1" applyBorder="1" applyAlignment="1">
      <alignment horizontal="center" vertical="center"/>
    </xf>
    <xf numFmtId="0" fontId="205" fillId="0" borderId="94" xfId="0" applyFont="1" applyBorder="1" applyAlignment="1">
      <alignment horizontal="center" vertical="center"/>
    </xf>
    <xf numFmtId="0" fontId="205" fillId="0" borderId="76" xfId="0" applyFont="1" applyBorder="1" applyAlignment="1">
      <alignment horizontal="center" vertical="center"/>
    </xf>
    <xf numFmtId="0" fontId="205" fillId="0" borderId="73" xfId="0" applyFont="1" applyBorder="1" applyAlignment="1">
      <alignment horizontal="center" vertical="center"/>
    </xf>
    <xf numFmtId="0" fontId="205" fillId="0" borderId="61" xfId="0" applyFont="1" applyBorder="1" applyAlignment="1">
      <alignment horizontal="center" vertical="center"/>
    </xf>
    <xf numFmtId="0" fontId="0" fillId="0" borderId="20" xfId="0" applyBorder="1" applyAlignment="1" applyProtection="1">
      <alignment horizontal="left" vertical="center" wrapText="1"/>
      <protection locked="0"/>
    </xf>
    <xf numFmtId="3" fontId="94" fillId="0" borderId="79" xfId="0" applyNumberFormat="1" applyFont="1" applyBorder="1" applyAlignment="1">
      <alignment horizontal="center" vertical="center"/>
    </xf>
    <xf numFmtId="0" fontId="0" fillId="0" borderId="20" xfId="0" applyBorder="1" applyAlignment="1" applyProtection="1">
      <alignment horizontal="center" vertical="center"/>
      <protection locked="0"/>
    </xf>
    <xf numFmtId="0" fontId="0" fillId="0" borderId="50"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69" fillId="0" borderId="75" xfId="0" applyFont="1" applyBorder="1" applyAlignment="1">
      <alignment horizontal="left" vertical="center" wrapText="1"/>
    </xf>
    <xf numFmtId="0" fontId="205" fillId="0" borderId="72" xfId="0" applyFont="1" applyBorder="1" applyAlignment="1">
      <alignment horizontal="center" vertical="center"/>
    </xf>
    <xf numFmtId="0" fontId="205" fillId="0" borderId="75" xfId="0" applyFont="1" applyBorder="1" applyAlignment="1">
      <alignment horizontal="center" vertical="center"/>
    </xf>
    <xf numFmtId="0" fontId="205" fillId="0" borderId="78" xfId="0" applyFont="1" applyBorder="1" applyAlignment="1">
      <alignment horizontal="center" vertical="center"/>
    </xf>
    <xf numFmtId="0" fontId="169" fillId="0" borderId="77" xfId="0" applyFont="1" applyBorder="1" applyAlignment="1">
      <alignment horizontal="left" vertical="center" wrapText="1"/>
    </xf>
    <xf numFmtId="0" fontId="205" fillId="0" borderId="74" xfId="0" applyFont="1" applyBorder="1" applyAlignment="1">
      <alignment horizontal="center" vertical="center"/>
    </xf>
    <xf numFmtId="0" fontId="205" fillId="0" borderId="77" xfId="0" applyFont="1" applyBorder="1" applyAlignment="1">
      <alignment horizontal="center" vertical="center"/>
    </xf>
    <xf numFmtId="0" fontId="212" fillId="0" borderId="74" xfId="0" applyFont="1" applyBorder="1" applyAlignment="1">
      <alignment horizontal="center" vertical="center"/>
    </xf>
    <xf numFmtId="0" fontId="212" fillId="0" borderId="77" xfId="0" applyFont="1" applyBorder="1" applyAlignment="1">
      <alignment horizontal="center" vertical="center"/>
    </xf>
    <xf numFmtId="0" fontId="169" fillId="0" borderId="79" xfId="0" applyFont="1" applyBorder="1" applyAlignment="1">
      <alignment horizontal="center" vertical="center"/>
    </xf>
    <xf numFmtId="0" fontId="169" fillId="0" borderId="60" xfId="0" applyFont="1" applyBorder="1" applyAlignment="1">
      <alignment horizontal="center" vertical="center"/>
    </xf>
    <xf numFmtId="0" fontId="169" fillId="0" borderId="69" xfId="0" applyFont="1" applyBorder="1" applyAlignment="1">
      <alignment horizontal="center" vertical="center"/>
    </xf>
    <xf numFmtId="0" fontId="169" fillId="0" borderId="74" xfId="0" applyFont="1" applyBorder="1" applyAlignment="1">
      <alignment horizontal="center" vertical="center"/>
    </xf>
    <xf numFmtId="0" fontId="169" fillId="0" borderId="77" xfId="0" applyFont="1" applyBorder="1" applyAlignment="1">
      <alignment horizontal="center" vertical="center"/>
    </xf>
    <xf numFmtId="0" fontId="207" fillId="0" borderId="74" xfId="0" applyFont="1" applyBorder="1" applyAlignment="1">
      <alignment horizontal="center" vertical="center"/>
    </xf>
    <xf numFmtId="0" fontId="207" fillId="0" borderId="77" xfId="0" applyFont="1" applyBorder="1" applyAlignment="1">
      <alignment horizontal="center" vertical="center"/>
    </xf>
    <xf numFmtId="3" fontId="169" fillId="0" borderId="79" xfId="0" applyNumberFormat="1" applyFont="1" applyBorder="1" applyAlignment="1">
      <alignment horizontal="center" vertical="center"/>
    </xf>
    <xf numFmtId="0" fontId="135" fillId="0" borderId="69" xfId="0" applyFont="1" applyBorder="1" applyAlignment="1">
      <alignment horizontal="center" vertical="center"/>
    </xf>
    <xf numFmtId="0" fontId="169" fillId="0" borderId="79" xfId="0" applyFont="1" applyBorder="1" applyAlignment="1">
      <alignment horizontal="center" vertical="center" wrapText="1"/>
    </xf>
    <xf numFmtId="0" fontId="156" fillId="0" borderId="69" xfId="0" applyFont="1" applyBorder="1" applyAlignment="1">
      <alignment horizontal="center" vertical="center"/>
    </xf>
    <xf numFmtId="0" fontId="57" fillId="0" borderId="77" xfId="0" applyFont="1" applyBorder="1" applyAlignment="1">
      <alignment horizontal="left" vertical="center" wrapText="1"/>
    </xf>
    <xf numFmtId="0" fontId="57" fillId="0" borderId="78" xfId="0" applyFont="1" applyBorder="1" applyAlignment="1">
      <alignment horizontal="center" vertical="center"/>
    </xf>
    <xf numFmtId="0" fontId="207" fillId="0" borderId="0" xfId="761" applyFont="1" applyAlignment="1">
      <alignment wrapText="1"/>
    </xf>
    <xf numFmtId="0" fontId="207" fillId="0" borderId="76" xfId="0" applyFont="1" applyBorder="1" applyAlignment="1">
      <alignment horizontal="left" vertical="center" wrapText="1"/>
    </xf>
    <xf numFmtId="0" fontId="169" fillId="0" borderId="76" xfId="0" applyFont="1" applyBorder="1" applyAlignment="1">
      <alignment horizontal="left" vertical="center" wrapText="1"/>
    </xf>
    <xf numFmtId="3" fontId="169" fillId="0" borderId="80" xfId="0" applyNumberFormat="1" applyFont="1" applyBorder="1" applyAlignment="1">
      <alignment horizontal="center" vertical="center"/>
    </xf>
    <xf numFmtId="0" fontId="169" fillId="0" borderId="61" xfId="0" applyFont="1" applyBorder="1" applyAlignment="1">
      <alignment horizontal="center" vertical="center"/>
    </xf>
    <xf numFmtId="0" fontId="169" fillId="0" borderId="70" xfId="0" applyFont="1" applyBorder="1" applyAlignment="1">
      <alignment horizontal="center" vertical="center"/>
    </xf>
    <xf numFmtId="0" fontId="169" fillId="0" borderId="61" xfId="0" applyFont="1" applyBorder="1" applyAlignment="1">
      <alignment vertical="center"/>
    </xf>
    <xf numFmtId="0" fontId="205" fillId="0" borderId="62" xfId="0" applyFont="1" applyBorder="1" applyAlignment="1">
      <alignment horizontal="center" vertical="center"/>
    </xf>
    <xf numFmtId="0" fontId="205" fillId="0" borderId="62" xfId="0" applyFont="1" applyBorder="1" applyAlignment="1">
      <alignment vertical="center"/>
    </xf>
    <xf numFmtId="0" fontId="205" fillId="0" borderId="70" xfId="0" applyFont="1" applyBorder="1" applyAlignment="1">
      <alignment vertical="center"/>
    </xf>
    <xf numFmtId="0" fontId="212" fillId="0" borderId="73" xfId="0" applyFont="1" applyBorder="1" applyAlignment="1">
      <alignment horizontal="center" vertical="center"/>
    </xf>
    <xf numFmtId="0" fontId="207" fillId="0" borderId="76" xfId="0" applyFont="1" applyBorder="1" applyAlignment="1">
      <alignment horizontal="center" vertical="center"/>
    </xf>
    <xf numFmtId="0" fontId="89" fillId="0" borderId="23" xfId="0" applyFont="1" applyBorder="1" applyAlignment="1" applyProtection="1">
      <alignment horizontal="center" vertical="center"/>
      <protection locked="0"/>
    </xf>
    <xf numFmtId="49" fontId="89" fillId="0" borderId="23" xfId="0" applyNumberFormat="1" applyFont="1" applyBorder="1" applyAlignment="1" applyProtection="1">
      <alignment horizontal="center" vertical="center" wrapText="1"/>
      <protection locked="0"/>
    </xf>
    <xf numFmtId="0" fontId="89" fillId="0" borderId="55" xfId="0" applyFont="1" applyBorder="1" applyAlignment="1" applyProtection="1">
      <alignment horizontal="center" vertical="center"/>
      <protection locked="0"/>
    </xf>
    <xf numFmtId="0" fontId="89" fillId="0" borderId="76" xfId="0" applyFont="1" applyBorder="1" applyAlignment="1">
      <alignment horizontal="left" vertical="center" wrapText="1"/>
    </xf>
    <xf numFmtId="0" fontId="89" fillId="0" borderId="61" xfId="0" applyFont="1" applyBorder="1" applyAlignment="1">
      <alignment horizontal="center" vertical="center"/>
    </xf>
    <xf numFmtId="0" fontId="89" fillId="0" borderId="70" xfId="0" applyFont="1" applyBorder="1" applyAlignment="1">
      <alignment horizontal="center" vertical="center"/>
    </xf>
    <xf numFmtId="0" fontId="212" fillId="0" borderId="76" xfId="0" applyFont="1" applyBorder="1" applyAlignment="1">
      <alignment horizontal="center" vertical="center"/>
    </xf>
    <xf numFmtId="0" fontId="207" fillId="0" borderId="48" xfId="0" applyFont="1" applyBorder="1" applyAlignment="1">
      <alignment horizontal="left" vertical="center" wrapText="1"/>
    </xf>
    <xf numFmtId="0" fontId="169" fillId="0" borderId="22" xfId="0" applyFont="1" applyBorder="1" applyAlignment="1">
      <alignment horizontal="left" vertical="center"/>
    </xf>
    <xf numFmtId="49" fontId="169" fillId="0" borderId="53" xfId="0" applyNumberFormat="1" applyFont="1" applyBorder="1" applyAlignment="1">
      <alignment horizontal="center" vertical="center"/>
    </xf>
    <xf numFmtId="49" fontId="169" fillId="0" borderId="22" xfId="0" applyNumberFormat="1" applyFont="1" applyBorder="1" applyAlignment="1">
      <alignment horizontal="center" vertical="center"/>
    </xf>
    <xf numFmtId="0" fontId="169" fillId="0" borderId="48" xfId="0" applyFont="1" applyBorder="1" applyAlignment="1">
      <alignment horizontal="center" vertical="center"/>
    </xf>
    <xf numFmtId="0" fontId="207" fillId="0" borderId="20" xfId="0" applyFont="1" applyBorder="1" applyAlignment="1">
      <alignment horizontal="left" vertical="center" wrapText="1"/>
    </xf>
    <xf numFmtId="0" fontId="116" fillId="0" borderId="20" xfId="0" applyFont="1" applyBorder="1" applyAlignment="1">
      <alignment horizontal="left" vertical="center" wrapText="1"/>
    </xf>
    <xf numFmtId="3" fontId="169" fillId="0" borderId="21" xfId="0" applyNumberFormat="1" applyFont="1" applyBorder="1" applyAlignment="1">
      <alignment horizontal="center" vertical="center"/>
    </xf>
    <xf numFmtId="0" fontId="169" fillId="0" borderId="21" xfId="0" applyFont="1" applyBorder="1" applyAlignment="1">
      <alignment horizontal="center" vertical="center"/>
    </xf>
    <xf numFmtId="0" fontId="169" fillId="0" borderId="81" xfId="0" applyFont="1" applyBorder="1" applyAlignment="1">
      <alignment horizontal="center" vertical="center"/>
    </xf>
    <xf numFmtId="0" fontId="205" fillId="0" borderId="21" xfId="11" applyFont="1" applyBorder="1" applyAlignment="1" applyProtection="1">
      <alignment horizontal="center" vertical="center" wrapText="1"/>
      <protection locked="0"/>
    </xf>
    <xf numFmtId="0" fontId="205" fillId="0" borderId="22" xfId="11" applyFont="1" applyBorder="1" applyAlignment="1" applyProtection="1">
      <alignment horizontal="center" vertical="center" wrapText="1"/>
      <protection locked="0"/>
    </xf>
    <xf numFmtId="0" fontId="205" fillId="0" borderId="48" xfId="0" applyFont="1" applyBorder="1" applyAlignment="1">
      <alignment horizontal="center" vertical="center"/>
    </xf>
    <xf numFmtId="0" fontId="212" fillId="0" borderId="20" xfId="0" applyFont="1" applyBorder="1" applyAlignment="1">
      <alignment horizontal="center" vertical="center"/>
    </xf>
    <xf numFmtId="0" fontId="212" fillId="0" borderId="48" xfId="0" applyFont="1" applyBorder="1" applyAlignment="1">
      <alignment horizontal="center" vertical="center"/>
    </xf>
    <xf numFmtId="0" fontId="125" fillId="0" borderId="21" xfId="0" applyFont="1" applyBorder="1" applyAlignment="1" applyProtection="1">
      <alignment horizontal="center" vertical="center" wrapText="1"/>
      <protection locked="0"/>
    </xf>
    <xf numFmtId="0" fontId="169" fillId="0" borderId="24" xfId="0" applyFont="1" applyBorder="1" applyAlignment="1">
      <alignment horizontal="center" vertical="center"/>
    </xf>
    <xf numFmtId="0" fontId="169" fillId="0" borderId="20" xfId="27" applyFont="1" applyBorder="1" applyAlignment="1">
      <alignment horizontal="left" vertical="center" wrapText="1"/>
    </xf>
    <xf numFmtId="0" fontId="169" fillId="0" borderId="20" xfId="27" applyFont="1" applyBorder="1" applyAlignment="1" applyProtection="1">
      <alignment horizontal="left" vertical="center" wrapText="1"/>
      <protection locked="0"/>
    </xf>
    <xf numFmtId="3" fontId="169" fillId="0" borderId="38" xfId="27" applyNumberFormat="1" applyFont="1" applyBorder="1" applyAlignment="1" applyProtection="1">
      <alignment horizontal="center" vertical="center"/>
      <protection locked="0"/>
    </xf>
    <xf numFmtId="17" fontId="169" fillId="0" borderId="21" xfId="27" applyNumberFormat="1" applyFont="1" applyBorder="1" applyAlignment="1" applyProtection="1">
      <alignment horizontal="center" vertical="center"/>
      <protection locked="0"/>
    </xf>
    <xf numFmtId="17" fontId="169" fillId="0" borderId="24" xfId="27" applyNumberFormat="1" applyFont="1" applyBorder="1" applyAlignment="1" applyProtection="1">
      <alignment horizontal="center" vertical="center"/>
      <protection locked="0"/>
    </xf>
    <xf numFmtId="0" fontId="169" fillId="0" borderId="38" xfId="27" applyFont="1" applyBorder="1" applyProtection="1">
      <protection locked="0"/>
    </xf>
    <xf numFmtId="0" fontId="169" fillId="0" borderId="43" xfId="27" applyFont="1" applyBorder="1" applyProtection="1">
      <protection locked="0"/>
    </xf>
    <xf numFmtId="0" fontId="169" fillId="0" borderId="18" xfId="27" applyFont="1" applyBorder="1" applyProtection="1">
      <protection locked="0"/>
    </xf>
    <xf numFmtId="0" fontId="169" fillId="0" borderId="58" xfId="27" applyFont="1" applyBorder="1" applyProtection="1">
      <protection locked="0"/>
    </xf>
    <xf numFmtId="0" fontId="169" fillId="0" borderId="23" xfId="27" applyFont="1" applyBorder="1" applyProtection="1">
      <protection locked="0"/>
    </xf>
    <xf numFmtId="0" fontId="212" fillId="0" borderId="58" xfId="0" applyFont="1" applyBorder="1" applyAlignment="1">
      <alignment horizontal="center" vertical="center"/>
    </xf>
    <xf numFmtId="0" fontId="212" fillId="0" borderId="23" xfId="0" applyFont="1" applyBorder="1" applyAlignment="1">
      <alignment horizontal="center" vertical="center"/>
    </xf>
    <xf numFmtId="0" fontId="169" fillId="0" borderId="23" xfId="27" applyFont="1" applyBorder="1" applyAlignment="1">
      <alignment horizontal="left" vertical="center" wrapText="1"/>
    </xf>
    <xf numFmtId="0" fontId="169" fillId="0" borderId="23" xfId="27" applyFont="1" applyBorder="1" applyAlignment="1" applyProtection="1">
      <alignment horizontal="left" vertical="center" wrapText="1"/>
      <protection locked="0"/>
    </xf>
    <xf numFmtId="3" fontId="169" fillId="0" borderId="21" xfId="27" applyNumberFormat="1" applyFont="1" applyBorder="1" applyAlignment="1" applyProtection="1">
      <alignment horizontal="center" vertical="center"/>
      <protection locked="0"/>
    </xf>
    <xf numFmtId="0" fontId="169" fillId="0" borderId="21" xfId="27" applyFont="1" applyBorder="1" applyProtection="1">
      <protection locked="0"/>
    </xf>
    <xf numFmtId="0" fontId="169" fillId="0" borderId="22" xfId="27" applyFont="1" applyBorder="1" applyProtection="1">
      <protection locked="0"/>
    </xf>
    <xf numFmtId="0" fontId="169" fillId="0" borderId="24" xfId="27" applyFont="1" applyBorder="1" applyProtection="1">
      <protection locked="0"/>
    </xf>
    <xf numFmtId="0" fontId="169" fillId="0" borderId="48" xfId="27" applyFont="1" applyBorder="1" applyProtection="1">
      <protection locked="0"/>
    </xf>
    <xf numFmtId="0" fontId="169" fillId="0" borderId="20" xfId="27" applyFont="1" applyBorder="1" applyProtection="1">
      <protection locked="0"/>
    </xf>
    <xf numFmtId="17" fontId="169" fillId="0" borderId="38" xfId="27" applyNumberFormat="1" applyFont="1" applyBorder="1" applyAlignment="1" applyProtection="1">
      <alignment horizontal="center" vertical="center"/>
      <protection locked="0"/>
    </xf>
    <xf numFmtId="17" fontId="169" fillId="0" borderId="18" xfId="27" applyNumberFormat="1" applyFont="1" applyBorder="1" applyAlignment="1" applyProtection="1">
      <alignment horizontal="center" vertical="center"/>
      <protection locked="0"/>
    </xf>
    <xf numFmtId="0" fontId="205" fillId="0" borderId="48" xfId="27" applyFont="1" applyBorder="1" applyAlignment="1" applyProtection="1">
      <alignment horizontal="center" vertical="center"/>
      <protection locked="0"/>
    </xf>
    <xf numFmtId="49" fontId="166" fillId="0" borderId="23" xfId="0" applyNumberFormat="1" applyFont="1" applyBorder="1" applyAlignment="1" applyProtection="1">
      <alignment horizontal="center" vertical="center" wrapText="1"/>
      <protection locked="0"/>
    </xf>
    <xf numFmtId="0" fontId="166" fillId="0" borderId="55" xfId="0" applyFont="1" applyBorder="1" applyAlignment="1" applyProtection="1">
      <alignment horizontal="center" vertical="center"/>
      <protection locked="0"/>
    </xf>
    <xf numFmtId="0" fontId="205" fillId="0" borderId="79" xfId="10" applyFont="1" applyBorder="1" applyAlignment="1" applyProtection="1">
      <alignment horizontal="center" vertical="center"/>
      <protection locked="0"/>
    </xf>
    <xf numFmtId="0" fontId="205" fillId="0" borderId="60" xfId="10" applyFont="1" applyBorder="1" applyAlignment="1" applyProtection="1">
      <alignment horizontal="center" vertical="center"/>
      <protection locked="0"/>
    </xf>
    <xf numFmtId="0" fontId="205" fillId="0" borderId="69" xfId="10" applyFont="1" applyBorder="1" applyAlignment="1" applyProtection="1">
      <alignment horizontal="center" vertical="center"/>
      <protection locked="0"/>
    </xf>
    <xf numFmtId="0" fontId="63" fillId="0" borderId="38" xfId="0" applyFont="1" applyBorder="1" applyAlignment="1" applyProtection="1">
      <alignment horizontal="center" vertical="center" wrapText="1"/>
      <protection locked="0"/>
    </xf>
    <xf numFmtId="0" fontId="100" fillId="0" borderId="18" xfId="0" applyFont="1" applyBorder="1" applyAlignment="1">
      <alignment horizontal="center" vertical="center"/>
    </xf>
    <xf numFmtId="0" fontId="166" fillId="0" borderId="18" xfId="0" applyFont="1" applyBorder="1" applyAlignment="1" applyProtection="1">
      <alignment horizontal="center" vertical="center"/>
      <protection locked="0"/>
    </xf>
    <xf numFmtId="0" fontId="116" fillId="0" borderId="77" xfId="10" applyFont="1" applyBorder="1" applyAlignment="1" applyProtection="1">
      <alignment horizontal="left" vertical="center" wrapText="1"/>
      <protection locked="0"/>
    </xf>
    <xf numFmtId="0" fontId="86" fillId="0" borderId="75" xfId="10" applyFont="1" applyBorder="1" applyAlignment="1" applyProtection="1">
      <alignment horizontal="left" vertical="center" wrapText="1"/>
      <protection locked="0"/>
    </xf>
    <xf numFmtId="3" fontId="166" fillId="0" borderId="78" xfId="10" applyNumberFormat="1" applyFont="1" applyBorder="1" applyAlignment="1" applyProtection="1">
      <alignment horizontal="center" vertical="center"/>
      <protection locked="0"/>
    </xf>
    <xf numFmtId="0" fontId="123" fillId="0" borderId="38" xfId="0" applyFont="1" applyBorder="1" applyAlignment="1" applyProtection="1">
      <alignment horizontal="center" vertical="center"/>
      <protection locked="0"/>
    </xf>
    <xf numFmtId="0" fontId="166" fillId="0" borderId="56" xfId="0" applyFont="1" applyBorder="1" applyAlignment="1" applyProtection="1">
      <alignment horizontal="center" vertical="center"/>
      <protection locked="0"/>
    </xf>
    <xf numFmtId="0" fontId="205" fillId="0" borderId="74" xfId="10" applyFont="1" applyBorder="1" applyAlignment="1" applyProtection="1">
      <alignment horizontal="center" vertical="center"/>
      <protection locked="0"/>
    </xf>
    <xf numFmtId="0" fontId="205" fillId="0" borderId="77" xfId="10" applyFont="1" applyBorder="1" applyAlignment="1" applyProtection="1">
      <alignment horizontal="center" vertical="center"/>
      <protection locked="0"/>
    </xf>
    <xf numFmtId="0" fontId="212" fillId="0" borderId="76" xfId="0"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69" fillId="0" borderId="77" xfId="10" applyFont="1" applyBorder="1" applyAlignment="1">
      <alignment horizontal="left" vertical="center" wrapText="1"/>
    </xf>
    <xf numFmtId="0" fontId="86" fillId="0" borderId="76" xfId="10" applyFont="1" applyBorder="1" applyAlignment="1">
      <alignment horizontal="left" vertical="center" wrapText="1"/>
    </xf>
    <xf numFmtId="3" fontId="169" fillId="0" borderId="80" xfId="10" applyNumberFormat="1" applyFont="1" applyBorder="1" applyAlignment="1">
      <alignment horizontal="center" vertical="center"/>
    </xf>
    <xf numFmtId="0" fontId="100" fillId="0" borderId="38" xfId="0" applyFont="1" applyBorder="1" applyAlignment="1">
      <alignment horizontal="center" vertical="center"/>
    </xf>
    <xf numFmtId="0" fontId="100" fillId="0" borderId="56" xfId="0" applyFont="1" applyBorder="1" applyAlignment="1">
      <alignment horizontal="center" vertical="center"/>
    </xf>
    <xf numFmtId="0" fontId="205" fillId="0" borderId="61" xfId="10" applyFont="1" applyBorder="1" applyAlignment="1">
      <alignment horizontal="center" vertical="center"/>
    </xf>
    <xf numFmtId="0" fontId="205" fillId="0" borderId="62" xfId="10" applyFont="1" applyBorder="1" applyAlignment="1">
      <alignment horizontal="center" vertical="center"/>
    </xf>
    <xf numFmtId="0" fontId="205" fillId="0" borderId="70" xfId="10" applyFont="1" applyBorder="1" applyAlignment="1">
      <alignment horizontal="center" vertical="center"/>
    </xf>
    <xf numFmtId="0" fontId="205" fillId="0" borderId="73" xfId="10" applyFont="1" applyBorder="1" applyAlignment="1">
      <alignment horizontal="center" vertical="center"/>
    </xf>
    <xf numFmtId="0" fontId="205" fillId="0" borderId="76" xfId="10" applyFont="1" applyBorder="1" applyAlignment="1">
      <alignment horizontal="center" vertical="center"/>
    </xf>
    <xf numFmtId="0" fontId="205" fillId="0" borderId="77" xfId="10" applyFont="1" applyBorder="1" applyAlignment="1">
      <alignment horizontal="center" vertical="center"/>
    </xf>
    <xf numFmtId="0" fontId="50" fillId="0" borderId="76" xfId="10" applyFont="1" applyBorder="1" applyAlignment="1">
      <alignment horizontal="left" vertical="center" wrapText="1"/>
    </xf>
    <xf numFmtId="0" fontId="50" fillId="0" borderId="23" xfId="10" applyFont="1" applyBorder="1" applyAlignment="1">
      <alignment horizontal="left" vertical="center" wrapText="1"/>
    </xf>
    <xf numFmtId="0" fontId="50" fillId="0" borderId="38" xfId="0" applyFont="1" applyBorder="1" applyAlignment="1">
      <alignment horizontal="center" vertical="center"/>
    </xf>
    <xf numFmtId="0" fontId="205" fillId="0" borderId="55" xfId="10" applyFont="1" applyBorder="1" applyAlignment="1">
      <alignment horizontal="center" vertical="center"/>
    </xf>
    <xf numFmtId="0" fontId="205" fillId="0" borderId="22" xfId="10" applyFont="1" applyBorder="1" applyAlignment="1">
      <alignment horizontal="center" vertical="center"/>
    </xf>
    <xf numFmtId="0" fontId="205" fillId="0" borderId="56" xfId="10" applyFont="1" applyBorder="1" applyAlignment="1">
      <alignment horizontal="center" vertical="center"/>
    </xf>
    <xf numFmtId="0" fontId="205" fillId="0" borderId="58" xfId="10" applyFont="1" applyBorder="1" applyAlignment="1">
      <alignment horizontal="center" vertical="center"/>
    </xf>
    <xf numFmtId="0" fontId="205" fillId="0" borderId="96" xfId="10" applyFont="1" applyBorder="1" applyAlignment="1">
      <alignment horizontal="center" vertical="center"/>
    </xf>
    <xf numFmtId="0" fontId="50" fillId="0" borderId="18" xfId="0" applyFont="1" applyBorder="1" applyAlignment="1">
      <alignment horizontal="center" vertical="center"/>
    </xf>
    <xf numFmtId="0" fontId="50" fillId="0" borderId="20" xfId="10" applyFont="1" applyBorder="1" applyAlignment="1">
      <alignment horizontal="left" vertical="center" wrapText="1"/>
    </xf>
    <xf numFmtId="0" fontId="163" fillId="0" borderId="22" xfId="0" applyFont="1" applyBorder="1" applyAlignment="1">
      <alignment horizontal="left" vertical="center"/>
    </xf>
    <xf numFmtId="0" fontId="169" fillId="0" borderId="22" xfId="0" applyFont="1" applyBorder="1" applyAlignment="1">
      <alignment horizontal="center" vertical="center"/>
    </xf>
    <xf numFmtId="0" fontId="27" fillId="0" borderId="23" xfId="10" applyFont="1" applyBorder="1" applyAlignment="1">
      <alignment horizontal="left" vertical="center" wrapText="1"/>
    </xf>
    <xf numFmtId="0" fontId="163" fillId="0" borderId="55" xfId="0" applyFont="1" applyBorder="1" applyAlignment="1" applyProtection="1">
      <alignment horizontal="center" vertical="center"/>
      <protection locked="0"/>
    </xf>
    <xf numFmtId="0" fontId="163" fillId="0" borderId="23" xfId="10" applyFont="1" applyBorder="1" applyAlignment="1">
      <alignment horizontal="left" vertical="center" wrapText="1"/>
    </xf>
    <xf numFmtId="0" fontId="56" fillId="0" borderId="38" xfId="0" applyFont="1" applyBorder="1" applyAlignment="1">
      <alignment horizontal="center" vertical="center"/>
    </xf>
    <xf numFmtId="0" fontId="56" fillId="0" borderId="56" xfId="0" applyFont="1" applyBorder="1" applyAlignment="1">
      <alignment horizontal="center" vertical="center"/>
    </xf>
    <xf numFmtId="0" fontId="205" fillId="0" borderId="38" xfId="11" applyFont="1" applyBorder="1" applyAlignment="1" applyProtection="1">
      <alignment horizontal="center" vertical="center" wrapText="1"/>
      <protection locked="0"/>
    </xf>
    <xf numFmtId="0" fontId="205" fillId="0" borderId="43" xfId="11" applyFont="1" applyBorder="1" applyAlignment="1" applyProtection="1">
      <alignment horizontal="center" vertical="center" wrapText="1"/>
      <protection locked="0"/>
    </xf>
    <xf numFmtId="0" fontId="139" fillId="0" borderId="38" xfId="0" applyFont="1" applyBorder="1" applyAlignment="1" applyProtection="1">
      <alignment horizontal="center" vertical="center" wrapText="1"/>
      <protection locked="0"/>
    </xf>
    <xf numFmtId="0" fontId="163" fillId="0" borderId="18" xfId="0" applyFont="1" applyBorder="1" applyAlignment="1">
      <alignment horizontal="center" vertical="center"/>
    </xf>
    <xf numFmtId="0" fontId="205" fillId="0" borderId="72" xfId="10" applyFont="1" applyBorder="1" applyAlignment="1">
      <alignment horizontal="center" vertical="center"/>
    </xf>
    <xf numFmtId="0" fontId="77" fillId="0" borderId="23" xfId="0" applyFont="1" applyBorder="1" applyAlignment="1" applyProtection="1">
      <alignment horizontal="center" vertical="center"/>
      <protection locked="0"/>
    </xf>
    <xf numFmtId="49" fontId="77" fillId="0" borderId="23" xfId="0" applyNumberFormat="1" applyFont="1" applyBorder="1" applyAlignment="1" applyProtection="1">
      <alignment horizontal="center" vertical="center" wrapText="1"/>
      <protection locked="0"/>
    </xf>
    <xf numFmtId="0" fontId="77" fillId="0" borderId="55" xfId="0" applyFont="1" applyBorder="1" applyAlignment="1" applyProtection="1">
      <alignment horizontal="center" vertical="center"/>
      <protection locked="0"/>
    </xf>
    <xf numFmtId="3" fontId="77" fillId="0" borderId="38" xfId="0" applyNumberFormat="1" applyFont="1" applyBorder="1" applyAlignment="1" applyProtection="1">
      <alignment horizontal="center" vertical="center"/>
      <protection locked="0"/>
    </xf>
    <xf numFmtId="3" fontId="77" fillId="0" borderId="18" xfId="0" applyNumberFormat="1" applyFont="1" applyBorder="1" applyAlignment="1" applyProtection="1">
      <alignment horizontal="center" vertical="center"/>
      <protection locked="0"/>
    </xf>
    <xf numFmtId="0" fontId="77" fillId="0" borderId="21" xfId="0" applyFont="1" applyBorder="1" applyAlignment="1" applyProtection="1">
      <alignment horizontal="center" vertical="center"/>
      <protection locked="0"/>
    </xf>
    <xf numFmtId="0" fontId="77" fillId="0" borderId="24" xfId="0" applyFont="1" applyBorder="1" applyAlignment="1" applyProtection="1">
      <alignment horizontal="center" vertical="center"/>
      <protection locked="0"/>
    </xf>
    <xf numFmtId="0" fontId="77" fillId="0" borderId="21" xfId="0" applyFont="1" applyBorder="1" applyAlignment="1" applyProtection="1">
      <alignment horizontal="center" vertical="center" wrapText="1"/>
      <protection locked="0"/>
    </xf>
    <xf numFmtId="0" fontId="77" fillId="0" borderId="18" xfId="0" applyFont="1" applyBorder="1" applyAlignment="1" applyProtection="1">
      <alignment horizontal="center" vertical="center"/>
      <protection locked="0"/>
    </xf>
    <xf numFmtId="0" fontId="160" fillId="0" borderId="23" xfId="11" applyFont="1" applyBorder="1" applyAlignment="1" applyProtection="1">
      <alignment horizontal="left" vertical="center" wrapText="1"/>
      <protection locked="0"/>
    </xf>
    <xf numFmtId="0" fontId="160" fillId="0" borderId="23" xfId="0" applyFont="1" applyBorder="1" applyAlignment="1" applyProtection="1">
      <alignment horizontal="left" vertical="center" wrapText="1"/>
      <protection locked="0"/>
    </xf>
    <xf numFmtId="3" fontId="169" fillId="0" borderId="38" xfId="11" applyNumberFormat="1" applyFont="1" applyBorder="1" applyAlignment="1" applyProtection="1">
      <alignment horizontal="center" vertical="center" wrapText="1"/>
      <protection locked="0"/>
    </xf>
    <xf numFmtId="0" fontId="103" fillId="0" borderId="38" xfId="0" applyFont="1" applyBorder="1" applyAlignment="1" applyProtection="1">
      <alignment horizontal="center" vertical="center"/>
      <protection locked="0"/>
    </xf>
    <xf numFmtId="0" fontId="103" fillId="0" borderId="18" xfId="0" applyFont="1" applyBorder="1" applyAlignment="1" applyProtection="1">
      <alignment horizontal="center" vertical="center"/>
      <protection locked="0"/>
    </xf>
    <xf numFmtId="0" fontId="205" fillId="0" borderId="58" xfId="11" applyFont="1" applyBorder="1" applyAlignment="1" applyProtection="1">
      <alignment horizontal="center" vertical="center" wrapText="1"/>
      <protection locked="0"/>
    </xf>
    <xf numFmtId="0" fontId="205" fillId="0" borderId="23" xfId="11" applyFont="1" applyBorder="1" applyAlignment="1" applyProtection="1">
      <alignment horizontal="center" vertical="center" wrapText="1"/>
      <protection locked="0"/>
    </xf>
    <xf numFmtId="0" fontId="142" fillId="0" borderId="18" xfId="11" applyFont="1" applyBorder="1" applyAlignment="1" applyProtection="1">
      <alignment horizontal="center" vertical="center" wrapText="1"/>
      <protection locked="0"/>
    </xf>
    <xf numFmtId="0" fontId="103" fillId="0" borderId="20" xfId="11" applyFont="1" applyBorder="1" applyAlignment="1" applyProtection="1">
      <alignment horizontal="left" vertical="center" wrapText="1"/>
      <protection locked="0"/>
    </xf>
    <xf numFmtId="3" fontId="169" fillId="0" borderId="21" xfId="11" applyNumberFormat="1" applyFont="1" applyBorder="1" applyAlignment="1" applyProtection="1">
      <alignment horizontal="center" vertical="center"/>
      <protection locked="0"/>
    </xf>
    <xf numFmtId="0" fontId="205" fillId="0" borderId="48" xfId="11" applyFont="1" applyBorder="1" applyAlignment="1" applyProtection="1">
      <alignment horizontal="center" vertical="center" wrapText="1"/>
      <protection locked="0"/>
    </xf>
    <xf numFmtId="0" fontId="205" fillId="0" borderId="20" xfId="11" applyFont="1" applyBorder="1" applyAlignment="1" applyProtection="1">
      <alignment horizontal="center" vertical="center" wrapText="1"/>
      <protection locked="0"/>
    </xf>
    <xf numFmtId="0" fontId="169" fillId="0" borderId="21" xfId="11" applyFont="1" applyBorder="1" applyAlignment="1" applyProtection="1">
      <alignment horizontal="center" vertical="center" wrapText="1"/>
      <protection locked="0"/>
    </xf>
    <xf numFmtId="0" fontId="142" fillId="0" borderId="24" xfId="11" applyFont="1" applyBorder="1" applyAlignment="1" applyProtection="1">
      <alignment horizontal="center" vertical="center" wrapText="1"/>
      <protection locked="0"/>
    </xf>
    <xf numFmtId="0" fontId="103" fillId="0" borderId="23" xfId="0" applyFont="1" applyBorder="1" applyAlignment="1" applyProtection="1">
      <alignment horizontal="left" vertical="center" wrapText="1"/>
      <protection locked="0"/>
    </xf>
    <xf numFmtId="0" fontId="35" fillId="0" borderId="38" xfId="0" applyFont="1" applyBorder="1" applyAlignment="1" applyProtection="1">
      <alignment horizontal="center" vertical="center"/>
      <protection locked="0"/>
    </xf>
    <xf numFmtId="0" fontId="75" fillId="0" borderId="38" xfId="0" applyFont="1" applyBorder="1" applyAlignment="1" applyProtection="1">
      <alignment horizontal="center" vertical="center"/>
      <protection locked="0"/>
    </xf>
    <xf numFmtId="0" fontId="205" fillId="0" borderId="25" xfId="11" applyFont="1" applyBorder="1" applyAlignment="1" applyProtection="1">
      <alignment horizontal="center" vertical="center" wrapText="1"/>
      <protection locked="0"/>
    </xf>
    <xf numFmtId="0" fontId="205" fillId="0" borderId="26" xfId="11" applyFont="1" applyBorder="1" applyAlignment="1" applyProtection="1">
      <alignment horizontal="center" vertical="center" wrapText="1"/>
      <protection locked="0"/>
    </xf>
    <xf numFmtId="0" fontId="205" fillId="0" borderId="28" xfId="11" applyFont="1" applyBorder="1" applyAlignment="1" applyProtection="1">
      <alignment horizontal="center" vertical="center" wrapText="1"/>
      <protection locked="0"/>
    </xf>
    <xf numFmtId="0" fontId="205" fillId="0" borderId="71" xfId="11" applyFont="1" applyBorder="1" applyAlignment="1" applyProtection="1">
      <alignment horizontal="center" vertical="center" wrapText="1"/>
      <protection locked="0"/>
    </xf>
    <xf numFmtId="0" fontId="205" fillId="0" borderId="27" xfId="11" applyFont="1" applyBorder="1" applyAlignment="1" applyProtection="1">
      <alignment horizontal="center" vertical="center" wrapText="1"/>
      <protection locked="0"/>
    </xf>
    <xf numFmtId="0" fontId="142" fillId="0" borderId="28" xfId="11" applyFont="1" applyBorder="1" applyAlignment="1" applyProtection="1">
      <alignment horizontal="center" vertical="center" wrapText="1"/>
      <protection locked="0"/>
    </xf>
    <xf numFmtId="0" fontId="92" fillId="0" borderId="23" xfId="0" applyFont="1" applyBorder="1" applyAlignment="1" applyProtection="1">
      <alignment horizontal="left" vertical="center" wrapText="1"/>
      <protection locked="0"/>
    </xf>
    <xf numFmtId="0" fontId="74" fillId="0" borderId="21" xfId="11" applyFont="1" applyBorder="1" applyAlignment="1" applyProtection="1">
      <alignment horizontal="center" vertical="center" wrapText="1"/>
      <protection locked="0"/>
    </xf>
    <xf numFmtId="0" fontId="75" fillId="0" borderId="18" xfId="0" applyFont="1" applyBorder="1" applyAlignment="1" applyProtection="1">
      <alignment horizontal="center" vertical="center"/>
      <protection locked="0"/>
    </xf>
    <xf numFmtId="0" fontId="169" fillId="0" borderId="25" xfId="11" applyFont="1" applyBorder="1" applyAlignment="1" applyProtection="1">
      <alignment horizontal="center" vertical="center" wrapText="1"/>
      <protection locked="0"/>
    </xf>
    <xf numFmtId="0" fontId="169" fillId="0" borderId="28" xfId="11" applyFont="1" applyBorder="1" applyAlignment="1" applyProtection="1">
      <alignment horizontal="center" vertical="center" wrapText="1"/>
      <protection locked="0"/>
    </xf>
    <xf numFmtId="0" fontId="92" fillId="0" borderId="28" xfId="11" applyFont="1" applyBorder="1" applyAlignment="1" applyProtection="1">
      <alignment horizontal="center" vertical="center" wrapText="1"/>
      <protection locked="0"/>
    </xf>
    <xf numFmtId="0" fontId="75" fillId="0" borderId="25" xfId="11" applyFont="1" applyBorder="1" applyAlignment="1" applyProtection="1">
      <alignment horizontal="center" vertical="center" wrapText="1"/>
      <protection locked="0"/>
    </xf>
    <xf numFmtId="0" fontId="35" fillId="0" borderId="18" xfId="0" applyFont="1" applyBorder="1" applyAlignment="1" applyProtection="1">
      <alignment horizontal="center" vertical="center"/>
      <protection locked="0"/>
    </xf>
    <xf numFmtId="0" fontId="92" fillId="0" borderId="25" xfId="11" applyFont="1" applyBorder="1" applyAlignment="1" applyProtection="1">
      <alignment horizontal="center" vertical="center" wrapText="1"/>
      <protection locked="0"/>
    </xf>
    <xf numFmtId="3" fontId="169" fillId="0" borderId="25" xfId="11" applyNumberFormat="1" applyFont="1" applyBorder="1" applyAlignment="1" applyProtection="1">
      <alignment horizontal="center" vertical="center"/>
      <protection locked="0"/>
    </xf>
    <xf numFmtId="0" fontId="35" fillId="0" borderId="25" xfId="11" applyFont="1" applyBorder="1" applyAlignment="1" applyProtection="1">
      <alignment horizontal="center" vertical="center" wrapText="1"/>
      <protection locked="0"/>
    </xf>
    <xf numFmtId="0" fontId="35" fillId="0" borderId="23" xfId="0" applyFont="1" applyBorder="1" applyAlignment="1" applyProtection="1">
      <alignment horizontal="left" vertical="center" wrapText="1"/>
      <protection locked="0"/>
    </xf>
    <xf numFmtId="0" fontId="103" fillId="0" borderId="28" xfId="11" applyFont="1" applyBorder="1" applyAlignment="1" applyProtection="1">
      <alignment horizontal="center" vertical="center" wrapText="1"/>
      <protection locked="0"/>
    </xf>
    <xf numFmtId="0" fontId="128" fillId="0" borderId="20" xfId="11" applyFont="1" applyBorder="1" applyAlignment="1" applyProtection="1">
      <alignment horizontal="left" vertical="center" wrapText="1"/>
      <protection locked="0"/>
    </xf>
    <xf numFmtId="0" fontId="128" fillId="0" borderId="23" xfId="0" applyFont="1" applyBorder="1" applyAlignment="1" applyProtection="1">
      <alignment horizontal="left" vertical="center" wrapText="1"/>
      <protection locked="0"/>
    </xf>
    <xf numFmtId="0" fontId="128" fillId="0" borderId="21" xfId="11" applyFont="1" applyBorder="1" applyAlignment="1" applyProtection="1">
      <alignment horizontal="center" vertical="center" wrapText="1"/>
      <protection locked="0"/>
    </xf>
    <xf numFmtId="0" fontId="128" fillId="0" borderId="28" xfId="11" applyFont="1" applyBorder="1" applyAlignment="1" applyProtection="1">
      <alignment horizontal="center" vertical="center" wrapText="1"/>
      <protection locked="0"/>
    </xf>
    <xf numFmtId="0" fontId="205" fillId="0" borderId="37" xfId="11" applyFont="1" applyBorder="1" applyAlignment="1" applyProtection="1">
      <alignment horizontal="center" vertical="center" wrapText="1"/>
      <protection locked="0"/>
    </xf>
    <xf numFmtId="0" fontId="169" fillId="0" borderId="24" xfId="11" applyFont="1" applyBorder="1" applyAlignment="1" applyProtection="1">
      <alignment horizontal="center" vertical="center" wrapText="1"/>
      <protection locked="0"/>
    </xf>
    <xf numFmtId="0" fontId="142" fillId="0" borderId="24" xfId="0" applyFont="1" applyBorder="1" applyAlignment="1" applyProtection="1">
      <alignment horizontal="center" vertical="center"/>
      <protection locked="0"/>
    </xf>
    <xf numFmtId="0" fontId="169" fillId="0" borderId="37" xfId="0" applyFont="1" applyBorder="1" applyProtection="1">
      <protection locked="0"/>
    </xf>
    <xf numFmtId="0" fontId="66" fillId="0" borderId="23" xfId="380" applyBorder="1" applyAlignment="1" applyProtection="1">
      <alignment vertical="center" wrapText="1"/>
      <protection locked="0"/>
    </xf>
    <xf numFmtId="0" fontId="66" fillId="0" borderId="23" xfId="380" applyBorder="1" applyAlignment="1" applyProtection="1">
      <alignment horizontal="center" vertical="center"/>
      <protection locked="0"/>
    </xf>
    <xf numFmtId="0" fontId="66" fillId="0" borderId="23" xfId="380" applyBorder="1" applyAlignment="1" applyProtection="1">
      <alignment horizontal="center" vertical="center" wrapText="1"/>
      <protection locked="0"/>
    </xf>
    <xf numFmtId="3" fontId="66" fillId="0" borderId="21" xfId="380" applyNumberFormat="1" applyBorder="1" applyAlignment="1" applyProtection="1">
      <alignment horizontal="center" vertical="center"/>
      <protection locked="0"/>
    </xf>
    <xf numFmtId="0" fontId="66" fillId="0" borderId="21" xfId="0" applyFont="1" applyBorder="1" applyAlignment="1" applyProtection="1">
      <alignment horizontal="center" vertical="center"/>
      <protection locked="0"/>
    </xf>
    <xf numFmtId="0" fontId="66" fillId="0" borderId="48" xfId="0" applyFont="1" applyBorder="1" applyAlignment="1" applyProtection="1">
      <alignment horizontal="center" vertical="center"/>
      <protection locked="0"/>
    </xf>
    <xf numFmtId="0" fontId="126" fillId="0" borderId="21" xfId="0" applyFont="1" applyBorder="1" applyAlignment="1" applyProtection="1">
      <alignment horizontal="center" vertical="center" wrapText="1"/>
      <protection locked="0"/>
    </xf>
    <xf numFmtId="0" fontId="66" fillId="0" borderId="24" xfId="0" applyFont="1" applyBorder="1" applyAlignment="1" applyProtection="1">
      <alignment horizontal="center" vertical="center" wrapText="1"/>
      <protection locked="0"/>
    </xf>
    <xf numFmtId="0" fontId="66" fillId="0" borderId="20" xfId="380" applyBorder="1" applyAlignment="1" applyProtection="1">
      <alignment vertical="center" wrapText="1"/>
      <protection locked="0"/>
    </xf>
    <xf numFmtId="0" fontId="66" fillId="0" borderId="20" xfId="380" applyBorder="1" applyAlignment="1" applyProtection="1">
      <alignment horizontal="center" vertical="center"/>
      <protection locked="0"/>
    </xf>
    <xf numFmtId="0" fontId="66" fillId="0" borderId="20" xfId="38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58" xfId="0" applyBorder="1" applyProtection="1">
      <protection locked="0"/>
    </xf>
    <xf numFmtId="0" fontId="0" fillId="0" borderId="23" xfId="0" applyBorder="1" applyProtection="1">
      <protection locked="0"/>
    </xf>
    <xf numFmtId="0" fontId="66" fillId="0" borderId="18" xfId="289" applyFont="1" applyBorder="1" applyAlignment="1" applyProtection="1">
      <alignment horizontal="center" vertical="center" wrapText="1"/>
      <protection locked="0"/>
    </xf>
    <xf numFmtId="0" fontId="66" fillId="0" borderId="20" xfId="380" applyBorder="1" applyAlignment="1" applyProtection="1">
      <alignment horizontal="left" vertical="center" wrapText="1"/>
      <protection locked="0"/>
    </xf>
    <xf numFmtId="0" fontId="0" fillId="0" borderId="21" xfId="0" applyBorder="1" applyAlignment="1" applyProtection="1">
      <alignment horizontal="center" vertical="center"/>
      <protection locked="0"/>
    </xf>
    <xf numFmtId="0" fontId="66" fillId="0" borderId="37" xfId="289" applyFont="1" applyBorder="1" applyAlignment="1" applyProtection="1">
      <alignment horizontal="center" vertical="center" wrapText="1"/>
      <protection locked="0"/>
    </xf>
    <xf numFmtId="0" fontId="66" fillId="0" borderId="23" xfId="380" applyBorder="1" applyAlignment="1" applyProtection="1">
      <alignment horizontal="left" vertical="center" wrapText="1"/>
      <protection locked="0"/>
    </xf>
    <xf numFmtId="3" fontId="66" fillId="0" borderId="38" xfId="380" applyNumberFormat="1" applyBorder="1" applyAlignment="1" applyProtection="1">
      <alignment horizontal="center" vertical="center"/>
      <protection locked="0"/>
    </xf>
    <xf numFmtId="0" fontId="36" fillId="0" borderId="20" xfId="213" applyFont="1" applyBorder="1" applyAlignment="1" applyProtection="1">
      <alignment horizontal="left" vertical="center" wrapText="1"/>
      <protection locked="0"/>
    </xf>
    <xf numFmtId="0" fontId="148" fillId="0" borderId="20" xfId="0" applyFont="1" applyBorder="1" applyAlignment="1" applyProtection="1">
      <alignment horizontal="center" vertical="center"/>
      <protection locked="0"/>
    </xf>
    <xf numFmtId="0" fontId="126" fillId="0" borderId="50" xfId="213" applyBorder="1" applyAlignment="1" applyProtection="1">
      <alignment vertical="center" wrapText="1"/>
      <protection locked="0"/>
    </xf>
    <xf numFmtId="3" fontId="126" fillId="0" borderId="21" xfId="213" applyNumberFormat="1" applyBorder="1" applyAlignment="1" applyProtection="1">
      <alignment horizontal="center" vertical="center"/>
      <protection locked="0"/>
    </xf>
    <xf numFmtId="0" fontId="0" fillId="0" borderId="21" xfId="0" applyBorder="1" applyProtection="1">
      <protection locked="0"/>
    </xf>
    <xf numFmtId="0" fontId="0" fillId="0" borderId="22" xfId="0" applyBorder="1" applyProtection="1">
      <protection locked="0"/>
    </xf>
    <xf numFmtId="0" fontId="0" fillId="0" borderId="24" xfId="0" applyBorder="1" applyProtection="1">
      <protection locked="0"/>
    </xf>
    <xf numFmtId="0" fontId="0" fillId="0" borderId="48" xfId="0" applyBorder="1" applyProtection="1">
      <protection locked="0"/>
    </xf>
    <xf numFmtId="0" fontId="0" fillId="0" borderId="20" xfId="0" applyBorder="1" applyProtection="1">
      <protection locked="0"/>
    </xf>
    <xf numFmtId="0" fontId="99" fillId="0" borderId="37" xfId="289" applyBorder="1" applyAlignment="1" applyProtection="1">
      <alignment horizontal="center" vertical="center" wrapText="1"/>
      <protection locked="0"/>
    </xf>
    <xf numFmtId="0" fontId="35" fillId="0" borderId="20" xfId="213" applyFont="1" applyBorder="1" applyAlignment="1" applyProtection="1">
      <alignment horizontal="left" vertical="center" wrapText="1"/>
      <protection locked="0"/>
    </xf>
    <xf numFmtId="0" fontId="35" fillId="0" borderId="37" xfId="289" applyFont="1" applyBorder="1" applyAlignment="1" applyProtection="1">
      <alignment horizontal="center" vertical="center" wrapText="1"/>
      <protection locked="0"/>
    </xf>
    <xf numFmtId="0" fontId="0" fillId="0" borderId="42" xfId="0" applyBorder="1" applyAlignment="1" applyProtection="1">
      <alignment horizontal="center" vertical="center"/>
      <protection locked="0"/>
    </xf>
    <xf numFmtId="0" fontId="0" fillId="0" borderId="47" xfId="0" applyBorder="1" applyProtection="1">
      <protection locked="0"/>
    </xf>
    <xf numFmtId="0" fontId="0" fillId="0" borderId="14" xfId="0" applyBorder="1" applyAlignment="1" applyProtection="1">
      <alignment horizontal="center" vertical="center"/>
      <protection locked="0"/>
    </xf>
    <xf numFmtId="0" fontId="118" fillId="0" borderId="14" xfId="1" applyFont="1"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49" fontId="0" fillId="0" borderId="14" xfId="0" applyNumberFormat="1" applyBorder="1" applyAlignment="1" applyProtection="1">
      <alignment horizontal="center" vertical="center" wrapText="1"/>
      <protection locked="0"/>
    </xf>
    <xf numFmtId="0" fontId="185" fillId="0" borderId="14" xfId="1" applyBorder="1" applyAlignment="1" applyProtection="1">
      <alignment horizontal="center" vertical="center" wrapText="1"/>
      <protection locked="0"/>
    </xf>
    <xf numFmtId="0" fontId="118" fillId="0" borderId="6" xfId="1" applyFont="1" applyBorder="1" applyAlignment="1" applyProtection="1">
      <alignment horizontal="left" vertical="center" wrapText="1"/>
      <protection locked="0"/>
    </xf>
    <xf numFmtId="3" fontId="185" fillId="0" borderId="15" xfId="1" applyNumberFormat="1" applyBorder="1" applyAlignment="1" applyProtection="1">
      <alignment horizontal="center" vertical="center"/>
      <protection locked="0"/>
    </xf>
    <xf numFmtId="3" fontId="0" fillId="0" borderId="19" xfId="0" applyNumberFormat="1" applyBorder="1" applyAlignment="1" applyProtection="1">
      <alignment horizontal="center" vertical="center"/>
      <protection locked="0"/>
    </xf>
    <xf numFmtId="0" fontId="179" fillId="0" borderId="65" xfId="1" applyFont="1" applyBorder="1" applyAlignment="1" applyProtection="1">
      <alignment horizontal="center" vertical="center"/>
      <protection locked="0"/>
    </xf>
    <xf numFmtId="0" fontId="179" fillId="0" borderId="19" xfId="1" applyFont="1" applyBorder="1" applyAlignment="1" applyProtection="1">
      <alignment horizontal="center" vertical="center"/>
      <protection locked="0"/>
    </xf>
    <xf numFmtId="0" fontId="205" fillId="0" borderId="65" xfId="1" applyFont="1" applyBorder="1" applyAlignment="1" applyProtection="1">
      <alignment horizontal="center" vertical="center"/>
      <protection locked="0"/>
    </xf>
    <xf numFmtId="0" fontId="205" fillId="0" borderId="90" xfId="1" applyFont="1" applyBorder="1" applyAlignment="1" applyProtection="1">
      <alignment horizontal="center" vertical="center"/>
      <protection locked="0"/>
    </xf>
    <xf numFmtId="0" fontId="185" fillId="0" borderId="15" xfId="1" applyBorder="1" applyAlignment="1" applyProtection="1">
      <alignment horizontal="center" vertical="center"/>
      <protection locked="0"/>
    </xf>
    <xf numFmtId="0" fontId="185" fillId="0" borderId="19" xfId="1" applyBorder="1" applyAlignment="1" applyProtection="1">
      <alignment horizontal="center" vertical="center"/>
      <protection locked="0"/>
    </xf>
    <xf numFmtId="0" fontId="185" fillId="0" borderId="20" xfId="1" applyBorder="1" applyAlignment="1">
      <alignment horizontal="left" vertical="center" wrapText="1"/>
    </xf>
    <xf numFmtId="0" fontId="0" fillId="0" borderId="58" xfId="0" applyBorder="1" applyAlignment="1" applyProtection="1">
      <alignment horizontal="center" vertical="center"/>
      <protection locked="0"/>
    </xf>
    <xf numFmtId="49" fontId="0" fillId="0" borderId="23" xfId="0" applyNumberFormat="1" applyBorder="1" applyAlignment="1" applyProtection="1">
      <alignment horizontal="center" vertical="center" wrapText="1"/>
      <protection locked="0"/>
    </xf>
    <xf numFmtId="0" fontId="185" fillId="0" borderId="20" xfId="1" applyBorder="1" applyAlignment="1" applyProtection="1">
      <alignment horizontal="center" vertical="center" wrapText="1"/>
      <protection locked="0"/>
    </xf>
    <xf numFmtId="0" fontId="176" fillId="0" borderId="48" xfId="1" applyFont="1" applyBorder="1" applyAlignment="1">
      <alignment horizontal="left" vertical="center" wrapText="1"/>
    </xf>
    <xf numFmtId="3" fontId="185" fillId="0" borderId="21" xfId="1" applyNumberFormat="1" applyBorder="1" applyAlignment="1" applyProtection="1">
      <alignment horizontal="center" vertical="center"/>
      <protection locked="0"/>
    </xf>
    <xf numFmtId="3" fontId="0" fillId="0" borderId="24" xfId="0" applyNumberFormat="1" applyBorder="1" applyAlignment="1" applyProtection="1">
      <alignment horizontal="center" vertical="center"/>
      <protection locked="0"/>
    </xf>
    <xf numFmtId="0" fontId="185" fillId="0" borderId="49" xfId="1" applyBorder="1" applyAlignment="1" applyProtection="1">
      <alignment horizontal="center" vertical="center"/>
      <protection locked="0"/>
    </xf>
    <xf numFmtId="0" fontId="185" fillId="0" borderId="24" xfId="1" applyBorder="1" applyAlignment="1" applyProtection="1">
      <alignment horizontal="center" vertical="center"/>
      <protection locked="0"/>
    </xf>
    <xf numFmtId="0" fontId="185" fillId="0" borderId="49" xfId="1" applyBorder="1" applyProtection="1">
      <protection locked="0"/>
    </xf>
    <xf numFmtId="0" fontId="185" fillId="0" borderId="22" xfId="1" applyBorder="1" applyProtection="1">
      <protection locked="0"/>
    </xf>
    <xf numFmtId="0" fontId="205" fillId="0" borderId="53" xfId="1" applyFont="1" applyBorder="1" applyAlignment="1" applyProtection="1">
      <alignment horizontal="center" vertical="center"/>
      <protection locked="0"/>
    </xf>
    <xf numFmtId="0" fontId="185" fillId="0" borderId="21" xfId="1" applyBorder="1" applyAlignment="1" applyProtection="1">
      <alignment horizontal="center" vertical="center"/>
      <protection locked="0"/>
    </xf>
    <xf numFmtId="0" fontId="185" fillId="0" borderId="24" xfId="1" applyBorder="1" applyProtection="1">
      <protection locked="0"/>
    </xf>
    <xf numFmtId="0" fontId="0" fillId="0" borderId="23" xfId="0" applyBorder="1" applyAlignment="1" applyProtection="1">
      <alignment horizontal="center" vertical="center"/>
      <protection locked="0"/>
    </xf>
    <xf numFmtId="0" fontId="114" fillId="0" borderId="38" xfId="1" applyFont="1" applyBorder="1" applyAlignment="1" applyProtection="1">
      <alignment horizontal="left" vertical="center" wrapText="1"/>
      <protection locked="0"/>
    </xf>
    <xf numFmtId="0" fontId="114" fillId="0" borderId="43" xfId="1" applyFont="1" applyBorder="1" applyAlignment="1" applyProtection="1">
      <alignment horizontal="left" vertical="center" wrapText="1"/>
      <protection locked="0"/>
    </xf>
    <xf numFmtId="0" fontId="185" fillId="0" borderId="18" xfId="1" applyBorder="1" applyAlignment="1" applyProtection="1">
      <alignment horizontal="center" vertical="center"/>
      <protection locked="0"/>
    </xf>
    <xf numFmtId="0" fontId="118" fillId="0" borderId="23" xfId="1" applyFont="1" applyBorder="1" applyAlignment="1">
      <alignment horizontal="left" vertical="center" wrapText="1"/>
    </xf>
    <xf numFmtId="0" fontId="117" fillId="0" borderId="58" xfId="1" applyFont="1" applyBorder="1" applyAlignment="1">
      <alignment horizontal="left" vertical="center" wrapText="1"/>
    </xf>
    <xf numFmtId="0" fontId="185" fillId="0" borderId="54" xfId="1" applyBorder="1" applyAlignment="1" applyProtection="1">
      <alignment horizontal="center" vertical="center"/>
      <protection locked="0"/>
    </xf>
    <xf numFmtId="0" fontId="185" fillId="0" borderId="52" xfId="1" applyBorder="1" applyAlignment="1" applyProtection="1">
      <alignment horizontal="center" vertical="center"/>
      <protection locked="0"/>
    </xf>
    <xf numFmtId="0" fontId="205" fillId="0" borderId="49" xfId="1" applyFont="1" applyBorder="1" applyAlignment="1" applyProtection="1">
      <alignment horizontal="center" vertical="center"/>
      <protection locked="0"/>
    </xf>
    <xf numFmtId="0" fontId="112" fillId="0" borderId="25" xfId="1" applyFont="1" applyBorder="1" applyAlignment="1" applyProtection="1">
      <alignment horizontal="center" vertical="center"/>
      <protection locked="0"/>
    </xf>
    <xf numFmtId="0" fontId="118" fillId="0" borderId="28" xfId="1" applyFont="1" applyBorder="1" applyAlignment="1" applyProtection="1">
      <alignment horizontal="center" vertical="center" wrapText="1"/>
      <protection locked="0"/>
    </xf>
    <xf numFmtId="0" fontId="170" fillId="0" borderId="49" xfId="1" applyFont="1" applyBorder="1" applyAlignment="1" applyProtection="1">
      <alignment horizontal="left" vertical="center" wrapText="1"/>
      <protection locked="0"/>
    </xf>
    <xf numFmtId="0" fontId="175" fillId="0" borderId="22" xfId="1"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75" fillId="0" borderId="20" xfId="1" applyFont="1" applyBorder="1" applyAlignment="1" applyProtection="1">
      <alignment horizontal="center" vertical="center" wrapText="1"/>
      <protection locked="0"/>
    </xf>
    <xf numFmtId="0" fontId="0" fillId="0" borderId="58" xfId="0" applyBorder="1" applyAlignment="1" applyProtection="1">
      <alignment horizontal="left" vertical="center" wrapText="1"/>
      <protection locked="0"/>
    </xf>
    <xf numFmtId="0" fontId="175" fillId="0" borderId="67" xfId="1" applyFont="1" applyBorder="1" applyAlignment="1" applyProtection="1">
      <alignment horizontal="center" vertical="center"/>
      <protection locked="0"/>
    </xf>
    <xf numFmtId="0" fontId="175" fillId="0" borderId="28" xfId="1" applyFont="1" applyBorder="1" applyAlignment="1" applyProtection="1">
      <alignment horizontal="center" vertical="center"/>
      <protection locked="0"/>
    </xf>
    <xf numFmtId="0" fontId="185" fillId="0" borderId="67" xfId="1" applyBorder="1" applyProtection="1">
      <protection locked="0"/>
    </xf>
    <xf numFmtId="0" fontId="205" fillId="0" borderId="64" xfId="1" applyFont="1" applyBorder="1" applyAlignment="1" applyProtection="1">
      <alignment horizontal="center" vertical="center"/>
      <protection locked="0"/>
    </xf>
    <xf numFmtId="0" fontId="185" fillId="0" borderId="25" xfId="1" applyBorder="1" applyAlignment="1" applyProtection="1">
      <alignment horizontal="center" vertical="center"/>
      <protection locked="0"/>
    </xf>
    <xf numFmtId="0" fontId="174" fillId="0" borderId="28" xfId="1" applyFont="1" applyBorder="1" applyAlignment="1" applyProtection="1">
      <alignment horizontal="center" vertical="center" wrapText="1"/>
      <protection locked="0"/>
    </xf>
    <xf numFmtId="0" fontId="203" fillId="0" borderId="52" xfId="0" applyFont="1" applyBorder="1" applyAlignment="1">
      <alignment horizontal="center" vertical="center"/>
    </xf>
    <xf numFmtId="0" fontId="43" fillId="0" borderId="67" xfId="1" applyFont="1" applyBorder="1" applyAlignment="1" applyProtection="1">
      <alignment horizontal="center" vertical="center"/>
      <protection locked="0"/>
    </xf>
    <xf numFmtId="0" fontId="43" fillId="0" borderId="28" xfId="1" applyFont="1" applyBorder="1" applyAlignment="1" applyProtection="1">
      <alignment horizontal="center" vertical="center"/>
      <protection locked="0"/>
    </xf>
    <xf numFmtId="0" fontId="43" fillId="0" borderId="28" xfId="1" applyFont="1" applyBorder="1" applyAlignment="1" applyProtection="1">
      <alignment horizontal="center" vertical="center" wrapText="1"/>
      <protection locked="0"/>
    </xf>
    <xf numFmtId="0" fontId="171" fillId="0" borderId="67" xfId="1" applyFont="1" applyBorder="1" applyAlignment="1" applyProtection="1">
      <alignment horizontal="center" vertical="center"/>
      <protection locked="0"/>
    </xf>
    <xf numFmtId="0" fontId="171" fillId="0" borderId="28" xfId="1" applyFont="1" applyBorder="1" applyAlignment="1" applyProtection="1">
      <alignment horizontal="center" vertical="center"/>
      <protection locked="0"/>
    </xf>
    <xf numFmtId="0" fontId="110" fillId="0" borderId="54" xfId="1" applyFont="1"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110" fillId="0" borderId="25" xfId="1" applyFont="1" applyBorder="1" applyAlignment="1" applyProtection="1">
      <alignment horizontal="center" vertical="center"/>
      <protection locked="0"/>
    </xf>
    <xf numFmtId="0" fontId="110" fillId="0" borderId="28" xfId="1" applyFont="1" applyBorder="1" applyAlignment="1" applyProtection="1">
      <alignment horizontal="center" vertical="center" wrapText="1"/>
      <protection locked="0"/>
    </xf>
    <xf numFmtId="0" fontId="185" fillId="0" borderId="28" xfId="1" applyBorder="1" applyAlignment="1" applyProtection="1">
      <alignment horizontal="center" vertical="center"/>
      <protection locked="0"/>
    </xf>
    <xf numFmtId="0" fontId="184" fillId="0" borderId="27" xfId="1" applyFont="1" applyBorder="1" applyAlignment="1">
      <alignment horizontal="left" vertical="center" wrapText="1"/>
    </xf>
    <xf numFmtId="0" fontId="0" fillId="0" borderId="48" xfId="0" applyBorder="1" applyAlignment="1" applyProtection="1">
      <alignment horizontal="center" vertical="center"/>
      <protection locked="0"/>
    </xf>
    <xf numFmtId="49" fontId="0" fillId="0" borderId="20" xfId="0" applyNumberFormat="1" applyBorder="1" applyAlignment="1" applyProtection="1">
      <alignment horizontal="center" vertical="center" wrapText="1"/>
      <protection locked="0"/>
    </xf>
    <xf numFmtId="0" fontId="184" fillId="0" borderId="20" xfId="1" applyFont="1" applyBorder="1" applyAlignment="1" applyProtection="1">
      <alignment horizontal="center" vertical="center" wrapText="1"/>
      <protection locked="0"/>
    </xf>
    <xf numFmtId="0" fontId="82" fillId="0" borderId="48" xfId="1" applyFont="1" applyBorder="1" applyAlignment="1">
      <alignment horizontal="left" vertical="center" wrapText="1"/>
    </xf>
    <xf numFmtId="0" fontId="185" fillId="0" borderId="67" xfId="1" applyBorder="1" applyAlignment="1" applyProtection="1">
      <alignment horizontal="center" vertical="center"/>
      <protection locked="0"/>
    </xf>
    <xf numFmtId="0" fontId="205" fillId="0" borderId="67" xfId="1" applyFont="1" applyBorder="1" applyProtection="1">
      <protection locked="0"/>
    </xf>
    <xf numFmtId="0" fontId="184" fillId="0" borderId="25" xfId="1" applyFont="1" applyBorder="1" applyAlignment="1" applyProtection="1">
      <alignment horizontal="center" vertical="center" wrapText="1"/>
      <protection locked="0"/>
    </xf>
    <xf numFmtId="0" fontId="129" fillId="0" borderId="28" xfId="1" applyFont="1" applyBorder="1" applyAlignment="1" applyProtection="1">
      <alignment horizontal="center" vertical="center"/>
      <protection locked="0"/>
    </xf>
    <xf numFmtId="0" fontId="82" fillId="0" borderId="20" xfId="1" applyFont="1" applyBorder="1" applyAlignment="1">
      <alignment horizontal="left" vertical="center" wrapText="1"/>
    </xf>
    <xf numFmtId="0" fontId="129" fillId="0" borderId="21" xfId="1" applyFont="1" applyBorder="1" applyAlignment="1" applyProtection="1">
      <alignment horizontal="center" vertical="center" wrapText="1"/>
      <protection locked="0"/>
    </xf>
    <xf numFmtId="0" fontId="152" fillId="0" borderId="24" xfId="1" applyFont="1" applyBorder="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178" fillId="0" borderId="22" xfId="1" applyFont="1" applyBorder="1" applyAlignment="1" applyProtection="1">
      <alignment horizontal="left" vertical="center" wrapText="1"/>
      <protection locked="0"/>
    </xf>
    <xf numFmtId="0" fontId="184" fillId="0" borderId="24" xfId="5" applyBorder="1" applyAlignment="1" applyProtection="1">
      <alignment horizontal="center" vertical="center"/>
      <protection locked="0"/>
    </xf>
    <xf numFmtId="0" fontId="138" fillId="0" borderId="20" xfId="1" applyFont="1" applyBorder="1" applyAlignment="1">
      <alignment horizontal="left" vertical="center" wrapText="1"/>
    </xf>
    <xf numFmtId="0" fontId="0" fillId="0" borderId="48" xfId="0" applyBorder="1" applyAlignment="1" applyProtection="1">
      <alignment horizontal="center" vertical="center" wrapText="1"/>
      <protection locked="0"/>
    </xf>
    <xf numFmtId="0" fontId="178" fillId="0" borderId="20" xfId="1" applyFont="1" applyBorder="1" applyAlignment="1" applyProtection="1">
      <alignment horizontal="center" vertical="center" wrapText="1"/>
      <protection locked="0"/>
    </xf>
    <xf numFmtId="0" fontId="138" fillId="0" borderId="48" xfId="1" applyFont="1" applyBorder="1" applyAlignment="1">
      <alignment horizontal="left" vertical="center" wrapText="1"/>
    </xf>
    <xf numFmtId="0" fontId="85" fillId="0" borderId="49" xfId="1" applyFont="1" applyBorder="1" applyAlignment="1" applyProtection="1">
      <alignment horizontal="center" vertical="center"/>
      <protection locked="0"/>
    </xf>
    <xf numFmtId="0" fontId="85" fillId="0" borderId="24" xfId="1" applyFont="1" applyBorder="1" applyAlignment="1" applyProtection="1">
      <alignment horizontal="center" vertical="center"/>
      <protection locked="0"/>
    </xf>
    <xf numFmtId="0" fontId="184" fillId="0" borderId="49" xfId="1" applyFont="1" applyBorder="1" applyAlignment="1" applyProtection="1">
      <alignment horizontal="center" vertical="center"/>
      <protection locked="0"/>
    </xf>
    <xf numFmtId="0" fontId="185" fillId="0" borderId="22" xfId="1" applyBorder="1" applyAlignment="1" applyProtection="1">
      <alignment horizontal="center" vertical="center"/>
      <protection locked="0"/>
    </xf>
    <xf numFmtId="0" fontId="185" fillId="0" borderId="53" xfId="1" applyBorder="1" applyAlignment="1" applyProtection="1">
      <alignment horizontal="center" vertical="center"/>
      <protection locked="0"/>
    </xf>
    <xf numFmtId="0" fontId="138" fillId="0" borderId="21" xfId="1" applyFont="1" applyBorder="1" applyAlignment="1" applyProtection="1">
      <alignment horizontal="center"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4" xfId="0" applyBorder="1" applyAlignment="1" applyProtection="1">
      <alignment vertical="center" wrapText="1"/>
      <protection locked="0"/>
    </xf>
    <xf numFmtId="0" fontId="65" fillId="0" borderId="48" xfId="0" applyFont="1" applyBorder="1" applyAlignment="1" applyProtection="1">
      <alignment vertical="center" wrapText="1"/>
      <protection locked="0"/>
    </xf>
    <xf numFmtId="0" fontId="65" fillId="0" borderId="20" xfId="0" applyFont="1" applyBorder="1" applyAlignment="1" applyProtection="1">
      <alignment horizontal="center" vertical="center"/>
      <protection locked="0"/>
    </xf>
    <xf numFmtId="49" fontId="65" fillId="0" borderId="20" xfId="0" applyNumberFormat="1" applyFont="1" applyBorder="1" applyAlignment="1" applyProtection="1">
      <alignment horizontal="center" vertical="center" wrapText="1"/>
      <protection locked="0"/>
    </xf>
    <xf numFmtId="0" fontId="65" fillId="0" borderId="50" xfId="0" applyFont="1" applyBorder="1" applyAlignment="1" applyProtection="1">
      <alignment horizontal="center" vertical="center"/>
      <protection locked="0"/>
    </xf>
    <xf numFmtId="3" fontId="0" fillId="0" borderId="20" xfId="0" applyNumberFormat="1" applyBorder="1" applyAlignment="1" applyProtection="1">
      <alignment vertical="center" wrapText="1"/>
      <protection locked="0"/>
    </xf>
    <xf numFmtId="3" fontId="0" fillId="0" borderId="21" xfId="0" applyNumberFormat="1" applyBorder="1" applyAlignment="1" applyProtection="1">
      <alignment horizontal="center" vertical="center"/>
      <protection locked="0"/>
    </xf>
    <xf numFmtId="3" fontId="0" fillId="0" borderId="37" xfId="0" applyNumberFormat="1" applyBorder="1" applyAlignment="1" applyProtection="1">
      <alignment horizontal="center" vertical="center"/>
      <protection locked="0"/>
    </xf>
    <xf numFmtId="0" fontId="65" fillId="0" borderId="21" xfId="0" applyFont="1" applyBorder="1" applyAlignment="1" applyProtection="1">
      <alignment horizontal="center" vertical="center"/>
      <protection locked="0"/>
    </xf>
    <xf numFmtId="0" fontId="65" fillId="0" borderId="24" xfId="0" applyFont="1" applyBorder="1" applyAlignment="1" applyProtection="1">
      <alignment horizontal="center" vertical="center"/>
      <protection locked="0"/>
    </xf>
    <xf numFmtId="0" fontId="205" fillId="0" borderId="53" xfId="0" applyFont="1"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115" fillId="0" borderId="23" xfId="10" applyFont="1" applyBorder="1" applyAlignment="1">
      <alignment horizontal="left" vertical="center" wrapText="1"/>
    </xf>
    <xf numFmtId="0" fontId="183" fillId="0" borderId="23" xfId="1" applyFont="1" applyBorder="1" applyAlignment="1" applyProtection="1">
      <alignment horizontal="center" vertical="center" wrapText="1"/>
      <protection locked="0"/>
    </xf>
    <xf numFmtId="0" fontId="176" fillId="0" borderId="58" xfId="1" applyFont="1" applyBorder="1" applyAlignment="1">
      <alignment horizontal="left" vertical="center" wrapText="1"/>
    </xf>
    <xf numFmtId="3" fontId="185" fillId="0" borderId="38" xfId="1"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183" fillId="0" borderId="54" xfId="1" applyFont="1" applyBorder="1" applyAlignment="1" applyProtection="1">
      <alignment horizontal="center" vertical="center"/>
      <protection locked="0"/>
    </xf>
    <xf numFmtId="0" fontId="183" fillId="0" borderId="52" xfId="1" applyFont="1" applyBorder="1" applyAlignment="1" applyProtection="1">
      <alignment horizontal="center" vertical="center"/>
      <protection locked="0"/>
    </xf>
    <xf numFmtId="0" fontId="185" fillId="0" borderId="54" xfId="1" applyBorder="1" applyProtection="1">
      <protection locked="0"/>
    </xf>
    <xf numFmtId="0" fontId="185" fillId="0" borderId="51" xfId="1" applyBorder="1" applyProtection="1">
      <protection locked="0"/>
    </xf>
    <xf numFmtId="0" fontId="185" fillId="0" borderId="43" xfId="1" applyBorder="1" applyAlignment="1" applyProtection="1">
      <alignment horizontal="center" vertical="center"/>
      <protection locked="0"/>
    </xf>
    <xf numFmtId="0" fontId="205" fillId="0" borderId="63" xfId="1" applyFont="1" applyBorder="1" applyAlignment="1" applyProtection="1">
      <alignment horizontal="center" vertical="center"/>
      <protection locked="0"/>
    </xf>
    <xf numFmtId="0" fontId="183" fillId="0" borderId="38" xfId="1" applyFont="1" applyBorder="1" applyAlignment="1" applyProtection="1">
      <alignment horizontal="center" vertical="center" wrapText="1"/>
      <protection locked="0"/>
    </xf>
    <xf numFmtId="0" fontId="185" fillId="0" borderId="52" xfId="1" applyBorder="1" applyProtection="1">
      <protection locked="0"/>
    </xf>
    <xf numFmtId="0" fontId="115" fillId="0" borderId="20" xfId="10" applyFont="1" applyBorder="1" applyAlignment="1">
      <alignment horizontal="left" vertical="center" wrapText="1"/>
    </xf>
    <xf numFmtId="0" fontId="0" fillId="0" borderId="71" xfId="0" applyBorder="1" applyAlignment="1" applyProtection="1">
      <alignment horizontal="left" vertical="center" wrapText="1"/>
      <protection locked="0"/>
    </xf>
    <xf numFmtId="0" fontId="0" fillId="0" borderId="6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67" xfId="0" applyBorder="1" applyProtection="1">
      <protection locked="0"/>
    </xf>
    <xf numFmtId="0" fontId="0" fillId="0" borderId="26" xfId="0" applyBorder="1" applyProtection="1">
      <protection locked="0"/>
    </xf>
    <xf numFmtId="0" fontId="0" fillId="0" borderId="64" xfId="0" applyBorder="1" applyProtection="1">
      <protection locked="0"/>
    </xf>
    <xf numFmtId="0" fontId="183" fillId="0" borderId="86" xfId="1" applyFont="1" applyBorder="1" applyAlignment="1" applyProtection="1">
      <alignment horizontal="center" vertical="center" wrapText="1"/>
      <protection locked="0"/>
    </xf>
    <xf numFmtId="0" fontId="0" fillId="0" borderId="28" xfId="0" applyBorder="1" applyProtection="1">
      <protection locked="0"/>
    </xf>
    <xf numFmtId="0" fontId="211" fillId="0" borderId="49" xfId="10" applyFont="1" applyBorder="1" applyAlignment="1">
      <alignment horizontal="left" vertical="center" wrapText="1"/>
    </xf>
    <xf numFmtId="0" fontId="211" fillId="0" borderId="22" xfId="10" applyFont="1" applyBorder="1" applyAlignment="1">
      <alignment horizontal="left" vertical="center"/>
    </xf>
    <xf numFmtId="49" fontId="211" fillId="0" borderId="24" xfId="10" applyNumberFormat="1" applyFont="1" applyBorder="1" applyAlignment="1">
      <alignment horizontal="center" vertical="center"/>
    </xf>
    <xf numFmtId="0" fontId="0" fillId="0" borderId="48" xfId="0" applyBorder="1" applyAlignment="1" applyProtection="1">
      <alignment horizontal="left" vertical="center" wrapText="1"/>
      <protection locked="0"/>
    </xf>
    <xf numFmtId="0" fontId="0" fillId="0" borderId="49" xfId="0" applyBorder="1" applyAlignment="1" applyProtection="1">
      <alignment horizontal="center" vertical="center"/>
      <protection locked="0"/>
    </xf>
    <xf numFmtId="0" fontId="205" fillId="0" borderId="49" xfId="0" applyFont="1" applyBorder="1" applyAlignment="1" applyProtection="1">
      <alignment horizontal="center" vertical="center"/>
      <protection locked="0"/>
    </xf>
    <xf numFmtId="0" fontId="50" fillId="0" borderId="21" xfId="1" applyFont="1" applyBorder="1" applyAlignment="1" applyProtection="1">
      <alignment horizontal="center" vertical="center" wrapText="1"/>
      <protection locked="0"/>
    </xf>
    <xf numFmtId="0" fontId="115" fillId="0" borderId="20" xfId="0" applyFont="1" applyBorder="1" applyAlignment="1" applyProtection="1">
      <alignment horizontal="left" vertical="center" wrapText="1"/>
      <protection locked="0"/>
    </xf>
    <xf numFmtId="0" fontId="114" fillId="0" borderId="55" xfId="15" applyFont="1" applyBorder="1" applyAlignment="1" applyProtection="1">
      <alignment horizontal="left" vertical="center" wrapText="1"/>
      <protection locked="0"/>
    </xf>
    <xf numFmtId="0" fontId="56" fillId="0" borderId="21" xfId="1" applyFont="1" applyBorder="1" applyAlignment="1" applyProtection="1">
      <alignment horizontal="center" vertical="center" wrapText="1"/>
      <protection locked="0"/>
    </xf>
    <xf numFmtId="0" fontId="128" fillId="0" borderId="20" xfId="0" applyFont="1" applyBorder="1" applyAlignment="1" applyProtection="1">
      <alignment horizontal="left" vertical="center" wrapText="1"/>
      <protection locked="0"/>
    </xf>
    <xf numFmtId="0" fontId="128" fillId="0" borderId="48" xfId="0" applyFont="1" applyBorder="1" applyAlignment="1" applyProtection="1">
      <alignment horizontal="center" vertical="center"/>
      <protection locked="0"/>
    </xf>
    <xf numFmtId="49" fontId="128" fillId="0" borderId="20" xfId="0" applyNumberFormat="1" applyFont="1" applyBorder="1" applyAlignment="1" applyProtection="1">
      <alignment horizontal="center" vertical="center" wrapText="1"/>
      <protection locked="0"/>
    </xf>
    <xf numFmtId="0" fontId="128" fillId="0" borderId="20" xfId="0" applyFont="1" applyBorder="1" applyAlignment="1" applyProtection="1">
      <alignment horizontal="center" vertical="center"/>
      <protection locked="0"/>
    </xf>
    <xf numFmtId="0" fontId="128" fillId="0" borderId="50" xfId="15" applyFont="1" applyBorder="1" applyAlignment="1" applyProtection="1">
      <alignment horizontal="left" vertical="center" wrapText="1"/>
      <protection locked="0"/>
    </xf>
    <xf numFmtId="0" fontId="128" fillId="0" borderId="21" xfId="1" applyFont="1" applyBorder="1" applyAlignment="1" applyProtection="1">
      <alignment horizontal="center" vertical="center" wrapText="1"/>
      <protection locked="0"/>
    </xf>
    <xf numFmtId="0" fontId="0" fillId="0" borderId="23" xfId="0" applyBorder="1" applyAlignment="1" applyProtection="1">
      <alignment wrapText="1"/>
      <protection locked="0"/>
    </xf>
    <xf numFmtId="0" fontId="98" fillId="0" borderId="20" xfId="10" applyFont="1" applyBorder="1" applyAlignment="1">
      <alignment horizontal="left" vertical="center" wrapText="1"/>
    </xf>
    <xf numFmtId="0" fontId="0" fillId="0" borderId="36" xfId="0" applyBorder="1" applyAlignment="1" applyProtection="1">
      <alignment horizontal="center" vertical="center"/>
      <protection locked="0"/>
    </xf>
    <xf numFmtId="3" fontId="0" fillId="0" borderId="38" xfId="0" applyNumberFormat="1" applyBorder="1" applyAlignment="1" applyProtection="1">
      <alignment horizontal="center" vertical="center"/>
      <protection locked="0"/>
    </xf>
    <xf numFmtId="0" fontId="33" fillId="0" borderId="21" xfId="1"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217" fillId="0" borderId="93" xfId="10" applyFont="1" applyBorder="1" applyAlignment="1">
      <alignment vertical="center" wrapText="1"/>
    </xf>
    <xf numFmtId="0" fontId="217" fillId="0" borderId="47" xfId="10" applyFont="1" applyBorder="1" applyAlignment="1">
      <alignment vertical="center"/>
    </xf>
    <xf numFmtId="0" fontId="207" fillId="0" borderId="84" xfId="0" applyFont="1" applyBorder="1" applyAlignment="1">
      <alignment horizontal="center" vertical="center"/>
    </xf>
    <xf numFmtId="0" fontId="33" fillId="0" borderId="8" xfId="10" applyFont="1" applyBorder="1" applyAlignment="1">
      <alignment horizontal="left" vertical="center" wrapText="1"/>
    </xf>
    <xf numFmtId="0" fontId="0" fillId="0" borderId="83" xfId="0" applyBorder="1" applyAlignment="1" applyProtection="1">
      <alignment horizontal="center" vertical="center"/>
      <protection locked="0"/>
    </xf>
    <xf numFmtId="49" fontId="0" fillId="0" borderId="8" xfId="0" applyNumberForma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83" xfId="0" applyBorder="1" applyAlignment="1" applyProtection="1">
      <alignment horizontal="left" vertical="center" wrapText="1"/>
      <protection locked="0"/>
    </xf>
    <xf numFmtId="3" fontId="0" fillId="0" borderId="41"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0" fontId="0" fillId="0" borderId="66" xfId="0" applyBorder="1" applyProtection="1">
      <protection locked="0"/>
    </xf>
    <xf numFmtId="0" fontId="0" fillId="0" borderId="85" xfId="0" applyBorder="1" applyProtection="1">
      <protection locked="0"/>
    </xf>
    <xf numFmtId="0" fontId="33" fillId="0" borderId="41" xfId="1" applyFont="1" applyBorder="1" applyAlignment="1" applyProtection="1">
      <alignment horizontal="center" vertical="center" wrapText="1"/>
      <protection locked="0"/>
    </xf>
    <xf numFmtId="0" fontId="193" fillId="3" borderId="20" xfId="0" applyFont="1" applyFill="1" applyBorder="1" applyAlignment="1" applyProtection="1">
      <alignment horizontal="center" vertical="center"/>
      <protection locked="0"/>
    </xf>
    <xf numFmtId="0" fontId="150" fillId="3" borderId="23" xfId="33" applyFill="1" applyBorder="1" applyAlignment="1" applyProtection="1">
      <alignment horizontal="left" vertical="center" wrapText="1"/>
      <protection locked="0"/>
    </xf>
    <xf numFmtId="0" fontId="169" fillId="3" borderId="23" xfId="0" applyFont="1" applyFill="1" applyBorder="1" applyAlignment="1" applyProtection="1">
      <alignment horizontal="center" vertical="center"/>
      <protection locked="0"/>
    </xf>
    <xf numFmtId="49" fontId="169" fillId="3" borderId="23" xfId="0" applyNumberFormat="1" applyFont="1" applyFill="1" applyBorder="1" applyAlignment="1" applyProtection="1">
      <alignment horizontal="center" vertical="center" wrapText="1"/>
      <protection locked="0"/>
    </xf>
    <xf numFmtId="0" fontId="150" fillId="3" borderId="23" xfId="0" applyFont="1" applyFill="1" applyBorder="1" applyAlignment="1" applyProtection="1">
      <alignment horizontal="center" vertical="center"/>
      <protection locked="0"/>
    </xf>
    <xf numFmtId="3" fontId="169" fillId="3" borderId="38" xfId="0" applyNumberFormat="1" applyFont="1" applyFill="1" applyBorder="1" applyAlignment="1" applyProtection="1">
      <alignment horizontal="center" vertical="center"/>
      <protection locked="0"/>
    </xf>
    <xf numFmtId="3" fontId="169" fillId="3" borderId="18" xfId="0" applyNumberFormat="1" applyFont="1" applyFill="1" applyBorder="1" applyAlignment="1" applyProtection="1">
      <alignment horizontal="center" vertical="center"/>
      <protection locked="0"/>
    </xf>
    <xf numFmtId="0" fontId="205" fillId="3" borderId="38" xfId="0" applyFont="1" applyFill="1" applyBorder="1" applyAlignment="1" applyProtection="1">
      <alignment horizontal="center" vertical="center"/>
      <protection locked="0"/>
    </xf>
    <xf numFmtId="0" fontId="169" fillId="3" borderId="18" xfId="0" applyFont="1" applyFill="1" applyBorder="1" applyAlignment="1" applyProtection="1">
      <alignment horizontal="center" vertical="center"/>
      <protection locked="0"/>
    </xf>
    <xf numFmtId="0" fontId="110" fillId="3" borderId="23" xfId="0" applyFont="1" applyFill="1" applyBorder="1" applyAlignment="1" applyProtection="1">
      <alignment horizontal="center" vertical="center" wrapText="1"/>
      <protection locked="0"/>
    </xf>
    <xf numFmtId="0" fontId="125" fillId="3" borderId="27" xfId="33" applyFont="1" applyFill="1" applyBorder="1" applyAlignment="1" applyProtection="1">
      <alignment horizontal="left" vertical="center" wrapText="1"/>
      <protection locked="0"/>
    </xf>
    <xf numFmtId="0" fontId="150" fillId="3" borderId="20" xfId="0" applyFont="1" applyFill="1" applyBorder="1" applyAlignment="1" applyProtection="1">
      <alignment horizontal="center" vertical="center"/>
      <protection locked="0"/>
    </xf>
    <xf numFmtId="0" fontId="110" fillId="3" borderId="20" xfId="33" applyFont="1" applyFill="1" applyBorder="1" applyAlignment="1" applyProtection="1">
      <alignment horizontal="left" vertical="center" wrapText="1"/>
      <protection locked="0"/>
    </xf>
    <xf numFmtId="3" fontId="169" fillId="3" borderId="21" xfId="0" applyNumberFormat="1" applyFont="1" applyFill="1" applyBorder="1" applyAlignment="1" applyProtection="1">
      <alignment horizontal="center" vertical="center"/>
      <protection locked="0"/>
    </xf>
    <xf numFmtId="0" fontId="205" fillId="3" borderId="21" xfId="0" applyFont="1" applyFill="1" applyBorder="1" applyAlignment="1" applyProtection="1">
      <alignment horizontal="center" vertical="center"/>
      <protection locked="0"/>
    </xf>
    <xf numFmtId="0" fontId="169" fillId="3" borderId="24" xfId="0" applyFont="1" applyFill="1" applyBorder="1" applyAlignment="1" applyProtection="1">
      <alignment horizontal="center" vertical="center"/>
      <protection locked="0"/>
    </xf>
    <xf numFmtId="0" fontId="150" fillId="3" borderId="20" xfId="33" applyFill="1" applyBorder="1" applyAlignment="1" applyProtection="1">
      <alignment horizontal="left" vertical="center" wrapText="1"/>
      <protection locked="0"/>
    </xf>
    <xf numFmtId="0" fontId="26" fillId="3" borderId="38" xfId="0" applyFont="1" applyFill="1" applyBorder="1" applyAlignment="1" applyProtection="1">
      <alignment horizontal="center" vertical="center"/>
      <protection locked="0"/>
    </xf>
    <xf numFmtId="0" fontId="26" fillId="3" borderId="18" xfId="0" applyFont="1" applyFill="1" applyBorder="1" applyAlignment="1" applyProtection="1">
      <alignment horizontal="center" vertical="center"/>
      <protection locked="0"/>
    </xf>
    <xf numFmtId="0" fontId="124" fillId="3" borderId="17" xfId="1" applyFont="1" applyFill="1" applyBorder="1" applyAlignment="1" applyProtection="1">
      <alignment horizontal="left" vertical="center" wrapText="1"/>
      <protection locked="0"/>
    </xf>
    <xf numFmtId="0" fontId="124" fillId="3" borderId="43" xfId="1" applyFont="1" applyFill="1" applyBorder="1" applyAlignment="1" applyProtection="1">
      <alignment horizontal="left" vertical="center" wrapText="1"/>
      <protection locked="0"/>
    </xf>
    <xf numFmtId="0" fontId="169" fillId="3" borderId="17" xfId="1" applyFont="1" applyFill="1" applyBorder="1" applyAlignment="1" applyProtection="1">
      <alignment horizontal="center" vertical="center"/>
      <protection locked="0"/>
    </xf>
    <xf numFmtId="0" fontId="169" fillId="3" borderId="57" xfId="1" applyFont="1" applyFill="1" applyBorder="1" applyAlignment="1" applyProtection="1">
      <alignment horizontal="center" vertical="center"/>
      <protection locked="0"/>
    </xf>
    <xf numFmtId="0" fontId="31" fillId="3" borderId="20" xfId="1" applyFont="1" applyFill="1" applyBorder="1" applyAlignment="1" applyProtection="1">
      <alignment horizontal="left" vertical="center" wrapText="1"/>
      <protection locked="0"/>
    </xf>
    <xf numFmtId="0" fontId="169" fillId="3" borderId="20" xfId="0" applyFont="1" applyFill="1" applyBorder="1" applyAlignment="1" applyProtection="1">
      <alignment horizontal="center" vertical="center" wrapText="1"/>
      <protection locked="0"/>
    </xf>
    <xf numFmtId="0" fontId="31" fillId="3" borderId="20" xfId="0" applyFont="1" applyFill="1" applyBorder="1" applyAlignment="1" applyProtection="1">
      <alignment horizontal="left" vertical="center" wrapText="1"/>
      <protection locked="0"/>
    </xf>
    <xf numFmtId="0" fontId="169" fillId="3" borderId="24" xfId="0" applyFont="1" applyFill="1" applyBorder="1" applyProtection="1">
      <protection locked="0"/>
    </xf>
    <xf numFmtId="0" fontId="31" fillId="3" borderId="20" xfId="0" applyFont="1" applyFill="1" applyBorder="1" applyAlignment="1" applyProtection="1">
      <alignment horizontal="center" vertical="center"/>
      <protection locked="0"/>
    </xf>
    <xf numFmtId="0" fontId="124" fillId="3" borderId="20" xfId="0" applyFont="1" applyFill="1" applyBorder="1" applyAlignment="1" applyProtection="1">
      <alignment horizontal="center" vertical="center"/>
      <protection locked="0"/>
    </xf>
    <xf numFmtId="0" fontId="25" fillId="3" borderId="21" xfId="0" applyFont="1" applyFill="1" applyBorder="1" applyAlignment="1" applyProtection="1">
      <alignment horizontal="center" vertical="center"/>
      <protection locked="0"/>
    </xf>
    <xf numFmtId="0" fontId="25" fillId="3" borderId="24" xfId="0" applyFont="1" applyFill="1" applyBorder="1" applyAlignment="1" applyProtection="1">
      <alignment horizontal="center" vertical="center"/>
      <protection locked="0"/>
    </xf>
    <xf numFmtId="0" fontId="169" fillId="3" borderId="20" xfId="0" applyFont="1" applyFill="1" applyBorder="1" applyAlignment="1" applyProtection="1">
      <alignment horizontal="center" vertical="center"/>
      <protection locked="0"/>
    </xf>
    <xf numFmtId="0" fontId="55" fillId="3" borderId="17" xfId="0" applyFont="1" applyFill="1" applyBorder="1" applyAlignment="1" applyProtection="1">
      <alignment vertical="center" wrapText="1"/>
      <protection locked="0"/>
    </xf>
    <xf numFmtId="0" fontId="55" fillId="3" borderId="43" xfId="0" applyFont="1" applyFill="1" applyBorder="1" applyAlignment="1" applyProtection="1">
      <alignment vertical="center" wrapText="1"/>
      <protection locked="0"/>
    </xf>
    <xf numFmtId="49" fontId="169" fillId="3" borderId="43" xfId="0" applyNumberFormat="1" applyFont="1" applyFill="1" applyBorder="1" applyAlignment="1" applyProtection="1">
      <alignment vertical="center" wrapText="1"/>
      <protection locked="0"/>
    </xf>
    <xf numFmtId="0" fontId="169" fillId="3" borderId="57" xfId="0" applyFont="1" applyFill="1" applyBorder="1" applyAlignment="1" applyProtection="1">
      <alignment vertical="center"/>
      <protection locked="0"/>
    </xf>
    <xf numFmtId="0" fontId="169" fillId="3" borderId="57" xfId="0" applyFont="1" applyFill="1" applyBorder="1" applyAlignment="1" applyProtection="1">
      <alignment vertical="center" wrapText="1"/>
      <protection locked="0"/>
    </xf>
    <xf numFmtId="0" fontId="24" fillId="3" borderId="55" xfId="0" applyFont="1" applyFill="1" applyBorder="1" applyAlignment="1" applyProtection="1">
      <alignment horizontal="left" vertical="center" wrapText="1"/>
      <protection locked="0"/>
    </xf>
    <xf numFmtId="49" fontId="169" fillId="3" borderId="20" xfId="0" applyNumberFormat="1" applyFont="1" applyFill="1" applyBorder="1" applyAlignment="1" applyProtection="1">
      <alignment horizontal="center" vertical="center" wrapText="1"/>
      <protection locked="0"/>
    </xf>
    <xf numFmtId="0" fontId="105" fillId="3" borderId="50" xfId="0" applyFont="1" applyFill="1" applyBorder="1" applyAlignment="1" applyProtection="1">
      <alignment horizontal="center" vertical="center"/>
      <protection locked="0"/>
    </xf>
    <xf numFmtId="0" fontId="24" fillId="3" borderId="23" xfId="0" applyFont="1" applyFill="1" applyBorder="1" applyAlignment="1" applyProtection="1">
      <alignment horizontal="left" vertical="center" wrapText="1"/>
      <protection locked="0"/>
    </xf>
    <xf numFmtId="0" fontId="24" fillId="3" borderId="38" xfId="0" applyFont="1" applyFill="1" applyBorder="1" applyAlignment="1" applyProtection="1">
      <alignment horizontal="center" vertical="center"/>
      <protection locked="0"/>
    </xf>
    <xf numFmtId="0" fontId="24" fillId="3" borderId="18" xfId="0" applyFont="1" applyFill="1" applyBorder="1" applyAlignment="1" applyProtection="1">
      <alignment horizontal="center" vertical="center"/>
      <protection locked="0"/>
    </xf>
    <xf numFmtId="0" fontId="205" fillId="3" borderId="43" xfId="0" applyFont="1" applyFill="1" applyBorder="1" applyAlignment="1" applyProtection="1">
      <alignment horizontal="center" vertical="center"/>
      <protection locked="0"/>
    </xf>
    <xf numFmtId="0" fontId="205" fillId="3" borderId="18" xfId="0" applyFont="1" applyFill="1" applyBorder="1" applyAlignment="1" applyProtection="1">
      <alignment horizontal="center" vertical="center"/>
      <protection locked="0"/>
    </xf>
    <xf numFmtId="0" fontId="205" fillId="3" borderId="58" xfId="0" applyFont="1" applyFill="1" applyBorder="1" applyAlignment="1" applyProtection="1">
      <alignment horizontal="center" vertical="center"/>
      <protection locked="0"/>
    </xf>
    <xf numFmtId="0" fontId="205" fillId="3" borderId="23" xfId="0" applyFont="1" applyFill="1" applyBorder="1" applyAlignment="1" applyProtection="1">
      <alignment horizontal="center" vertical="center"/>
      <protection locked="0"/>
    </xf>
    <xf numFmtId="0" fontId="55" fillId="3" borderId="38" xfId="0" applyFont="1" applyFill="1" applyBorder="1" applyAlignment="1" applyProtection="1">
      <alignment horizontal="center" vertical="center" wrapText="1"/>
      <protection locked="0"/>
    </xf>
    <xf numFmtId="0" fontId="55" fillId="3" borderId="18" xfId="0" applyFont="1" applyFill="1" applyBorder="1" applyAlignment="1" applyProtection="1">
      <alignment horizontal="center" vertical="center"/>
      <protection locked="0"/>
    </xf>
    <xf numFmtId="0" fontId="106" fillId="0" borderId="20" xfId="17" applyFont="1" applyBorder="1" applyAlignment="1">
      <alignment horizontal="left" vertical="center" wrapText="1"/>
    </xf>
    <xf numFmtId="0" fontId="23" fillId="2" borderId="0" xfId="17" applyFont="1" applyFill="1" applyAlignment="1">
      <alignment horizontal="left" vertical="center" wrapText="1"/>
    </xf>
    <xf numFmtId="0" fontId="169" fillId="2" borderId="23" xfId="0" applyFont="1" applyFill="1" applyBorder="1" applyAlignment="1" applyProtection="1">
      <alignment horizontal="center" vertical="center"/>
      <protection locked="0"/>
    </xf>
    <xf numFmtId="49" fontId="169" fillId="2" borderId="23" xfId="0" applyNumberFormat="1" applyFont="1" applyFill="1" applyBorder="1" applyAlignment="1" applyProtection="1">
      <alignment horizontal="center" vertical="center" wrapText="1"/>
      <protection locked="0"/>
    </xf>
    <xf numFmtId="0" fontId="169" fillId="2" borderId="27" xfId="0" applyFont="1" applyFill="1" applyBorder="1" applyAlignment="1" applyProtection="1">
      <alignment horizontal="center" vertical="center"/>
      <protection locked="0"/>
    </xf>
    <xf numFmtId="0" fontId="23" fillId="2" borderId="23" xfId="17" applyFont="1" applyFill="1" applyBorder="1" applyAlignment="1">
      <alignment horizontal="left" vertical="center" wrapText="1"/>
    </xf>
    <xf numFmtId="165" fontId="169" fillId="2" borderId="17" xfId="17" applyNumberFormat="1" applyFont="1" applyFill="1" applyBorder="1" applyAlignment="1">
      <alignment horizontal="right" vertical="center"/>
    </xf>
    <xf numFmtId="3" fontId="169" fillId="2" borderId="18" xfId="0" applyNumberFormat="1" applyFont="1" applyFill="1" applyBorder="1" applyAlignment="1" applyProtection="1">
      <alignment horizontal="center" vertical="center"/>
      <protection locked="0"/>
    </xf>
    <xf numFmtId="0" fontId="23" fillId="2" borderId="38" xfId="0" applyFont="1" applyFill="1" applyBorder="1" applyAlignment="1" applyProtection="1">
      <alignment horizontal="center" vertical="center" wrapText="1"/>
      <protection locked="0"/>
    </xf>
    <xf numFmtId="0" fontId="23" fillId="2" borderId="18" xfId="0" applyFont="1" applyFill="1" applyBorder="1" applyAlignment="1" applyProtection="1">
      <alignment horizontal="center" vertical="center" wrapText="1"/>
      <protection locked="0"/>
    </xf>
    <xf numFmtId="0" fontId="205" fillId="2" borderId="55" xfId="0" applyFont="1" applyFill="1" applyBorder="1" applyAlignment="1" applyProtection="1">
      <alignment horizontal="center" vertical="center"/>
      <protection locked="0"/>
    </xf>
    <xf numFmtId="0" fontId="205" fillId="2" borderId="18" xfId="11" applyFont="1" applyFill="1" applyBorder="1" applyAlignment="1" applyProtection="1">
      <alignment horizontal="center" vertical="center" wrapText="1"/>
      <protection locked="0"/>
    </xf>
    <xf numFmtId="0" fontId="23" fillId="2" borderId="23" xfId="0" applyFont="1" applyFill="1" applyBorder="1" applyAlignment="1" applyProtection="1">
      <alignment horizontal="center" vertical="center" wrapText="1"/>
      <protection locked="0"/>
    </xf>
    <xf numFmtId="0" fontId="169" fillId="3" borderId="27" xfId="0" applyFont="1" applyFill="1" applyBorder="1" applyAlignment="1" applyProtection="1">
      <alignment horizontal="left" vertical="center" wrapText="1"/>
      <protection locked="0"/>
    </xf>
    <xf numFmtId="0" fontId="169" fillId="3" borderId="27" xfId="0" applyFont="1" applyFill="1" applyBorder="1" applyAlignment="1" applyProtection="1">
      <alignment horizontal="center" vertical="center"/>
      <protection locked="0"/>
    </xf>
    <xf numFmtId="0" fontId="169" fillId="3" borderId="23" xfId="15" applyFont="1" applyFill="1" applyBorder="1" applyAlignment="1" applyProtection="1">
      <alignment horizontal="left" vertical="center" wrapText="1"/>
      <protection locked="0"/>
    </xf>
    <xf numFmtId="0" fontId="205" fillId="3" borderId="38" xfId="15" applyFont="1" applyFill="1" applyBorder="1" applyAlignment="1" applyProtection="1">
      <alignment horizontal="center" vertical="center"/>
      <protection locked="0"/>
    </xf>
    <xf numFmtId="0" fontId="205" fillId="3" borderId="18" xfId="15" applyFont="1" applyFill="1" applyBorder="1" applyAlignment="1" applyProtection="1">
      <alignment horizontal="center" vertical="center"/>
      <protection locked="0"/>
    </xf>
    <xf numFmtId="0" fontId="169" fillId="3" borderId="23" xfId="15" applyFont="1" applyFill="1" applyBorder="1" applyAlignment="1" applyProtection="1">
      <alignment horizontal="center" vertical="center"/>
      <protection locked="0"/>
    </xf>
    <xf numFmtId="0" fontId="169" fillId="3" borderId="20" xfId="0" applyFont="1" applyFill="1" applyBorder="1" applyAlignment="1" applyProtection="1">
      <alignment horizontal="left" vertical="center" wrapText="1"/>
      <protection locked="0"/>
    </xf>
    <xf numFmtId="0" fontId="169" fillId="3" borderId="20" xfId="15" applyFont="1" applyFill="1" applyBorder="1" applyAlignment="1" applyProtection="1">
      <alignment horizontal="left" vertical="center" wrapText="1"/>
      <protection locked="0"/>
    </xf>
    <xf numFmtId="0" fontId="205" fillId="3" borderId="21" xfId="15" applyFont="1" applyFill="1" applyBorder="1" applyAlignment="1" applyProtection="1">
      <alignment horizontal="center" vertical="center"/>
      <protection locked="0"/>
    </xf>
    <xf numFmtId="0" fontId="205" fillId="3" borderId="24" xfId="15" applyFont="1" applyFill="1" applyBorder="1" applyAlignment="1" applyProtection="1">
      <alignment horizontal="center" vertical="center"/>
      <protection locked="0"/>
    </xf>
    <xf numFmtId="0" fontId="169" fillId="3" borderId="20" xfId="15" applyFont="1" applyFill="1" applyBorder="1" applyAlignment="1" applyProtection="1">
      <alignment horizontal="center" vertical="center"/>
      <protection locked="0"/>
    </xf>
    <xf numFmtId="0" fontId="144" fillId="3" borderId="20" xfId="15" applyFont="1" applyFill="1" applyBorder="1" applyAlignment="1" applyProtection="1">
      <alignment horizontal="left" vertical="center" wrapText="1"/>
      <protection locked="0"/>
    </xf>
    <xf numFmtId="0" fontId="160" fillId="3" borderId="20" xfId="15" applyFont="1" applyFill="1" applyBorder="1" applyAlignment="1" applyProtection="1">
      <alignment horizontal="center" vertical="center" wrapText="1"/>
      <protection locked="0"/>
    </xf>
    <xf numFmtId="0" fontId="160" fillId="3" borderId="20" xfId="15" applyFont="1" applyFill="1" applyBorder="1" applyAlignment="1" applyProtection="1">
      <alignment horizontal="center" vertical="center"/>
      <protection locked="0"/>
    </xf>
    <xf numFmtId="0" fontId="106" fillId="3" borderId="23" xfId="0" applyFont="1" applyFill="1" applyBorder="1" applyAlignment="1" applyProtection="1">
      <alignment horizontal="left" vertical="center" wrapText="1"/>
      <protection locked="0"/>
    </xf>
    <xf numFmtId="0" fontId="92" fillId="3" borderId="23" xfId="15" applyFont="1" applyFill="1" applyBorder="1" applyAlignment="1" applyProtection="1">
      <alignment horizontal="left" vertical="center" wrapText="1"/>
      <protection locked="0"/>
    </xf>
    <xf numFmtId="0" fontId="205" fillId="3" borderId="50" xfId="0" applyFont="1" applyFill="1" applyBorder="1" applyAlignment="1" applyProtection="1">
      <alignment horizontal="center" vertical="center"/>
      <protection locked="0"/>
    </xf>
    <xf numFmtId="0" fontId="23" fillId="3" borderId="38" xfId="15" applyFont="1" applyFill="1" applyBorder="1" applyAlignment="1" applyProtection="1">
      <alignment horizontal="center" vertical="center"/>
      <protection locked="0"/>
    </xf>
    <xf numFmtId="0" fontId="23" fillId="3" borderId="18" xfId="15" applyFont="1" applyFill="1" applyBorder="1" applyAlignment="1" applyProtection="1">
      <alignment horizontal="center" vertical="center"/>
      <protection locked="0"/>
    </xf>
    <xf numFmtId="0" fontId="23" fillId="3" borderId="21" xfId="15" applyFont="1" applyFill="1" applyBorder="1" applyAlignment="1" applyProtection="1">
      <alignment horizontal="center" vertical="center"/>
      <protection locked="0"/>
    </xf>
    <xf numFmtId="0" fontId="23" fillId="3" borderId="24" xfId="15" applyFont="1" applyFill="1" applyBorder="1" applyAlignment="1" applyProtection="1">
      <alignment horizontal="center" vertical="center"/>
      <protection locked="0"/>
    </xf>
    <xf numFmtId="0" fontId="23" fillId="3" borderId="20" xfId="0" applyFont="1" applyFill="1" applyBorder="1" applyAlignment="1" applyProtection="1">
      <alignment horizontal="left" vertical="center" wrapText="1"/>
      <protection locked="0"/>
    </xf>
    <xf numFmtId="0" fontId="169" fillId="3" borderId="23" xfId="0" applyFont="1" applyFill="1" applyBorder="1" applyAlignment="1" applyProtection="1">
      <alignment horizontal="left" vertical="center" wrapText="1"/>
      <protection locked="0"/>
    </xf>
    <xf numFmtId="0" fontId="169" fillId="3" borderId="55" xfId="0" applyFont="1" applyFill="1" applyBorder="1" applyAlignment="1" applyProtection="1">
      <alignment horizontal="center" vertical="center"/>
      <protection locked="0"/>
    </xf>
    <xf numFmtId="0" fontId="22" fillId="3" borderId="38" xfId="0" applyFont="1" applyFill="1" applyBorder="1" applyAlignment="1" applyProtection="1">
      <alignment horizontal="center" vertical="center"/>
      <protection locked="0"/>
    </xf>
    <xf numFmtId="0" fontId="22" fillId="3" borderId="18" xfId="0" applyFont="1" applyFill="1" applyBorder="1" applyAlignment="1" applyProtection="1">
      <alignment horizontal="center" vertical="center"/>
      <protection locked="0"/>
    </xf>
    <xf numFmtId="0" fontId="167" fillId="3" borderId="20" xfId="0" applyFont="1" applyFill="1" applyBorder="1" applyAlignment="1" applyProtection="1">
      <alignment horizontal="left" vertical="center" wrapText="1"/>
      <protection locked="0"/>
    </xf>
    <xf numFmtId="0" fontId="22" fillId="3" borderId="21" xfId="0" applyFont="1" applyFill="1" applyBorder="1" applyAlignment="1" applyProtection="1">
      <alignment horizontal="center" vertical="center"/>
      <protection locked="0"/>
    </xf>
    <xf numFmtId="0" fontId="22" fillId="3" borderId="24" xfId="0" applyFont="1" applyFill="1" applyBorder="1" applyAlignment="1" applyProtection="1">
      <alignment horizontal="center" vertical="center"/>
      <protection locked="0"/>
    </xf>
    <xf numFmtId="0" fontId="22" fillId="3" borderId="20"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169" fillId="2" borderId="55" xfId="0" applyFont="1" applyFill="1" applyBorder="1" applyAlignment="1" applyProtection="1">
      <alignment horizontal="center" vertical="center"/>
      <protection locked="0"/>
    </xf>
    <xf numFmtId="3" fontId="169" fillId="2" borderId="38" xfId="0" applyNumberFormat="1" applyFont="1" applyFill="1" applyBorder="1" applyAlignment="1" applyProtection="1">
      <alignment horizontal="center" vertical="center"/>
      <protection locked="0"/>
    </xf>
    <xf numFmtId="0" fontId="22" fillId="2" borderId="38"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protection locked="0"/>
    </xf>
    <xf numFmtId="0" fontId="167" fillId="3" borderId="23" xfId="0" applyFont="1" applyFill="1" applyBorder="1" applyAlignment="1" applyProtection="1">
      <alignment horizontal="left" vertical="center" wrapText="1"/>
      <protection locked="0"/>
    </xf>
    <xf numFmtId="0" fontId="125" fillId="3" borderId="23" xfId="0" applyFont="1" applyFill="1" applyBorder="1" applyAlignment="1" applyProtection="1">
      <alignment horizontal="center" vertical="center"/>
      <protection locked="0"/>
    </xf>
    <xf numFmtId="0" fontId="167" fillId="3" borderId="23" xfId="0" applyFont="1" applyFill="1" applyBorder="1" applyAlignment="1" applyProtection="1">
      <alignment horizontal="center" vertical="center"/>
      <protection locked="0"/>
    </xf>
    <xf numFmtId="0" fontId="125" fillId="3" borderId="23" xfId="0" applyFont="1" applyFill="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76" fillId="3" borderId="23" xfId="0" applyFont="1" applyFill="1" applyBorder="1" applyAlignment="1" applyProtection="1">
      <alignment horizontal="left" vertical="center" wrapText="1"/>
      <protection locked="0"/>
    </xf>
    <xf numFmtId="0" fontId="158" fillId="3" borderId="55" xfId="0" applyFont="1" applyFill="1" applyBorder="1" applyAlignment="1" applyProtection="1">
      <alignment horizontal="center" vertical="center"/>
      <protection locked="0"/>
    </xf>
    <xf numFmtId="0" fontId="79" fillId="3" borderId="23" xfId="0" applyFont="1" applyFill="1" applyBorder="1" applyAlignment="1" applyProtection="1">
      <alignment horizontal="left" vertical="center" wrapText="1"/>
      <protection locked="0"/>
    </xf>
    <xf numFmtId="0" fontId="79" fillId="3" borderId="24" xfId="0" applyFont="1" applyFill="1" applyBorder="1" applyAlignment="1" applyProtection="1">
      <alignment horizontal="center" vertical="center"/>
      <protection locked="0"/>
    </xf>
    <xf numFmtId="0" fontId="21" fillId="3" borderId="21" xfId="0" applyFont="1" applyFill="1" applyBorder="1" applyAlignment="1" applyProtection="1">
      <alignment horizontal="center" vertical="center"/>
      <protection locked="0"/>
    </xf>
    <xf numFmtId="0" fontId="44" fillId="3" borderId="23" xfId="0" applyFont="1" applyFill="1" applyBorder="1" applyAlignment="1" applyProtection="1">
      <alignment horizontal="left" vertical="center" wrapText="1"/>
      <protection locked="0"/>
    </xf>
    <xf numFmtId="0" fontId="44" fillId="3" borderId="38" xfId="0" applyFont="1" applyFill="1" applyBorder="1" applyAlignment="1" applyProtection="1">
      <alignment horizontal="center" vertical="center"/>
      <protection locked="0"/>
    </xf>
    <xf numFmtId="0" fontId="44" fillId="3" borderId="18" xfId="0" applyFont="1" applyFill="1" applyBorder="1" applyAlignment="1" applyProtection="1">
      <alignment horizontal="center" vertical="center"/>
      <protection locked="0"/>
    </xf>
    <xf numFmtId="0" fontId="21" fillId="2" borderId="23" xfId="0" applyFont="1" applyFill="1" applyBorder="1" applyAlignment="1" applyProtection="1">
      <alignment horizontal="left" vertical="center" wrapText="1"/>
      <protection locked="0"/>
    </xf>
    <xf numFmtId="0" fontId="167" fillId="2" borderId="23" xfId="0" applyFont="1" applyFill="1" applyBorder="1" applyAlignment="1" applyProtection="1">
      <alignment horizontal="center" vertical="center"/>
      <protection locked="0"/>
    </xf>
    <xf numFmtId="0" fontId="158" fillId="2" borderId="55" xfId="0"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05" fillId="3" borderId="38" xfId="11" applyFont="1" applyFill="1" applyBorder="1" applyAlignment="1" applyProtection="1">
      <alignment horizontal="center" vertical="center" wrapText="1"/>
      <protection locked="0"/>
    </xf>
    <xf numFmtId="0" fontId="205" fillId="3" borderId="43" xfId="11" applyFont="1" applyFill="1" applyBorder="1" applyAlignment="1" applyProtection="1">
      <alignment horizontal="center" vertical="center" wrapText="1"/>
      <protection locked="0"/>
    </xf>
    <xf numFmtId="0" fontId="205" fillId="3" borderId="18" xfId="11" applyFont="1" applyFill="1" applyBorder="1" applyAlignment="1" applyProtection="1">
      <alignment horizontal="center" vertical="center" wrapText="1"/>
      <protection locked="0"/>
    </xf>
    <xf numFmtId="0" fontId="205" fillId="3" borderId="72" xfId="10" applyFont="1" applyFill="1" applyBorder="1" applyAlignment="1">
      <alignment horizontal="center" vertical="center"/>
    </xf>
    <xf numFmtId="0" fontId="212" fillId="3" borderId="23" xfId="0" applyFont="1" applyFill="1" applyBorder="1" applyAlignment="1">
      <alignment horizontal="center" vertical="center"/>
    </xf>
    <xf numFmtId="0" fontId="212" fillId="3" borderId="58" xfId="0" applyFont="1" applyFill="1" applyBorder="1" applyAlignment="1">
      <alignment horizontal="center" vertical="center"/>
    </xf>
    <xf numFmtId="0" fontId="169" fillId="3" borderId="38" xfId="0" applyFont="1" applyFill="1" applyBorder="1" applyAlignment="1" applyProtection="1">
      <alignment horizontal="center" vertical="center" wrapText="1"/>
      <protection locked="0"/>
    </xf>
    <xf numFmtId="0" fontId="169" fillId="3" borderId="21" xfId="0" applyFont="1" applyFill="1" applyBorder="1" applyProtection="1">
      <protection locked="0"/>
    </xf>
    <xf numFmtId="0" fontId="169" fillId="3" borderId="22" xfId="0" applyFont="1" applyFill="1" applyBorder="1" applyProtection="1">
      <protection locked="0"/>
    </xf>
    <xf numFmtId="0" fontId="169" fillId="3" borderId="48" xfId="0" applyFont="1" applyFill="1" applyBorder="1" applyProtection="1">
      <protection locked="0"/>
    </xf>
    <xf numFmtId="0" fontId="169" fillId="3" borderId="20" xfId="0" applyFont="1" applyFill="1" applyBorder="1" applyProtection="1">
      <protection locked="0"/>
    </xf>
    <xf numFmtId="0" fontId="212" fillId="3" borderId="73" xfId="0" applyFont="1" applyFill="1" applyBorder="1" applyAlignment="1">
      <alignment horizontal="center" vertical="center"/>
    </xf>
    <xf numFmtId="0" fontId="212" fillId="3" borderId="76" xfId="0" applyFont="1" applyFill="1" applyBorder="1" applyAlignment="1">
      <alignment horizontal="center" vertical="center"/>
    </xf>
    <xf numFmtId="0" fontId="169" fillId="3" borderId="21" xfId="0" applyFont="1" applyFill="1" applyBorder="1" applyAlignment="1" applyProtection="1">
      <alignment horizontal="center" vertical="center"/>
      <protection locked="0"/>
    </xf>
    <xf numFmtId="0" fontId="205" fillId="3" borderId="48" xfId="0" applyFont="1" applyFill="1" applyBorder="1" applyAlignment="1" applyProtection="1">
      <alignment horizontal="center" vertical="center"/>
      <protection locked="0"/>
    </xf>
    <xf numFmtId="0" fontId="169" fillId="2" borderId="38" xfId="0" applyFont="1" applyFill="1" applyBorder="1" applyProtection="1">
      <protection locked="0"/>
    </xf>
    <xf numFmtId="0" fontId="169" fillId="2" borderId="43" xfId="0" applyFont="1" applyFill="1" applyBorder="1" applyProtection="1">
      <protection locked="0"/>
    </xf>
    <xf numFmtId="0" fontId="169" fillId="2" borderId="18" xfId="0" applyFont="1" applyFill="1" applyBorder="1" applyProtection="1">
      <protection locked="0"/>
    </xf>
    <xf numFmtId="0" fontId="205" fillId="2" borderId="48" xfId="0" applyFont="1" applyFill="1" applyBorder="1" applyAlignment="1" applyProtection="1">
      <alignment horizontal="center" vertical="center"/>
      <protection locked="0"/>
    </xf>
    <xf numFmtId="0" fontId="212" fillId="2" borderId="23" xfId="0" applyFont="1" applyFill="1" applyBorder="1" applyAlignment="1">
      <alignment horizontal="center" vertical="center"/>
    </xf>
    <xf numFmtId="0" fontId="21" fillId="2" borderId="21" xfId="0" applyFont="1" applyFill="1" applyBorder="1" applyAlignment="1" applyProtection="1">
      <alignment horizontal="center" vertical="center"/>
      <protection locked="0"/>
    </xf>
    <xf numFmtId="0" fontId="21" fillId="2" borderId="24" xfId="0" applyFont="1" applyFill="1" applyBorder="1" applyAlignment="1" applyProtection="1">
      <alignment horizontal="center" vertical="center"/>
      <protection locked="0"/>
    </xf>
    <xf numFmtId="0" fontId="169" fillId="3" borderId="38" xfId="0" applyFont="1" applyFill="1" applyBorder="1" applyProtection="1">
      <protection locked="0"/>
    </xf>
    <xf numFmtId="0" fontId="169" fillId="3" borderId="43" xfId="0" applyFont="1" applyFill="1" applyBorder="1" applyProtection="1">
      <protection locked="0"/>
    </xf>
    <xf numFmtId="0" fontId="169" fillId="3" borderId="18" xfId="0" applyFont="1" applyFill="1" applyBorder="1" applyProtection="1">
      <protection locked="0"/>
    </xf>
    <xf numFmtId="0" fontId="169" fillId="3" borderId="23" xfId="0" applyFont="1" applyFill="1" applyBorder="1" applyProtection="1">
      <protection locked="0"/>
    </xf>
    <xf numFmtId="0" fontId="167" fillId="3" borderId="21" xfId="0" applyFont="1" applyFill="1" applyBorder="1" applyAlignment="1" applyProtection="1">
      <alignment horizontal="center" vertical="center" wrapText="1"/>
      <protection locked="0"/>
    </xf>
    <xf numFmtId="0" fontId="167" fillId="3" borderId="18" xfId="0" applyFont="1" applyFill="1" applyBorder="1" applyAlignment="1" applyProtection="1">
      <alignment horizontal="center" vertical="center"/>
      <protection locked="0"/>
    </xf>
    <xf numFmtId="0" fontId="169" fillId="3" borderId="58" xfId="0" applyFont="1" applyFill="1" applyBorder="1" applyProtection="1">
      <protection locked="0"/>
    </xf>
    <xf numFmtId="0" fontId="125" fillId="3" borderId="18" xfId="0" applyFont="1" applyFill="1" applyBorder="1" applyAlignment="1" applyProtection="1">
      <alignment horizontal="center" vertical="center"/>
      <protection locked="0"/>
    </xf>
    <xf numFmtId="0" fontId="158" fillId="3" borderId="18" xfId="0" applyFont="1" applyFill="1" applyBorder="1" applyAlignment="1" applyProtection="1">
      <alignment horizontal="center" vertical="center"/>
      <protection locked="0"/>
    </xf>
    <xf numFmtId="0" fontId="44" fillId="3" borderId="38" xfId="0" applyFont="1" applyFill="1" applyBorder="1" applyAlignment="1" applyProtection="1">
      <alignment horizontal="center" vertical="center" wrapText="1"/>
      <protection locked="0"/>
    </xf>
    <xf numFmtId="0" fontId="92" fillId="3" borderId="18" xfId="0" applyFont="1" applyFill="1" applyBorder="1" applyAlignment="1" applyProtection="1">
      <alignment horizontal="center" vertical="center"/>
      <protection locked="0"/>
    </xf>
    <xf numFmtId="0" fontId="205" fillId="2" borderId="38" xfId="0" applyFont="1" applyFill="1" applyBorder="1" applyAlignment="1" applyProtection="1">
      <alignment horizontal="center" vertical="center"/>
      <protection locked="0"/>
    </xf>
    <xf numFmtId="0" fontId="205" fillId="2" borderId="43" xfId="11" applyFont="1" applyFill="1" applyBorder="1" applyAlignment="1" applyProtection="1">
      <alignment horizontal="center" vertical="center" wrapText="1"/>
      <protection locked="0"/>
    </xf>
    <xf numFmtId="0" fontId="205" fillId="2" borderId="43" xfId="0" applyFont="1" applyFill="1" applyBorder="1" applyAlignment="1" applyProtection="1">
      <alignment horizontal="center" vertical="center"/>
      <protection locked="0"/>
    </xf>
    <xf numFmtId="0" fontId="205" fillId="2" borderId="18" xfId="0" applyFont="1" applyFill="1" applyBorder="1" applyAlignment="1" applyProtection="1">
      <alignment horizontal="center" vertical="center"/>
      <protection locked="0"/>
    </xf>
    <xf numFmtId="0" fontId="205" fillId="2" borderId="58" xfId="0" applyFont="1" applyFill="1" applyBorder="1" applyAlignment="1" applyProtection="1">
      <alignment horizontal="center" vertical="center"/>
      <protection locked="0"/>
    </xf>
    <xf numFmtId="0" fontId="205" fillId="2" borderId="23" xfId="0" applyFont="1" applyFill="1" applyBorder="1" applyAlignment="1" applyProtection="1">
      <alignment horizontal="center" vertical="center"/>
      <protection locked="0"/>
    </xf>
    <xf numFmtId="0" fontId="205" fillId="2" borderId="76" xfId="10" applyFont="1" applyFill="1" applyBorder="1" applyAlignment="1">
      <alignment horizontal="center" vertical="center"/>
    </xf>
    <xf numFmtId="0" fontId="21" fillId="2" borderId="38" xfId="0" applyFont="1" applyFill="1" applyBorder="1" applyAlignment="1" applyProtection="1">
      <alignment horizontal="center" vertical="center" wrapText="1"/>
      <protection locked="0"/>
    </xf>
    <xf numFmtId="0" fontId="92" fillId="2" borderId="18" xfId="0" applyFont="1" applyFill="1" applyBorder="1" applyAlignment="1" applyProtection="1">
      <alignment horizontal="center" vertical="center"/>
      <protection locked="0"/>
    </xf>
    <xf numFmtId="0" fontId="21" fillId="3" borderId="21" xfId="0" applyFont="1" applyFill="1" applyBorder="1" applyAlignment="1" applyProtection="1">
      <alignment horizontal="center" vertical="center" wrapText="1"/>
      <protection locked="0"/>
    </xf>
    <xf numFmtId="0" fontId="20" fillId="3" borderId="23" xfId="0" applyFont="1" applyFill="1" applyBorder="1" applyAlignment="1" applyProtection="1">
      <alignment horizontal="left" vertical="center" wrapText="1"/>
      <protection locked="0"/>
    </xf>
    <xf numFmtId="0" fontId="0" fillId="3" borderId="48" xfId="0" applyFill="1" applyBorder="1" applyAlignment="1" applyProtection="1">
      <alignment horizontal="center" vertical="center"/>
      <protection locked="0"/>
    </xf>
    <xf numFmtId="49" fontId="0" fillId="3" borderId="20" xfId="0" applyNumberFormat="1" applyFill="1" applyBorder="1" applyAlignment="1" applyProtection="1">
      <alignment horizontal="center" vertical="center" wrapText="1"/>
      <protection locked="0"/>
    </xf>
    <xf numFmtId="0" fontId="0" fillId="3" borderId="20" xfId="0" applyFill="1" applyBorder="1" applyAlignment="1" applyProtection="1">
      <alignment horizontal="center" vertical="center"/>
      <protection locked="0"/>
    </xf>
    <xf numFmtId="0" fontId="0" fillId="3" borderId="48" xfId="0" applyFill="1" applyBorder="1" applyAlignment="1" applyProtection="1">
      <alignment horizontal="left" vertical="center" wrapText="1"/>
      <protection locked="0"/>
    </xf>
    <xf numFmtId="3" fontId="0" fillId="3" borderId="21" xfId="0" applyNumberFormat="1" applyFill="1" applyBorder="1" applyAlignment="1" applyProtection="1">
      <alignment horizontal="center" vertical="center"/>
      <protection locked="0"/>
    </xf>
    <xf numFmtId="3" fontId="0" fillId="3" borderId="24"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205" fillId="3" borderId="49" xfId="0" applyFont="1" applyFill="1" applyBorder="1" applyAlignment="1" applyProtection="1">
      <alignment horizontal="center" vertical="center"/>
      <protection locked="0"/>
    </xf>
    <xf numFmtId="0" fontId="205" fillId="3" borderId="22" xfId="0" applyFont="1" applyFill="1" applyBorder="1" applyAlignment="1" applyProtection="1">
      <alignment horizontal="center" vertical="center"/>
      <protection locked="0"/>
    </xf>
    <xf numFmtId="0" fontId="205" fillId="3" borderId="53" xfId="0" applyFont="1" applyFill="1" applyBorder="1" applyAlignment="1" applyProtection="1">
      <alignment horizontal="center" vertical="center"/>
      <protection locked="0"/>
    </xf>
    <xf numFmtId="0" fontId="19" fillId="3" borderId="20" xfId="10" applyFont="1" applyFill="1" applyBorder="1" applyAlignment="1">
      <alignment horizontal="left" vertical="center" wrapText="1"/>
    </xf>
    <xf numFmtId="0" fontId="19" fillId="3" borderId="21" xfId="1" applyFont="1" applyFill="1" applyBorder="1" applyAlignment="1" applyProtection="1">
      <alignment horizontal="center" vertical="center" wrapText="1"/>
      <protection locked="0"/>
    </xf>
    <xf numFmtId="0" fontId="215" fillId="0" borderId="21" xfId="213" applyFont="1" applyBorder="1" applyAlignment="1" applyProtection="1">
      <alignment horizontal="left" vertical="center" wrapText="1"/>
      <protection locked="0"/>
    </xf>
    <xf numFmtId="0" fontId="215" fillId="0" borderId="20" xfId="0" applyFont="1" applyBorder="1" applyAlignment="1" applyProtection="1">
      <alignment horizontal="center" vertical="center"/>
      <protection locked="0"/>
    </xf>
    <xf numFmtId="49" fontId="215" fillId="0" borderId="20" xfId="0" applyNumberFormat="1" applyFont="1" applyBorder="1" applyAlignment="1" applyProtection="1">
      <alignment horizontal="center" vertical="center" wrapText="1"/>
      <protection locked="0"/>
    </xf>
    <xf numFmtId="0" fontId="215" fillId="0" borderId="50" xfId="213" applyFont="1" applyBorder="1" applyAlignment="1" applyProtection="1">
      <alignment vertical="center" wrapText="1"/>
      <protection locked="0"/>
    </xf>
    <xf numFmtId="3" fontId="215" fillId="0" borderId="50" xfId="213" applyNumberFormat="1" applyFont="1" applyBorder="1" applyAlignment="1" applyProtection="1">
      <alignment horizontal="center" vertical="center"/>
      <protection locked="0"/>
    </xf>
    <xf numFmtId="3" fontId="215" fillId="0" borderId="24" xfId="0" applyNumberFormat="1" applyFont="1" applyBorder="1" applyAlignment="1" applyProtection="1">
      <alignment horizontal="center" vertical="center"/>
      <protection locked="0"/>
    </xf>
    <xf numFmtId="0" fontId="215" fillId="0" borderId="21" xfId="0" applyFont="1" applyBorder="1" applyAlignment="1" applyProtection="1">
      <alignment horizontal="center" vertical="center"/>
      <protection locked="0"/>
    </xf>
    <xf numFmtId="0" fontId="215" fillId="0" borderId="24" xfId="0" applyFont="1" applyBorder="1" applyAlignment="1" applyProtection="1">
      <alignment horizontal="center" vertical="center"/>
      <protection locked="0"/>
    </xf>
    <xf numFmtId="0" fontId="215" fillId="0" borderId="21" xfId="0" applyFont="1" applyBorder="1" applyProtection="1">
      <protection locked="0"/>
    </xf>
    <xf numFmtId="0" fontId="215" fillId="0" borderId="22" xfId="0" applyFont="1" applyBorder="1" applyProtection="1">
      <protection locked="0"/>
    </xf>
    <xf numFmtId="0" fontId="215" fillId="0" borderId="24" xfId="0" applyFont="1" applyBorder="1" applyProtection="1">
      <protection locked="0"/>
    </xf>
    <xf numFmtId="0" fontId="215" fillId="0" borderId="48" xfId="0" applyFont="1" applyBorder="1" applyProtection="1">
      <protection locked="0"/>
    </xf>
    <xf numFmtId="0" fontId="215" fillId="0" borderId="20" xfId="0" applyFont="1" applyBorder="1" applyProtection="1">
      <protection locked="0"/>
    </xf>
    <xf numFmtId="0" fontId="222" fillId="0" borderId="20" xfId="0" applyFont="1" applyBorder="1" applyAlignment="1" applyProtection="1">
      <alignment horizontal="center" vertical="center"/>
      <protection locked="0"/>
    </xf>
    <xf numFmtId="0" fontId="215" fillId="0" borderId="21" xfId="0" applyFont="1" applyBorder="1" applyAlignment="1" applyProtection="1">
      <alignment horizontal="center" vertical="center" wrapText="1"/>
      <protection locked="0"/>
    </xf>
    <xf numFmtId="0" fontId="215" fillId="0" borderId="37" xfId="289" applyFont="1" applyBorder="1" applyAlignment="1" applyProtection="1">
      <alignment horizontal="center" vertical="center" wrapText="1"/>
      <protection locked="0"/>
    </xf>
    <xf numFmtId="0" fontId="215" fillId="2" borderId="21" xfId="0" applyFont="1" applyFill="1" applyBorder="1" applyAlignment="1" applyProtection="1">
      <alignment horizontal="center" vertical="center"/>
      <protection locked="0"/>
    </xf>
    <xf numFmtId="3" fontId="215" fillId="2" borderId="50" xfId="213" applyNumberFormat="1" applyFont="1" applyFill="1" applyBorder="1" applyAlignment="1" applyProtection="1">
      <alignment horizontal="center" vertical="center"/>
      <protection locked="0"/>
    </xf>
    <xf numFmtId="0" fontId="215" fillId="2" borderId="21" xfId="213" applyFont="1" applyFill="1" applyBorder="1" applyAlignment="1" applyProtection="1">
      <alignment horizontal="left" vertical="center" wrapText="1"/>
      <protection locked="0"/>
    </xf>
    <xf numFmtId="0" fontId="215" fillId="2" borderId="24" xfId="0" applyFont="1" applyFill="1" applyBorder="1" applyAlignment="1" applyProtection="1">
      <alignment horizontal="center" vertical="center"/>
      <protection locked="0"/>
    </xf>
    <xf numFmtId="0" fontId="215" fillId="2" borderId="20" xfId="0" applyFont="1" applyFill="1" applyBorder="1" applyAlignment="1" applyProtection="1">
      <alignment horizontal="center" vertical="center"/>
      <protection locked="0"/>
    </xf>
    <xf numFmtId="3" fontId="215" fillId="2" borderId="24" xfId="0" applyNumberFormat="1" applyFont="1" applyFill="1" applyBorder="1" applyAlignment="1" applyProtection="1">
      <alignment horizontal="center" vertical="center"/>
      <protection locked="0"/>
    </xf>
    <xf numFmtId="49" fontId="215" fillId="2" borderId="20" xfId="0" applyNumberFormat="1" applyFont="1" applyFill="1" applyBorder="1" applyAlignment="1" applyProtection="1">
      <alignment horizontal="center" vertical="center" wrapText="1"/>
      <protection locked="0"/>
    </xf>
    <xf numFmtId="0" fontId="205" fillId="2" borderId="22" xfId="0" applyFont="1" applyFill="1" applyBorder="1" applyAlignment="1" applyProtection="1">
      <alignment horizontal="center" vertical="center"/>
      <protection locked="0"/>
    </xf>
    <xf numFmtId="0" fontId="205" fillId="2" borderId="20" xfId="0" applyFont="1" applyFill="1" applyBorder="1" applyAlignment="1" applyProtection="1">
      <alignment horizontal="center" vertical="center"/>
      <protection locked="0"/>
    </xf>
    <xf numFmtId="0" fontId="205" fillId="2" borderId="21"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49" fontId="18" fillId="2" borderId="8" xfId="0" applyNumberFormat="1" applyFont="1" applyFill="1" applyBorder="1" applyAlignment="1" applyProtection="1">
      <alignment horizontal="center" vertical="center" wrapText="1"/>
      <protection locked="0"/>
    </xf>
    <xf numFmtId="0" fontId="0" fillId="2" borderId="41"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205" fillId="2" borderId="8" xfId="0" applyFont="1" applyFill="1" applyBorder="1" applyAlignment="1" applyProtection="1">
      <alignment horizontal="center" vertical="center"/>
      <protection locked="0"/>
    </xf>
    <xf numFmtId="0" fontId="0" fillId="2" borderId="41" xfId="0" applyFill="1" applyBorder="1" applyAlignment="1" applyProtection="1">
      <alignment horizontal="center" vertical="center" wrapText="1"/>
      <protection locked="0"/>
    </xf>
    <xf numFmtId="0" fontId="18" fillId="2" borderId="55" xfId="1347" applyFill="1" applyBorder="1" applyAlignment="1" applyProtection="1">
      <alignment vertical="center" wrapText="1"/>
      <protection locked="0"/>
    </xf>
    <xf numFmtId="0" fontId="205" fillId="2" borderId="47" xfId="0" applyFont="1" applyFill="1" applyBorder="1" applyAlignment="1" applyProtection="1">
      <alignment horizontal="center" vertical="center"/>
      <protection locked="0"/>
    </xf>
    <xf numFmtId="0" fontId="205" fillId="2" borderId="42" xfId="0" applyFont="1" applyFill="1" applyBorder="1" applyAlignment="1" applyProtection="1">
      <alignment horizontal="center" vertical="center"/>
      <protection locked="0"/>
    </xf>
    <xf numFmtId="0" fontId="205" fillId="2" borderId="83" xfId="0" applyFont="1" applyFill="1" applyBorder="1" applyAlignment="1" applyProtection="1">
      <alignment horizontal="center" vertical="center"/>
      <protection locked="0"/>
    </xf>
    <xf numFmtId="0" fontId="215" fillId="2" borderId="21" xfId="0" applyFont="1" applyFill="1" applyBorder="1" applyAlignment="1" applyProtection="1">
      <alignment horizontal="center" vertical="center" wrapText="1"/>
      <protection locked="0"/>
    </xf>
    <xf numFmtId="0" fontId="215" fillId="2" borderId="37" xfId="289" applyFont="1" applyFill="1" applyBorder="1" applyAlignment="1" applyProtection="1">
      <alignment horizontal="center" vertical="center" wrapText="1"/>
      <protection locked="0"/>
    </xf>
    <xf numFmtId="3" fontId="126" fillId="2" borderId="93" xfId="213" applyNumberFormat="1" applyFill="1" applyBorder="1" applyAlignment="1" applyProtection="1">
      <alignment horizontal="center" vertical="center"/>
      <protection locked="0"/>
    </xf>
    <xf numFmtId="3" fontId="169" fillId="2" borderId="42" xfId="0" applyNumberFormat="1" applyFont="1" applyFill="1" applyBorder="1" applyAlignment="1" applyProtection="1">
      <alignment horizontal="center" vertical="center"/>
      <protection locked="0"/>
    </xf>
    <xf numFmtId="0" fontId="205" fillId="2" borderId="24" xfId="0" applyFont="1" applyFill="1" applyBorder="1" applyAlignment="1" applyProtection="1">
      <alignment horizontal="center" vertical="center"/>
      <protection locked="0"/>
    </xf>
    <xf numFmtId="0" fontId="205" fillId="2" borderId="41" xfId="0" applyFont="1" applyFill="1" applyBorder="1" applyAlignment="1" applyProtection="1">
      <alignment horizontal="center" vertical="center"/>
      <protection locked="0"/>
    </xf>
    <xf numFmtId="0" fontId="18" fillId="2" borderId="84" xfId="289" applyFont="1" applyFill="1" applyBorder="1" applyAlignment="1" applyProtection="1">
      <alignment horizontal="center" vertical="center" wrapText="1"/>
      <protection locked="0"/>
    </xf>
    <xf numFmtId="0" fontId="18" fillId="2" borderId="41" xfId="213" applyFont="1" applyFill="1" applyBorder="1" applyAlignment="1" applyProtection="1">
      <alignment horizontal="left" vertical="center" wrapText="1"/>
      <protection locked="0"/>
    </xf>
    <xf numFmtId="0" fontId="18" fillId="2" borderId="93" xfId="1725" applyFill="1" applyBorder="1" applyAlignment="1" applyProtection="1">
      <alignment vertical="center" wrapText="1"/>
      <protection locked="0"/>
    </xf>
    <xf numFmtId="0" fontId="0" fillId="3" borderId="20" xfId="0" applyFill="1" applyBorder="1" applyAlignment="1" applyProtection="1">
      <alignment horizontal="left" vertical="center" wrapText="1"/>
      <protection locked="0"/>
    </xf>
    <xf numFmtId="0" fontId="166" fillId="3" borderId="23" xfId="0" applyFont="1" applyFill="1" applyBorder="1" applyAlignment="1" applyProtection="1">
      <alignment horizontal="center" vertical="center"/>
      <protection locked="0"/>
    </xf>
    <xf numFmtId="49" fontId="166" fillId="3" borderId="23" xfId="0" applyNumberFormat="1" applyFont="1" applyFill="1" applyBorder="1" applyAlignment="1" applyProtection="1">
      <alignment horizontal="center" vertical="center" wrapText="1"/>
      <protection locked="0"/>
    </xf>
    <xf numFmtId="0" fontId="166" fillId="3" borderId="55" xfId="0" applyFont="1" applyFill="1" applyBorder="1" applyAlignment="1" applyProtection="1">
      <alignment horizontal="center" vertical="center"/>
      <protection locked="0"/>
    </xf>
    <xf numFmtId="3" fontId="0" fillId="3" borderId="50" xfId="0" applyNumberFormat="1" applyFill="1" applyBorder="1" applyAlignment="1" applyProtection="1">
      <alignment horizontal="center" vertical="center"/>
      <protection locked="0"/>
    </xf>
    <xf numFmtId="3" fontId="169" fillId="3" borderId="24" xfId="0" applyNumberFormat="1" applyFont="1" applyFill="1" applyBorder="1" applyAlignment="1" applyProtection="1">
      <alignment horizontal="center" vertical="center"/>
      <protection locked="0"/>
    </xf>
    <xf numFmtId="17" fontId="17" fillId="3" borderId="38" xfId="27" applyNumberFormat="1" applyFont="1" applyFill="1" applyBorder="1" applyAlignment="1" applyProtection="1">
      <alignment horizontal="center" vertical="center"/>
      <protection locked="0"/>
    </xf>
    <xf numFmtId="17" fontId="17" fillId="3" borderId="56" xfId="27" applyNumberFormat="1" applyFont="1" applyFill="1" applyBorder="1" applyAlignment="1" applyProtection="1">
      <alignment horizontal="center" vertical="center"/>
      <protection locked="0"/>
    </xf>
    <xf numFmtId="0" fontId="205" fillId="3" borderId="79" xfId="10" applyFont="1" applyFill="1" applyBorder="1" applyAlignment="1" applyProtection="1">
      <alignment horizontal="center" vertical="center"/>
      <protection locked="0"/>
    </xf>
    <xf numFmtId="0" fontId="205" fillId="3" borderId="60" xfId="10" applyFont="1" applyFill="1" applyBorder="1" applyAlignment="1" applyProtection="1">
      <alignment horizontal="center" vertical="center"/>
      <protection locked="0"/>
    </xf>
    <xf numFmtId="0" fontId="205" fillId="3" borderId="69" xfId="10" applyFont="1" applyFill="1" applyBorder="1" applyAlignment="1" applyProtection="1">
      <alignment horizontal="center" vertical="center"/>
      <protection locked="0"/>
    </xf>
    <xf numFmtId="0" fontId="169" fillId="3" borderId="58" xfId="27" applyFont="1" applyFill="1" applyBorder="1" applyProtection="1">
      <protection locked="0"/>
    </xf>
    <xf numFmtId="0" fontId="169" fillId="3" borderId="23" xfId="27" applyFont="1" applyFill="1" applyBorder="1" applyProtection="1">
      <protection locked="0"/>
    </xf>
    <xf numFmtId="0" fontId="63" fillId="3" borderId="38" xfId="0" applyFont="1" applyFill="1" applyBorder="1" applyAlignment="1" applyProtection="1">
      <alignment horizontal="center" vertical="center" wrapText="1"/>
      <protection locked="0"/>
    </xf>
    <xf numFmtId="0" fontId="100" fillId="3" borderId="18" xfId="0" applyFont="1" applyFill="1" applyBorder="1" applyAlignment="1">
      <alignment horizontal="center" vertical="center"/>
    </xf>
    <xf numFmtId="49" fontId="17" fillId="3" borderId="38" xfId="27" applyNumberFormat="1" applyFont="1" applyFill="1" applyBorder="1" applyAlignment="1" applyProtection="1">
      <alignment horizontal="center" vertical="center"/>
      <protection locked="0"/>
    </xf>
    <xf numFmtId="49" fontId="17" fillId="3" borderId="56" xfId="27" applyNumberFormat="1" applyFont="1" applyFill="1" applyBorder="1" applyAlignment="1" applyProtection="1">
      <alignment horizontal="center" vertical="center"/>
      <protection locked="0"/>
    </xf>
    <xf numFmtId="0" fontId="17" fillId="3" borderId="18" xfId="0" applyFont="1" applyFill="1" applyBorder="1" applyAlignment="1">
      <alignment horizontal="center" vertical="center"/>
    </xf>
    <xf numFmtId="0" fontId="166" fillId="3" borderId="23" xfId="27" applyFont="1" applyFill="1" applyBorder="1" applyAlignment="1" applyProtection="1">
      <alignment horizontal="left" vertical="center" wrapText="1"/>
      <protection locked="0"/>
    </xf>
    <xf numFmtId="0" fontId="86" fillId="3" borderId="23" xfId="27" applyFont="1" applyFill="1" applyBorder="1" applyAlignment="1" applyProtection="1">
      <alignment horizontal="left" vertical="center" wrapText="1"/>
      <protection locked="0"/>
    </xf>
    <xf numFmtId="3" fontId="166" fillId="3" borderId="38" xfId="27" applyNumberFormat="1" applyFont="1" applyFill="1" applyBorder="1" applyAlignment="1" applyProtection="1">
      <alignment horizontal="center" vertical="center"/>
      <protection locked="0"/>
    </xf>
    <xf numFmtId="166" fontId="100" fillId="3" borderId="38" xfId="27" applyNumberFormat="1" applyFont="1" applyFill="1" applyBorder="1" applyAlignment="1" applyProtection="1">
      <alignment horizontal="center" vertical="center"/>
      <protection locked="0"/>
    </xf>
    <xf numFmtId="0" fontId="166" fillId="3" borderId="55" xfId="27" applyFont="1" applyFill="1" applyBorder="1" applyProtection="1">
      <protection locked="0"/>
    </xf>
    <xf numFmtId="0" fontId="166" fillId="3" borderId="22" xfId="27" applyFont="1" applyFill="1" applyBorder="1" applyProtection="1">
      <protection locked="0"/>
    </xf>
    <xf numFmtId="0" fontId="205" fillId="3" borderId="22" xfId="11" applyFont="1" applyFill="1" applyBorder="1" applyAlignment="1" applyProtection="1">
      <alignment horizontal="center" vertical="center" wrapText="1"/>
      <protection locked="0"/>
    </xf>
    <xf numFmtId="0" fontId="205" fillId="3" borderId="56" xfId="11" applyFont="1" applyFill="1" applyBorder="1" applyAlignment="1" applyProtection="1">
      <alignment horizontal="center" vertical="center" wrapText="1"/>
      <protection locked="0"/>
    </xf>
    <xf numFmtId="0" fontId="166" fillId="3" borderId="58" xfId="27" applyFont="1" applyFill="1" applyBorder="1" applyProtection="1">
      <protection locked="0"/>
    </xf>
    <xf numFmtId="0" fontId="166" fillId="3" borderId="23" xfId="27" applyFont="1" applyFill="1" applyBorder="1" applyProtection="1">
      <protection locked="0"/>
    </xf>
    <xf numFmtId="0" fontId="166" fillId="3" borderId="38" xfId="0" applyFont="1" applyFill="1" applyBorder="1" applyAlignment="1" applyProtection="1">
      <alignment horizontal="center" vertical="center" wrapText="1"/>
      <protection locked="0"/>
    </xf>
    <xf numFmtId="0" fontId="166" fillId="3" borderId="18" xfId="0" applyFont="1" applyFill="1" applyBorder="1" applyAlignment="1" applyProtection="1">
      <alignment horizontal="center" vertical="center"/>
      <protection locked="0"/>
    </xf>
    <xf numFmtId="0" fontId="166" fillId="3" borderId="77" xfId="10" applyFont="1" applyFill="1" applyBorder="1" applyAlignment="1" applyProtection="1">
      <alignment horizontal="left" vertical="center" wrapText="1"/>
      <protection locked="0"/>
    </xf>
    <xf numFmtId="0" fontId="86" fillId="3" borderId="77" xfId="10" applyFont="1" applyFill="1" applyBorder="1" applyAlignment="1" applyProtection="1">
      <alignment horizontal="left" vertical="center" wrapText="1"/>
      <protection locked="0"/>
    </xf>
    <xf numFmtId="3" fontId="166" fillId="3" borderId="79" xfId="10" applyNumberFormat="1" applyFont="1" applyFill="1" applyBorder="1" applyAlignment="1" applyProtection="1">
      <alignment horizontal="center" vertical="center"/>
      <protection locked="0"/>
    </xf>
    <xf numFmtId="0" fontId="17" fillId="3" borderId="3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205" fillId="3" borderId="74" xfId="10" applyFont="1" applyFill="1" applyBorder="1" applyAlignment="1" applyProtection="1">
      <alignment horizontal="center" vertical="center"/>
      <protection locked="0"/>
    </xf>
    <xf numFmtId="0" fontId="205" fillId="3" borderId="77" xfId="10" applyFont="1" applyFill="1" applyBorder="1" applyAlignment="1" applyProtection="1">
      <alignment horizontal="center" vertical="center"/>
      <protection locked="0"/>
    </xf>
    <xf numFmtId="0" fontId="212" fillId="3" borderId="76" xfId="0" applyFont="1" applyFill="1" applyBorder="1" applyAlignment="1" applyProtection="1">
      <alignment horizontal="center" vertical="center"/>
      <protection locked="0"/>
    </xf>
    <xf numFmtId="0" fontId="100" fillId="3" borderId="18" xfId="0" applyFont="1" applyFill="1" applyBorder="1" applyAlignment="1" applyProtection="1">
      <alignment horizontal="center" vertical="center"/>
      <protection locked="0"/>
    </xf>
    <xf numFmtId="0" fontId="100" fillId="3" borderId="77" xfId="10" applyFont="1" applyFill="1" applyBorder="1" applyAlignment="1" applyProtection="1">
      <alignment vertical="center" wrapText="1"/>
      <protection locked="0"/>
    </xf>
    <xf numFmtId="0" fontId="50" fillId="3" borderId="75" xfId="10" applyFont="1" applyFill="1" applyBorder="1" applyAlignment="1" applyProtection="1">
      <alignment vertical="center" wrapText="1"/>
      <protection locked="0"/>
    </xf>
    <xf numFmtId="3" fontId="166" fillId="3" borderId="38" xfId="0" applyNumberFormat="1"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205" fillId="3" borderId="78" xfId="10" applyFont="1" applyFill="1" applyBorder="1" applyAlignment="1" applyProtection="1">
      <alignment horizontal="center" vertical="center"/>
      <protection locked="0"/>
    </xf>
    <xf numFmtId="0" fontId="205" fillId="3" borderId="59" xfId="10" applyFont="1" applyFill="1" applyBorder="1" applyAlignment="1" applyProtection="1">
      <alignment horizontal="center" vertical="center"/>
      <protection locked="0"/>
    </xf>
    <xf numFmtId="0" fontId="205" fillId="3" borderId="68" xfId="10" applyFont="1" applyFill="1" applyBorder="1" applyAlignment="1" applyProtection="1">
      <alignment horizontal="center" vertical="center"/>
      <protection locked="0"/>
    </xf>
    <xf numFmtId="0" fontId="205" fillId="3" borderId="72" xfId="10" applyFont="1" applyFill="1" applyBorder="1" applyAlignment="1" applyProtection="1">
      <alignment horizontal="center" vertical="center"/>
      <protection locked="0"/>
    </xf>
    <xf numFmtId="0" fontId="205" fillId="3" borderId="75" xfId="10" applyFont="1" applyFill="1" applyBorder="1" applyAlignment="1" applyProtection="1">
      <alignment horizontal="center" vertical="center"/>
      <protection locked="0"/>
    </xf>
    <xf numFmtId="0" fontId="205" fillId="3" borderId="73" xfId="10" applyFont="1" applyFill="1" applyBorder="1" applyAlignment="1" applyProtection="1">
      <alignment horizontal="center" vertical="center"/>
      <protection locked="0"/>
    </xf>
    <xf numFmtId="0" fontId="0" fillId="3" borderId="20" xfId="27" applyFont="1" applyFill="1" applyBorder="1" applyAlignment="1" applyProtection="1">
      <alignment horizontal="left" vertical="center" wrapText="1"/>
      <protection locked="0"/>
    </xf>
    <xf numFmtId="49" fontId="166" fillId="3" borderId="20" xfId="0" applyNumberFormat="1" applyFont="1" applyFill="1" applyBorder="1" applyAlignment="1" applyProtection="1">
      <alignment horizontal="center" vertical="center" wrapText="1"/>
      <protection locked="0"/>
    </xf>
    <xf numFmtId="0" fontId="166" fillId="3" borderId="20" xfId="0" applyFont="1" applyFill="1" applyBorder="1" applyAlignment="1" applyProtection="1">
      <alignment horizontal="center" vertical="center" wrapText="1"/>
      <protection locked="0"/>
    </xf>
    <xf numFmtId="0" fontId="165" fillId="3" borderId="36" xfId="27" applyFont="1" applyFill="1" applyBorder="1" applyAlignment="1" applyProtection="1">
      <alignment horizontal="left" vertical="center" wrapText="1"/>
      <protection locked="0"/>
    </xf>
    <xf numFmtId="165" fontId="166" fillId="3" borderId="49" xfId="27" applyNumberFormat="1" applyFont="1" applyFill="1" applyBorder="1" applyAlignment="1" applyProtection="1">
      <alignment horizontal="center" vertical="center"/>
      <protection locked="0"/>
    </xf>
    <xf numFmtId="0" fontId="100" fillId="3" borderId="38"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166" fillId="3" borderId="50" xfId="0" applyFont="1" applyFill="1" applyBorder="1" applyAlignment="1" applyProtection="1">
      <alignment horizontal="center" vertical="center"/>
      <protection locked="0"/>
    </xf>
    <xf numFmtId="0" fontId="166" fillId="3" borderId="28" xfId="0" applyFont="1" applyFill="1" applyBorder="1" applyAlignment="1" applyProtection="1">
      <alignment horizontal="center" vertical="center"/>
      <protection locked="0"/>
    </xf>
    <xf numFmtId="0" fontId="166" fillId="3" borderId="27" xfId="0" applyFont="1" applyFill="1" applyBorder="1" applyAlignment="1" applyProtection="1">
      <alignment horizontal="center" vertical="center" wrapText="1"/>
      <protection locked="0"/>
    </xf>
    <xf numFmtId="0" fontId="84" fillId="3" borderId="20" xfId="15" applyFont="1" applyFill="1" applyBorder="1" applyAlignment="1" applyProtection="1">
      <alignment horizontal="left" vertical="center" wrapText="1"/>
      <protection locked="0"/>
    </xf>
    <xf numFmtId="0" fontId="153" fillId="3" borderId="20" xfId="0" applyFont="1" applyFill="1" applyBorder="1" applyAlignment="1" applyProtection="1">
      <alignment horizontal="center" vertical="center" wrapText="1"/>
      <protection locked="0"/>
    </xf>
    <xf numFmtId="0" fontId="84" fillId="3" borderId="20" xfId="0" applyFont="1" applyFill="1" applyBorder="1" applyAlignment="1" applyProtection="1">
      <alignment horizontal="left" vertical="center" wrapText="1"/>
      <protection locked="0"/>
    </xf>
    <xf numFmtId="0" fontId="16" fillId="3" borderId="38" xfId="15" applyFont="1" applyFill="1" applyBorder="1" applyAlignment="1" applyProtection="1">
      <alignment horizontal="center" vertical="center" wrapText="1"/>
      <protection locked="0"/>
    </xf>
    <xf numFmtId="0" fontId="16" fillId="3" borderId="18" xfId="15" applyFont="1" applyFill="1" applyBorder="1" applyAlignment="1" applyProtection="1">
      <alignment horizontal="center" vertical="center" wrapText="1"/>
      <protection locked="0"/>
    </xf>
    <xf numFmtId="0" fontId="205" fillId="3" borderId="55" xfId="15" applyFont="1" applyFill="1" applyBorder="1" applyAlignment="1" applyProtection="1">
      <alignment horizontal="center" vertical="center"/>
      <protection locked="0"/>
    </xf>
    <xf numFmtId="0" fontId="169" fillId="3" borderId="24" xfId="15" applyFont="1" applyFill="1" applyBorder="1" applyAlignment="1" applyProtection="1">
      <alignment horizontal="center" vertical="center"/>
      <protection locked="0"/>
    </xf>
    <xf numFmtId="0" fontId="84" fillId="3" borderId="23" xfId="15" applyFont="1" applyFill="1" applyBorder="1" applyAlignment="1" applyProtection="1">
      <alignment horizontal="center" vertical="center" wrapText="1"/>
      <protection locked="0"/>
    </xf>
    <xf numFmtId="0" fontId="207" fillId="3" borderId="75" xfId="0" applyFont="1" applyFill="1" applyBorder="1" applyAlignment="1">
      <alignment horizontal="left" vertical="center" wrapText="1"/>
    </xf>
    <xf numFmtId="0" fontId="16" fillId="3" borderId="77" xfId="0" applyFont="1" applyFill="1" applyBorder="1" applyAlignment="1">
      <alignment horizontal="left" vertical="center" wrapText="1"/>
    </xf>
    <xf numFmtId="3" fontId="169" fillId="3" borderId="79" xfId="0" applyNumberFormat="1" applyFont="1" applyFill="1" applyBorder="1" applyAlignment="1">
      <alignment horizontal="center" vertical="center"/>
    </xf>
    <xf numFmtId="0" fontId="16" fillId="3" borderId="79" xfId="0" applyFont="1" applyFill="1" applyBorder="1" applyAlignment="1">
      <alignment horizontal="center" vertical="center"/>
    </xf>
    <xf numFmtId="0" fontId="16" fillId="3" borderId="69" xfId="0" applyFont="1" applyFill="1" applyBorder="1" applyAlignment="1">
      <alignment horizontal="center" vertical="center"/>
    </xf>
    <xf numFmtId="0" fontId="169" fillId="3" borderId="79" xfId="0" applyFont="1" applyFill="1" applyBorder="1" applyAlignment="1">
      <alignment horizontal="center" vertical="center"/>
    </xf>
    <xf numFmtId="0" fontId="169" fillId="3" borderId="60" xfId="0" applyFont="1" applyFill="1" applyBorder="1" applyAlignment="1">
      <alignment horizontal="center" vertical="center"/>
    </xf>
    <xf numFmtId="0" fontId="169" fillId="3" borderId="69" xfId="0" applyFont="1" applyFill="1" applyBorder="1" applyAlignment="1">
      <alignment horizontal="center" vertical="center"/>
    </xf>
    <xf numFmtId="0" fontId="169" fillId="3" borderId="74" xfId="0" applyFont="1" applyFill="1" applyBorder="1" applyAlignment="1">
      <alignment horizontal="center" vertical="center"/>
    </xf>
    <xf numFmtId="0" fontId="169" fillId="3" borderId="77" xfId="0" applyFont="1" applyFill="1" applyBorder="1" applyAlignment="1">
      <alignment horizontal="center" vertical="center"/>
    </xf>
    <xf numFmtId="0" fontId="207" fillId="3" borderId="74" xfId="0" applyFont="1" applyFill="1" applyBorder="1" applyAlignment="1">
      <alignment horizontal="center" vertical="center"/>
    </xf>
    <xf numFmtId="0" fontId="207" fillId="3" borderId="77" xfId="0" applyFont="1" applyFill="1" applyBorder="1" applyAlignment="1">
      <alignment horizontal="center" vertical="center"/>
    </xf>
    <xf numFmtId="0" fontId="212" fillId="3" borderId="77" xfId="0" applyFont="1" applyFill="1" applyBorder="1" applyAlignment="1">
      <alignment horizontal="center" vertical="center"/>
    </xf>
    <xf numFmtId="0" fontId="207" fillId="2" borderId="76" xfId="0" applyFont="1" applyFill="1" applyBorder="1" applyAlignment="1">
      <alignment horizontal="left" vertical="center" wrapText="1"/>
    </xf>
    <xf numFmtId="0" fontId="89" fillId="2" borderId="23" xfId="0" applyFont="1" applyFill="1" applyBorder="1" applyAlignment="1" applyProtection="1">
      <alignment horizontal="center" vertical="center"/>
      <protection locked="0"/>
    </xf>
    <xf numFmtId="49" fontId="89" fillId="2" borderId="23" xfId="0" applyNumberFormat="1" applyFont="1" applyFill="1" applyBorder="1" applyAlignment="1" applyProtection="1">
      <alignment horizontal="center" vertical="center" wrapText="1"/>
      <protection locked="0"/>
    </xf>
    <xf numFmtId="0" fontId="89" fillId="2" borderId="55" xfId="0" applyFont="1" applyFill="1" applyBorder="1" applyAlignment="1" applyProtection="1">
      <alignment horizontal="center" vertical="center"/>
      <protection locked="0"/>
    </xf>
    <xf numFmtId="0" fontId="16" fillId="2" borderId="76" xfId="0" applyFont="1" applyFill="1" applyBorder="1" applyAlignment="1">
      <alignment horizontal="left" vertical="center" wrapText="1"/>
    </xf>
    <xf numFmtId="3" fontId="169" fillId="2" borderId="80" xfId="0" applyNumberFormat="1" applyFont="1" applyFill="1" applyBorder="1" applyAlignment="1">
      <alignment horizontal="center" vertical="center"/>
    </xf>
    <xf numFmtId="0" fontId="16" fillId="2" borderId="61" xfId="0" applyFont="1" applyFill="1" applyBorder="1" applyAlignment="1">
      <alignment horizontal="center" vertical="center"/>
    </xf>
    <xf numFmtId="0" fontId="16" fillId="2" borderId="70" xfId="0" applyFont="1" applyFill="1" applyBorder="1" applyAlignment="1">
      <alignment horizontal="center" vertical="center"/>
    </xf>
    <xf numFmtId="0" fontId="169" fillId="2" borderId="61" xfId="0" applyFont="1" applyFill="1" applyBorder="1" applyAlignment="1">
      <alignment vertical="center"/>
    </xf>
    <xf numFmtId="0" fontId="205" fillId="2" borderId="62" xfId="0" applyFont="1" applyFill="1" applyBorder="1" applyAlignment="1">
      <alignment horizontal="center" vertical="center"/>
    </xf>
    <xf numFmtId="0" fontId="205" fillId="2" borderId="69" xfId="0" applyFont="1" applyFill="1" applyBorder="1" applyAlignment="1">
      <alignment horizontal="center" vertical="center"/>
    </xf>
    <xf numFmtId="0" fontId="205" fillId="2" borderId="73" xfId="0" applyFont="1" applyFill="1" applyBorder="1" applyAlignment="1">
      <alignment horizontal="center" vertical="center"/>
    </xf>
    <xf numFmtId="0" fontId="205" fillId="2" borderId="76" xfId="0" applyFont="1" applyFill="1" applyBorder="1" applyAlignment="1">
      <alignment horizontal="center" vertical="center"/>
    </xf>
    <xf numFmtId="0" fontId="212" fillId="2" borderId="73" xfId="0" applyFont="1" applyFill="1" applyBorder="1" applyAlignment="1">
      <alignment horizontal="center" vertical="center"/>
    </xf>
    <xf numFmtId="0" fontId="212" fillId="2" borderId="76" xfId="0" applyFont="1" applyFill="1" applyBorder="1" applyAlignment="1">
      <alignment horizontal="center" vertical="center"/>
    </xf>
    <xf numFmtId="0" fontId="205" fillId="2" borderId="50" xfId="0" applyFont="1" applyFill="1" applyBorder="1" applyAlignment="1" applyProtection="1">
      <alignment horizontal="center" vertical="center"/>
      <protection locked="0"/>
    </xf>
    <xf numFmtId="0" fontId="205" fillId="2" borderId="24" xfId="15"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protection locked="0"/>
    </xf>
    <xf numFmtId="49" fontId="15" fillId="2" borderId="23" xfId="0" applyNumberFormat="1" applyFont="1" applyFill="1" applyBorder="1" applyAlignment="1" applyProtection="1">
      <alignment horizontal="center" vertical="center" wrapText="1"/>
      <protection locked="0"/>
    </xf>
    <xf numFmtId="0" fontId="15" fillId="2" borderId="20" xfId="0" applyFont="1" applyFill="1" applyBorder="1" applyAlignment="1" applyProtection="1">
      <alignment horizontal="center" vertical="center"/>
      <protection locked="0"/>
    </xf>
    <xf numFmtId="0" fontId="15" fillId="2" borderId="23" xfId="0" applyFont="1" applyFill="1" applyBorder="1" applyAlignment="1" applyProtection="1">
      <alignment horizontal="left" vertical="center" wrapText="1"/>
      <protection locked="0"/>
    </xf>
    <xf numFmtId="0" fontId="15" fillId="2" borderId="23" xfId="15" applyFont="1" applyFill="1" applyBorder="1" applyAlignment="1" applyProtection="1">
      <alignment horizontal="left" vertical="center" wrapText="1"/>
      <protection locked="0"/>
    </xf>
    <xf numFmtId="0" fontId="15" fillId="2" borderId="38" xfId="15" applyFont="1" applyFill="1" applyBorder="1" applyAlignment="1" applyProtection="1">
      <alignment horizontal="center" vertical="center"/>
      <protection locked="0"/>
    </xf>
    <xf numFmtId="0" fontId="15" fillId="2" borderId="18" xfId="15" applyFont="1" applyFill="1" applyBorder="1" applyAlignment="1" applyProtection="1">
      <alignment horizontal="center" vertical="center"/>
      <protection locked="0"/>
    </xf>
    <xf numFmtId="0" fontId="15" fillId="2" borderId="20" xfId="15" applyFont="1" applyFill="1" applyBorder="1" applyAlignment="1" applyProtection="1">
      <alignment horizontal="center" vertical="center" wrapText="1"/>
      <protection locked="0"/>
    </xf>
    <xf numFmtId="0" fontId="15" fillId="2" borderId="20" xfId="15" applyFont="1" applyFill="1" applyBorder="1" applyAlignment="1" applyProtection="1">
      <alignment horizontal="center" vertical="center"/>
      <protection locked="0"/>
    </xf>
    <xf numFmtId="0" fontId="20" fillId="2" borderId="20" xfId="0" applyFont="1" applyFill="1" applyBorder="1" applyAlignment="1" applyProtection="1">
      <alignment vertical="center" wrapText="1"/>
      <protection locked="0"/>
    </xf>
    <xf numFmtId="0" fontId="20" fillId="2" borderId="23" xfId="0" applyFont="1" applyFill="1" applyBorder="1" applyAlignment="1" applyProtection="1">
      <alignment vertical="center" wrapText="1"/>
      <protection locked="0"/>
    </xf>
    <xf numFmtId="3" fontId="169" fillId="2" borderId="21" xfId="0" applyNumberFormat="1"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14" fillId="2" borderId="18" xfId="0" applyFont="1" applyFill="1" applyBorder="1" applyAlignment="1" applyProtection="1">
      <alignment horizontal="center" vertical="center"/>
      <protection locked="0"/>
    </xf>
    <xf numFmtId="0" fontId="169" fillId="2" borderId="58" xfId="0" applyFont="1" applyFill="1" applyBorder="1" applyProtection="1">
      <protection locked="0"/>
    </xf>
    <xf numFmtId="0" fontId="169" fillId="2" borderId="23" xfId="0" applyFont="1" applyFill="1" applyBorder="1" applyProtection="1">
      <protection locked="0"/>
    </xf>
    <xf numFmtId="0" fontId="20" fillId="2" borderId="38"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05" fillId="2" borderId="72" xfId="10" applyFont="1" applyFill="1" applyBorder="1" applyAlignment="1">
      <alignment horizontal="center" vertical="center"/>
    </xf>
    <xf numFmtId="0" fontId="21" fillId="2" borderId="21" xfId="0"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116" fillId="2" borderId="67" xfId="44" applyFont="1" applyFill="1" applyBorder="1" applyAlignment="1" applyProtection="1">
      <alignment horizontal="left" vertical="center" wrapText="1"/>
      <protection locked="0"/>
    </xf>
    <xf numFmtId="0" fontId="146" fillId="2" borderId="54" xfId="44" applyFill="1" applyBorder="1" applyAlignment="1" applyProtection="1">
      <alignment horizontal="left" vertical="center" wrapText="1"/>
      <protection locked="0"/>
    </xf>
    <xf numFmtId="49" fontId="146" fillId="2" borderId="51" xfId="44" applyNumberFormat="1" applyFill="1" applyBorder="1" applyAlignment="1" applyProtection="1">
      <alignment horizontal="center" vertical="center"/>
      <protection locked="0"/>
    </xf>
    <xf numFmtId="0" fontId="146" fillId="2" borderId="51" xfId="44" applyFill="1" applyBorder="1" applyAlignment="1" applyProtection="1">
      <alignment horizontal="center" vertical="center"/>
      <protection locked="0"/>
    </xf>
    <xf numFmtId="0" fontId="146" fillId="2" borderId="52" xfId="44" applyFill="1" applyBorder="1" applyAlignment="1" applyProtection="1">
      <alignment horizontal="center" vertical="center"/>
      <protection locked="0"/>
    </xf>
    <xf numFmtId="0" fontId="13" fillId="2" borderId="23" xfId="44" applyFont="1" applyFill="1" applyBorder="1" applyAlignment="1" applyProtection="1">
      <alignment horizontal="left" vertical="center" wrapText="1"/>
      <protection locked="0"/>
    </xf>
    <xf numFmtId="0" fontId="13" fillId="2" borderId="20" xfId="46" applyFont="1" applyFill="1" applyBorder="1" applyAlignment="1" applyProtection="1">
      <alignment horizontal="center" vertical="center"/>
      <protection locked="0"/>
    </xf>
    <xf numFmtId="49" fontId="13" fillId="2" borderId="20" xfId="46" applyNumberFormat="1" applyFont="1" applyFill="1" applyBorder="1" applyAlignment="1" applyProtection="1">
      <alignment horizontal="center" vertical="center" wrapText="1"/>
      <protection locked="0"/>
    </xf>
    <xf numFmtId="0" fontId="13" fillId="2" borderId="23" xfId="44" applyFont="1" applyFill="1" applyBorder="1" applyAlignment="1" applyProtection="1">
      <alignment horizontal="center" vertical="center"/>
      <protection locked="0"/>
    </xf>
    <xf numFmtId="17" fontId="13" fillId="2" borderId="38" xfId="44" applyNumberFormat="1" applyFont="1" applyFill="1" applyBorder="1" applyAlignment="1" applyProtection="1">
      <alignment horizontal="center" vertical="center"/>
      <protection locked="0"/>
    </xf>
    <xf numFmtId="0" fontId="13" fillId="2" borderId="18" xfId="44" applyFont="1" applyFill="1" applyBorder="1" applyAlignment="1" applyProtection="1">
      <alignment horizontal="center" vertical="center"/>
      <protection locked="0"/>
    </xf>
    <xf numFmtId="0" fontId="205" fillId="2" borderId="25" xfId="0" applyFont="1" applyFill="1" applyBorder="1" applyAlignment="1" applyProtection="1">
      <alignment horizontal="center" vertical="center"/>
      <protection locked="0"/>
    </xf>
    <xf numFmtId="0" fontId="146" fillId="2" borderId="18" xfId="44" applyFill="1" applyBorder="1" applyAlignment="1" applyProtection="1">
      <alignment horizontal="center" vertical="center"/>
      <protection locked="0"/>
    </xf>
    <xf numFmtId="0" fontId="211" fillId="3" borderId="49" xfId="10" applyFont="1" applyFill="1" applyBorder="1" applyAlignment="1">
      <alignment horizontal="left" vertical="center" wrapText="1"/>
    </xf>
    <xf numFmtId="0" fontId="211" fillId="3" borderId="22" xfId="10" applyFont="1" applyFill="1" applyBorder="1" applyAlignment="1">
      <alignment horizontal="left" vertical="center"/>
    </xf>
    <xf numFmtId="49" fontId="211" fillId="3" borderId="24" xfId="10" applyNumberFormat="1" applyFont="1" applyFill="1" applyBorder="1" applyAlignment="1">
      <alignment horizontal="center" vertical="center"/>
    </xf>
    <xf numFmtId="0" fontId="115" fillId="3" borderId="23" xfId="10" applyFont="1" applyFill="1" applyBorder="1" applyAlignment="1">
      <alignment horizontal="left" vertical="center" wrapText="1"/>
    </xf>
    <xf numFmtId="0" fontId="0" fillId="3" borderId="49" xfId="0" applyFill="1" applyBorder="1" applyAlignment="1" applyProtection="1">
      <alignment horizontal="center" vertical="center"/>
      <protection locked="0"/>
    </xf>
    <xf numFmtId="0" fontId="108" fillId="3" borderId="23" xfId="0" applyFont="1" applyFill="1" applyBorder="1" applyAlignment="1" applyProtection="1">
      <alignment horizontal="left" vertical="center" wrapText="1"/>
      <protection locked="0"/>
    </xf>
    <xf numFmtId="0" fontId="108" fillId="3" borderId="38" xfId="0" applyFont="1" applyFill="1" applyBorder="1" applyAlignment="1" applyProtection="1">
      <alignment horizontal="center" vertical="center"/>
      <protection locked="0"/>
    </xf>
    <xf numFmtId="0" fontId="108" fillId="3" borderId="18" xfId="0" applyFont="1" applyFill="1" applyBorder="1" applyAlignment="1" applyProtection="1">
      <alignment horizontal="center" vertical="center"/>
      <protection locked="0"/>
    </xf>
    <xf numFmtId="0" fontId="205" fillId="3" borderId="55" xfId="0" applyFont="1" applyFill="1" applyBorder="1" applyAlignment="1" applyProtection="1">
      <alignment horizontal="center" vertical="center"/>
      <protection locked="0"/>
    </xf>
    <xf numFmtId="0" fontId="169" fillId="2" borderId="55" xfId="0" applyFont="1" applyFill="1" applyBorder="1" applyProtection="1">
      <protection locked="0"/>
    </xf>
    <xf numFmtId="0" fontId="12" fillId="2" borderId="23" xfId="0" applyFont="1" applyFill="1" applyBorder="1" applyAlignment="1" applyProtection="1">
      <alignment horizontal="left" vertical="center" wrapText="1"/>
      <protection locked="0"/>
    </xf>
    <xf numFmtId="0" fontId="12" fillId="2" borderId="38"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3" borderId="38"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11" fillId="2" borderId="36" xfId="0" applyFont="1" applyFill="1" applyBorder="1" applyAlignment="1" applyProtection="1">
      <alignment horizontal="left" vertical="center" wrapText="1"/>
      <protection locked="0"/>
    </xf>
    <xf numFmtId="0" fontId="11" fillId="2" borderId="20" xfId="0" applyFont="1" applyFill="1" applyBorder="1" applyAlignment="1" applyProtection="1">
      <alignment horizontal="left" vertical="center" wrapText="1"/>
      <protection locked="0"/>
    </xf>
    <xf numFmtId="0" fontId="11" fillId="2" borderId="27" xfId="0" applyFont="1" applyFill="1" applyBorder="1" applyAlignment="1" applyProtection="1">
      <alignment horizontal="left" vertical="center" wrapText="1"/>
      <protection locked="0"/>
    </xf>
    <xf numFmtId="0" fontId="169" fillId="2" borderId="28" xfId="0" applyFont="1" applyFill="1" applyBorder="1" applyAlignment="1" applyProtection="1">
      <alignment horizontal="center" vertical="center"/>
      <protection locked="0"/>
    </xf>
    <xf numFmtId="0" fontId="169" fillId="3" borderId="28" xfId="0" applyFont="1" applyFill="1" applyBorder="1" applyAlignment="1" applyProtection="1">
      <alignment horizontal="center" vertical="center"/>
      <protection locked="0"/>
    </xf>
    <xf numFmtId="0" fontId="205" fillId="3" borderId="25" xfId="0" applyFont="1" applyFill="1" applyBorder="1" applyAlignment="1" applyProtection="1">
      <alignment horizontal="center" vertical="center"/>
      <protection locked="0"/>
    </xf>
    <xf numFmtId="0" fontId="11" fillId="3" borderId="23" xfId="0" applyFont="1" applyFill="1" applyBorder="1" applyAlignment="1" applyProtection="1">
      <alignment horizontal="left" vertical="center" wrapText="1"/>
      <protection locked="0"/>
    </xf>
    <xf numFmtId="0" fontId="11" fillId="3" borderId="20" xfId="0" applyFont="1" applyFill="1" applyBorder="1" applyAlignment="1" applyProtection="1">
      <alignment horizontal="left" vertical="center" wrapText="1"/>
      <protection locked="0"/>
    </xf>
    <xf numFmtId="0" fontId="11" fillId="2" borderId="25"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69" fillId="3" borderId="49" xfId="0" applyFont="1" applyFill="1" applyBorder="1" applyAlignment="1" applyProtection="1">
      <alignment horizontal="left" vertical="center" wrapText="1"/>
      <protection locked="0"/>
    </xf>
    <xf numFmtId="0" fontId="169" fillId="3" borderId="22" xfId="0" applyFont="1" applyFill="1" applyBorder="1" applyAlignment="1" applyProtection="1">
      <alignment horizontal="left" vertical="center" wrapText="1"/>
      <protection locked="0"/>
    </xf>
    <xf numFmtId="0" fontId="169" fillId="3" borderId="49" xfId="0" applyFont="1" applyFill="1" applyBorder="1" applyAlignment="1" applyProtection="1">
      <alignment horizontal="center" vertical="center" wrapText="1"/>
      <protection locked="0"/>
    </xf>
    <xf numFmtId="0" fontId="169" fillId="3" borderId="49" xfId="0" applyFont="1" applyFill="1" applyBorder="1" applyAlignment="1" applyProtection="1">
      <alignment horizontal="center" vertical="center"/>
      <protection locked="0"/>
    </xf>
    <xf numFmtId="0" fontId="169" fillId="3" borderId="24" xfId="0" applyFont="1" applyFill="1" applyBorder="1" applyAlignment="1" applyProtection="1">
      <alignment horizontal="center" vertical="center" wrapText="1"/>
      <protection locked="0"/>
    </xf>
    <xf numFmtId="0" fontId="169" fillId="3" borderId="20" xfId="0" applyFont="1" applyFill="1" applyBorder="1" applyAlignment="1" applyProtection="1">
      <alignment wrapText="1"/>
      <protection locked="0"/>
    </xf>
    <xf numFmtId="3" fontId="169" fillId="3" borderId="38" xfId="18" applyNumberFormat="1" applyFont="1" applyFill="1" applyBorder="1" applyAlignment="1" applyProtection="1">
      <alignment horizontal="center" vertical="center"/>
      <protection locked="0"/>
    </xf>
    <xf numFmtId="0" fontId="88" fillId="3" borderId="23" xfId="18" applyFont="1" applyFill="1" applyBorder="1" applyAlignment="1" applyProtection="1">
      <alignment horizontal="center" vertical="center"/>
      <protection locked="0"/>
    </xf>
    <xf numFmtId="0" fontId="205" fillId="3" borderId="38" xfId="18" applyFont="1" applyFill="1" applyBorder="1" applyAlignment="1" applyProtection="1">
      <alignment horizontal="center" vertical="center"/>
      <protection locked="0"/>
    </xf>
    <xf numFmtId="3" fontId="159" fillId="0" borderId="17" xfId="31" applyNumberFormat="1" applyBorder="1" applyAlignment="1" applyProtection="1">
      <alignment horizontal="center" vertical="center"/>
      <protection locked="0"/>
    </xf>
    <xf numFmtId="3" fontId="169" fillId="0" borderId="17" xfId="0" applyNumberFormat="1" applyFont="1" applyBorder="1" applyAlignment="1" applyProtection="1">
      <alignment horizontal="center" vertical="center"/>
      <protection locked="0"/>
    </xf>
    <xf numFmtId="3" fontId="124" fillId="0" borderId="17" xfId="284" applyNumberFormat="1" applyBorder="1" applyAlignment="1" applyProtection="1">
      <alignment horizontal="center" vertical="center" wrapText="1"/>
      <protection locked="0"/>
    </xf>
    <xf numFmtId="0" fontId="169" fillId="2" borderId="50" xfId="0" applyFont="1" applyFill="1" applyBorder="1" applyAlignment="1" applyProtection="1">
      <alignment horizontal="center" vertical="center"/>
      <protection locked="0"/>
    </xf>
    <xf numFmtId="3" fontId="169" fillId="2" borderId="49" xfId="15" applyNumberFormat="1" applyFont="1" applyFill="1" applyBorder="1" applyAlignment="1" applyProtection="1">
      <alignment horizontal="center" vertical="center"/>
      <protection locked="0"/>
    </xf>
    <xf numFmtId="0" fontId="88" fillId="3" borderId="18" xfId="18" applyFont="1" applyFill="1" applyBorder="1" applyAlignment="1" applyProtection="1">
      <alignment horizontal="center" vertical="center"/>
      <protection locked="0"/>
    </xf>
    <xf numFmtId="3" fontId="82" fillId="0" borderId="49" xfId="376" applyNumberFormat="1" applyBorder="1" applyAlignment="1" applyProtection="1">
      <alignment horizontal="center" vertical="center"/>
      <protection locked="0"/>
    </xf>
    <xf numFmtId="3" fontId="169" fillId="3" borderId="49" xfId="0" applyNumberFormat="1" applyFont="1" applyFill="1" applyBorder="1" applyAlignment="1" applyProtection="1">
      <alignment horizontal="center" vertical="center"/>
      <protection locked="0"/>
    </xf>
    <xf numFmtId="3" fontId="169" fillId="0" borderId="49" xfId="0" applyNumberFormat="1" applyFont="1" applyBorder="1" applyAlignment="1" applyProtection="1">
      <alignment horizontal="center" vertical="center"/>
      <protection locked="0"/>
    </xf>
    <xf numFmtId="0" fontId="169" fillId="2" borderId="21" xfId="0" applyFont="1" applyFill="1" applyBorder="1" applyProtection="1">
      <protection locked="0"/>
    </xf>
    <xf numFmtId="3" fontId="146" fillId="0" borderId="17" xfId="44" applyNumberFormat="1" applyBorder="1" applyAlignment="1" applyProtection="1">
      <alignment horizontal="center" vertical="center"/>
      <protection locked="0"/>
    </xf>
    <xf numFmtId="3" fontId="193" fillId="0" borderId="17" xfId="0" applyNumberFormat="1" applyFont="1" applyBorder="1" applyAlignment="1" applyProtection="1">
      <alignment horizontal="center" vertical="center"/>
      <protection locked="0"/>
    </xf>
    <xf numFmtId="3" fontId="169" fillId="3" borderId="17" xfId="0" applyNumberFormat="1" applyFont="1" applyFill="1" applyBorder="1" applyAlignment="1" applyProtection="1">
      <alignment horizontal="center" vertical="center" wrapText="1"/>
      <protection locked="0"/>
    </xf>
    <xf numFmtId="0" fontId="88" fillId="3" borderId="38" xfId="18" applyFont="1" applyFill="1" applyBorder="1" applyAlignment="1" applyProtection="1">
      <alignment horizontal="center" vertical="center" wrapText="1"/>
      <protection locked="0"/>
    </xf>
    <xf numFmtId="0" fontId="205" fillId="3" borderId="43" xfId="18" applyFont="1" applyFill="1" applyBorder="1" applyAlignment="1" applyProtection="1">
      <alignment horizontal="center" vertical="center"/>
      <protection locked="0"/>
    </xf>
    <xf numFmtId="49" fontId="88" fillId="3" borderId="20" xfId="0" applyNumberFormat="1" applyFont="1" applyFill="1" applyBorder="1" applyAlignment="1" applyProtection="1">
      <alignment horizontal="center" vertical="center" wrapText="1"/>
      <protection locked="0"/>
    </xf>
    <xf numFmtId="3" fontId="169" fillId="0" borderId="67" xfId="0" applyNumberFormat="1" applyFont="1" applyBorder="1" applyAlignment="1" applyProtection="1">
      <alignment horizontal="center" vertical="center"/>
      <protection locked="0"/>
    </xf>
    <xf numFmtId="0" fontId="169" fillId="3" borderId="18" xfId="18" applyFont="1" applyFill="1" applyBorder="1" applyAlignment="1" applyProtection="1">
      <alignment horizontal="center" vertical="center"/>
      <protection locked="0"/>
    </xf>
    <xf numFmtId="49" fontId="169" fillId="2" borderId="20" xfId="0" applyNumberFormat="1" applyFont="1" applyFill="1" applyBorder="1" applyAlignment="1" applyProtection="1">
      <alignment horizontal="center" vertical="center" wrapText="1"/>
      <protection locked="0"/>
    </xf>
    <xf numFmtId="0" fontId="205" fillId="3" borderId="58" xfId="18" applyFont="1" applyFill="1" applyBorder="1" applyAlignment="1" applyProtection="1">
      <alignment horizontal="center" vertical="center"/>
      <protection locked="0"/>
    </xf>
    <xf numFmtId="0" fontId="169" fillId="3" borderId="20" xfId="28" applyFont="1" applyFill="1" applyBorder="1" applyAlignment="1" applyProtection="1">
      <alignment horizontal="left" vertical="center" wrapText="1"/>
      <protection locked="0"/>
    </xf>
    <xf numFmtId="3" fontId="10" fillId="2" borderId="49" xfId="0" applyNumberFormat="1" applyFont="1" applyFill="1" applyBorder="1" applyAlignment="1" applyProtection="1">
      <alignment horizontal="center" vertical="center"/>
      <protection locked="0"/>
    </xf>
    <xf numFmtId="0" fontId="169" fillId="2" borderId="24" xfId="0" applyFont="1" applyFill="1" applyBorder="1" applyProtection="1">
      <protection locked="0"/>
    </xf>
    <xf numFmtId="0" fontId="88" fillId="3" borderId="20" xfId="0" applyFont="1" applyFill="1" applyBorder="1" applyAlignment="1" applyProtection="1">
      <alignment horizontal="center" vertical="center"/>
      <protection locked="0"/>
    </xf>
    <xf numFmtId="3" fontId="169" fillId="0" borderId="66" xfId="0" applyNumberFormat="1" applyFont="1" applyBorder="1" applyAlignment="1" applyProtection="1">
      <alignment horizontal="center" vertical="center"/>
      <protection locked="0"/>
    </xf>
    <xf numFmtId="0" fontId="205" fillId="3" borderId="23" xfId="18" applyFont="1" applyFill="1" applyBorder="1" applyAlignment="1" applyProtection="1">
      <alignment horizontal="center" vertical="center"/>
      <protection locked="0"/>
    </xf>
    <xf numFmtId="3" fontId="169" fillId="0" borderId="17" xfId="0" applyNumberFormat="1" applyFont="1" applyBorder="1" applyAlignment="1" applyProtection="1">
      <alignment horizontal="center" vertical="center" wrapText="1"/>
      <protection locked="0"/>
    </xf>
    <xf numFmtId="3" fontId="131" fillId="0" borderId="58" xfId="209" applyNumberFormat="1" applyBorder="1" applyAlignment="1" applyProtection="1">
      <alignment horizontal="center" vertical="center"/>
      <protection locked="0"/>
    </xf>
    <xf numFmtId="3" fontId="146" fillId="0" borderId="49" xfId="44" applyNumberFormat="1" applyBorder="1" applyAlignment="1" applyProtection="1">
      <alignment horizontal="center" vertical="center"/>
      <protection locked="0"/>
    </xf>
    <xf numFmtId="3" fontId="169" fillId="3" borderId="67" xfId="0" applyNumberFormat="1" applyFont="1" applyFill="1" applyBorder="1" applyAlignment="1" applyProtection="1">
      <alignment horizontal="center" vertical="center"/>
      <protection locked="0"/>
    </xf>
    <xf numFmtId="0" fontId="10" fillId="2" borderId="20" xfId="0" applyFont="1" applyFill="1" applyBorder="1" applyAlignment="1" applyProtection="1">
      <alignment horizontal="left" vertical="center"/>
      <protection locked="0"/>
    </xf>
    <xf numFmtId="3" fontId="169" fillId="0" borderId="49" xfId="13" applyNumberFormat="1" applyFont="1" applyBorder="1" applyAlignment="1" applyProtection="1">
      <alignment horizontal="center" vertical="center"/>
      <protection locked="0"/>
    </xf>
    <xf numFmtId="0" fontId="10" fillId="3" borderId="38" xfId="18" applyFont="1" applyFill="1" applyBorder="1" applyAlignment="1" applyProtection="1">
      <alignment horizontal="center" vertical="center" wrapText="1"/>
      <protection locked="0"/>
    </xf>
    <xf numFmtId="0" fontId="88" fillId="3" borderId="23" xfId="28" applyFont="1" applyFill="1" applyBorder="1" applyAlignment="1" applyProtection="1">
      <alignment horizontal="left" vertical="center" wrapText="1"/>
      <protection locked="0"/>
    </xf>
    <xf numFmtId="3" fontId="169" fillId="3" borderId="17" xfId="0" applyNumberFormat="1" applyFont="1" applyFill="1" applyBorder="1" applyAlignment="1" applyProtection="1">
      <alignment horizontal="center" vertical="center"/>
      <protection locked="0"/>
    </xf>
    <xf numFmtId="0" fontId="88" fillId="3" borderId="50" xfId="0" applyFont="1" applyFill="1" applyBorder="1" applyAlignment="1" applyProtection="1">
      <alignment horizontal="center" vertical="center"/>
      <protection locked="0"/>
    </xf>
    <xf numFmtId="3" fontId="146" fillId="0" borderId="54" xfId="44" applyNumberFormat="1" applyBorder="1" applyAlignment="1" applyProtection="1">
      <alignment horizontal="center" vertical="center"/>
      <protection locked="0"/>
    </xf>
    <xf numFmtId="3" fontId="146" fillId="2" borderId="17" xfId="44" applyNumberFormat="1" applyFill="1" applyBorder="1" applyAlignment="1" applyProtection="1">
      <alignment horizontal="center" vertical="center"/>
      <protection locked="0"/>
    </xf>
    <xf numFmtId="3" fontId="159" fillId="0" borderId="49" xfId="31" applyNumberFormat="1" applyBorder="1" applyAlignment="1" applyProtection="1">
      <alignment horizontal="center" vertical="center"/>
      <protection locked="0"/>
    </xf>
    <xf numFmtId="3" fontId="169" fillId="3" borderId="17" xfId="15" applyNumberFormat="1" applyFont="1" applyFill="1" applyBorder="1" applyAlignment="1" applyProtection="1">
      <alignment horizontal="center" vertical="center"/>
      <protection locked="0"/>
    </xf>
    <xf numFmtId="0" fontId="205" fillId="3" borderId="18" xfId="18" applyFont="1" applyFill="1" applyBorder="1" applyAlignment="1" applyProtection="1">
      <alignment horizontal="center" vertical="center"/>
      <protection locked="0"/>
    </xf>
    <xf numFmtId="3" fontId="193" fillId="0" borderId="65" xfId="0" applyNumberFormat="1" applyFont="1" applyBorder="1" applyAlignment="1" applyProtection="1">
      <alignment horizontal="center" vertical="center"/>
      <protection locked="0"/>
    </xf>
    <xf numFmtId="3" fontId="190" fillId="0" borderId="95" xfId="0" applyNumberFormat="1" applyFont="1" applyBorder="1" applyAlignment="1">
      <alignment vertical="center" wrapText="1"/>
    </xf>
    <xf numFmtId="3" fontId="169" fillId="3" borderId="49" xfId="15" applyNumberFormat="1" applyFont="1" applyFill="1" applyBorder="1" applyAlignment="1" applyProtection="1">
      <alignment horizontal="center" vertical="center"/>
      <protection locked="0"/>
    </xf>
    <xf numFmtId="0" fontId="169" fillId="2" borderId="20" xfId="0" applyFont="1" applyFill="1" applyBorder="1" applyAlignment="1" applyProtection="1">
      <alignment horizontal="center" vertical="center"/>
      <protection locked="0"/>
    </xf>
    <xf numFmtId="3" fontId="169" fillId="2" borderId="67" xfId="0" applyNumberFormat="1" applyFont="1" applyFill="1" applyBorder="1" applyAlignment="1" applyProtection="1">
      <alignment horizontal="center" vertical="center"/>
      <protection locked="0"/>
    </xf>
    <xf numFmtId="0" fontId="193" fillId="0" borderId="14" xfId="0" applyFont="1" applyBorder="1" applyAlignment="1" applyProtection="1">
      <alignment horizontal="left" vertical="center" wrapText="1"/>
      <protection locked="0"/>
    </xf>
    <xf numFmtId="0" fontId="193" fillId="0" borderId="23" xfId="0" applyFont="1" applyBorder="1" applyAlignment="1" applyProtection="1">
      <alignment horizontal="left" vertical="center" wrapText="1"/>
      <protection locked="0"/>
    </xf>
    <xf numFmtId="0" fontId="10" fillId="3" borderId="38"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left" vertical="center" wrapText="1"/>
      <protection locked="0"/>
    </xf>
    <xf numFmtId="0" fontId="10" fillId="2" borderId="22" xfId="0" applyFont="1" applyFill="1" applyBorder="1" applyAlignment="1" applyProtection="1">
      <alignment horizontal="left" vertical="center" wrapText="1"/>
      <protection locked="0"/>
    </xf>
    <xf numFmtId="0" fontId="10" fillId="2" borderId="22" xfId="0" applyFont="1" applyFill="1" applyBorder="1" applyAlignment="1" applyProtection="1">
      <alignment horizontal="center" vertical="center"/>
      <protection locked="0"/>
    </xf>
    <xf numFmtId="17" fontId="10" fillId="2" borderId="22" xfId="0" applyNumberFormat="1" applyFont="1" applyFill="1" applyBorder="1" applyAlignment="1" applyProtection="1">
      <alignment horizontal="center" vertical="center"/>
      <protection locked="0"/>
    </xf>
    <xf numFmtId="0" fontId="10" fillId="3" borderId="23" xfId="2300" applyFill="1" applyBorder="1" applyAlignment="1" applyProtection="1">
      <alignment horizontal="left" vertical="center" wrapText="1"/>
      <protection locked="0"/>
    </xf>
    <xf numFmtId="0" fontId="10" fillId="2" borderId="23" xfId="2298" applyFill="1" applyBorder="1" applyAlignment="1" applyProtection="1">
      <alignment horizontal="left" vertical="center" wrapText="1"/>
      <protection locked="0"/>
    </xf>
    <xf numFmtId="3" fontId="10" fillId="2" borderId="38" xfId="2288" applyNumberFormat="1" applyFill="1" applyBorder="1" applyAlignment="1" applyProtection="1">
      <alignment horizontal="center" vertical="center"/>
      <protection locked="0"/>
    </xf>
    <xf numFmtId="0" fontId="10" fillId="2" borderId="23" xfId="2300" applyFill="1" applyBorder="1" applyAlignment="1" applyProtection="1">
      <alignment horizontal="left" vertical="center" wrapText="1"/>
      <protection locked="0"/>
    </xf>
    <xf numFmtId="0" fontId="10" fillId="2" borderId="18" xfId="0" applyFont="1" applyFill="1" applyBorder="1" applyAlignment="1" applyProtection="1">
      <alignment horizontal="center" vertical="center"/>
      <protection locked="0"/>
    </xf>
    <xf numFmtId="0" fontId="10" fillId="2" borderId="38" xfId="0" applyFont="1" applyFill="1" applyBorder="1" applyAlignment="1" applyProtection="1">
      <alignment horizontal="center" vertical="center"/>
      <protection locked="0"/>
    </xf>
    <xf numFmtId="0" fontId="205" fillId="2" borderId="38" xfId="2288" applyFont="1" applyFill="1" applyBorder="1" applyAlignment="1" applyProtection="1">
      <alignment horizontal="center" vertical="center"/>
      <protection locked="0"/>
    </xf>
    <xf numFmtId="0" fontId="205" fillId="2" borderId="43" xfId="2288" applyFont="1" applyFill="1" applyBorder="1" applyAlignment="1" applyProtection="1">
      <alignment horizontal="center" vertical="center"/>
      <protection locked="0"/>
    </xf>
    <xf numFmtId="0" fontId="205" fillId="2" borderId="18" xfId="2288" applyFont="1" applyFill="1" applyBorder="1" applyAlignment="1" applyProtection="1">
      <alignment horizontal="center" vertical="center"/>
      <protection locked="0"/>
    </xf>
    <xf numFmtId="0" fontId="205" fillId="2" borderId="58" xfId="2288" applyFont="1" applyFill="1" applyBorder="1" applyAlignment="1" applyProtection="1">
      <alignment horizontal="center" vertical="center"/>
      <protection locked="0"/>
    </xf>
    <xf numFmtId="0" fontId="205" fillId="2" borderId="23" xfId="2288" applyFont="1" applyFill="1" applyBorder="1" applyAlignment="1" applyProtection="1">
      <alignment horizontal="center" vertical="center"/>
      <protection locked="0"/>
    </xf>
    <xf numFmtId="0" fontId="10" fillId="2" borderId="38" xfId="2288" applyFill="1" applyBorder="1" applyAlignment="1" applyProtection="1">
      <alignment horizontal="center" vertical="center" wrapText="1"/>
      <protection locked="0"/>
    </xf>
    <xf numFmtId="0" fontId="10" fillId="2" borderId="18" xfId="2288" applyFill="1" applyBorder="1" applyAlignment="1" applyProtection="1">
      <alignment horizontal="center" vertical="center"/>
      <protection locked="0"/>
    </xf>
    <xf numFmtId="0" fontId="169" fillId="3" borderId="18" xfId="0" applyFont="1" applyFill="1" applyBorder="1" applyAlignment="1" applyProtection="1">
      <alignment horizontal="center" vertical="center" wrapText="1"/>
      <protection locked="0"/>
    </xf>
    <xf numFmtId="0" fontId="11" fillId="2" borderId="23" xfId="0" applyFont="1" applyFill="1" applyBorder="1" applyAlignment="1" applyProtection="1">
      <alignment horizontal="left" vertical="center" wrapText="1"/>
      <protection locked="0"/>
    </xf>
    <xf numFmtId="0" fontId="143" fillId="0" borderId="20" xfId="0" applyFont="1" applyBorder="1" applyAlignment="1" applyProtection="1">
      <alignment horizontal="center" vertical="center"/>
      <protection locked="0"/>
    </xf>
    <xf numFmtId="0" fontId="193" fillId="2" borderId="20" xfId="0" applyFont="1" applyFill="1" applyBorder="1" applyAlignment="1" applyProtection="1">
      <alignment horizontal="center" vertical="center"/>
      <protection locked="0"/>
    </xf>
    <xf numFmtId="0" fontId="9" fillId="2" borderId="43" xfId="3407" applyFill="1" applyBorder="1" applyAlignment="1" applyProtection="1">
      <alignment horizontal="left" vertical="center" wrapText="1"/>
      <protection locked="0"/>
    </xf>
    <xf numFmtId="0" fontId="9" fillId="2" borderId="43" xfId="3407" applyFill="1" applyBorder="1" applyAlignment="1" applyProtection="1">
      <alignment horizontal="center" vertical="center"/>
      <protection locked="0"/>
    </xf>
    <xf numFmtId="0" fontId="9" fillId="2" borderId="18" xfId="3407" applyFill="1" applyBorder="1" applyAlignment="1" applyProtection="1">
      <alignment horizontal="center" vertical="center"/>
      <protection locked="0"/>
    </xf>
    <xf numFmtId="0" fontId="9" fillId="2" borderId="23" xfId="3407" applyFill="1" applyBorder="1" applyAlignment="1" applyProtection="1">
      <alignment horizontal="left" vertical="center" wrapText="1"/>
      <protection locked="0"/>
    </xf>
    <xf numFmtId="0" fontId="9" fillId="2" borderId="23" xfId="3407" applyFill="1" applyBorder="1" applyAlignment="1" applyProtection="1">
      <alignment horizontal="center" vertical="center"/>
      <protection locked="0"/>
    </xf>
    <xf numFmtId="0" fontId="9" fillId="2" borderId="23" xfId="3407" applyFill="1" applyBorder="1" applyAlignment="1" applyProtection="1">
      <alignment horizontal="center" vertical="center" wrapText="1"/>
      <protection locked="0"/>
    </xf>
    <xf numFmtId="3" fontId="9" fillId="2" borderId="38" xfId="3407" applyNumberFormat="1" applyFill="1" applyBorder="1" applyAlignment="1" applyProtection="1">
      <alignment horizontal="center" vertical="center"/>
      <protection locked="0"/>
    </xf>
    <xf numFmtId="14" fontId="9" fillId="2" borderId="38" xfId="3407" applyNumberFormat="1" applyFill="1" applyBorder="1" applyAlignment="1" applyProtection="1">
      <alignment horizontal="center" vertical="center"/>
      <protection locked="0"/>
    </xf>
    <xf numFmtId="14" fontId="9" fillId="2" borderId="18" xfId="3407" applyNumberFormat="1" applyFill="1" applyBorder="1" applyAlignment="1" applyProtection="1">
      <alignment horizontal="center" vertical="center"/>
      <protection locked="0"/>
    </xf>
    <xf numFmtId="0" fontId="9" fillId="2" borderId="38" xfId="3407" applyFill="1" applyBorder="1" applyProtection="1">
      <protection locked="0"/>
    </xf>
    <xf numFmtId="0" fontId="9" fillId="2" borderId="18" xfId="3407" applyFill="1" applyBorder="1" applyProtection="1">
      <protection locked="0"/>
    </xf>
    <xf numFmtId="0" fontId="169" fillId="3" borderId="17" xfId="0" applyFont="1" applyFill="1" applyBorder="1" applyAlignment="1" applyProtection="1">
      <alignment horizontal="left" vertical="center" wrapText="1"/>
      <protection locked="0"/>
    </xf>
    <xf numFmtId="0" fontId="81" fillId="3" borderId="43" xfId="0" applyFont="1" applyFill="1" applyBorder="1" applyAlignment="1" applyProtection="1">
      <alignment horizontal="left" vertical="center" wrapText="1"/>
      <protection locked="0"/>
    </xf>
    <xf numFmtId="49" fontId="81" fillId="3" borderId="43" xfId="0" applyNumberFormat="1" applyFont="1" applyFill="1" applyBorder="1" applyAlignment="1" applyProtection="1">
      <alignment horizontal="center" vertical="center" wrapText="1"/>
      <protection locked="0"/>
    </xf>
    <xf numFmtId="0" fontId="169" fillId="3" borderId="43" xfId="0" applyFont="1" applyFill="1" applyBorder="1" applyAlignment="1" applyProtection="1">
      <alignment horizontal="center" vertical="center"/>
      <protection locked="0"/>
    </xf>
    <xf numFmtId="0" fontId="81" fillId="3" borderId="55" xfId="0" applyFont="1" applyFill="1" applyBorder="1" applyAlignment="1" applyProtection="1">
      <alignment horizontal="left" vertical="center" wrapText="1"/>
      <protection locked="0"/>
    </xf>
    <xf numFmtId="0" fontId="81" fillId="3" borderId="50" xfId="0" applyFont="1" applyFill="1" applyBorder="1" applyAlignment="1" applyProtection="1">
      <alignment horizontal="center" vertical="center"/>
      <protection locked="0"/>
    </xf>
    <xf numFmtId="0" fontId="80" fillId="3" borderId="23" xfId="0" applyFont="1" applyFill="1" applyBorder="1" applyAlignment="1" applyProtection="1">
      <alignment horizontal="left" vertical="center" wrapText="1"/>
      <protection locked="0"/>
    </xf>
    <xf numFmtId="0" fontId="80" fillId="3" borderId="18"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wrapText="1"/>
      <protection locked="0"/>
    </xf>
    <xf numFmtId="0" fontId="169" fillId="3" borderId="28" xfId="0" applyFont="1" applyFill="1" applyBorder="1" applyAlignment="1" applyProtection="1">
      <alignment horizontal="center" vertical="center" wrapText="1"/>
      <protection locked="0"/>
    </xf>
    <xf numFmtId="3" fontId="169" fillId="3" borderId="49" xfId="0" applyNumberFormat="1" applyFont="1" applyFill="1" applyBorder="1" applyAlignment="1" applyProtection="1">
      <alignment horizontal="center" vertical="center" wrapText="1"/>
      <protection locked="0"/>
    </xf>
    <xf numFmtId="0" fontId="73" fillId="3" borderId="21" xfId="0" applyFont="1" applyFill="1" applyBorder="1" applyAlignment="1" applyProtection="1">
      <alignment horizontal="center" vertical="center" wrapText="1"/>
      <protection locked="0"/>
    </xf>
    <xf numFmtId="0" fontId="73" fillId="3" borderId="24" xfId="0" applyFont="1" applyFill="1" applyBorder="1" applyAlignment="1" applyProtection="1">
      <alignment horizontal="center" vertical="center" wrapText="1"/>
      <protection locked="0"/>
    </xf>
    <xf numFmtId="0" fontId="205" fillId="3" borderId="50" xfId="0" applyFont="1" applyFill="1" applyBorder="1" applyAlignment="1" applyProtection="1">
      <alignment horizontal="center" vertical="center" wrapText="1"/>
      <protection locked="0"/>
    </xf>
    <xf numFmtId="0" fontId="91" fillId="3" borderId="20" xfId="24" applyFont="1" applyFill="1" applyBorder="1" applyAlignment="1" applyProtection="1">
      <alignment vertical="center" wrapText="1"/>
      <protection locked="0"/>
    </xf>
    <xf numFmtId="0" fontId="90" fillId="3" borderId="20" xfId="24" applyFont="1" applyFill="1" applyBorder="1" applyAlignment="1" applyProtection="1">
      <alignment horizontal="left" vertical="center" wrapText="1"/>
      <protection locked="0"/>
    </xf>
    <xf numFmtId="0" fontId="67" fillId="3" borderId="20" xfId="0" applyFont="1" applyFill="1" applyBorder="1" applyAlignment="1" applyProtection="1">
      <alignment horizontal="center" vertical="center" wrapText="1"/>
      <protection locked="0"/>
    </xf>
    <xf numFmtId="0" fontId="169" fillId="3" borderId="21" xfId="0" applyFont="1" applyFill="1" applyBorder="1" applyAlignment="1" applyProtection="1">
      <alignment horizontal="center" vertical="center" wrapText="1"/>
      <protection locked="0"/>
    </xf>
    <xf numFmtId="0" fontId="164" fillId="3" borderId="20" xfId="0" applyFont="1" applyFill="1" applyBorder="1" applyAlignment="1" applyProtection="1">
      <alignment horizontal="center" vertical="center" wrapText="1"/>
      <protection locked="0"/>
    </xf>
    <xf numFmtId="0" fontId="73" fillId="0" borderId="21" xfId="0" applyFont="1" applyBorder="1" applyAlignment="1" applyProtection="1">
      <alignment horizontal="center" vertical="center" wrapText="1"/>
      <protection locked="0"/>
    </xf>
    <xf numFmtId="0" fontId="73" fillId="0" borderId="24" xfId="0" applyFont="1" applyBorder="1" applyAlignment="1" applyProtection="1">
      <alignment horizontal="center" vertical="center" wrapText="1"/>
      <protection locked="0"/>
    </xf>
    <xf numFmtId="0" fontId="70" fillId="0" borderId="20" xfId="0" applyFont="1" applyBorder="1" applyAlignment="1" applyProtection="1">
      <alignment horizontal="center" vertical="center" wrapText="1"/>
      <protection locked="0"/>
    </xf>
    <xf numFmtId="0" fontId="8" fillId="3" borderId="27"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center" vertical="center" wrapText="1"/>
      <protection locked="0"/>
    </xf>
    <xf numFmtId="0" fontId="8" fillId="3" borderId="48" xfId="24" applyFont="1" applyFill="1" applyBorder="1" applyAlignment="1" applyProtection="1">
      <alignment horizontal="left" vertical="center" wrapText="1"/>
      <protection locked="0"/>
    </xf>
    <xf numFmtId="0" fontId="8" fillId="3" borderId="48"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left" vertical="center" wrapText="1"/>
      <protection locked="0"/>
    </xf>
    <xf numFmtId="0" fontId="47" fillId="3" borderId="27"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6" fillId="2" borderId="20" xfId="24" applyFont="1" applyFill="1" applyBorder="1" applyAlignment="1" applyProtection="1">
      <alignment vertical="center" wrapText="1"/>
      <protection locked="0"/>
    </xf>
    <xf numFmtId="0" fontId="169" fillId="2" borderId="55" xfId="0" applyFont="1" applyFill="1" applyBorder="1" applyAlignment="1" applyProtection="1">
      <alignment horizontal="center" vertical="center" wrapText="1"/>
      <protection locked="0"/>
    </xf>
    <xf numFmtId="0" fontId="6" fillId="2" borderId="23" xfId="15" applyFont="1" applyFill="1" applyBorder="1" applyAlignment="1" applyProtection="1">
      <alignment horizontal="left" vertical="center" wrapText="1"/>
      <protection locked="0"/>
    </xf>
    <xf numFmtId="3" fontId="169" fillId="2" borderId="38" xfId="15" applyNumberFormat="1" applyFont="1" applyFill="1" applyBorder="1" applyAlignment="1" applyProtection="1">
      <alignment horizontal="center" vertical="center"/>
      <protection locked="0"/>
    </xf>
    <xf numFmtId="3" fontId="169" fillId="2" borderId="56" xfId="0" applyNumberFormat="1" applyFont="1" applyFill="1" applyBorder="1" applyAlignment="1" applyProtection="1">
      <alignment horizontal="center" vertical="center"/>
      <protection locked="0"/>
    </xf>
    <xf numFmtId="0" fontId="169" fillId="2" borderId="38" xfId="0" applyFont="1" applyFill="1" applyBorder="1" applyAlignment="1" applyProtection="1">
      <alignment horizontal="center" vertical="center"/>
      <protection locked="0"/>
    </xf>
    <xf numFmtId="0" fontId="169" fillId="2" borderId="18"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3" fontId="169" fillId="3" borderId="56" xfId="0" applyNumberFormat="1" applyFont="1" applyFill="1" applyBorder="1" applyAlignment="1" applyProtection="1">
      <alignment horizontal="center" vertical="center"/>
      <protection locked="0"/>
    </xf>
    <xf numFmtId="0" fontId="169" fillId="3" borderId="38" xfId="0" applyFont="1" applyFill="1" applyBorder="1" applyAlignment="1" applyProtection="1">
      <alignment horizontal="center" vertical="center"/>
      <protection locked="0"/>
    </xf>
    <xf numFmtId="0" fontId="67" fillId="3" borderId="38" xfId="0" applyFont="1" applyFill="1" applyBorder="1" applyAlignment="1" applyProtection="1">
      <alignment horizontal="center" vertical="center"/>
      <protection locked="0"/>
    </xf>
    <xf numFmtId="0" fontId="6" fillId="3" borderId="27" xfId="0" applyFont="1" applyFill="1" applyBorder="1" applyAlignment="1" applyProtection="1">
      <alignment horizontal="left" vertical="center" wrapText="1"/>
      <protection locked="0"/>
    </xf>
    <xf numFmtId="0" fontId="6" fillId="3" borderId="38"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left" vertical="center" wrapText="1"/>
      <protection locked="0"/>
    </xf>
    <xf numFmtId="0" fontId="6" fillId="3" borderId="48" xfId="24" applyFont="1" applyFill="1" applyBorder="1" applyAlignment="1" applyProtection="1">
      <alignment horizontal="left" vertical="center" wrapText="1"/>
      <protection locked="0"/>
    </xf>
    <xf numFmtId="0" fontId="5" fillId="3" borderId="20"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3" borderId="38" xfId="18" applyFont="1" applyFill="1" applyBorder="1" applyAlignment="1" applyProtection="1">
      <alignment horizontal="center" vertical="center" wrapText="1"/>
      <protection locked="0"/>
    </xf>
    <xf numFmtId="0" fontId="5" fillId="3" borderId="20" xfId="2300" applyFont="1" applyFill="1" applyBorder="1" applyAlignment="1" applyProtection="1">
      <alignment horizontal="left" vertical="center" wrapText="1"/>
      <protection locked="0"/>
    </xf>
    <xf numFmtId="0" fontId="5" fillId="3" borderId="23" xfId="33"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2" borderId="23" xfId="44" applyFont="1" applyFill="1" applyBorder="1" applyAlignment="1" applyProtection="1">
      <alignment horizontal="left" vertical="center" wrapText="1"/>
      <protection locked="0"/>
    </xf>
    <xf numFmtId="0" fontId="5" fillId="2" borderId="23" xfId="44" applyFont="1" applyFill="1" applyBorder="1" applyAlignment="1" applyProtection="1">
      <alignment horizontal="center" vertical="center"/>
      <protection locked="0"/>
    </xf>
    <xf numFmtId="0" fontId="4" fillId="3" borderId="23" xfId="15" applyFont="1" applyFill="1" applyBorder="1" applyAlignment="1" applyProtection="1">
      <alignment horizontal="center" vertical="center"/>
      <protection locked="0"/>
    </xf>
    <xf numFmtId="0" fontId="108" fillId="3" borderId="20" xfId="0" applyFont="1" applyFill="1" applyBorder="1" applyAlignment="1" applyProtection="1">
      <alignment horizontal="left" vertical="center" wrapText="1"/>
      <protection locked="0"/>
    </xf>
    <xf numFmtId="0" fontId="72" fillId="3" borderId="27" xfId="0" applyFont="1" applyFill="1" applyBorder="1" applyAlignment="1" applyProtection="1">
      <alignment horizontal="left" vertical="center" wrapText="1"/>
      <protection locked="0"/>
    </xf>
    <xf numFmtId="0" fontId="169" fillId="3" borderId="50" xfId="0" applyFont="1" applyFill="1" applyBorder="1" applyAlignment="1" applyProtection="1">
      <alignment horizontal="center" vertical="center" wrapText="1"/>
      <protection locked="0"/>
    </xf>
    <xf numFmtId="0" fontId="124" fillId="3" borderId="20" xfId="0" applyFont="1" applyFill="1" applyBorder="1" applyAlignment="1" applyProtection="1">
      <alignment horizontal="center" vertical="center" wrapText="1"/>
      <protection locked="0"/>
    </xf>
    <xf numFmtId="0" fontId="27" fillId="3" borderId="27" xfId="0" applyFont="1" applyFill="1" applyBorder="1" applyAlignment="1" applyProtection="1">
      <alignment horizontal="left" vertical="center" wrapText="1"/>
      <protection locked="0"/>
    </xf>
    <xf numFmtId="0" fontId="3" fillId="3" borderId="20" xfId="0" applyFont="1" applyFill="1" applyBorder="1" applyAlignment="1" applyProtection="1">
      <alignment horizontal="left" vertical="center" wrapText="1"/>
      <protection locked="0"/>
    </xf>
    <xf numFmtId="0" fontId="3" fillId="3" borderId="20" xfId="384"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3" borderId="48" xfId="24"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center" vertical="center" wrapText="1"/>
      <protection locked="0"/>
    </xf>
    <xf numFmtId="0" fontId="2" fillId="3" borderId="21" xfId="1" applyFont="1" applyFill="1" applyBorder="1" applyAlignment="1" applyProtection="1">
      <alignment horizontal="center" vertical="center" wrapText="1"/>
      <protection locked="0"/>
    </xf>
    <xf numFmtId="0" fontId="2" fillId="3" borderId="20" xfId="15" applyFont="1" applyFill="1" applyBorder="1" applyAlignment="1" applyProtection="1">
      <alignment horizontal="center" vertical="center"/>
      <protection locked="0"/>
    </xf>
    <xf numFmtId="0" fontId="9" fillId="2" borderId="17" xfId="3407" applyFill="1" applyBorder="1" applyAlignment="1" applyProtection="1">
      <alignment horizontal="left" vertical="center" wrapText="1"/>
      <protection locked="0"/>
    </xf>
    <xf numFmtId="0" fontId="169" fillId="3" borderId="14" xfId="0" applyFont="1" applyFill="1" applyBorder="1" applyAlignment="1" applyProtection="1">
      <alignment horizontal="center" vertical="center"/>
      <protection locked="0"/>
    </xf>
    <xf numFmtId="0" fontId="207" fillId="0" borderId="49" xfId="0" applyFont="1" applyBorder="1" applyAlignment="1">
      <alignment horizontal="left" vertical="center" wrapText="1"/>
    </xf>
    <xf numFmtId="0" fontId="0" fillId="3" borderId="23" xfId="0" applyFill="1" applyBorder="1" applyAlignment="1" applyProtection="1">
      <alignment horizontal="center" vertical="center"/>
      <protection locked="0"/>
    </xf>
    <xf numFmtId="0" fontId="193" fillId="3" borderId="54" xfId="1" applyFont="1" applyFill="1" applyBorder="1" applyAlignment="1" applyProtection="1">
      <alignment horizontal="left" vertical="center" wrapText="1" shrinkToFit="1"/>
      <protection locked="0"/>
    </xf>
    <xf numFmtId="0" fontId="193" fillId="3" borderId="51" xfId="1" applyFont="1" applyFill="1" applyBorder="1" applyAlignment="1" applyProtection="1">
      <alignment horizontal="center" vertical="center"/>
      <protection locked="0"/>
    </xf>
    <xf numFmtId="0" fontId="193" fillId="3" borderId="63" xfId="1" applyFont="1" applyFill="1" applyBorder="1" applyAlignment="1" applyProtection="1">
      <alignment horizontal="center" vertical="center"/>
      <protection locked="0"/>
    </xf>
    <xf numFmtId="0" fontId="193" fillId="3" borderId="27" xfId="1" applyFont="1" applyFill="1" applyBorder="1" applyAlignment="1">
      <alignment vertical="center" wrapText="1" shrinkToFit="1"/>
    </xf>
    <xf numFmtId="0" fontId="193" fillId="3" borderId="23" xfId="0" applyFont="1" applyFill="1" applyBorder="1" applyAlignment="1" applyProtection="1">
      <alignment horizontal="center" vertical="center"/>
      <protection locked="0"/>
    </xf>
    <xf numFmtId="49" fontId="193" fillId="3" borderId="23" xfId="0" applyNumberFormat="1" applyFont="1" applyFill="1" applyBorder="1" applyAlignment="1" applyProtection="1">
      <alignment horizontal="center" vertical="center" wrapText="1"/>
      <protection locked="0"/>
    </xf>
    <xf numFmtId="49" fontId="193" fillId="3" borderId="50" xfId="0" applyNumberFormat="1" applyFont="1" applyFill="1" applyBorder="1" applyAlignment="1" applyProtection="1">
      <alignment horizontal="center" vertical="center" wrapText="1"/>
      <protection locked="0"/>
    </xf>
    <xf numFmtId="0" fontId="193" fillId="3" borderId="23" xfId="1" applyFont="1" applyFill="1" applyBorder="1" applyAlignment="1">
      <alignment horizontal="left" vertical="center" wrapText="1" shrinkToFit="1"/>
    </xf>
    <xf numFmtId="3" fontId="193" fillId="3" borderId="25" xfId="1" applyNumberFormat="1" applyFont="1" applyFill="1" applyBorder="1" applyAlignment="1" applyProtection="1">
      <alignment horizontal="center" vertical="center"/>
      <protection locked="0"/>
    </xf>
    <xf numFmtId="3" fontId="193" fillId="3" borderId="18" xfId="0" applyNumberFormat="1" applyFont="1" applyFill="1" applyBorder="1" applyAlignment="1" applyProtection="1">
      <alignment horizontal="center" vertical="center"/>
      <protection locked="0"/>
    </xf>
    <xf numFmtId="0" fontId="193" fillId="3" borderId="38" xfId="0" applyFont="1" applyFill="1" applyBorder="1" applyAlignment="1" applyProtection="1">
      <alignment horizontal="center" vertical="center"/>
      <protection locked="0"/>
    </xf>
    <xf numFmtId="0" fontId="193" fillId="3" borderId="18" xfId="0" applyFont="1" applyFill="1" applyBorder="1" applyAlignment="1" applyProtection="1">
      <alignment horizontal="center" vertical="center"/>
      <protection locked="0"/>
    </xf>
    <xf numFmtId="0" fontId="214" fillId="3" borderId="38" xfId="0" applyFont="1" applyFill="1" applyBorder="1" applyAlignment="1" applyProtection="1">
      <alignment horizontal="center" vertical="center"/>
      <protection locked="0"/>
    </xf>
    <xf numFmtId="0" fontId="214" fillId="3" borderId="43" xfId="0" applyFont="1" applyFill="1" applyBorder="1" applyAlignment="1" applyProtection="1">
      <alignment horizontal="center" vertical="center"/>
      <protection locked="0"/>
    </xf>
    <xf numFmtId="0" fontId="214" fillId="3" borderId="18" xfId="0" applyFont="1" applyFill="1" applyBorder="1" applyAlignment="1" applyProtection="1">
      <alignment horizontal="center" vertical="center"/>
      <protection locked="0"/>
    </xf>
    <xf numFmtId="0" fontId="214" fillId="3" borderId="58" xfId="0" applyFont="1" applyFill="1" applyBorder="1" applyAlignment="1" applyProtection="1">
      <alignment horizontal="center" vertical="center"/>
      <protection locked="0"/>
    </xf>
    <xf numFmtId="0" fontId="214" fillId="3" borderId="23" xfId="0" applyFont="1" applyFill="1" applyBorder="1" applyAlignment="1" applyProtection="1">
      <alignment horizontal="center" vertical="center"/>
      <protection locked="0"/>
    </xf>
    <xf numFmtId="0" fontId="151" fillId="0" borderId="67" xfId="0" applyFont="1" applyBorder="1" applyAlignment="1" applyProtection="1">
      <alignment horizontal="left" vertical="center" wrapText="1"/>
      <protection locked="0"/>
    </xf>
    <xf numFmtId="0" fontId="151" fillId="0" borderId="17" xfId="0" applyFont="1" applyBorder="1" applyAlignment="1" applyProtection="1">
      <alignment horizontal="left" vertical="center" wrapText="1"/>
      <protection locked="0"/>
    </xf>
    <xf numFmtId="0" fontId="151" fillId="0" borderId="26" xfId="0" applyFont="1" applyBorder="1" applyAlignment="1" applyProtection="1">
      <alignment horizontal="left" vertical="center" wrapText="1"/>
      <protection locked="0"/>
    </xf>
    <xf numFmtId="0" fontId="151" fillId="0" borderId="43" xfId="0" applyFont="1" applyBorder="1" applyAlignment="1" applyProtection="1">
      <alignment horizontal="left" vertical="center" wrapText="1"/>
      <protection locked="0"/>
    </xf>
    <xf numFmtId="0" fontId="169" fillId="0" borderId="26" xfId="0" applyFont="1" applyBorder="1" applyAlignment="1" applyProtection="1">
      <alignment horizontal="center" vertical="center" wrapText="1"/>
      <protection locked="0"/>
    </xf>
    <xf numFmtId="0" fontId="169" fillId="0" borderId="43" xfId="0" applyFont="1" applyBorder="1" applyAlignment="1" applyProtection="1">
      <alignment horizontal="center" vertical="center" wrapText="1"/>
      <protection locked="0"/>
    </xf>
    <xf numFmtId="0" fontId="169" fillId="0" borderId="26" xfId="0" applyFont="1" applyBorder="1" applyAlignment="1" applyProtection="1">
      <alignment horizontal="center" vertical="center"/>
      <protection locked="0"/>
    </xf>
    <xf numFmtId="0" fontId="169" fillId="0" borderId="43" xfId="0" applyFont="1" applyBorder="1" applyAlignment="1" applyProtection="1">
      <alignment horizontal="center" vertical="center"/>
      <protection locked="0"/>
    </xf>
    <xf numFmtId="0" fontId="169" fillId="0" borderId="28" xfId="0" applyFont="1" applyBorder="1" applyAlignment="1" applyProtection="1">
      <alignment horizontal="center" vertical="center"/>
      <protection locked="0"/>
    </xf>
    <xf numFmtId="0" fontId="169" fillId="0" borderId="18" xfId="0" applyFont="1" applyBorder="1" applyAlignment="1" applyProtection="1">
      <alignment horizontal="center" vertical="center"/>
      <protection locked="0"/>
    </xf>
    <xf numFmtId="0" fontId="169" fillId="0" borderId="51" xfId="0" applyFont="1" applyBorder="1" applyAlignment="1" applyProtection="1">
      <alignment horizontal="center" vertical="center" wrapText="1"/>
      <protection locked="0"/>
    </xf>
    <xf numFmtId="0" fontId="169" fillId="0" borderId="51" xfId="0" applyFont="1" applyBorder="1" applyAlignment="1" applyProtection="1">
      <alignment horizontal="center" vertical="center"/>
      <protection locked="0"/>
    </xf>
    <xf numFmtId="0" fontId="169" fillId="0" borderId="28" xfId="0" applyFont="1" applyBorder="1" applyAlignment="1" applyProtection="1">
      <alignment horizontal="center" vertical="center" wrapText="1"/>
      <protection locked="0"/>
    </xf>
    <xf numFmtId="0" fontId="169" fillId="0" borderId="52" xfId="0" applyFont="1" applyBorder="1" applyAlignment="1" applyProtection="1">
      <alignment horizontal="center" vertical="center" wrapText="1"/>
      <protection locked="0"/>
    </xf>
    <xf numFmtId="0" fontId="169" fillId="0" borderId="18" xfId="0" applyFont="1" applyBorder="1" applyAlignment="1" applyProtection="1">
      <alignment horizontal="center" vertical="center" wrapText="1"/>
      <protection locked="0"/>
    </xf>
    <xf numFmtId="0" fontId="169" fillId="0" borderId="67" xfId="0" applyFont="1" applyBorder="1" applyAlignment="1" applyProtection="1">
      <alignment horizontal="left" vertical="center" wrapText="1"/>
      <protection locked="0"/>
    </xf>
    <xf numFmtId="0" fontId="169" fillId="0" borderId="54" xfId="0" applyFont="1" applyBorder="1" applyAlignment="1" applyProtection="1">
      <alignment horizontal="left" vertical="center" wrapText="1"/>
      <protection locked="0"/>
    </xf>
    <xf numFmtId="0" fontId="169" fillId="0" borderId="17" xfId="0" applyFont="1" applyBorder="1" applyAlignment="1" applyProtection="1">
      <alignment horizontal="left" vertical="center" wrapText="1"/>
      <protection locked="0"/>
    </xf>
    <xf numFmtId="0" fontId="169" fillId="0" borderId="26" xfId="0" applyFont="1" applyBorder="1" applyAlignment="1" applyProtection="1">
      <alignment horizontal="left" vertical="center" wrapText="1"/>
      <protection locked="0"/>
    </xf>
    <xf numFmtId="0" fontId="169" fillId="0" borderId="51" xfId="0" applyFont="1" applyBorder="1" applyAlignment="1" applyProtection="1">
      <alignment horizontal="left" vertical="center" wrapText="1"/>
      <protection locked="0"/>
    </xf>
    <xf numFmtId="0" fontId="169" fillId="0" borderId="43" xfId="0" applyFont="1" applyBorder="1" applyAlignment="1" applyProtection="1">
      <alignment horizontal="left" vertical="center" wrapText="1"/>
      <protection locked="0"/>
    </xf>
    <xf numFmtId="0" fontId="207" fillId="0" borderId="26" xfId="0" applyFont="1" applyBorder="1" applyAlignment="1">
      <alignment horizontal="center" vertical="center" wrapText="1"/>
    </xf>
    <xf numFmtId="0" fontId="207" fillId="0" borderId="51" xfId="0" applyFont="1" applyBorder="1" applyAlignment="1">
      <alignment horizontal="center" vertical="center" wrapText="1"/>
    </xf>
    <xf numFmtId="0" fontId="207" fillId="0" borderId="43" xfId="0" applyFont="1" applyBorder="1" applyAlignment="1">
      <alignment horizontal="center" vertical="center" wrapText="1"/>
    </xf>
    <xf numFmtId="0" fontId="207" fillId="0" borderId="67" xfId="0" applyFont="1" applyBorder="1" applyAlignment="1">
      <alignment horizontal="left" vertical="center" wrapText="1"/>
    </xf>
    <xf numFmtId="0" fontId="207" fillId="0" borderId="17" xfId="0" applyFont="1" applyBorder="1" applyAlignment="1">
      <alignment horizontal="left" vertical="center" wrapText="1"/>
    </xf>
    <xf numFmtId="0" fontId="207" fillId="0" borderId="26" xfId="0" applyFont="1" applyBorder="1" applyAlignment="1">
      <alignment horizontal="left" vertical="center" wrapText="1"/>
    </xf>
    <xf numFmtId="0" fontId="207" fillId="0" borderId="43" xfId="0" applyFont="1" applyBorder="1" applyAlignment="1">
      <alignment horizontal="left" vertical="center" wrapText="1"/>
    </xf>
    <xf numFmtId="0" fontId="124" fillId="0" borderId="26" xfId="284" applyBorder="1" applyAlignment="1" applyProtection="1">
      <alignment horizontal="center" vertical="center" wrapText="1"/>
      <protection locked="0"/>
    </xf>
    <xf numFmtId="0" fontId="124" fillId="0" borderId="43" xfId="284" applyBorder="1" applyAlignment="1" applyProtection="1">
      <alignment horizontal="center" vertical="center" wrapText="1"/>
      <protection locked="0"/>
    </xf>
    <xf numFmtId="0" fontId="124" fillId="0" borderId="26" xfId="284" applyBorder="1" applyAlignment="1" applyProtection="1">
      <alignment horizontal="center" vertical="center"/>
      <protection locked="0"/>
    </xf>
    <xf numFmtId="0" fontId="124" fillId="0" borderId="43" xfId="284" applyBorder="1" applyAlignment="1" applyProtection="1">
      <alignment horizontal="center" vertical="center"/>
      <protection locked="0"/>
    </xf>
    <xf numFmtId="0" fontId="124" fillId="0" borderId="28" xfId="284" applyBorder="1" applyAlignment="1" applyProtection="1">
      <alignment horizontal="center" vertical="center"/>
      <protection locked="0"/>
    </xf>
    <xf numFmtId="0" fontId="124" fillId="0" borderId="18" xfId="284" applyBorder="1" applyAlignment="1" applyProtection="1">
      <alignment horizontal="center" vertical="center"/>
      <protection locked="0"/>
    </xf>
    <xf numFmtId="0" fontId="169" fillId="0" borderId="67" xfId="11" applyFont="1" applyBorder="1" applyAlignment="1" applyProtection="1">
      <alignment horizontal="left" vertical="center" wrapText="1"/>
      <protection locked="0"/>
    </xf>
    <xf numFmtId="0" fontId="169" fillId="0" borderId="54" xfId="11" applyFont="1" applyBorder="1" applyAlignment="1" applyProtection="1">
      <alignment horizontal="left" vertical="center" wrapText="1"/>
      <protection locked="0"/>
    </xf>
    <xf numFmtId="0" fontId="169" fillId="0" borderId="17" xfId="11" applyFont="1" applyBorder="1" applyAlignment="1" applyProtection="1">
      <alignment horizontal="left" vertical="center" wrapText="1"/>
      <protection locked="0"/>
    </xf>
    <xf numFmtId="0" fontId="193" fillId="0" borderId="26" xfId="11" applyFont="1" applyBorder="1" applyAlignment="1" applyProtection="1">
      <alignment horizontal="left" vertical="center" wrapText="1"/>
      <protection locked="0"/>
    </xf>
    <xf numFmtId="0" fontId="193" fillId="0" borderId="51" xfId="11" applyFont="1" applyBorder="1" applyAlignment="1" applyProtection="1">
      <alignment horizontal="left" vertical="center" wrapText="1"/>
      <protection locked="0"/>
    </xf>
    <xf numFmtId="0" fontId="193" fillId="0" borderId="43" xfId="11" applyFont="1" applyBorder="1" applyAlignment="1" applyProtection="1">
      <alignment horizontal="left" vertical="center" wrapText="1"/>
      <protection locked="0"/>
    </xf>
    <xf numFmtId="0" fontId="193" fillId="0" borderId="26" xfId="11" applyFont="1" applyBorder="1" applyAlignment="1" applyProtection="1">
      <alignment horizontal="center" vertical="center" wrapText="1"/>
      <protection locked="0"/>
    </xf>
    <xf numFmtId="0" fontId="193" fillId="0" borderId="51" xfId="11" applyFont="1" applyBorder="1" applyAlignment="1" applyProtection="1">
      <alignment horizontal="center" vertical="center" wrapText="1"/>
      <protection locked="0"/>
    </xf>
    <xf numFmtId="0" fontId="193" fillId="0" borderId="43" xfId="11" applyFont="1" applyBorder="1" applyAlignment="1" applyProtection="1">
      <alignment horizontal="center" vertical="center" wrapText="1"/>
      <protection locked="0"/>
    </xf>
    <xf numFmtId="0" fontId="193" fillId="0" borderId="26" xfId="0" applyFont="1" applyBorder="1" applyAlignment="1">
      <alignment horizontal="center" vertical="center"/>
    </xf>
    <xf numFmtId="0" fontId="193" fillId="0" borderId="51" xfId="0" applyFont="1" applyBorder="1" applyAlignment="1">
      <alignment horizontal="center" vertical="center"/>
    </xf>
    <xf numFmtId="0" fontId="193" fillId="0" borderId="43" xfId="0" applyFont="1" applyBorder="1" applyAlignment="1">
      <alignment horizontal="center" vertical="center"/>
    </xf>
    <xf numFmtId="0" fontId="193" fillId="0" borderId="28" xfId="11" applyFont="1" applyBorder="1" applyAlignment="1" applyProtection="1">
      <alignment horizontal="center" vertical="center" wrapText="1"/>
      <protection locked="0"/>
    </xf>
    <xf numFmtId="0" fontId="193" fillId="0" borderId="52" xfId="11" applyFont="1" applyBorder="1" applyAlignment="1" applyProtection="1">
      <alignment horizontal="center" vertical="center" wrapText="1"/>
      <protection locked="0"/>
    </xf>
    <xf numFmtId="0" fontId="193" fillId="0" borderId="18" xfId="11" applyFont="1" applyBorder="1" applyAlignment="1" applyProtection="1">
      <alignment horizontal="center" vertical="center" wrapText="1"/>
      <protection locked="0"/>
    </xf>
    <xf numFmtId="49" fontId="169" fillId="0" borderId="26" xfId="0" applyNumberFormat="1" applyFont="1" applyBorder="1" applyAlignment="1" applyProtection="1">
      <alignment horizontal="center" vertical="center" wrapText="1"/>
      <protection locked="0"/>
    </xf>
    <xf numFmtId="49" fontId="169" fillId="0" borderId="43" xfId="0" applyNumberFormat="1" applyFont="1" applyBorder="1" applyAlignment="1" applyProtection="1">
      <alignment horizontal="center" vertical="center" wrapText="1"/>
      <protection locked="0"/>
    </xf>
    <xf numFmtId="0" fontId="90" fillId="0" borderId="67" xfId="0" applyFont="1" applyBorder="1" applyAlignment="1" applyProtection="1">
      <alignment horizontal="left" vertical="center" wrapText="1"/>
      <protection locked="0"/>
    </xf>
    <xf numFmtId="0" fontId="90" fillId="0" borderId="54" xfId="0" applyFont="1" applyBorder="1" applyAlignment="1" applyProtection="1">
      <alignment horizontal="left" vertical="center" wrapText="1"/>
      <protection locked="0"/>
    </xf>
    <xf numFmtId="0" fontId="159" fillId="0" borderId="22" xfId="31" applyBorder="1" applyAlignment="1" applyProtection="1">
      <alignment horizontal="center" vertical="center" wrapText="1"/>
      <protection locked="0"/>
    </xf>
    <xf numFmtId="0" fontId="159" fillId="0" borderId="67" xfId="31" applyBorder="1" applyAlignment="1" applyProtection="1">
      <alignment horizontal="center" vertical="center"/>
      <protection locked="0"/>
    </xf>
    <xf numFmtId="0" fontId="159" fillId="0" borderId="54" xfId="31" applyBorder="1" applyAlignment="1" applyProtection="1">
      <alignment horizontal="center" vertical="center"/>
      <protection locked="0"/>
    </xf>
    <xf numFmtId="0" fontId="159" fillId="0" borderId="17" xfId="31" applyBorder="1" applyAlignment="1" applyProtection="1">
      <alignment horizontal="center" vertical="center"/>
      <protection locked="0"/>
    </xf>
    <xf numFmtId="0" fontId="159" fillId="0" borderId="28" xfId="31" applyBorder="1" applyAlignment="1" applyProtection="1">
      <alignment horizontal="center" vertical="center"/>
      <protection locked="0"/>
    </xf>
    <xf numFmtId="0" fontId="159" fillId="0" borderId="52" xfId="31" applyBorder="1" applyAlignment="1" applyProtection="1">
      <alignment horizontal="center" vertical="center"/>
      <protection locked="0"/>
    </xf>
    <xf numFmtId="0" fontId="159" fillId="0" borderId="18" xfId="31" applyBorder="1" applyAlignment="1" applyProtection="1">
      <alignment horizontal="center" vertical="center"/>
      <protection locked="0"/>
    </xf>
    <xf numFmtId="0" fontId="207" fillId="0" borderId="54" xfId="0" applyFont="1" applyBorder="1" applyAlignment="1">
      <alignment horizontal="left" vertical="center" wrapText="1"/>
    </xf>
    <xf numFmtId="0" fontId="169" fillId="0" borderId="26" xfId="5" applyFont="1" applyBorder="1" applyAlignment="1" applyProtection="1">
      <alignment horizontal="center" vertical="center"/>
      <protection locked="0"/>
    </xf>
    <xf numFmtId="0" fontId="169" fillId="0" borderId="43" xfId="5" applyFont="1" applyBorder="1" applyAlignment="1" applyProtection="1">
      <alignment horizontal="center" vertical="center"/>
      <protection locked="0"/>
    </xf>
    <xf numFmtId="0" fontId="169" fillId="0" borderId="28" xfId="5" applyFont="1" applyBorder="1" applyAlignment="1" applyProtection="1">
      <alignment horizontal="center" vertical="center"/>
      <protection locked="0"/>
    </xf>
    <xf numFmtId="0" fontId="169" fillId="0" borderId="18" xfId="5" applyFont="1" applyBorder="1" applyAlignment="1" applyProtection="1">
      <alignment horizontal="center" vertical="center"/>
      <protection locked="0"/>
    </xf>
    <xf numFmtId="0" fontId="169" fillId="0" borderId="51" xfId="5" applyFont="1" applyBorder="1" applyAlignment="1" applyProtection="1">
      <alignment horizontal="center" vertical="center"/>
      <protection locked="0"/>
    </xf>
    <xf numFmtId="0" fontId="169" fillId="3" borderId="52" xfId="0" applyFont="1" applyFill="1" applyBorder="1" applyAlignment="1" applyProtection="1">
      <alignment horizontal="center" vertical="center" wrapText="1"/>
      <protection locked="0"/>
    </xf>
    <xf numFmtId="0" fontId="169" fillId="3" borderId="18" xfId="0" applyFont="1" applyFill="1" applyBorder="1" applyAlignment="1" applyProtection="1">
      <alignment horizontal="center" vertical="center" wrapText="1"/>
      <protection locked="0"/>
    </xf>
    <xf numFmtId="0" fontId="159" fillId="0" borderId="67" xfId="31" applyBorder="1" applyAlignment="1" applyProtection="1">
      <alignment horizontal="left" vertical="center" wrapText="1"/>
      <protection locked="0"/>
    </xf>
    <xf numFmtId="0" fontId="159" fillId="0" borderId="54" xfId="31" applyBorder="1" applyAlignment="1" applyProtection="1">
      <alignment horizontal="left" vertical="center" wrapText="1"/>
      <protection locked="0"/>
    </xf>
    <xf numFmtId="0" fontId="159" fillId="0" borderId="17" xfId="31" applyBorder="1" applyAlignment="1" applyProtection="1">
      <alignment horizontal="left" vertical="center" wrapText="1"/>
      <protection locked="0"/>
    </xf>
    <xf numFmtId="0" fontId="159" fillId="0" borderId="51" xfId="31" applyBorder="1" applyAlignment="1" applyProtection="1">
      <alignment horizontal="left" vertical="center" wrapText="1"/>
      <protection locked="0"/>
    </xf>
    <xf numFmtId="0" fontId="159" fillId="0" borderId="43" xfId="31" applyBorder="1" applyAlignment="1" applyProtection="1">
      <alignment horizontal="left" vertical="center" wrapText="1"/>
      <protection locked="0"/>
    </xf>
    <xf numFmtId="0" fontId="146" fillId="0" borderId="67" xfId="44" applyBorder="1" applyAlignment="1" applyProtection="1">
      <alignment horizontal="center" vertical="center" wrapText="1"/>
      <protection locked="0"/>
    </xf>
    <xf numFmtId="0" fontId="146" fillId="0" borderId="17" xfId="44" applyBorder="1" applyAlignment="1" applyProtection="1">
      <alignment horizontal="center" vertical="center" wrapText="1"/>
      <protection locked="0"/>
    </xf>
    <xf numFmtId="0" fontId="134" fillId="0" borderId="26" xfId="44" applyFont="1" applyBorder="1" applyAlignment="1" applyProtection="1">
      <alignment horizontal="center" vertical="center" wrapText="1"/>
      <protection locked="0"/>
    </xf>
    <xf numFmtId="0" fontId="134" fillId="0" borderId="43" xfId="44" applyFont="1" applyBorder="1" applyAlignment="1" applyProtection="1">
      <alignment horizontal="center" vertical="center" wrapText="1"/>
      <protection locked="0"/>
    </xf>
    <xf numFmtId="0" fontId="187" fillId="0" borderId="1" xfId="0" applyFont="1" applyBorder="1" applyAlignment="1">
      <alignment horizontal="center"/>
    </xf>
    <xf numFmtId="0" fontId="187" fillId="0" borderId="2" xfId="0" applyFont="1" applyBorder="1" applyAlignment="1">
      <alignment horizontal="center"/>
    </xf>
    <xf numFmtId="0" fontId="187" fillId="0" borderId="3" xfId="0" applyFont="1" applyBorder="1" applyAlignment="1">
      <alignment horizontal="center"/>
    </xf>
    <xf numFmtId="0" fontId="188" fillId="0" borderId="4" xfId="0" applyFont="1" applyBorder="1" applyAlignment="1">
      <alignment horizontal="center" vertical="center" wrapText="1"/>
    </xf>
    <xf numFmtId="0" fontId="188" fillId="0" borderId="36" xfId="0" applyFont="1" applyBorder="1" applyAlignment="1">
      <alignment horizontal="center" vertical="center" wrapText="1"/>
    </xf>
    <xf numFmtId="0" fontId="188" fillId="0" borderId="5" xfId="0" applyFont="1" applyBorder="1" applyAlignment="1">
      <alignment horizontal="center" vertical="center" wrapText="1"/>
    </xf>
    <xf numFmtId="0" fontId="188" fillId="0" borderId="6" xfId="0" applyFont="1" applyBorder="1" applyAlignment="1">
      <alignment horizontal="center" vertical="center" wrapText="1"/>
    </xf>
    <xf numFmtId="0" fontId="188" fillId="0" borderId="7" xfId="0" applyFont="1" applyBorder="1" applyAlignment="1">
      <alignment horizontal="center" vertical="center" wrapText="1"/>
    </xf>
    <xf numFmtId="0" fontId="188" fillId="0" borderId="8" xfId="0" applyFont="1" applyBorder="1" applyAlignment="1">
      <alignment horizontal="center" vertical="center" wrapText="1"/>
    </xf>
    <xf numFmtId="0" fontId="189" fillId="0" borderId="4" xfId="0" applyFont="1" applyBorder="1" applyAlignment="1">
      <alignment horizontal="center" vertical="center" wrapText="1"/>
    </xf>
    <xf numFmtId="0" fontId="189" fillId="0" borderId="8" xfId="0" applyFont="1" applyBorder="1" applyAlignment="1">
      <alignment horizontal="center" vertical="center" wrapText="1"/>
    </xf>
    <xf numFmtId="3" fontId="188" fillId="0" borderId="6" xfId="0" applyNumberFormat="1" applyFont="1" applyBorder="1" applyAlignment="1">
      <alignment horizontal="center" vertical="center"/>
    </xf>
    <xf numFmtId="3" fontId="188" fillId="0" borderId="7" xfId="0" applyNumberFormat="1" applyFont="1" applyBorder="1" applyAlignment="1">
      <alignment horizontal="center" vertical="center"/>
    </xf>
    <xf numFmtId="0" fontId="188" fillId="0" borderId="5" xfId="0" applyFont="1" applyBorder="1" applyAlignment="1">
      <alignment horizontal="center" vertical="top" wrapText="1"/>
    </xf>
    <xf numFmtId="0" fontId="188" fillId="0" borderId="7" xfId="0" applyFont="1" applyBorder="1" applyAlignment="1">
      <alignment horizontal="center" vertical="top" wrapText="1"/>
    </xf>
    <xf numFmtId="0" fontId="193" fillId="0" borderId="88" xfId="0" applyFont="1" applyBorder="1" applyAlignment="1" applyProtection="1">
      <alignment horizontal="left" vertical="center" wrapText="1"/>
      <protection locked="0"/>
    </xf>
    <xf numFmtId="0" fontId="193" fillId="0" borderId="54" xfId="0" applyFont="1" applyBorder="1" applyAlignment="1" applyProtection="1">
      <alignment horizontal="left" vertical="center" wrapText="1"/>
      <protection locked="0"/>
    </xf>
    <xf numFmtId="0" fontId="193" fillId="0" borderId="17" xfId="0" applyFont="1" applyBorder="1" applyAlignment="1" applyProtection="1">
      <alignment horizontal="left" vertical="center" wrapText="1"/>
      <protection locked="0"/>
    </xf>
    <xf numFmtId="0" fontId="193" fillId="0" borderId="33" xfId="0" applyFont="1" applyBorder="1" applyAlignment="1" applyProtection="1">
      <alignment horizontal="left" vertical="center"/>
      <protection locked="0"/>
    </xf>
    <xf numFmtId="0" fontId="193" fillId="0" borderId="51" xfId="0" applyFont="1" applyBorder="1" applyAlignment="1" applyProtection="1">
      <alignment horizontal="left" vertical="center"/>
      <protection locked="0"/>
    </xf>
    <xf numFmtId="0" fontId="193" fillId="0" borderId="43" xfId="0" applyFont="1" applyBorder="1" applyAlignment="1" applyProtection="1">
      <alignment horizontal="left" vertical="center"/>
      <protection locked="0"/>
    </xf>
    <xf numFmtId="0" fontId="193" fillId="0" borderId="33" xfId="0" applyFont="1" applyBorder="1" applyAlignment="1" applyProtection="1">
      <alignment horizontal="center" vertical="center" wrapText="1"/>
      <protection locked="0"/>
    </xf>
    <xf numFmtId="0" fontId="193" fillId="0" borderId="51" xfId="0" applyFont="1" applyBorder="1" applyAlignment="1" applyProtection="1">
      <alignment horizontal="center" vertical="center" wrapText="1"/>
      <protection locked="0"/>
    </xf>
    <xf numFmtId="0" fontId="193" fillId="0" borderId="43" xfId="0" applyFont="1" applyBorder="1" applyAlignment="1" applyProtection="1">
      <alignment horizontal="center" vertical="center" wrapText="1"/>
      <protection locked="0"/>
    </xf>
    <xf numFmtId="0" fontId="193" fillId="0" borderId="33" xfId="0" applyFont="1" applyBorder="1" applyAlignment="1" applyProtection="1">
      <alignment horizontal="center" vertical="center"/>
      <protection locked="0"/>
    </xf>
    <xf numFmtId="0" fontId="193" fillId="0" borderId="51" xfId="0" applyFont="1" applyBorder="1" applyAlignment="1" applyProtection="1">
      <alignment horizontal="center" vertical="center"/>
      <protection locked="0"/>
    </xf>
    <xf numFmtId="0" fontId="193" fillId="0" borderId="43" xfId="0" applyFont="1" applyBorder="1" applyAlignment="1" applyProtection="1">
      <alignment horizontal="center" vertical="center"/>
      <protection locked="0"/>
    </xf>
    <xf numFmtId="0" fontId="193" fillId="0" borderId="34" xfId="0" applyFont="1" applyBorder="1" applyAlignment="1" applyProtection="1">
      <alignment horizontal="center" vertical="center" wrapText="1"/>
      <protection locked="0"/>
    </xf>
    <xf numFmtId="0" fontId="193" fillId="0" borderId="52" xfId="0" applyFont="1" applyBorder="1" applyAlignment="1" applyProtection="1">
      <alignment horizontal="center" vertical="center" wrapText="1"/>
      <protection locked="0"/>
    </xf>
    <xf numFmtId="0" fontId="193" fillId="0" borderId="18" xfId="0" applyFont="1" applyBorder="1" applyAlignment="1" applyProtection="1">
      <alignment horizontal="center" vertical="center" wrapText="1"/>
      <protection locked="0"/>
    </xf>
    <xf numFmtId="0" fontId="169" fillId="0" borderId="26" xfId="1" applyFont="1" applyBorder="1" applyAlignment="1" applyProtection="1">
      <alignment horizontal="center" vertical="center"/>
      <protection locked="0"/>
    </xf>
    <xf numFmtId="0" fontId="169" fillId="0" borderId="51" xfId="1" applyFont="1" applyBorder="1" applyAlignment="1" applyProtection="1">
      <alignment horizontal="center" vertical="center"/>
      <protection locked="0"/>
    </xf>
    <xf numFmtId="0" fontId="169" fillId="0" borderId="43" xfId="1" applyFont="1" applyBorder="1" applyAlignment="1" applyProtection="1">
      <alignment horizontal="center" vertical="center"/>
      <protection locked="0"/>
    </xf>
    <xf numFmtId="0" fontId="169" fillId="0" borderId="64" xfId="1" applyFont="1" applyBorder="1" applyAlignment="1" applyProtection="1">
      <alignment horizontal="center" vertical="center"/>
      <protection locked="0"/>
    </xf>
    <xf numFmtId="0" fontId="169" fillId="0" borderId="63" xfId="1" applyFont="1" applyBorder="1" applyAlignment="1" applyProtection="1">
      <alignment horizontal="center" vertical="center"/>
      <protection locked="0"/>
    </xf>
    <xf numFmtId="0" fontId="169" fillId="0" borderId="57" xfId="1" applyFont="1" applyBorder="1" applyAlignment="1" applyProtection="1">
      <alignment horizontal="center" vertical="center"/>
      <protection locked="0"/>
    </xf>
    <xf numFmtId="0" fontId="169" fillId="0" borderId="26" xfId="1" applyFont="1" applyBorder="1" applyAlignment="1" applyProtection="1">
      <alignment horizontal="left" vertical="center" wrapText="1"/>
      <protection locked="0"/>
    </xf>
    <xf numFmtId="0" fontId="169" fillId="0" borderId="51" xfId="1" applyFont="1" applyBorder="1" applyAlignment="1" applyProtection="1">
      <alignment horizontal="left" vertical="center" wrapText="1"/>
      <protection locked="0"/>
    </xf>
    <xf numFmtId="0" fontId="169" fillId="0" borderId="43" xfId="1" applyFont="1" applyBorder="1" applyAlignment="1" applyProtection="1">
      <alignment horizontal="left" vertical="center" wrapText="1"/>
      <protection locked="0"/>
    </xf>
    <xf numFmtId="0" fontId="169" fillId="0" borderId="67" xfId="1" applyFont="1" applyBorder="1" applyAlignment="1" applyProtection="1">
      <alignment horizontal="left" vertical="center" wrapText="1"/>
      <protection locked="0"/>
    </xf>
    <xf numFmtId="0" fontId="169" fillId="0" borderId="54" xfId="1" applyFont="1" applyBorder="1" applyAlignment="1" applyProtection="1">
      <alignment horizontal="left" vertical="center" wrapText="1"/>
      <protection locked="0"/>
    </xf>
    <xf numFmtId="0" fontId="169" fillId="0" borderId="17" xfId="1" applyFont="1" applyBorder="1" applyAlignment="1" applyProtection="1">
      <alignment horizontal="left" vertical="center" wrapText="1"/>
      <protection locked="0"/>
    </xf>
    <xf numFmtId="0" fontId="169" fillId="3" borderId="67" xfId="0" applyFont="1" applyFill="1" applyBorder="1" applyAlignment="1" applyProtection="1">
      <alignment horizontal="left" vertical="center" wrapText="1"/>
      <protection locked="0"/>
    </xf>
    <xf numFmtId="0" fontId="169" fillId="3" borderId="54" xfId="0" applyFont="1" applyFill="1" applyBorder="1" applyAlignment="1" applyProtection="1">
      <alignment horizontal="left" vertical="center" wrapText="1"/>
      <protection locked="0"/>
    </xf>
    <xf numFmtId="0" fontId="169" fillId="3" borderId="17" xfId="0" applyFont="1" applyFill="1" applyBorder="1" applyAlignment="1" applyProtection="1">
      <alignment horizontal="left" vertical="center" wrapText="1"/>
      <protection locked="0"/>
    </xf>
    <xf numFmtId="0" fontId="169" fillId="3" borderId="26" xfId="0" applyFont="1" applyFill="1" applyBorder="1" applyAlignment="1" applyProtection="1">
      <alignment horizontal="left" vertical="center" wrapText="1"/>
      <protection locked="0"/>
    </xf>
    <xf numFmtId="0" fontId="169" fillId="3" borderId="51" xfId="0" applyFont="1" applyFill="1" applyBorder="1" applyAlignment="1" applyProtection="1">
      <alignment horizontal="left" vertical="center" wrapText="1"/>
      <protection locked="0"/>
    </xf>
    <xf numFmtId="0" fontId="169" fillId="3" borderId="43" xfId="0" applyFont="1" applyFill="1" applyBorder="1" applyAlignment="1" applyProtection="1">
      <alignment horizontal="left" vertical="center" wrapText="1"/>
      <protection locked="0"/>
    </xf>
    <xf numFmtId="0" fontId="207" fillId="3" borderId="26" xfId="0" applyFont="1" applyFill="1" applyBorder="1" applyAlignment="1">
      <alignment horizontal="center" vertical="center" wrapText="1"/>
    </xf>
    <xf numFmtId="0" fontId="207" fillId="3" borderId="51" xfId="0" applyFont="1" applyFill="1" applyBorder="1" applyAlignment="1">
      <alignment horizontal="center" vertical="center" wrapText="1"/>
    </xf>
    <xf numFmtId="0" fontId="207" fillId="3" borderId="43" xfId="0" applyFont="1" applyFill="1" applyBorder="1" applyAlignment="1">
      <alignment horizontal="center" vertical="center" wrapText="1"/>
    </xf>
    <xf numFmtId="0" fontId="169" fillId="3" borderId="26" xfId="0" applyFont="1" applyFill="1" applyBorder="1" applyAlignment="1" applyProtection="1">
      <alignment horizontal="center" vertical="center" wrapText="1"/>
      <protection locked="0"/>
    </xf>
    <xf numFmtId="0" fontId="169" fillId="3" borderId="51" xfId="0" applyFont="1" applyFill="1" applyBorder="1" applyAlignment="1" applyProtection="1">
      <alignment horizontal="center" vertical="center" wrapText="1"/>
      <protection locked="0"/>
    </xf>
    <xf numFmtId="0" fontId="169" fillId="3" borderId="43" xfId="0" applyFont="1" applyFill="1" applyBorder="1" applyAlignment="1" applyProtection="1">
      <alignment horizontal="center" vertical="center" wrapText="1"/>
      <protection locked="0"/>
    </xf>
    <xf numFmtId="0" fontId="169" fillId="3" borderId="28" xfId="0" applyFont="1" applyFill="1" applyBorder="1" applyAlignment="1" applyProtection="1">
      <alignment horizontal="center" vertical="center" wrapText="1"/>
      <protection locked="0"/>
    </xf>
    <xf numFmtId="0" fontId="169" fillId="3" borderId="64" xfId="0" applyFont="1" applyFill="1" applyBorder="1" applyAlignment="1" applyProtection="1">
      <alignment horizontal="center" vertical="center" wrapText="1"/>
      <protection locked="0"/>
    </xf>
    <xf numFmtId="0" fontId="169" fillId="3" borderId="63" xfId="0" applyFont="1" applyFill="1" applyBorder="1" applyAlignment="1" applyProtection="1">
      <alignment horizontal="center" vertical="center" wrapText="1"/>
      <protection locked="0"/>
    </xf>
    <xf numFmtId="0" fontId="169" fillId="3" borderId="57" xfId="0" applyFont="1" applyFill="1" applyBorder="1" applyAlignment="1" applyProtection="1">
      <alignment horizontal="center" vertical="center" wrapText="1"/>
      <protection locked="0"/>
    </xf>
    <xf numFmtId="0" fontId="153" fillId="0" borderId="67" xfId="0" applyFont="1" applyBorder="1" applyAlignment="1" applyProtection="1">
      <alignment horizontal="left" vertical="center" wrapText="1"/>
      <protection locked="0"/>
    </xf>
    <xf numFmtId="0" fontId="153" fillId="0" borderId="17" xfId="0" applyFont="1" applyBorder="1" applyAlignment="1" applyProtection="1">
      <alignment horizontal="left" vertical="center" wrapText="1"/>
      <protection locked="0"/>
    </xf>
    <xf numFmtId="0" fontId="153" fillId="0" borderId="26" xfId="15" applyFont="1" applyBorder="1" applyAlignment="1" applyProtection="1">
      <alignment horizontal="left" vertical="center" wrapText="1"/>
      <protection locked="0"/>
    </xf>
    <xf numFmtId="0" fontId="153" fillId="0" borderId="43" xfId="15" applyFont="1" applyBorder="1" applyAlignment="1" applyProtection="1">
      <alignment horizontal="left" vertical="center" wrapText="1"/>
      <protection locked="0"/>
    </xf>
    <xf numFmtId="49" fontId="153" fillId="0" borderId="26" xfId="15" applyNumberFormat="1" applyFont="1" applyBorder="1" applyAlignment="1" applyProtection="1">
      <alignment horizontal="center" vertical="center"/>
      <protection locked="0"/>
    </xf>
    <xf numFmtId="49" fontId="153" fillId="0" borderId="43" xfId="15" applyNumberFormat="1" applyFont="1" applyBorder="1" applyAlignment="1" applyProtection="1">
      <alignment horizontal="center" vertical="center"/>
      <protection locked="0"/>
    </xf>
    <xf numFmtId="0" fontId="69" fillId="0" borderId="67" xfId="0" applyFont="1" applyBorder="1" applyAlignment="1" applyProtection="1">
      <alignment horizontal="left" vertical="center" wrapText="1"/>
      <protection locked="0"/>
    </xf>
    <xf numFmtId="0" fontId="69" fillId="0" borderId="17" xfId="0" applyFont="1" applyBorder="1" applyAlignment="1" applyProtection="1">
      <alignment horizontal="left" vertical="center" wrapText="1"/>
      <protection locked="0"/>
    </xf>
    <xf numFmtId="0" fontId="69" fillId="0" borderId="26" xfId="15" applyFont="1" applyBorder="1" applyAlignment="1" applyProtection="1">
      <alignment horizontal="left" vertical="center" wrapText="1"/>
      <protection locked="0"/>
    </xf>
    <xf numFmtId="0" fontId="69" fillId="0" borderId="43" xfId="15" applyFont="1" applyBorder="1" applyAlignment="1" applyProtection="1">
      <alignment horizontal="left" vertical="center" wrapText="1"/>
      <protection locked="0"/>
    </xf>
    <xf numFmtId="49" fontId="69" fillId="0" borderId="26" xfId="15" applyNumberFormat="1" applyFont="1" applyBorder="1" applyAlignment="1" applyProtection="1">
      <alignment horizontal="center" vertical="center"/>
      <protection locked="0"/>
    </xf>
    <xf numFmtId="49" fontId="69" fillId="0" borderId="43" xfId="15" applyNumberFormat="1" applyFont="1" applyBorder="1" applyAlignment="1" applyProtection="1">
      <alignment horizontal="center" vertical="center"/>
      <protection locked="0"/>
    </xf>
    <xf numFmtId="0" fontId="193" fillId="0" borderId="26" xfId="15" applyFont="1" applyBorder="1" applyAlignment="1" applyProtection="1">
      <alignment horizontal="center" vertical="center"/>
      <protection locked="0"/>
    </xf>
    <xf numFmtId="0" fontId="193" fillId="0" borderId="43" xfId="15" applyFont="1" applyBorder="1" applyAlignment="1" applyProtection="1">
      <alignment horizontal="center" vertical="center"/>
      <protection locked="0"/>
    </xf>
    <xf numFmtId="0" fontId="169" fillId="0" borderId="28" xfId="15" applyFont="1" applyBorder="1" applyAlignment="1" applyProtection="1">
      <alignment horizontal="center" vertical="center"/>
      <protection locked="0"/>
    </xf>
    <xf numFmtId="0" fontId="169" fillId="0" borderId="18" xfId="15" applyFont="1" applyBorder="1" applyAlignment="1" applyProtection="1">
      <alignment horizontal="center" vertical="center"/>
      <protection locked="0"/>
    </xf>
    <xf numFmtId="0" fontId="193" fillId="3" borderId="54" xfId="0" applyFont="1" applyFill="1" applyBorder="1" applyAlignment="1" applyProtection="1">
      <alignment horizontal="left" vertical="center" wrapText="1"/>
      <protection locked="0"/>
    </xf>
    <xf numFmtId="0" fontId="193" fillId="3" borderId="17" xfId="0" applyFont="1" applyFill="1" applyBorder="1" applyAlignment="1" applyProtection="1">
      <alignment horizontal="left" vertical="center" wrapText="1"/>
      <protection locked="0"/>
    </xf>
    <xf numFmtId="0" fontId="150" fillId="3" borderId="51" xfId="0" applyFont="1" applyFill="1" applyBorder="1" applyAlignment="1" applyProtection="1">
      <alignment horizontal="left" vertical="center" wrapText="1"/>
      <protection locked="0"/>
    </xf>
    <xf numFmtId="0" fontId="169" fillId="3" borderId="51" xfId="5" applyFont="1" applyFill="1" applyBorder="1" applyAlignment="1" applyProtection="1">
      <alignment horizontal="center" vertical="center"/>
      <protection locked="0"/>
    </xf>
    <xf numFmtId="0" fontId="169" fillId="3" borderId="43" xfId="5" applyFont="1" applyFill="1" applyBorder="1" applyAlignment="1" applyProtection="1">
      <alignment horizontal="center" vertical="center"/>
      <protection locked="0"/>
    </xf>
    <xf numFmtId="49" fontId="169" fillId="0" borderId="51" xfId="0" applyNumberFormat="1" applyFont="1" applyBorder="1" applyAlignment="1" applyProtection="1">
      <alignment horizontal="center" vertical="center" wrapText="1"/>
      <protection locked="0"/>
    </xf>
    <xf numFmtId="0" fontId="146" fillId="0" borderId="26" xfId="44" applyBorder="1" applyAlignment="1" applyProtection="1">
      <alignment horizontal="center" vertical="center"/>
      <protection locked="0"/>
    </xf>
    <xf numFmtId="0" fontId="146" fillId="0" borderId="43" xfId="44" applyBorder="1" applyAlignment="1" applyProtection="1">
      <alignment horizontal="center" vertical="center"/>
      <protection locked="0"/>
    </xf>
    <xf numFmtId="0" fontId="146" fillId="0" borderId="28" xfId="44" applyBorder="1" applyAlignment="1" applyProtection="1">
      <alignment horizontal="center" vertical="center"/>
      <protection locked="0"/>
    </xf>
    <xf numFmtId="0" fontId="146" fillId="0" borderId="18" xfId="44" applyBorder="1" applyAlignment="1" applyProtection="1">
      <alignment horizontal="center" vertical="center"/>
      <protection locked="0"/>
    </xf>
    <xf numFmtId="49" fontId="146" fillId="0" borderId="26" xfId="44" applyNumberFormat="1" applyBorder="1" applyAlignment="1" applyProtection="1">
      <alignment horizontal="center" vertical="center"/>
      <protection locked="0"/>
    </xf>
    <xf numFmtId="49" fontId="146" fillId="0" borderId="43" xfId="44" applyNumberFormat="1" applyBorder="1" applyAlignment="1" applyProtection="1">
      <alignment horizontal="center" vertical="center"/>
      <protection locked="0"/>
    </xf>
    <xf numFmtId="0" fontId="169" fillId="0" borderId="28" xfId="0" applyFont="1" applyBorder="1" applyAlignment="1">
      <alignment horizontal="center" vertical="center"/>
    </xf>
    <xf numFmtId="0" fontId="169" fillId="0" borderId="52" xfId="0" applyFont="1" applyBorder="1" applyAlignment="1">
      <alignment horizontal="center" vertical="center"/>
    </xf>
    <xf numFmtId="0" fontId="169" fillId="0" borderId="18" xfId="0" applyFont="1" applyBorder="1" applyAlignment="1">
      <alignment horizontal="center" vertical="center"/>
    </xf>
    <xf numFmtId="0" fontId="169" fillId="0" borderId="26" xfId="15" applyFont="1" applyBorder="1" applyAlignment="1" applyProtection="1">
      <alignment horizontal="left" vertical="center" wrapText="1"/>
      <protection locked="0"/>
    </xf>
    <xf numFmtId="0" fontId="169" fillId="0" borderId="51" xfId="15" applyFont="1" applyBorder="1" applyAlignment="1" applyProtection="1">
      <alignment horizontal="left" vertical="center" wrapText="1"/>
      <protection locked="0"/>
    </xf>
    <xf numFmtId="0" fontId="169" fillId="0" borderId="43" xfId="15" applyFont="1" applyBorder="1" applyAlignment="1" applyProtection="1">
      <alignment horizontal="left" vertical="center" wrapText="1"/>
      <protection locked="0"/>
    </xf>
    <xf numFmtId="0" fontId="169" fillId="0" borderId="52" xfId="15" applyFont="1" applyBorder="1" applyAlignment="1" applyProtection="1">
      <alignment horizontal="center" vertical="center"/>
      <protection locked="0"/>
    </xf>
    <xf numFmtId="0" fontId="169" fillId="0" borderId="64" xfId="0" applyFont="1" applyBorder="1" applyAlignment="1" applyProtection="1">
      <alignment horizontal="center" vertical="center" wrapText="1"/>
      <protection locked="0"/>
    </xf>
    <xf numFmtId="0" fontId="169" fillId="0" borderId="63" xfId="0" applyFont="1" applyBorder="1" applyAlignment="1" applyProtection="1">
      <alignment horizontal="center" vertical="center" wrapText="1"/>
      <protection locked="0"/>
    </xf>
    <xf numFmtId="0" fontId="169" fillId="0" borderId="57" xfId="0" applyFont="1" applyBorder="1" applyAlignment="1" applyProtection="1">
      <alignment horizontal="center" vertical="center" wrapText="1"/>
      <protection locked="0"/>
    </xf>
    <xf numFmtId="0" fontId="169" fillId="0" borderId="64" xfId="15" applyFont="1" applyBorder="1" applyAlignment="1" applyProtection="1">
      <alignment horizontal="center" vertical="center"/>
      <protection locked="0"/>
    </xf>
    <xf numFmtId="0" fontId="169" fillId="0" borderId="57" xfId="15" applyFont="1" applyBorder="1" applyAlignment="1" applyProtection="1">
      <alignment horizontal="center" vertical="center"/>
      <protection locked="0"/>
    </xf>
    <xf numFmtId="49" fontId="113" fillId="0" borderId="26" xfId="15" applyNumberFormat="1" applyFont="1" applyBorder="1" applyAlignment="1" applyProtection="1">
      <alignment horizontal="center" vertical="center"/>
      <protection locked="0"/>
    </xf>
    <xf numFmtId="49" fontId="113" fillId="0" borderId="51" xfId="15" applyNumberFormat="1" applyFont="1" applyBorder="1" applyAlignment="1" applyProtection="1">
      <alignment horizontal="center" vertical="center"/>
      <protection locked="0"/>
    </xf>
    <xf numFmtId="49" fontId="113" fillId="0" borderId="43" xfId="15" applyNumberFormat="1" applyFont="1" applyBorder="1" applyAlignment="1" applyProtection="1">
      <alignment horizontal="center" vertical="center"/>
      <protection locked="0"/>
    </xf>
    <xf numFmtId="0" fontId="193" fillId="0" borderId="51" xfId="15" applyFont="1" applyBorder="1" applyAlignment="1" applyProtection="1">
      <alignment horizontal="center" vertical="center"/>
      <protection locked="0"/>
    </xf>
    <xf numFmtId="0" fontId="169" fillId="0" borderId="26" xfId="15" applyFont="1" applyBorder="1" applyAlignment="1" applyProtection="1">
      <alignment horizontal="center" vertical="center"/>
      <protection locked="0"/>
    </xf>
    <xf numFmtId="0" fontId="169" fillId="0" borderId="43" xfId="15" applyFont="1" applyBorder="1" applyAlignment="1" applyProtection="1">
      <alignment horizontal="center" vertical="center"/>
      <protection locked="0"/>
    </xf>
    <xf numFmtId="0" fontId="193" fillId="0" borderId="24" xfId="11" applyFont="1" applyBorder="1" applyAlignment="1" applyProtection="1">
      <alignment horizontal="center" vertical="center" wrapText="1"/>
      <protection locked="0"/>
    </xf>
    <xf numFmtId="0" fontId="193" fillId="0" borderId="11" xfId="11" applyFont="1" applyBorder="1" applyAlignment="1" applyProtection="1">
      <alignment horizontal="center" vertical="center" wrapText="1"/>
      <protection locked="0"/>
    </xf>
    <xf numFmtId="0" fontId="169" fillId="0" borderId="49" xfId="11" applyFont="1" applyBorder="1" applyAlignment="1" applyProtection="1">
      <alignment horizontal="left" vertical="center" wrapText="1"/>
      <protection locked="0"/>
    </xf>
    <xf numFmtId="49" fontId="193" fillId="0" borderId="26" xfId="11" applyNumberFormat="1" applyFont="1" applyBorder="1" applyAlignment="1" applyProtection="1">
      <alignment horizontal="center" vertical="center" wrapText="1"/>
      <protection locked="0"/>
    </xf>
    <xf numFmtId="49" fontId="193" fillId="0" borderId="51" xfId="11" applyNumberFormat="1" applyFont="1" applyBorder="1" applyAlignment="1" applyProtection="1">
      <alignment horizontal="center" vertical="center" wrapText="1"/>
      <protection locked="0"/>
    </xf>
    <xf numFmtId="49" fontId="193" fillId="0" borderId="43" xfId="11" applyNumberFormat="1" applyFont="1" applyBorder="1" applyAlignment="1" applyProtection="1">
      <alignment horizontal="center" vertical="center" wrapText="1"/>
      <protection locked="0"/>
    </xf>
    <xf numFmtId="0" fontId="128" fillId="0" borderId="67" xfId="11" applyFont="1" applyBorder="1" applyAlignment="1" applyProtection="1">
      <alignment horizontal="left" vertical="center" wrapText="1"/>
      <protection locked="0"/>
    </xf>
    <xf numFmtId="0" fontId="146" fillId="0" borderId="48" xfId="44" applyBorder="1" applyAlignment="1" applyProtection="1">
      <alignment horizontal="left" vertical="center" wrapText="1"/>
      <protection locked="0"/>
    </xf>
    <xf numFmtId="0" fontId="148" fillId="0" borderId="17" xfId="11" applyFont="1" applyBorder="1" applyAlignment="1" applyProtection="1">
      <alignment horizontal="left" vertical="center" wrapText="1"/>
      <protection locked="0"/>
    </xf>
    <xf numFmtId="0" fontId="148" fillId="0" borderId="49" xfId="11" applyFont="1" applyBorder="1" applyAlignment="1" applyProtection="1">
      <alignment horizontal="left" vertical="center" wrapText="1"/>
      <protection locked="0"/>
    </xf>
    <xf numFmtId="0" fontId="148" fillId="0" borderId="67" xfId="11" applyFont="1" applyBorder="1" applyAlignment="1" applyProtection="1">
      <alignment horizontal="left" vertical="center" wrapText="1"/>
      <protection locked="0"/>
    </xf>
    <xf numFmtId="0" fontId="148" fillId="0" borderId="95" xfId="11" applyFont="1" applyBorder="1" applyAlignment="1" applyProtection="1">
      <alignment horizontal="left" vertical="center" wrapText="1"/>
      <protection locked="0"/>
    </xf>
    <xf numFmtId="0" fontId="193" fillId="0" borderId="22" xfId="11" applyFont="1" applyBorder="1" applyAlignment="1" applyProtection="1">
      <alignment horizontal="left" vertical="center" wrapText="1"/>
      <protection locked="0"/>
    </xf>
    <xf numFmtId="0" fontId="193" fillId="0" borderId="10" xfId="11" applyFont="1" applyBorder="1" applyAlignment="1" applyProtection="1">
      <alignment horizontal="left" vertical="center" wrapText="1"/>
      <protection locked="0"/>
    </xf>
    <xf numFmtId="49" fontId="193" fillId="0" borderId="22" xfId="11" applyNumberFormat="1" applyFont="1" applyBorder="1" applyAlignment="1" applyProtection="1">
      <alignment horizontal="center" vertical="center" wrapText="1"/>
      <protection locked="0"/>
    </xf>
    <xf numFmtId="49" fontId="193" fillId="0" borderId="10" xfId="11" applyNumberFormat="1" applyFont="1" applyBorder="1" applyAlignment="1" applyProtection="1">
      <alignment horizontal="center" vertical="center" wrapText="1"/>
      <protection locked="0"/>
    </xf>
    <xf numFmtId="0" fontId="193" fillId="0" borderId="22" xfId="0" applyFont="1" applyBorder="1" applyAlignment="1">
      <alignment horizontal="center" vertical="center"/>
    </xf>
    <xf numFmtId="0" fontId="193" fillId="0" borderId="10" xfId="0" applyFont="1" applyBorder="1" applyAlignment="1">
      <alignment horizontal="center" vertical="center"/>
    </xf>
    <xf numFmtId="49" fontId="169" fillId="0" borderId="63" xfId="0" applyNumberFormat="1" applyFont="1" applyBorder="1" applyAlignment="1">
      <alignment horizontal="center" vertical="center"/>
    </xf>
    <xf numFmtId="49" fontId="169" fillId="0" borderId="57" xfId="0" applyNumberFormat="1" applyFont="1" applyBorder="1" applyAlignment="1">
      <alignment horizontal="center" vertical="center"/>
    </xf>
    <xf numFmtId="49" fontId="169" fillId="0" borderId="51" xfId="0" applyNumberFormat="1" applyFont="1" applyBorder="1" applyAlignment="1">
      <alignment horizontal="center" vertical="center"/>
    </xf>
    <xf numFmtId="49" fontId="169" fillId="0" borderId="43" xfId="0" applyNumberFormat="1" applyFont="1" applyBorder="1" applyAlignment="1">
      <alignment horizontal="center" vertical="center"/>
    </xf>
    <xf numFmtId="0" fontId="169" fillId="0" borderId="26" xfId="0" applyFont="1" applyBorder="1" applyAlignment="1">
      <alignment horizontal="left" vertical="center"/>
    </xf>
    <xf numFmtId="0" fontId="169" fillId="0" borderId="51" xfId="0" applyFont="1" applyBorder="1" applyAlignment="1">
      <alignment horizontal="left" vertical="center"/>
    </xf>
    <xf numFmtId="0" fontId="169" fillId="0" borderId="43" xfId="0" applyFont="1" applyBorder="1" applyAlignment="1">
      <alignment horizontal="left" vertical="center"/>
    </xf>
    <xf numFmtId="0" fontId="169" fillId="0" borderId="26" xfId="0" applyFont="1" applyBorder="1" applyAlignment="1">
      <alignment horizontal="center" vertical="center"/>
    </xf>
    <xf numFmtId="0" fontId="169" fillId="0" borderId="51" xfId="0" applyFont="1" applyBorder="1" applyAlignment="1">
      <alignment horizontal="center" vertical="center"/>
    </xf>
    <xf numFmtId="0" fontId="169" fillId="0" borderId="43" xfId="0" applyFont="1" applyBorder="1" applyAlignment="1">
      <alignment horizontal="center" vertical="center"/>
    </xf>
    <xf numFmtId="0" fontId="149" fillId="0" borderId="67" xfId="0" applyFont="1" applyBorder="1" applyAlignment="1" applyProtection="1">
      <alignment horizontal="left" vertical="center" wrapText="1"/>
      <protection locked="0"/>
    </xf>
    <xf numFmtId="0" fontId="149" fillId="0" borderId="54" xfId="0" applyFont="1" applyBorder="1" applyAlignment="1" applyProtection="1">
      <alignment horizontal="left" vertical="center" wrapText="1"/>
      <protection locked="0"/>
    </xf>
    <xf numFmtId="0" fontId="149" fillId="0" borderId="17" xfId="0" applyFont="1" applyBorder="1" applyAlignment="1" applyProtection="1">
      <alignment horizontal="left" vertical="center" wrapText="1"/>
      <protection locked="0"/>
    </xf>
    <xf numFmtId="0" fontId="190" fillId="0" borderId="38" xfId="0" applyFont="1" applyBorder="1" applyAlignment="1">
      <alignment horizontal="center" vertical="center" wrapText="1"/>
    </xf>
    <xf numFmtId="0" fontId="190" fillId="0" borderId="9" xfId="0" applyFont="1" applyBorder="1" applyAlignment="1">
      <alignment horizontal="center" vertical="center" wrapText="1"/>
    </xf>
    <xf numFmtId="0" fontId="201" fillId="0" borderId="4" xfId="0" applyFont="1" applyBorder="1" applyAlignment="1">
      <alignment horizontal="center" vertical="center" wrapText="1"/>
    </xf>
    <xf numFmtId="0" fontId="201" fillId="0" borderId="8" xfId="0" applyFont="1" applyBorder="1" applyAlignment="1">
      <alignment horizontal="center" vertical="center" wrapText="1"/>
    </xf>
    <xf numFmtId="0" fontId="201" fillId="0" borderId="14" xfId="0" applyFont="1" applyBorder="1" applyAlignment="1">
      <alignment horizontal="center" vertical="center" wrapText="1"/>
    </xf>
    <xf numFmtId="0" fontId="201" fillId="0" borderId="13" xfId="0" applyFont="1" applyBorder="1" applyAlignment="1">
      <alignment horizontal="center" vertical="center" wrapText="1"/>
    </xf>
    <xf numFmtId="0" fontId="146" fillId="0" borderId="24" xfId="44" applyBorder="1" applyAlignment="1" applyProtection="1">
      <alignment horizontal="center" vertical="center"/>
      <protection locked="0"/>
    </xf>
    <xf numFmtId="0" fontId="169" fillId="0" borderId="28" xfId="1" applyFont="1" applyBorder="1" applyAlignment="1" applyProtection="1">
      <alignment horizontal="center" vertical="center"/>
      <protection locked="0"/>
    </xf>
    <xf numFmtId="0" fontId="169" fillId="0" borderId="52" xfId="1" applyFont="1" applyBorder="1" applyAlignment="1" applyProtection="1">
      <alignment horizontal="center" vertical="center"/>
      <protection locked="0"/>
    </xf>
    <xf numFmtId="0" fontId="169" fillId="0" borderId="18" xfId="1" applyFont="1" applyBorder="1" applyAlignment="1" applyProtection="1">
      <alignment horizontal="center" vertical="center"/>
      <protection locked="0"/>
    </xf>
    <xf numFmtId="0" fontId="196" fillId="0" borderId="5" xfId="0" applyFont="1" applyBorder="1" applyAlignment="1">
      <alignment horizontal="center" vertical="center" wrapText="1"/>
    </xf>
    <xf numFmtId="0" fontId="196" fillId="0" borderId="6" xfId="0" applyFont="1" applyBorder="1" applyAlignment="1">
      <alignment horizontal="center" vertical="center" wrapText="1"/>
    </xf>
    <xf numFmtId="0" fontId="196" fillId="0" borderId="7" xfId="0" applyFont="1" applyBorder="1" applyAlignment="1">
      <alignment horizontal="center" vertical="center" wrapText="1"/>
    </xf>
    <xf numFmtId="0" fontId="190" fillId="0" borderId="18" xfId="0" applyFont="1" applyBorder="1" applyAlignment="1">
      <alignment horizontal="center" vertical="center" wrapText="1"/>
    </xf>
    <xf numFmtId="0" fontId="190" fillId="0" borderId="11" xfId="0" applyFont="1" applyBorder="1" applyAlignment="1">
      <alignment horizontal="center" vertical="center" wrapText="1"/>
    </xf>
    <xf numFmtId="0" fontId="169" fillId="0" borderId="33" xfId="0" applyFont="1" applyBorder="1" applyAlignment="1" applyProtection="1">
      <alignment horizontal="center" vertical="center"/>
      <protection locked="0"/>
    </xf>
    <xf numFmtId="0" fontId="207" fillId="0" borderId="33" xfId="0" applyFont="1" applyBorder="1" applyAlignment="1">
      <alignment horizontal="center" vertical="center"/>
    </xf>
    <xf numFmtId="0" fontId="207" fillId="0" borderId="51" xfId="0" applyFont="1" applyBorder="1" applyAlignment="1">
      <alignment horizontal="center" vertical="center"/>
    </xf>
    <xf numFmtId="0" fontId="207" fillId="0" borderId="43" xfId="0" applyFont="1" applyBorder="1" applyAlignment="1">
      <alignment horizontal="center" vertical="center"/>
    </xf>
    <xf numFmtId="0" fontId="169" fillId="0" borderId="35" xfId="0" applyFont="1" applyBorder="1" applyAlignment="1" applyProtection="1">
      <alignment horizontal="center" vertical="center"/>
      <protection locked="0"/>
    </xf>
    <xf numFmtId="0" fontId="169" fillId="0" borderId="63" xfId="0" applyFont="1" applyBorder="1" applyAlignment="1" applyProtection="1">
      <alignment horizontal="center" vertical="center"/>
      <protection locked="0"/>
    </xf>
    <xf numFmtId="0" fontId="169" fillId="0" borderId="57" xfId="0" applyFont="1" applyBorder="1" applyAlignment="1" applyProtection="1">
      <alignment horizontal="center" vertical="center"/>
      <protection locked="0"/>
    </xf>
    <xf numFmtId="0" fontId="146" fillId="0" borderId="22" xfId="44" applyBorder="1" applyAlignment="1" applyProtection="1">
      <alignment horizontal="left" vertical="center" wrapText="1"/>
      <protection locked="0"/>
    </xf>
    <xf numFmtId="49" fontId="146" fillId="0" borderId="22" xfId="44" applyNumberFormat="1" applyBorder="1" applyAlignment="1" applyProtection="1">
      <alignment horizontal="center" vertical="center"/>
      <protection locked="0"/>
    </xf>
    <xf numFmtId="0" fontId="146" fillId="0" borderId="22" xfId="44" applyBorder="1" applyAlignment="1" applyProtection="1">
      <alignment horizontal="center" vertical="center"/>
      <protection locked="0"/>
    </xf>
    <xf numFmtId="0" fontId="169" fillId="0" borderId="88" xfId="0" applyFont="1" applyBorder="1" applyAlignment="1" applyProtection="1">
      <alignment horizontal="left" vertical="center" wrapText="1"/>
      <protection locked="0"/>
    </xf>
    <xf numFmtId="0" fontId="161" fillId="0" borderId="67" xfId="1" applyFont="1" applyBorder="1" applyAlignment="1" applyProtection="1">
      <alignment horizontal="left" vertical="center" wrapText="1"/>
      <protection locked="0"/>
    </xf>
    <xf numFmtId="0" fontId="161" fillId="0" borderId="26" xfId="1" applyFont="1" applyBorder="1" applyAlignment="1" applyProtection="1">
      <alignment horizontal="left" vertical="center" wrapText="1"/>
      <protection locked="0"/>
    </xf>
    <xf numFmtId="0" fontId="207" fillId="0" borderId="67" xfId="1" applyFont="1" applyBorder="1" applyAlignment="1" applyProtection="1">
      <alignment horizontal="left" vertical="center" wrapText="1" shrinkToFit="1"/>
      <protection locked="0"/>
    </xf>
    <xf numFmtId="0" fontId="207" fillId="0" borderId="54" xfId="1" applyFont="1" applyBorder="1" applyAlignment="1" applyProtection="1">
      <alignment horizontal="left" vertical="center" wrapText="1" shrinkToFit="1"/>
      <protection locked="0"/>
    </xf>
    <xf numFmtId="0" fontId="207" fillId="0" borderId="17" xfId="1" applyFont="1" applyBorder="1" applyAlignment="1" applyProtection="1">
      <alignment horizontal="left" vertical="center" wrapText="1" shrinkToFit="1"/>
      <protection locked="0"/>
    </xf>
    <xf numFmtId="0" fontId="169" fillId="0" borderId="26" xfId="1" applyFont="1" applyBorder="1" applyAlignment="1" applyProtection="1">
      <alignment horizontal="left" vertical="center" wrapText="1" shrinkToFit="1"/>
      <protection locked="0"/>
    </xf>
    <xf numFmtId="0" fontId="169" fillId="0" borderId="51" xfId="1" applyFont="1" applyBorder="1" applyAlignment="1" applyProtection="1">
      <alignment horizontal="left" vertical="center" wrapText="1" shrinkToFit="1"/>
      <protection locked="0"/>
    </xf>
    <xf numFmtId="0" fontId="169" fillId="0" borderId="43" xfId="1" applyFont="1" applyBorder="1" applyAlignment="1" applyProtection="1">
      <alignment horizontal="left" vertical="center" wrapText="1" shrinkToFit="1"/>
      <protection locked="0"/>
    </xf>
    <xf numFmtId="0" fontId="169" fillId="0" borderId="33" xfId="0" applyFont="1" applyBorder="1" applyAlignment="1" applyProtection="1">
      <alignment horizontal="left" vertical="center" wrapText="1"/>
      <protection locked="0"/>
    </xf>
    <xf numFmtId="3" fontId="195" fillId="0" borderId="29" xfId="0" applyNumberFormat="1" applyFont="1" applyBorder="1" applyAlignment="1" applyProtection="1">
      <alignment horizontal="center"/>
      <protection locked="0"/>
    </xf>
    <xf numFmtId="3" fontId="195" fillId="0" borderId="30" xfId="0" applyNumberFormat="1" applyFont="1" applyBorder="1" applyAlignment="1" applyProtection="1">
      <alignment horizontal="center"/>
      <protection locked="0"/>
    </xf>
    <xf numFmtId="3" fontId="195" fillId="0" borderId="31" xfId="0" applyNumberFormat="1" applyFont="1" applyBorder="1" applyAlignment="1" applyProtection="1">
      <alignment horizontal="center"/>
      <protection locked="0"/>
    </xf>
    <xf numFmtId="0" fontId="188" fillId="0" borderId="14" xfId="0" applyFont="1" applyBorder="1" applyAlignment="1">
      <alignment horizontal="center" vertical="center" wrapText="1"/>
    </xf>
    <xf numFmtId="0" fontId="188" fillId="0" borderId="20" xfId="0" applyFont="1" applyBorder="1" applyAlignment="1">
      <alignment horizontal="center" vertical="center" wrapText="1"/>
    </xf>
    <xf numFmtId="0" fontId="196" fillId="0" borderId="32" xfId="0" applyFont="1" applyBorder="1" applyAlignment="1">
      <alignment horizontal="center" vertical="center" wrapText="1"/>
    </xf>
    <xf numFmtId="0" fontId="196" fillId="0" borderId="33" xfId="0" applyFont="1" applyBorder="1" applyAlignment="1">
      <alignment horizontal="center" vertical="center" wrapText="1"/>
    </xf>
    <xf numFmtId="0" fontId="196" fillId="0" borderId="34" xfId="0" applyFont="1" applyBorder="1" applyAlignment="1">
      <alignment horizontal="center" vertical="center" wrapText="1"/>
    </xf>
    <xf numFmtId="0" fontId="196" fillId="0" borderId="15" xfId="0" applyFont="1" applyBorder="1" applyAlignment="1">
      <alignment horizontal="center" vertical="center" wrapText="1"/>
    </xf>
    <xf numFmtId="0" fontId="196" fillId="0" borderId="21" xfId="0" applyFont="1" applyBorder="1" applyAlignment="1">
      <alignment horizontal="center" vertical="center" wrapText="1"/>
    </xf>
    <xf numFmtId="0" fontId="196" fillId="0" borderId="9" xfId="0" applyFont="1" applyBorder="1" applyAlignment="1">
      <alignment horizontal="center" vertical="center" wrapText="1"/>
    </xf>
    <xf numFmtId="0" fontId="196" fillId="0" borderId="14" xfId="0" applyFont="1" applyBorder="1" applyAlignment="1">
      <alignment horizontal="center" vertical="center" wrapText="1"/>
    </xf>
    <xf numFmtId="0" fontId="196" fillId="0" borderId="20" xfId="0" applyFont="1" applyBorder="1" applyAlignment="1">
      <alignment horizontal="center" vertical="center" wrapText="1"/>
    </xf>
    <xf numFmtId="0" fontId="196" fillId="0" borderId="13" xfId="0" applyFont="1" applyBorder="1" applyAlignment="1">
      <alignment horizontal="center" vertical="center" wrapText="1"/>
    </xf>
    <xf numFmtId="0" fontId="197" fillId="0" borderId="4" xfId="0" applyFont="1" applyBorder="1" applyAlignment="1">
      <alignment horizontal="center" vertical="center" wrapText="1"/>
    </xf>
    <xf numFmtId="0" fontId="197" fillId="0" borderId="36" xfId="0" applyFont="1" applyBorder="1" applyAlignment="1">
      <alignment horizontal="center" vertical="center" wrapText="1"/>
    </xf>
    <xf numFmtId="0" fontId="197" fillId="0" borderId="8" xfId="0" applyFont="1" applyBorder="1" applyAlignment="1">
      <alignment horizontal="center" vertical="center" wrapText="1"/>
    </xf>
    <xf numFmtId="0" fontId="196" fillId="0" borderId="37" xfId="0" applyFont="1" applyBorder="1" applyAlignment="1">
      <alignment horizontal="center" vertical="center" wrapText="1"/>
    </xf>
    <xf numFmtId="0" fontId="196" fillId="0" borderId="39" xfId="0" applyFont="1" applyBorder="1" applyAlignment="1">
      <alignment horizontal="center" vertical="center" wrapText="1"/>
    </xf>
    <xf numFmtId="3" fontId="188" fillId="0" borderId="15" xfId="0" applyNumberFormat="1" applyFont="1" applyBorder="1" applyAlignment="1">
      <alignment horizontal="center" vertical="center"/>
    </xf>
    <xf numFmtId="3" fontId="188" fillId="0" borderId="19" xfId="0" applyNumberFormat="1" applyFont="1" applyBorder="1" applyAlignment="1">
      <alignment horizontal="center" vertical="center"/>
    </xf>
    <xf numFmtId="0" fontId="188" fillId="0" borderId="29" xfId="0" applyFont="1" applyBorder="1" applyAlignment="1">
      <alignment horizontal="center" vertical="top" wrapText="1"/>
    </xf>
    <xf numFmtId="0" fontId="188" fillId="0" borderId="31" xfId="0" applyFont="1" applyBorder="1" applyAlignment="1">
      <alignment horizontal="center" vertical="top" wrapText="1"/>
    </xf>
    <xf numFmtId="0" fontId="196" fillId="0" borderId="35" xfId="0" applyFont="1" applyBorder="1" applyAlignment="1">
      <alignment horizontal="center" vertical="center" wrapText="1"/>
    </xf>
    <xf numFmtId="0" fontId="196" fillId="0" borderId="16" xfId="0" applyFont="1" applyBorder="1" applyAlignment="1">
      <alignment horizontal="center" vertical="center" wrapText="1"/>
    </xf>
    <xf numFmtId="0" fontId="196" fillId="0" borderId="10" xfId="0" applyFont="1" applyBorder="1" applyAlignment="1">
      <alignment horizontal="center" vertical="center" wrapText="1"/>
    </xf>
    <xf numFmtId="0" fontId="196" fillId="0" borderId="19" xfId="0" applyFont="1" applyBorder="1" applyAlignment="1">
      <alignment horizontal="center" vertical="center" wrapText="1"/>
    </xf>
    <xf numFmtId="0" fontId="196" fillId="0" borderId="11" xfId="0" applyFont="1" applyBorder="1" applyAlignment="1">
      <alignment horizontal="center" vertical="center" wrapText="1"/>
    </xf>
    <xf numFmtId="0" fontId="200" fillId="0" borderId="5" xfId="0" applyFont="1" applyBorder="1" applyAlignment="1">
      <alignment horizontal="center" vertical="center" wrapText="1"/>
    </xf>
    <xf numFmtId="0" fontId="200" fillId="0" borderId="40" xfId="0" applyFont="1" applyBorder="1" applyAlignment="1">
      <alignment horizontal="center" vertical="center" wrapText="1"/>
    </xf>
    <xf numFmtId="0" fontId="190" fillId="0" borderId="25" xfId="0" applyFont="1" applyBorder="1" applyAlignment="1">
      <alignment horizontal="center" vertical="center" wrapText="1"/>
    </xf>
    <xf numFmtId="0" fontId="190" fillId="0" borderId="41" xfId="0" applyFont="1" applyBorder="1" applyAlignment="1">
      <alignment horizontal="center" vertical="center" wrapText="1"/>
    </xf>
    <xf numFmtId="0" fontId="190" fillId="0" borderId="28" xfId="0" applyFont="1" applyBorder="1" applyAlignment="1">
      <alignment horizontal="center" vertical="center" wrapText="1"/>
    </xf>
    <xf numFmtId="0" fontId="190" fillId="0" borderId="42" xfId="0" applyFont="1" applyBorder="1" applyAlignment="1">
      <alignment horizontal="center" vertical="center" wrapText="1"/>
    </xf>
    <xf numFmtId="3" fontId="190" fillId="0" borderId="21" xfId="0" applyNumberFormat="1" applyFont="1" applyBorder="1" applyAlignment="1">
      <alignment horizontal="center" vertical="center" wrapText="1"/>
    </xf>
    <xf numFmtId="3" fontId="190" fillId="0" borderId="9" xfId="0" applyNumberFormat="1" applyFont="1" applyBorder="1" applyAlignment="1">
      <alignment horizontal="center" vertical="center" wrapText="1"/>
    </xf>
    <xf numFmtId="3" fontId="190" fillId="0" borderId="24" xfId="0" applyNumberFormat="1" applyFont="1" applyBorder="1" applyAlignment="1">
      <alignment horizontal="center" vertical="center" wrapText="1"/>
    </xf>
    <xf numFmtId="3" fontId="190" fillId="0" borderId="11" xfId="0" applyNumberFormat="1" applyFont="1" applyBorder="1" applyAlignment="1">
      <alignment horizontal="center" vertical="center" wrapText="1"/>
    </xf>
    <xf numFmtId="0" fontId="169" fillId="0" borderId="52" xfId="0" applyFont="1" applyBorder="1" applyAlignment="1" applyProtection="1">
      <alignment horizontal="center" vertical="center"/>
      <protection locked="0"/>
    </xf>
    <xf numFmtId="0" fontId="169" fillId="0" borderId="64" xfId="25" applyFont="1" applyBorder="1" applyAlignment="1" applyProtection="1">
      <alignment horizontal="center" vertical="center"/>
      <protection locked="0"/>
    </xf>
    <xf numFmtId="0" fontId="169" fillId="0" borderId="63" xfId="25" applyFont="1" applyBorder="1" applyAlignment="1" applyProtection="1">
      <alignment horizontal="center" vertical="center"/>
      <protection locked="0"/>
    </xf>
    <xf numFmtId="0" fontId="169" fillId="0" borderId="57" xfId="25" applyFont="1" applyBorder="1" applyAlignment="1" applyProtection="1">
      <alignment horizontal="center" vertical="center"/>
      <protection locked="0"/>
    </xf>
    <xf numFmtId="0" fontId="169" fillId="0" borderId="26" xfId="25" applyFont="1" applyBorder="1" applyAlignment="1" applyProtection="1">
      <alignment horizontal="center" vertical="center"/>
      <protection locked="0"/>
    </xf>
    <xf numFmtId="0" fontId="169" fillId="0" borderId="51" xfId="25" applyFont="1" applyBorder="1" applyAlignment="1" applyProtection="1">
      <alignment horizontal="center" vertical="center"/>
      <protection locked="0"/>
    </xf>
    <xf numFmtId="0" fontId="169" fillId="0" borderId="43" xfId="25" applyFont="1" applyBorder="1" applyAlignment="1" applyProtection="1">
      <alignment horizontal="center" vertical="center"/>
      <protection locked="0"/>
    </xf>
    <xf numFmtId="49" fontId="169" fillId="0" borderId="26" xfId="25" applyNumberFormat="1" applyFont="1" applyBorder="1" applyAlignment="1" applyProtection="1">
      <alignment horizontal="center" vertical="center"/>
      <protection locked="0"/>
    </xf>
    <xf numFmtId="49" fontId="169" fillId="0" borderId="51" xfId="25" applyNumberFormat="1" applyFont="1" applyBorder="1" applyAlignment="1" applyProtection="1">
      <alignment horizontal="center" vertical="center"/>
      <protection locked="0"/>
    </xf>
    <xf numFmtId="49" fontId="169" fillId="0" borderId="43" xfId="25" applyNumberFormat="1" applyFont="1" applyBorder="1" applyAlignment="1" applyProtection="1">
      <alignment horizontal="center" vertical="center"/>
      <protection locked="0"/>
    </xf>
    <xf numFmtId="0" fontId="169" fillId="0" borderId="26" xfId="25" applyFont="1" applyBorder="1" applyAlignment="1" applyProtection="1">
      <alignment horizontal="left" vertical="center"/>
      <protection locked="0"/>
    </xf>
    <xf numFmtId="0" fontId="169" fillId="0" borderId="51" xfId="25" applyFont="1" applyBorder="1" applyAlignment="1" applyProtection="1">
      <alignment horizontal="left" vertical="center"/>
      <protection locked="0"/>
    </xf>
    <xf numFmtId="0" fontId="169" fillId="0" borderId="43" xfId="25" applyFont="1" applyBorder="1" applyAlignment="1" applyProtection="1">
      <alignment horizontal="left" vertical="center"/>
      <protection locked="0"/>
    </xf>
    <xf numFmtId="0" fontId="169" fillId="0" borderId="67" xfId="25" applyFont="1" applyBorder="1" applyAlignment="1" applyProtection="1">
      <alignment horizontal="left" vertical="center" wrapText="1"/>
      <protection locked="0"/>
    </xf>
    <xf numFmtId="0" fontId="169" fillId="0" borderId="54" xfId="25" applyFont="1" applyBorder="1" applyAlignment="1" applyProtection="1">
      <alignment horizontal="left" vertical="center" wrapText="1"/>
      <protection locked="0"/>
    </xf>
    <xf numFmtId="0" fontId="169" fillId="0" borderId="17" xfId="25" applyFont="1" applyBorder="1" applyAlignment="1" applyProtection="1">
      <alignment horizontal="left" vertical="center" wrapText="1"/>
      <protection locked="0"/>
    </xf>
    <xf numFmtId="0" fontId="169" fillId="0" borderId="0" xfId="0" applyFont="1" applyAlignment="1">
      <alignment horizontal="center" vertical="center"/>
    </xf>
    <xf numFmtId="0" fontId="169" fillId="0" borderId="58" xfId="0" applyFont="1" applyBorder="1" applyAlignment="1">
      <alignment horizontal="center" vertical="center"/>
    </xf>
    <xf numFmtId="0" fontId="127" fillId="0" borderId="26" xfId="0" applyFont="1" applyBorder="1" applyAlignment="1" applyProtection="1">
      <alignment horizontal="left" vertical="center" wrapText="1"/>
      <protection locked="0"/>
    </xf>
    <xf numFmtId="0" fontId="127" fillId="0" borderId="51" xfId="0" applyFont="1" applyBorder="1" applyAlignment="1" applyProtection="1">
      <alignment horizontal="left" vertical="center" wrapText="1"/>
      <protection locked="0"/>
    </xf>
    <xf numFmtId="0" fontId="127" fillId="0" borderId="43" xfId="0" applyFont="1" applyBorder="1" applyAlignment="1" applyProtection="1">
      <alignment horizontal="left" vertical="center" wrapText="1"/>
      <protection locked="0"/>
    </xf>
    <xf numFmtId="0" fontId="207" fillId="0" borderId="0" xfId="0" applyFont="1" applyAlignment="1">
      <alignment horizontal="left" vertical="center"/>
    </xf>
    <xf numFmtId="0" fontId="207" fillId="0" borderId="58" xfId="0" applyFont="1" applyBorder="1" applyAlignment="1">
      <alignment horizontal="left" vertical="center"/>
    </xf>
    <xf numFmtId="0" fontId="195" fillId="0" borderId="1" xfId="0" applyFont="1" applyBorder="1" applyAlignment="1">
      <alignment horizontal="center"/>
    </xf>
    <xf numFmtId="0" fontId="195" fillId="0" borderId="2" xfId="0" applyFont="1" applyBorder="1" applyAlignment="1">
      <alignment horizontal="center"/>
    </xf>
    <xf numFmtId="0" fontId="195" fillId="0" borderId="3" xfId="0" applyFont="1" applyBorder="1" applyAlignment="1">
      <alignment horizontal="center"/>
    </xf>
    <xf numFmtId="0" fontId="188" fillId="0" borderId="46" xfId="0" applyFont="1" applyBorder="1" applyAlignment="1">
      <alignment horizontal="center" vertical="center" wrapText="1"/>
    </xf>
    <xf numFmtId="0" fontId="188" fillId="0" borderId="40" xfId="0" applyFont="1" applyBorder="1" applyAlignment="1">
      <alignment horizontal="center" vertical="center" wrapText="1"/>
    </xf>
    <xf numFmtId="0" fontId="196" fillId="0" borderId="4" xfId="0" applyFont="1" applyBorder="1" applyAlignment="1">
      <alignment horizontal="center" vertical="center" wrapText="1"/>
    </xf>
    <xf numFmtId="0" fontId="196" fillId="0" borderId="36" xfId="0" applyFont="1" applyBorder="1" applyAlignment="1">
      <alignment horizontal="center" vertical="center" wrapText="1"/>
    </xf>
    <xf numFmtId="0" fontId="196" fillId="0" borderId="8" xfId="0" applyFont="1" applyBorder="1" applyAlignment="1">
      <alignment horizontal="center" vertical="center" wrapText="1"/>
    </xf>
    <xf numFmtId="0" fontId="189" fillId="0" borderId="36" xfId="0" applyFont="1" applyBorder="1" applyAlignment="1">
      <alignment horizontal="center" vertical="center" wrapText="1"/>
    </xf>
    <xf numFmtId="3" fontId="188" fillId="0" borderId="5" xfId="0" applyNumberFormat="1" applyFont="1" applyBorder="1" applyAlignment="1">
      <alignment horizontal="center" vertical="center"/>
    </xf>
    <xf numFmtId="0" fontId="196" fillId="0" borderId="25" xfId="0" applyFont="1" applyBorder="1" applyAlignment="1">
      <alignment horizontal="center" vertical="center" wrapText="1"/>
    </xf>
    <xf numFmtId="0" fontId="196" fillId="0" borderId="41" xfId="0" applyFont="1" applyBorder="1" applyAlignment="1">
      <alignment horizontal="center" vertical="center" wrapText="1"/>
    </xf>
    <xf numFmtId="0" fontId="196" fillId="0" borderId="26" xfId="0" applyFont="1" applyBorder="1" applyAlignment="1">
      <alignment horizontal="center" vertical="center" wrapText="1"/>
    </xf>
    <xf numFmtId="0" fontId="196" fillId="0" borderId="47" xfId="0" applyFont="1" applyBorder="1" applyAlignment="1">
      <alignment horizontal="center" vertical="center" wrapText="1"/>
    </xf>
    <xf numFmtId="3" fontId="190" fillId="0" borderId="25" xfId="0" applyNumberFormat="1" applyFont="1" applyBorder="1" applyAlignment="1">
      <alignment horizontal="center" vertical="center" wrapText="1"/>
    </xf>
    <xf numFmtId="3" fontId="190" fillId="0" borderId="89" xfId="0" applyNumberFormat="1" applyFont="1" applyBorder="1" applyAlignment="1">
      <alignment horizontal="center" vertical="center" wrapText="1"/>
    </xf>
    <xf numFmtId="3" fontId="190" fillId="0" borderId="67" xfId="0" applyNumberFormat="1" applyFont="1" applyBorder="1" applyAlignment="1">
      <alignment horizontal="center" vertical="center" wrapText="1"/>
    </xf>
    <xf numFmtId="3" fontId="190" fillId="0" borderId="54" xfId="0" applyNumberFormat="1" applyFont="1" applyBorder="1" applyAlignment="1">
      <alignment horizontal="center" vertical="center" wrapText="1"/>
    </xf>
    <xf numFmtId="0" fontId="188" fillId="0" borderId="15" xfId="0" applyFont="1" applyBorder="1" applyAlignment="1">
      <alignment horizontal="center" vertical="top" wrapText="1"/>
    </xf>
    <xf numFmtId="0" fontId="188" fillId="0" borderId="19" xfId="0" applyFont="1" applyBorder="1" applyAlignment="1">
      <alignment horizontal="center" vertical="top" wrapText="1"/>
    </xf>
    <xf numFmtId="0" fontId="211" fillId="0" borderId="92" xfId="10" applyFont="1" applyBorder="1" applyAlignment="1">
      <alignment horizontal="left" vertical="center" wrapText="1"/>
    </xf>
    <xf numFmtId="0" fontId="211" fillId="0" borderId="87" xfId="10" applyFont="1" applyBorder="1" applyAlignment="1">
      <alignment horizontal="left" vertical="center"/>
    </xf>
    <xf numFmtId="49" fontId="211" fillId="0" borderId="91" xfId="10" applyNumberFormat="1" applyFont="1" applyBorder="1" applyAlignment="1">
      <alignment horizontal="center" vertical="center"/>
    </xf>
    <xf numFmtId="0" fontId="0" fillId="0" borderId="67"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184" fillId="0" borderId="26" xfId="1" applyFont="1" applyBorder="1" applyAlignment="1" applyProtection="1">
      <alignment horizontal="left" vertical="center" wrapText="1"/>
      <protection locked="0"/>
    </xf>
    <xf numFmtId="0" fontId="184" fillId="0" borderId="43" xfId="1" applyFont="1" applyBorder="1" applyAlignment="1" applyProtection="1">
      <alignment horizontal="left" vertical="center" wrapText="1"/>
      <protection locked="0"/>
    </xf>
    <xf numFmtId="0" fontId="185" fillId="0" borderId="28" xfId="1" applyBorder="1" applyAlignment="1" applyProtection="1">
      <alignment horizontal="center" vertical="center"/>
      <protection locked="0"/>
    </xf>
    <xf numFmtId="0" fontId="185" fillId="0" borderId="18" xfId="1" applyBorder="1" applyAlignment="1" applyProtection="1">
      <alignment horizontal="center" vertical="center"/>
      <protection locked="0"/>
    </xf>
    <xf numFmtId="0" fontId="217" fillId="0" borderId="25" xfId="10" applyFont="1" applyBorder="1" applyAlignment="1">
      <alignment horizontal="left" vertical="center" wrapText="1"/>
    </xf>
    <xf numFmtId="0" fontId="217" fillId="0" borderId="38" xfId="10" applyFont="1" applyBorder="1" applyAlignment="1">
      <alignment horizontal="left" vertical="center" wrapText="1"/>
    </xf>
    <xf numFmtId="49" fontId="217" fillId="0" borderId="28" xfId="10" applyNumberFormat="1" applyFont="1" applyBorder="1" applyAlignment="1">
      <alignment horizontal="center" vertical="center"/>
    </xf>
    <xf numFmtId="49" fontId="217" fillId="0" borderId="18" xfId="10" applyNumberFormat="1" applyFont="1" applyBorder="1" applyAlignment="1">
      <alignment horizontal="center" vertical="center"/>
    </xf>
    <xf numFmtId="0" fontId="217" fillId="0" borderId="26" xfId="10" applyFont="1" applyBorder="1" applyAlignment="1">
      <alignment horizontal="left" vertical="center"/>
    </xf>
    <xf numFmtId="0" fontId="217" fillId="0" borderId="43" xfId="10" applyFont="1" applyBorder="1" applyAlignment="1">
      <alignment horizontal="left" vertical="center"/>
    </xf>
    <xf numFmtId="0" fontId="169" fillId="0" borderId="25" xfId="0" applyFont="1" applyBorder="1" applyAlignment="1" applyProtection="1">
      <alignment horizontal="left" vertical="center" wrapText="1"/>
      <protection locked="0"/>
    </xf>
    <xf numFmtId="0" fontId="169" fillId="0" borderId="38" xfId="0" applyFont="1" applyBorder="1" applyAlignment="1" applyProtection="1">
      <alignment horizontal="left" vertical="center" wrapText="1"/>
      <protection locked="0"/>
    </xf>
    <xf numFmtId="49" fontId="128" fillId="0" borderId="26" xfId="0" applyNumberFormat="1" applyFont="1" applyBorder="1" applyAlignment="1" applyProtection="1">
      <alignment horizontal="left" vertical="center" wrapText="1"/>
      <protection locked="0"/>
    </xf>
    <xf numFmtId="49" fontId="128" fillId="0" borderId="43" xfId="0" applyNumberFormat="1" applyFont="1" applyBorder="1" applyAlignment="1" applyProtection="1">
      <alignment horizontal="left" vertical="center" wrapText="1"/>
      <protection locked="0"/>
    </xf>
    <xf numFmtId="0" fontId="201" fillId="0" borderId="1" xfId="0" applyFont="1" applyBorder="1" applyAlignment="1">
      <alignment horizontal="center" vertical="center" wrapText="1"/>
    </xf>
    <xf numFmtId="0" fontId="201" fillId="0" borderId="2" xfId="0" applyFont="1" applyBorder="1" applyAlignment="1">
      <alignment horizontal="center" vertical="center" wrapText="1"/>
    </xf>
    <xf numFmtId="0" fontId="196" fillId="0" borderId="44" xfId="0" applyFont="1" applyBorder="1" applyAlignment="1">
      <alignment horizontal="center" vertical="center"/>
    </xf>
    <xf numFmtId="0" fontId="196" fillId="0" borderId="45" xfId="0" applyFont="1" applyBorder="1" applyAlignment="1">
      <alignment horizontal="center" vertical="center"/>
    </xf>
    <xf numFmtId="0" fontId="190" fillId="0" borderId="21" xfId="0" applyFont="1" applyBorder="1" applyAlignment="1">
      <alignment horizontal="center" vertical="center" wrapText="1"/>
    </xf>
    <xf numFmtId="0" fontId="190" fillId="0" borderId="24" xfId="0" applyFont="1" applyBorder="1" applyAlignment="1">
      <alignment horizontal="center" vertical="center" wrapText="1"/>
    </xf>
    <xf numFmtId="0" fontId="185" fillId="0" borderId="35" xfId="1" applyBorder="1" applyAlignment="1" applyProtection="1">
      <alignment horizontal="center" vertical="center"/>
      <protection locked="0"/>
    </xf>
    <xf numFmtId="0" fontId="185" fillId="0" borderId="57" xfId="1" applyBorder="1" applyAlignment="1" applyProtection="1">
      <alignment horizontal="center" vertical="center"/>
      <protection locked="0"/>
    </xf>
    <xf numFmtId="0" fontId="185" fillId="0" borderId="88" xfId="1" applyBorder="1" applyAlignment="1" applyProtection="1">
      <alignment horizontal="left" vertical="center" wrapText="1"/>
      <protection locked="0"/>
    </xf>
    <xf numFmtId="0" fontId="185" fillId="0" borderId="17" xfId="1" applyBorder="1" applyAlignment="1" applyProtection="1">
      <alignment horizontal="left" vertical="center" wrapText="1"/>
      <protection locked="0"/>
    </xf>
    <xf numFmtId="0" fontId="203" fillId="0" borderId="52" xfId="0" applyFont="1" applyBorder="1" applyAlignment="1">
      <alignment horizontal="center" vertical="center"/>
    </xf>
    <xf numFmtId="0" fontId="203" fillId="0" borderId="18" xfId="0" applyFont="1" applyBorder="1" applyAlignment="1">
      <alignment horizontal="center" vertical="center"/>
    </xf>
    <xf numFmtId="0" fontId="171" fillId="0" borderId="54" xfId="1" applyFont="1" applyBorder="1" applyAlignment="1" applyProtection="1">
      <alignment horizontal="left" vertical="center" wrapText="1"/>
      <protection locked="0"/>
    </xf>
    <xf numFmtId="0" fontId="171" fillId="0" borderId="17" xfId="1" applyFont="1" applyBorder="1" applyAlignment="1" applyProtection="1">
      <alignment horizontal="left" vertical="center" wrapText="1"/>
      <protection locked="0"/>
    </xf>
    <xf numFmtId="0" fontId="175" fillId="0" borderId="51" xfId="1" applyFont="1" applyBorder="1" applyAlignment="1" applyProtection="1">
      <alignment horizontal="center" vertical="center" wrapText="1"/>
      <protection locked="0"/>
    </xf>
    <xf numFmtId="0" fontId="175" fillId="0" borderId="43" xfId="1" applyFont="1" applyBorder="1" applyAlignment="1" applyProtection="1">
      <alignment horizontal="center" vertical="center" wrapText="1"/>
      <protection locked="0"/>
    </xf>
    <xf numFmtId="0" fontId="185" fillId="0" borderId="33" xfId="1" applyBorder="1" applyAlignment="1" applyProtection="1">
      <alignment horizontal="left" vertical="center" wrapText="1"/>
      <protection locked="0"/>
    </xf>
    <xf numFmtId="0" fontId="185" fillId="0" borderId="43" xfId="1" applyBorder="1" applyAlignment="1" applyProtection="1">
      <alignment horizontal="left" vertical="center" wrapText="1"/>
      <protection locked="0"/>
    </xf>
    <xf numFmtId="0" fontId="169" fillId="3" borderId="13" xfId="0" applyFont="1" applyFill="1" applyBorder="1" applyAlignment="1" applyProtection="1">
      <alignment horizontal="center" vertical="center"/>
      <protection locked="0"/>
    </xf>
    <xf numFmtId="0" fontId="188" fillId="0" borderId="13" xfId="0" applyFont="1" applyBorder="1" applyAlignment="1">
      <alignment horizontal="center" vertical="center" wrapText="1"/>
    </xf>
  </cellXfs>
  <cellStyles count="3409">
    <cellStyle name="Hypertextový odkaz 2" xfId="6" xr:uid="{00000000-0005-0000-0000-000000000000}"/>
    <cellStyle name="Normální" xfId="0" builtinId="0"/>
    <cellStyle name="Normální 10" xfId="17" xr:uid="{00000000-0005-0000-0000-000002000000}"/>
    <cellStyle name="Normální 10 10" xfId="397" xr:uid="{9AFD1D5A-BE0F-41DB-B328-681BC4D6BE48}"/>
    <cellStyle name="Normální 10 10 2" xfId="1530" xr:uid="{45C8B5A6-D5B0-4721-AD96-E041DC124176}"/>
    <cellStyle name="Normální 10 10 3" xfId="2665" xr:uid="{7B183BFB-73F7-4DEB-BEA3-98FBAF84CDDE}"/>
    <cellStyle name="Normální 10 11" xfId="774" xr:uid="{D89D63B2-C252-4119-A6FF-7B098D6F0ADC}"/>
    <cellStyle name="Normální 10 11 2" xfId="1907" xr:uid="{779F1EBE-6C9A-4BCB-997D-36ABC4EC27CB}"/>
    <cellStyle name="Normální 10 11 3" xfId="3041" xr:uid="{AB151F17-B04C-4141-BE9D-56EF319661A4}"/>
    <cellStyle name="Normální 10 12" xfId="1152" xr:uid="{72523E69-C0A9-47D7-9D81-715A6A130AEC}"/>
    <cellStyle name="Normální 10 13" xfId="2287" xr:uid="{068ECD9B-FDE5-476D-82D9-AD45206C950D}"/>
    <cellStyle name="Normální 10 2" xfId="24" xr:uid="{00000000-0005-0000-0000-000003000000}"/>
    <cellStyle name="Normální 10 2 10" xfId="1159" xr:uid="{7FD94EE5-1296-4801-AD68-60E07F8949A5}"/>
    <cellStyle name="Normální 10 2 11" xfId="2294" xr:uid="{A20F531F-D1AF-4825-8CD3-8C81D29E9B10}"/>
    <cellStyle name="Normální 10 2 2" xfId="38" xr:uid="{00000000-0005-0000-0000-000004000000}"/>
    <cellStyle name="Normální 10 2 2 2" xfId="108" xr:uid="{00000000-0005-0000-0000-000005000000}"/>
    <cellStyle name="Normální 10 2 2 2 2" xfId="487" xr:uid="{96C130F1-E911-48B1-9A86-92D0EC9A9E01}"/>
    <cellStyle name="Normální 10 2 2 2 2 2" xfId="1620" xr:uid="{85F06AB9-D535-4051-85BE-76BBC267DFA6}"/>
    <cellStyle name="Normální 10 2 2 2 2 3" xfId="2755" xr:uid="{ECD94816-2695-4EBB-946C-ECC9126AA27E}"/>
    <cellStyle name="Normální 10 2 2 2 3" xfId="864" xr:uid="{9B03CBCD-729B-4D19-825A-512B45E46720}"/>
    <cellStyle name="Normální 10 2 2 2 3 2" xfId="1997" xr:uid="{7EEBC13E-2E91-4124-9FFC-F7DB3B483570}"/>
    <cellStyle name="Normální 10 2 2 2 3 3" xfId="3131" xr:uid="{34657F91-977C-48F2-8F50-59E67EC54BC3}"/>
    <cellStyle name="Normální 10 2 2 2 4" xfId="1242" xr:uid="{8C08389C-E3B0-479E-BB40-70D7524E949E}"/>
    <cellStyle name="Normální 10 2 2 2 5" xfId="2377" xr:uid="{5B14D66F-0D8F-4EBA-8CBF-F0435C8DBF66}"/>
    <cellStyle name="Normální 10 2 2 3" xfId="175" xr:uid="{00000000-0005-0000-0000-000006000000}"/>
    <cellStyle name="Normální 10 2 2 3 2" xfId="554" xr:uid="{A4969F7B-A6BF-4262-AF59-1DB492B557F3}"/>
    <cellStyle name="Normální 10 2 2 3 2 2" xfId="1687" xr:uid="{B31B9991-C01C-4193-A0DB-AF50FE8586E3}"/>
    <cellStyle name="Normální 10 2 2 3 2 3" xfId="2822" xr:uid="{248FBF8B-9250-486E-868E-8354C54C4247}"/>
    <cellStyle name="Normální 10 2 2 3 3" xfId="931" xr:uid="{56290AD3-6AEF-4D28-83D2-BDD18AE007B7}"/>
    <cellStyle name="Normální 10 2 2 3 3 2" xfId="2064" xr:uid="{59856C82-A471-4CD3-8DA6-834F7745F302}"/>
    <cellStyle name="Normální 10 2 2 3 3 3" xfId="3198" xr:uid="{F45402D7-3453-45A8-BBEE-49AA59273B67}"/>
    <cellStyle name="Normální 10 2 2 3 4" xfId="1309" xr:uid="{7069A2DE-8A77-4908-8C7B-1C498ADE917B}"/>
    <cellStyle name="Normální 10 2 2 3 5" xfId="2444" xr:uid="{DA3399C5-48F5-4772-87C4-3B3864336AA8}"/>
    <cellStyle name="Normální 10 2 2 4" xfId="250" xr:uid="{00000000-0005-0000-0000-000007000000}"/>
    <cellStyle name="Normální 10 2 2 4 2" xfId="629" xr:uid="{7C7AEB43-8AA1-46A9-89E3-9F1808E20879}"/>
    <cellStyle name="Normální 10 2 2 4 2 2" xfId="1762" xr:uid="{77402538-9638-4B2C-865E-7F52F8164021}"/>
    <cellStyle name="Normální 10 2 2 4 2 3" xfId="2897" xr:uid="{444C09C2-E016-4EBA-BBFB-7BAE931ADC05}"/>
    <cellStyle name="Normální 10 2 2 4 3" xfId="1006" xr:uid="{E61E265E-F5F1-4717-B47D-E5124AF4CFDB}"/>
    <cellStyle name="Normální 10 2 2 4 3 2" xfId="2139" xr:uid="{45C4F2DB-21BC-4414-BB0A-2360D4F81A77}"/>
    <cellStyle name="Normální 10 2 2 4 3 3" xfId="3273" xr:uid="{3E140B89-4A7E-4426-960D-A31736BE3A30}"/>
    <cellStyle name="Normální 10 2 2 4 4" xfId="1384" xr:uid="{92A06DEC-D14E-4955-8F5E-E52C2AAA9FC0}"/>
    <cellStyle name="Normální 10 2 2 4 5" xfId="2519" xr:uid="{2DE5938A-5996-400F-AE81-C6E41DFBF37D}"/>
    <cellStyle name="Normální 10 2 2 5" xfId="336" xr:uid="{00000000-0005-0000-0000-000008000000}"/>
    <cellStyle name="Normální 10 2 2 5 2" xfId="715" xr:uid="{3A1BBB35-7DCD-4C58-8D30-37525356046A}"/>
    <cellStyle name="Normální 10 2 2 5 2 2" xfId="1848" xr:uid="{A9310831-6010-464E-816D-B8B6D9AB33C7}"/>
    <cellStyle name="Normální 10 2 2 5 2 3" xfId="2983" xr:uid="{CF09CEC6-8683-4D83-A700-E0AD84764FF4}"/>
    <cellStyle name="Normální 10 2 2 5 3" xfId="1092" xr:uid="{72A5E6D8-F9E1-4655-9FD1-540AD1F5149D}"/>
    <cellStyle name="Normální 10 2 2 5 3 2" xfId="2225" xr:uid="{4B0FEF9E-A220-46E9-A491-E11D86F43601}"/>
    <cellStyle name="Normální 10 2 2 5 3 3" xfId="3359" xr:uid="{2DD04F97-B790-4381-A780-4B79E33D43B4}"/>
    <cellStyle name="Normální 10 2 2 5 4" xfId="1470" xr:uid="{9F5BA09B-4FAB-461E-A341-D0E762B5344D}"/>
    <cellStyle name="Normální 10 2 2 5 5" xfId="2605" xr:uid="{AF2701B8-45C1-4938-81C5-074B8B9D51F9}"/>
    <cellStyle name="Normální 10 2 2 6" xfId="418" xr:uid="{EB74213F-8A71-4BB8-A53A-4E677FE6C728}"/>
    <cellStyle name="Normální 10 2 2 6 2" xfId="1551" xr:uid="{BB789D69-1388-4236-8E99-A7C8EE1A91D6}"/>
    <cellStyle name="Normální 10 2 2 6 3" xfId="2686" xr:uid="{E5D98BA4-0039-472D-AD87-88C57B259729}"/>
    <cellStyle name="Normální 10 2 2 7" xfId="795" xr:uid="{DD28EAB4-D537-4ACF-80A6-E1B1D9F7ECFF}"/>
    <cellStyle name="Normální 10 2 2 7 2" xfId="1928" xr:uid="{EAB1D80C-5FCF-44BE-A952-0D191AF3A7A0}"/>
    <cellStyle name="Normální 10 2 2 7 3" xfId="3062" xr:uid="{B00E6597-B205-477F-A8C1-B3A0C1715C26}"/>
    <cellStyle name="Normální 10 2 2 8" xfId="1173" xr:uid="{4573EE1A-EAB0-425B-93FC-D2EA2A05A93E}"/>
    <cellStyle name="Normální 10 2 2 9" xfId="2308" xr:uid="{03CBCD1B-B5B8-4081-AC16-0F3DB18B80C6}"/>
    <cellStyle name="Normální 10 2 3" xfId="66" xr:uid="{00000000-0005-0000-0000-000009000000}"/>
    <cellStyle name="Normální 10 2 3 2" xfId="135" xr:uid="{00000000-0005-0000-0000-00000A000000}"/>
    <cellStyle name="Normální 10 2 3 2 2" xfId="514" xr:uid="{87076228-1919-4497-B0B8-01C9835F288D}"/>
    <cellStyle name="Normální 10 2 3 2 2 2" xfId="1647" xr:uid="{C8CDC354-242B-48A4-85F1-7F33CF1E60DC}"/>
    <cellStyle name="Normální 10 2 3 2 2 3" xfId="2782" xr:uid="{11759FC3-ACE5-492D-8B04-D28011331EF1}"/>
    <cellStyle name="Normální 10 2 3 2 3" xfId="891" xr:uid="{199E0284-CD4F-422D-B497-D15D8B0D68D5}"/>
    <cellStyle name="Normální 10 2 3 2 3 2" xfId="2024" xr:uid="{2421356A-A653-44F1-BC46-749D6DEE169E}"/>
    <cellStyle name="Normální 10 2 3 2 3 3" xfId="3158" xr:uid="{0A71FDF7-376A-4F00-9811-B773B9E9ACA5}"/>
    <cellStyle name="Normální 10 2 3 2 4" xfId="1269" xr:uid="{AB688841-B1B7-46B1-9E04-DCA32B2333DE}"/>
    <cellStyle name="Normální 10 2 3 2 5" xfId="2404" xr:uid="{72133AA9-5E82-42B8-8774-780EA4A1A402}"/>
    <cellStyle name="Normální 10 2 3 3" xfId="202" xr:uid="{00000000-0005-0000-0000-00000B000000}"/>
    <cellStyle name="Normální 10 2 3 3 2" xfId="581" xr:uid="{718C4034-3DB2-4B3B-8AFB-99EEBD4D4137}"/>
    <cellStyle name="Normální 10 2 3 3 2 2" xfId="1714" xr:uid="{F27DD528-A7B7-41F9-8579-ABBD720ECDFE}"/>
    <cellStyle name="Normální 10 2 3 3 2 3" xfId="2849" xr:uid="{797CA3E3-E5F7-4856-A4DF-11394B9D130E}"/>
    <cellStyle name="Normální 10 2 3 3 3" xfId="958" xr:uid="{2AAFE206-7A5F-4A4A-9C15-BAEEEAD1974C}"/>
    <cellStyle name="Normální 10 2 3 3 3 2" xfId="2091" xr:uid="{F7B9F790-35EC-4B5D-A728-CD6175C77C4B}"/>
    <cellStyle name="Normální 10 2 3 3 3 3" xfId="3225" xr:uid="{49854695-E3CA-4E42-AC2C-7B41DBC9530E}"/>
    <cellStyle name="Normální 10 2 3 3 4" xfId="1336" xr:uid="{70359758-E796-4BD3-9E16-9AF75C3A7EA5}"/>
    <cellStyle name="Normální 10 2 3 3 5" xfId="2471" xr:uid="{46192F47-8B7C-4C0A-B409-9F10ADD3530B}"/>
    <cellStyle name="Normální 10 2 3 4" xfId="277" xr:uid="{00000000-0005-0000-0000-00000C000000}"/>
    <cellStyle name="Normální 10 2 3 4 2" xfId="656" xr:uid="{7B8D92E4-D57D-4C6D-B16E-AACCB299D7EF}"/>
    <cellStyle name="Normální 10 2 3 4 2 2" xfId="1789" xr:uid="{7686DD24-8C8E-455E-AF8D-D00A8D4C61C5}"/>
    <cellStyle name="Normální 10 2 3 4 2 3" xfId="2924" xr:uid="{B82551BE-DF15-44F7-B6F9-E70E52AAF492}"/>
    <cellStyle name="Normální 10 2 3 4 3" xfId="1033" xr:uid="{F40C9751-F3E3-411E-A8A2-15799F6C4237}"/>
    <cellStyle name="Normální 10 2 3 4 3 2" xfId="2166" xr:uid="{6EC89BA7-9C2F-4953-BFBC-69E58225019D}"/>
    <cellStyle name="Normální 10 2 3 4 3 3" xfId="3300" xr:uid="{76D7C4AA-C433-4B75-AD0C-0FF490BD3EF4}"/>
    <cellStyle name="Normální 10 2 3 4 4" xfId="1411" xr:uid="{11B59EF8-DA33-4E40-A2A2-795F3F7621DC}"/>
    <cellStyle name="Normální 10 2 3 4 5" xfId="2546" xr:uid="{2E892DC2-6AB9-42FA-B57A-8DD8AC276A9E}"/>
    <cellStyle name="Normální 10 2 3 5" xfId="363" xr:uid="{00000000-0005-0000-0000-00000D000000}"/>
    <cellStyle name="Normální 10 2 3 5 2" xfId="742" xr:uid="{4ECCE361-401E-4328-8E0C-A96C1C9DA6A6}"/>
    <cellStyle name="Normální 10 2 3 5 2 2" xfId="1875" xr:uid="{003C85A4-ACCB-49AB-AD0C-B1E2949DE95D}"/>
    <cellStyle name="Normální 10 2 3 5 2 3" xfId="3010" xr:uid="{C66F4A25-F055-4D8A-A760-B9637339CCD3}"/>
    <cellStyle name="Normální 10 2 3 5 3" xfId="1119" xr:uid="{1F213057-DD18-4851-BAB5-49EC7F61BF48}"/>
    <cellStyle name="Normální 10 2 3 5 3 2" xfId="2252" xr:uid="{29141AA9-EC26-49E5-BCB6-4E214F14651F}"/>
    <cellStyle name="Normální 10 2 3 5 3 3" xfId="3386" xr:uid="{1C29976F-B358-4B7F-B28E-2B017DB7E589}"/>
    <cellStyle name="Normální 10 2 3 5 4" xfId="1497" xr:uid="{3501D639-975A-4585-9CE9-A22BDAF6D9AE}"/>
    <cellStyle name="Normální 10 2 3 5 5" xfId="2632" xr:uid="{1AFFF176-3C49-4B60-B680-298C3E01F0B7}"/>
    <cellStyle name="Normální 10 2 3 6" xfId="445" xr:uid="{1EF40B3A-A175-4FA0-8F27-31DE225D2F5B}"/>
    <cellStyle name="Normální 10 2 3 6 2" xfId="1578" xr:uid="{9FC4FCE1-3248-4E8F-ACBC-267778F0A074}"/>
    <cellStyle name="Normální 10 2 3 6 3" xfId="2713" xr:uid="{F2E1F5F2-C916-475A-B9AD-5960F49F2EF5}"/>
    <cellStyle name="Normální 10 2 3 7" xfId="822" xr:uid="{CAB2AA54-5AC8-496D-8AEA-BCCE5A834093}"/>
    <cellStyle name="Normální 10 2 3 7 2" xfId="1955" xr:uid="{CDE2C75F-DCE0-41DA-BB53-717625C58E2D}"/>
    <cellStyle name="Normální 10 2 3 7 3" xfId="3089" xr:uid="{4D49E9AD-B9D8-4416-8532-969A1DFB13F9}"/>
    <cellStyle name="Normální 10 2 3 8" xfId="1200" xr:uid="{75540858-C965-453F-B362-173DAA7233CF}"/>
    <cellStyle name="Normální 10 2 3 9" xfId="2335" xr:uid="{15E5B2B6-F1D9-4C45-A871-520D12BA4E0E}"/>
    <cellStyle name="Normální 10 2 4" xfId="94" xr:uid="{00000000-0005-0000-0000-00000E000000}"/>
    <cellStyle name="Normální 10 2 4 2" xfId="473" xr:uid="{F9EAACE5-302A-4870-8CB6-2DD35FA36A31}"/>
    <cellStyle name="Normální 10 2 4 2 2" xfId="1606" xr:uid="{E8DF5643-324E-49CD-8C73-44D2DC2F6574}"/>
    <cellStyle name="Normální 10 2 4 2 3" xfId="2741" xr:uid="{2D6CBF05-A406-4903-A25E-3501AD3570E9}"/>
    <cellStyle name="Normální 10 2 4 3" xfId="850" xr:uid="{C08D4D10-64E8-4A4E-B3DC-C1D36EE9E9A6}"/>
    <cellStyle name="Normální 10 2 4 3 2" xfId="1983" xr:uid="{2F76C5FA-9A76-4142-A83C-6FC9B5FD888B}"/>
    <cellStyle name="Normální 10 2 4 3 3" xfId="3117" xr:uid="{45679F91-D40C-4EED-BDDE-AC0B5D44F798}"/>
    <cellStyle name="Normální 10 2 4 4" xfId="1228" xr:uid="{240EC3A9-A004-4464-8D55-EC5642D5D93C}"/>
    <cellStyle name="Normální 10 2 4 5" xfId="2363" xr:uid="{D4FE3501-8494-4D78-A438-826688994A43}"/>
    <cellStyle name="Normální 10 2 5" xfId="161" xr:uid="{00000000-0005-0000-0000-00000F000000}"/>
    <cellStyle name="Normální 10 2 5 2" xfId="540" xr:uid="{041FD983-7A23-46FA-8633-D304827F438D}"/>
    <cellStyle name="Normální 10 2 5 2 2" xfId="1673" xr:uid="{BF59229D-9BE4-481E-BDF8-7F68E14C2616}"/>
    <cellStyle name="Normální 10 2 5 2 3" xfId="2808" xr:uid="{DD5B8EA0-8528-4030-AA0B-07C7F3070294}"/>
    <cellStyle name="Normální 10 2 5 3" xfId="917" xr:uid="{101F098C-2A40-47D9-A7A5-F44418B16F88}"/>
    <cellStyle name="Normální 10 2 5 3 2" xfId="2050" xr:uid="{70E71380-7ADF-4511-BFDD-37E6BB9CA93C}"/>
    <cellStyle name="Normální 10 2 5 3 3" xfId="3184" xr:uid="{D57CACF6-7DD9-45AD-A172-A8326E2CF812}"/>
    <cellStyle name="Normální 10 2 5 4" xfId="1295" xr:uid="{D73959CB-CDF1-48E9-8748-674619581B97}"/>
    <cellStyle name="Normální 10 2 5 5" xfId="2430" xr:uid="{3148BF72-7070-4660-8411-31A74E605B97}"/>
    <cellStyle name="Normální 10 2 6" xfId="236" xr:uid="{00000000-0005-0000-0000-000010000000}"/>
    <cellStyle name="Normální 10 2 6 2" xfId="615" xr:uid="{59C4DDA2-2E3C-4699-AB64-D89E86F95C2C}"/>
    <cellStyle name="Normální 10 2 6 2 2" xfId="1748" xr:uid="{ADA26C98-663A-4D96-A1BE-0450696619C9}"/>
    <cellStyle name="Normální 10 2 6 2 3" xfId="2883" xr:uid="{9F2A6285-7468-4990-92D2-4234D23BFABC}"/>
    <cellStyle name="Normální 10 2 6 3" xfId="992" xr:uid="{A810054F-E81D-4E32-A521-50A515678100}"/>
    <cellStyle name="Normální 10 2 6 3 2" xfId="2125" xr:uid="{8CC73F1E-779A-4F6A-BCA1-123B21C909A8}"/>
    <cellStyle name="Normální 10 2 6 3 3" xfId="3259" xr:uid="{005621AC-78DA-4937-B0D8-9AE2FD2FB167}"/>
    <cellStyle name="Normální 10 2 6 4" xfId="1370" xr:uid="{54A7E481-ECC0-4FB2-8596-B9DFD667B6EE}"/>
    <cellStyle name="Normální 10 2 6 5" xfId="2505" xr:uid="{428F43E9-EB39-472E-ABC7-02C6C3D07DD9}"/>
    <cellStyle name="Normální 10 2 7" xfId="322" xr:uid="{00000000-0005-0000-0000-000011000000}"/>
    <cellStyle name="Normální 10 2 7 2" xfId="701" xr:uid="{D0D43E4D-3984-4ACC-9237-01779A3C614C}"/>
    <cellStyle name="Normální 10 2 7 2 2" xfId="1834" xr:uid="{2F6DCAB0-B86A-4D78-89F1-E3DF8B294C1F}"/>
    <cellStyle name="Normální 10 2 7 2 3" xfId="2969" xr:uid="{0FF3AFA5-E7F6-47CA-9562-14500CFC2779}"/>
    <cellStyle name="Normální 10 2 7 3" xfId="1078" xr:uid="{179DA552-BE3D-43AE-81FA-6DEEC9277A98}"/>
    <cellStyle name="Normální 10 2 7 3 2" xfId="2211" xr:uid="{72158F51-21AF-437A-907C-0EC670559F8F}"/>
    <cellStyle name="Normální 10 2 7 3 3" xfId="3345" xr:uid="{8E695E4B-1CAB-46A6-A73B-BF75700D6304}"/>
    <cellStyle name="Normální 10 2 7 4" xfId="1456" xr:uid="{B878766A-9A5C-4B3D-B808-348FC7755232}"/>
    <cellStyle name="Normální 10 2 7 5" xfId="2591" xr:uid="{B746280D-0894-44DC-94B8-BF4EB72504A3}"/>
    <cellStyle name="Normální 10 2 8" xfId="404" xr:uid="{27E4D6A0-3811-47A9-90AD-345E08C6427B}"/>
    <cellStyle name="Normální 10 2 8 2" xfId="1537" xr:uid="{8E8084A8-A1A2-4B21-A068-D2A14FBD6878}"/>
    <cellStyle name="Normální 10 2 8 3" xfId="2672" xr:uid="{ED569FD5-B31E-4C01-9859-B53D7B1D4846}"/>
    <cellStyle name="Normální 10 2 9" xfId="781" xr:uid="{B2825F3C-DA93-4900-B23D-B55B867884F3}"/>
    <cellStyle name="Normální 10 2 9 2" xfId="1914" xr:uid="{60B5A37A-9D51-4279-BCE7-70A4322989A8}"/>
    <cellStyle name="Normální 10 2 9 3" xfId="3048" xr:uid="{FF984F14-CA04-4881-8495-779C0B8DC595}"/>
    <cellStyle name="Normální 10 3" xfId="27" xr:uid="{00000000-0005-0000-0000-000012000000}"/>
    <cellStyle name="Normální 10 3 10" xfId="1162" xr:uid="{88FBB16C-51D3-4B68-B339-D1C97F549125}"/>
    <cellStyle name="Normální 10 3 11" xfId="2297" xr:uid="{559921E9-6540-4381-9ABD-E55EF2C7DC94}"/>
    <cellStyle name="Normální 10 3 2" xfId="39" xr:uid="{00000000-0005-0000-0000-000013000000}"/>
    <cellStyle name="Normální 10 3 2 2" xfId="109" xr:uid="{00000000-0005-0000-0000-000014000000}"/>
    <cellStyle name="Normální 10 3 2 2 2" xfId="488" xr:uid="{6D62FE83-A9D9-456A-A759-B384B526D3E0}"/>
    <cellStyle name="Normální 10 3 2 2 2 2" xfId="1621" xr:uid="{390216B3-BDE4-4E3B-9ACA-18B26C85905A}"/>
    <cellStyle name="Normální 10 3 2 2 2 3" xfId="2756" xr:uid="{5CE422B4-81D8-4493-BAFA-2A5C5834D4D3}"/>
    <cellStyle name="Normální 10 3 2 2 3" xfId="865" xr:uid="{0457A47B-4F3D-4AE4-82C9-B74A1660A941}"/>
    <cellStyle name="Normální 10 3 2 2 3 2" xfId="1998" xr:uid="{D34FFC6B-047D-41D2-98CA-051AA6A85F4E}"/>
    <cellStyle name="Normální 10 3 2 2 3 3" xfId="3132" xr:uid="{310ADD27-15F0-496B-923C-01958AD0EA46}"/>
    <cellStyle name="Normální 10 3 2 2 4" xfId="1243" xr:uid="{69F713C3-45C3-4799-8FDD-2CB1EF71DAEC}"/>
    <cellStyle name="Normální 10 3 2 2 5" xfId="2378" xr:uid="{78B21066-A4DB-4209-B81B-FC64631C4B15}"/>
    <cellStyle name="Normální 10 3 2 3" xfId="176" xr:uid="{00000000-0005-0000-0000-000015000000}"/>
    <cellStyle name="Normální 10 3 2 3 2" xfId="555" xr:uid="{8EA2F0A9-81C7-4A2E-9A41-574FC405A585}"/>
    <cellStyle name="Normální 10 3 2 3 2 2" xfId="1688" xr:uid="{BD41F41D-9C3D-4004-B6F7-F89D7C1C8077}"/>
    <cellStyle name="Normální 10 3 2 3 2 3" xfId="2823" xr:uid="{BB8C8EE0-8E52-484B-AABD-776D20561E74}"/>
    <cellStyle name="Normální 10 3 2 3 3" xfId="932" xr:uid="{35DA4322-FA73-414F-9C0A-4EA15DB8E3BF}"/>
    <cellStyle name="Normální 10 3 2 3 3 2" xfId="2065" xr:uid="{24BE9C4A-6CB4-4176-A9B3-105AB0A279DE}"/>
    <cellStyle name="Normální 10 3 2 3 3 3" xfId="3199" xr:uid="{DD93A915-8749-41BA-90AB-EB807768D242}"/>
    <cellStyle name="Normální 10 3 2 3 4" xfId="1310" xr:uid="{78EFF7E3-8329-4E75-8CC5-C9B2E72FF04A}"/>
    <cellStyle name="Normální 10 3 2 3 5" xfId="2445" xr:uid="{BA3716F0-8968-4AA1-9C2F-D517ABB07665}"/>
    <cellStyle name="Normální 10 3 2 4" xfId="251" xr:uid="{00000000-0005-0000-0000-000016000000}"/>
    <cellStyle name="Normální 10 3 2 4 2" xfId="630" xr:uid="{EFD1A70D-01BC-44B1-8141-81A5DA8631C3}"/>
    <cellStyle name="Normální 10 3 2 4 2 2" xfId="1763" xr:uid="{2322CFA8-440C-472B-88ED-2AB0FAB3561A}"/>
    <cellStyle name="Normální 10 3 2 4 2 3" xfId="2898" xr:uid="{4850DE5E-558F-4101-9252-BDA2295BE39D}"/>
    <cellStyle name="Normální 10 3 2 4 3" xfId="1007" xr:uid="{B73F979D-675F-4BFB-B66E-2DCB8A4B2548}"/>
    <cellStyle name="Normální 10 3 2 4 3 2" xfId="2140" xr:uid="{02F69A58-FB9C-424D-B8A1-DADC90E1DC46}"/>
    <cellStyle name="Normální 10 3 2 4 3 3" xfId="3274" xr:uid="{2461C746-0BED-45D1-96A4-92152768F211}"/>
    <cellStyle name="Normální 10 3 2 4 4" xfId="1385" xr:uid="{15BD4F00-202B-49E5-AEE4-0558A54D1213}"/>
    <cellStyle name="Normální 10 3 2 4 5" xfId="2520" xr:uid="{12B251A8-90CF-4C1B-AF95-51BCFFC84ADF}"/>
    <cellStyle name="Normální 10 3 2 5" xfId="337" xr:uid="{00000000-0005-0000-0000-000017000000}"/>
    <cellStyle name="Normální 10 3 2 5 2" xfId="716" xr:uid="{A194691C-6FF4-49E4-8F0E-D458C4D4AB78}"/>
    <cellStyle name="Normální 10 3 2 5 2 2" xfId="1849" xr:uid="{EB605BFE-09F0-439F-A496-9EB126BECFBF}"/>
    <cellStyle name="Normální 10 3 2 5 2 3" xfId="2984" xr:uid="{C0E436D5-2E17-4F9E-99B1-19740DB2BA18}"/>
    <cellStyle name="Normální 10 3 2 5 3" xfId="1093" xr:uid="{FA74557E-DCAB-4EA9-B64A-6A7E7B019BEF}"/>
    <cellStyle name="Normální 10 3 2 5 3 2" xfId="2226" xr:uid="{83DF885C-5B57-46A7-BE76-2FD3F4C58EC4}"/>
    <cellStyle name="Normální 10 3 2 5 3 3" xfId="3360" xr:uid="{41DD05A0-C024-4A31-B3D1-329D5DF7835E}"/>
    <cellStyle name="Normální 10 3 2 5 4" xfId="1471" xr:uid="{F524C3D7-0875-458D-80B6-67FEE953AF6D}"/>
    <cellStyle name="Normální 10 3 2 5 5" xfId="2606" xr:uid="{1CAEE57C-B388-4056-AA0C-0050B7773FDA}"/>
    <cellStyle name="Normální 10 3 2 6" xfId="419" xr:uid="{AD16A869-DBE0-4A32-A080-E24B97161923}"/>
    <cellStyle name="Normální 10 3 2 6 2" xfId="1552" xr:uid="{696181DB-90DD-4EBA-B30F-9B6F13A0E6AA}"/>
    <cellStyle name="Normální 10 3 2 6 3" xfId="2687" xr:uid="{DCDBAFED-2562-437A-94F3-2626B6A28A97}"/>
    <cellStyle name="Normální 10 3 2 7" xfId="796" xr:uid="{12C9D845-D79F-44EB-9785-65D24D74BDEE}"/>
    <cellStyle name="Normální 10 3 2 7 2" xfId="1929" xr:uid="{D3575038-F39D-410F-8C26-90CF6D8F1A85}"/>
    <cellStyle name="Normální 10 3 2 7 3" xfId="3063" xr:uid="{CA5F4CDD-ADAE-490E-962F-1D8A251F89F3}"/>
    <cellStyle name="Normální 10 3 2 8" xfId="1174" xr:uid="{E25C1073-0B78-4E1E-9B21-6107A40B6944}"/>
    <cellStyle name="Normální 10 3 2 9" xfId="2309" xr:uid="{A70CB61B-C232-4CE8-8F75-9C0C85FED8CB}"/>
    <cellStyle name="Normální 10 3 3" xfId="69" xr:uid="{00000000-0005-0000-0000-000018000000}"/>
    <cellStyle name="Normální 10 3 3 2" xfId="138" xr:uid="{00000000-0005-0000-0000-000019000000}"/>
    <cellStyle name="Normální 10 3 3 2 2" xfId="517" xr:uid="{0B06D3A4-1194-45ED-BFDE-5AB67B5B117E}"/>
    <cellStyle name="Normální 10 3 3 2 2 2" xfId="1650" xr:uid="{D8E18051-EC63-42FC-8515-7B3D59CB713F}"/>
    <cellStyle name="Normální 10 3 3 2 2 3" xfId="2785" xr:uid="{B33A08F4-AB30-44F1-88C2-C8E337B40B80}"/>
    <cellStyle name="Normální 10 3 3 2 3" xfId="894" xr:uid="{EA127BB4-A146-4E70-9DDF-4EAEDD3E104B}"/>
    <cellStyle name="Normální 10 3 3 2 3 2" xfId="2027" xr:uid="{BEC97813-4B19-4740-BDA7-BF58B788BE37}"/>
    <cellStyle name="Normální 10 3 3 2 3 3" xfId="3161" xr:uid="{06F87142-1B49-44C0-A041-EF48E9DFEABC}"/>
    <cellStyle name="Normální 10 3 3 2 4" xfId="1272" xr:uid="{749BE18D-90CA-4742-9D3A-BA01E2219602}"/>
    <cellStyle name="Normální 10 3 3 2 5" xfId="2407" xr:uid="{9EA60867-9E8C-495A-AE34-33E8542863F0}"/>
    <cellStyle name="Normální 10 3 3 3" xfId="205" xr:uid="{00000000-0005-0000-0000-00001A000000}"/>
    <cellStyle name="Normální 10 3 3 3 2" xfId="584" xr:uid="{34AC4D91-B1DB-4387-BB85-83902BBC7EA3}"/>
    <cellStyle name="Normální 10 3 3 3 2 2" xfId="1717" xr:uid="{A2F03076-BB5F-4F9F-83D1-9768C456A29B}"/>
    <cellStyle name="Normální 10 3 3 3 2 3" xfId="2852" xr:uid="{2E9E681F-ECF6-44B3-949E-A58197D77763}"/>
    <cellStyle name="Normální 10 3 3 3 3" xfId="961" xr:uid="{C350DA4C-2B8E-4E1A-8BBE-0DF3D83DA1D3}"/>
    <cellStyle name="Normální 10 3 3 3 3 2" xfId="2094" xr:uid="{9CBEDE04-3766-44B0-8A92-2DDCB1581CF4}"/>
    <cellStyle name="Normální 10 3 3 3 3 3" xfId="3228" xr:uid="{43FC51C4-A162-4692-B7FC-8FAC27755E95}"/>
    <cellStyle name="Normální 10 3 3 3 4" xfId="1339" xr:uid="{47C266D2-C1DB-4F9D-A719-9E7891E27F26}"/>
    <cellStyle name="Normální 10 3 3 3 5" xfId="2474" xr:uid="{DB7C9A92-B714-4D8F-B745-6CB66365FE90}"/>
    <cellStyle name="Normální 10 3 3 4" xfId="280" xr:uid="{00000000-0005-0000-0000-00001B000000}"/>
    <cellStyle name="Normální 10 3 3 4 2" xfId="659" xr:uid="{791CE105-B1DF-4E3D-A927-AF4FDE52D289}"/>
    <cellStyle name="Normální 10 3 3 4 2 2" xfId="1792" xr:uid="{4379386D-1D24-491C-9DD8-84C55D746208}"/>
    <cellStyle name="Normální 10 3 3 4 2 3" xfId="2927" xr:uid="{9C339647-B277-48C5-AAD3-8AE4CA351DA2}"/>
    <cellStyle name="Normální 10 3 3 4 3" xfId="1036" xr:uid="{364EAFA3-77D2-4D9C-90B3-95C06EF40979}"/>
    <cellStyle name="Normální 10 3 3 4 3 2" xfId="2169" xr:uid="{AE9BB5A8-A43D-43AD-994E-F2014FF1F629}"/>
    <cellStyle name="Normální 10 3 3 4 3 3" xfId="3303" xr:uid="{955A9E00-55F0-4AFD-8D5B-A1A089C26D0B}"/>
    <cellStyle name="Normální 10 3 3 4 4" xfId="1414" xr:uid="{C5C2F8F8-E329-43F4-AB85-53A247350650}"/>
    <cellStyle name="Normální 10 3 3 4 5" xfId="2549" xr:uid="{A22A5CFA-0E84-4398-8186-EC852241C552}"/>
    <cellStyle name="Normální 10 3 3 5" xfId="366" xr:uid="{00000000-0005-0000-0000-00001C000000}"/>
    <cellStyle name="Normální 10 3 3 5 2" xfId="745" xr:uid="{913D4012-59EB-4DBB-896A-84B71C0C8364}"/>
    <cellStyle name="Normální 10 3 3 5 2 2" xfId="1878" xr:uid="{EAB47B4F-B129-49C7-BCBC-BCB283BA709E}"/>
    <cellStyle name="Normální 10 3 3 5 2 3" xfId="3013" xr:uid="{E02259ED-6AB5-4C49-B51A-178E8A26A05B}"/>
    <cellStyle name="Normální 10 3 3 5 3" xfId="1122" xr:uid="{0EB5A044-E0BD-41AE-B1BC-1C5F66D17EA2}"/>
    <cellStyle name="Normální 10 3 3 5 3 2" xfId="2255" xr:uid="{86E87CAF-A156-462E-ACE4-A2D75BD81298}"/>
    <cellStyle name="Normální 10 3 3 5 3 3" xfId="3389" xr:uid="{1A1EA247-9469-46CC-9AA1-FB9F82F9220A}"/>
    <cellStyle name="Normální 10 3 3 5 4" xfId="1500" xr:uid="{B9DF8A4B-2A57-46A1-B664-494473DFF620}"/>
    <cellStyle name="Normální 10 3 3 5 5" xfId="2635" xr:uid="{A62C6126-928D-4C91-81CC-2EF8DCD69FCB}"/>
    <cellStyle name="Normální 10 3 3 6" xfId="448" xr:uid="{355702E3-6B75-427D-B9EB-89D5DEC3C273}"/>
    <cellStyle name="Normální 10 3 3 6 2" xfId="1581" xr:uid="{B02A4AFE-2167-4127-8E54-5ED993C32371}"/>
    <cellStyle name="Normální 10 3 3 6 3" xfId="2716" xr:uid="{B57EDB6D-80D2-452C-99DA-6141B81BE668}"/>
    <cellStyle name="Normální 10 3 3 7" xfId="825" xr:uid="{C7D4C064-DC23-4312-B97A-92ABF5E277F5}"/>
    <cellStyle name="Normální 10 3 3 7 2" xfId="1958" xr:uid="{14E0DD13-A758-4661-A9DC-55CECE74DC89}"/>
    <cellStyle name="Normální 10 3 3 7 3" xfId="3092" xr:uid="{14A6EE31-1447-40A9-8B13-75ADFCC3B094}"/>
    <cellStyle name="Normální 10 3 3 8" xfId="1203" xr:uid="{06A5C29F-3746-4D68-BD2B-BD0CC98102EC}"/>
    <cellStyle name="Normální 10 3 3 9" xfId="2338" xr:uid="{11EDA7DD-99CB-49DF-A819-AB3A0FAAAF17}"/>
    <cellStyle name="Normální 10 3 4" xfId="97" xr:uid="{00000000-0005-0000-0000-00001D000000}"/>
    <cellStyle name="Normální 10 3 4 2" xfId="476" xr:uid="{1EB70B43-7722-44A6-8B03-45D4310C7AC7}"/>
    <cellStyle name="Normální 10 3 4 2 2" xfId="1609" xr:uid="{4EB6A28E-E0DB-4278-9B6B-D4A1DEC0A076}"/>
    <cellStyle name="Normální 10 3 4 2 3" xfId="2744" xr:uid="{81529D02-AB8F-47B2-A7D4-35DA56080D4E}"/>
    <cellStyle name="Normální 10 3 4 3" xfId="853" xr:uid="{8DAABDD1-3A78-4D12-85C5-D55F4673B6FE}"/>
    <cellStyle name="Normální 10 3 4 3 2" xfId="1986" xr:uid="{67CC4C0E-4EBE-48EE-AD84-3197B03F272D}"/>
    <cellStyle name="Normální 10 3 4 3 3" xfId="3120" xr:uid="{284A5BFE-F460-4A62-9C82-1448B8DEE471}"/>
    <cellStyle name="Normální 10 3 4 4" xfId="1231" xr:uid="{21A4D2F1-75FA-4D90-9B6D-F4A4FE88E6EC}"/>
    <cellStyle name="Normální 10 3 4 5" xfId="2366" xr:uid="{50B48A15-B745-4B93-9087-D7DE6DE579C5}"/>
    <cellStyle name="Normální 10 3 5" xfId="164" xr:uid="{00000000-0005-0000-0000-00001E000000}"/>
    <cellStyle name="Normální 10 3 5 2" xfId="543" xr:uid="{4124D282-6DDC-4540-9097-122EEC4805DF}"/>
    <cellStyle name="Normální 10 3 5 2 2" xfId="1676" xr:uid="{6AFFE7FE-28A4-463E-B7E1-880C370005E7}"/>
    <cellStyle name="Normální 10 3 5 2 3" xfId="2811" xr:uid="{8F377E69-938E-4C69-8455-A814646D8308}"/>
    <cellStyle name="Normální 10 3 5 3" xfId="920" xr:uid="{0644713B-0204-4100-807B-FE165F26D5C9}"/>
    <cellStyle name="Normální 10 3 5 3 2" xfId="2053" xr:uid="{0B073202-F483-45F4-B309-BB30386B030C}"/>
    <cellStyle name="Normální 10 3 5 3 3" xfId="3187" xr:uid="{E8B0786C-0CB6-44F4-8AF6-40A40142AE28}"/>
    <cellStyle name="Normální 10 3 5 4" xfId="1298" xr:uid="{8E8DBFFA-E366-4051-B075-D9F1B66A7A28}"/>
    <cellStyle name="Normální 10 3 5 5" xfId="2433" xr:uid="{1FA8B043-7AA6-4E44-A1C7-6985454BBE9A}"/>
    <cellStyle name="Normální 10 3 6" xfId="239" xr:uid="{00000000-0005-0000-0000-00001F000000}"/>
    <cellStyle name="Normální 10 3 6 2" xfId="618" xr:uid="{F7BC70D2-BD86-4BFF-8152-D0C60A162EB0}"/>
    <cellStyle name="Normální 10 3 6 2 2" xfId="1751" xr:uid="{73D970C3-4922-43A3-B1FD-E1A86BCE4803}"/>
    <cellStyle name="Normální 10 3 6 2 3" xfId="2886" xr:uid="{4170F971-271C-4AB3-929A-ABD694189FDC}"/>
    <cellStyle name="Normální 10 3 6 3" xfId="995" xr:uid="{6AB5A3BB-9930-47D1-A670-27479DF4F788}"/>
    <cellStyle name="Normální 10 3 6 3 2" xfId="2128" xr:uid="{40E607DE-95B0-45EF-B365-5DF08452B88A}"/>
    <cellStyle name="Normální 10 3 6 3 3" xfId="3262" xr:uid="{B9B8B798-CB32-42BC-8A43-616E848B3377}"/>
    <cellStyle name="Normální 10 3 6 4" xfId="1373" xr:uid="{2312E254-A730-4321-9D74-DAD0759E19B5}"/>
    <cellStyle name="Normální 10 3 6 5" xfId="2508" xr:uid="{39C602A5-A536-43E4-A8CD-0E85DD7B0A96}"/>
    <cellStyle name="Normální 10 3 7" xfId="325" xr:uid="{00000000-0005-0000-0000-000020000000}"/>
    <cellStyle name="Normální 10 3 7 2" xfId="704" xr:uid="{1324AB64-72E6-491E-9EA6-B2B7509AB6AF}"/>
    <cellStyle name="Normální 10 3 7 2 2" xfId="1837" xr:uid="{1483948E-40D9-4C79-875D-1CCE0CE5115F}"/>
    <cellStyle name="Normální 10 3 7 2 3" xfId="2972" xr:uid="{35E62B5D-AC06-430C-9DED-3076C14FACD4}"/>
    <cellStyle name="Normální 10 3 7 3" xfId="1081" xr:uid="{AF6F8BF2-68A4-47ED-9CB8-340FC3BFE1AE}"/>
    <cellStyle name="Normální 10 3 7 3 2" xfId="2214" xr:uid="{E2CFF82B-A369-4909-9F9C-AC07C63AC838}"/>
    <cellStyle name="Normální 10 3 7 3 3" xfId="3348" xr:uid="{FABD7423-14A7-4859-9694-45C05B81E6CD}"/>
    <cellStyle name="Normální 10 3 7 4" xfId="1459" xr:uid="{FB3F5F59-F735-423D-B681-3202D1D9F2A1}"/>
    <cellStyle name="Normální 10 3 7 5" xfId="2594" xr:uid="{62F8519D-6127-4B22-AAC6-D592D8DCAACA}"/>
    <cellStyle name="Normální 10 3 8" xfId="407" xr:uid="{7704AF5D-8E32-45E1-A22F-B07A0B4A9B43}"/>
    <cellStyle name="Normální 10 3 8 2" xfId="1540" xr:uid="{54ED7BCC-7B62-4C51-AD21-E5D160B37F2D}"/>
    <cellStyle name="Normální 10 3 8 3" xfId="2675" xr:uid="{1369A819-297A-4390-B0AA-23451E9B848B}"/>
    <cellStyle name="Normální 10 3 9" xfId="784" xr:uid="{B8135F23-05A3-46E5-A090-9D0DD99D0CAC}"/>
    <cellStyle name="Normální 10 3 9 2" xfId="1917" xr:uid="{EF208D77-9C65-4624-8BE3-C154ADF05BBF}"/>
    <cellStyle name="Normální 10 3 9 3" xfId="3051" xr:uid="{40EB19C3-51E4-41A2-90CA-4A09CC525A8B}"/>
    <cellStyle name="Normální 10 4" xfId="30" xr:uid="{00000000-0005-0000-0000-000021000000}"/>
    <cellStyle name="Normální 10 4 10" xfId="1165" xr:uid="{27FDCE4D-98A8-45A0-BCBC-83F534FFB97C}"/>
    <cellStyle name="Normální 10 4 11" xfId="2300" xr:uid="{C1F467DD-1B1F-44AA-8116-FA0DA86BED21}"/>
    <cellStyle name="Normální 10 4 2" xfId="40" xr:uid="{00000000-0005-0000-0000-000022000000}"/>
    <cellStyle name="Normální 10 4 2 2" xfId="110" xr:uid="{00000000-0005-0000-0000-000023000000}"/>
    <cellStyle name="Normální 10 4 2 2 2" xfId="489" xr:uid="{64F94AB3-6714-4D4D-8456-2F8672CB4E4F}"/>
    <cellStyle name="Normální 10 4 2 2 2 2" xfId="1622" xr:uid="{82CDA303-5FFF-4765-A3EB-837D6C8EDE96}"/>
    <cellStyle name="Normální 10 4 2 2 2 3" xfId="2757" xr:uid="{3FDC02B4-83BB-4D4F-B3F0-023617D6B90E}"/>
    <cellStyle name="Normální 10 4 2 2 3" xfId="866" xr:uid="{5FD137D3-30E0-4060-8D8A-59DDF87D1CD4}"/>
    <cellStyle name="Normální 10 4 2 2 3 2" xfId="1999" xr:uid="{B358BA54-32AE-4A88-A54E-D76185938E8E}"/>
    <cellStyle name="Normální 10 4 2 2 3 3" xfId="3133" xr:uid="{9320742B-432B-4A4A-8DC2-EE9AA06CFD39}"/>
    <cellStyle name="Normální 10 4 2 2 4" xfId="1244" xr:uid="{9DD1D3D5-EF9A-4620-B6BE-28ACA9F827C8}"/>
    <cellStyle name="Normální 10 4 2 2 5" xfId="2379" xr:uid="{26D55FA9-62DD-417B-B862-58E78AB05F06}"/>
    <cellStyle name="Normální 10 4 2 3" xfId="177" xr:uid="{00000000-0005-0000-0000-000024000000}"/>
    <cellStyle name="Normální 10 4 2 3 2" xfId="556" xr:uid="{C51F898D-2027-413E-8127-949D757E8519}"/>
    <cellStyle name="Normální 10 4 2 3 2 2" xfId="1689" xr:uid="{3F96E5F5-55EA-4B8A-B8FC-EBCA8E8F6AA7}"/>
    <cellStyle name="Normální 10 4 2 3 2 3" xfId="2824" xr:uid="{5808C3DF-EAA0-4CAB-BCC9-2D09500E1A69}"/>
    <cellStyle name="Normální 10 4 2 3 3" xfId="933" xr:uid="{FB559234-2880-4CBD-9133-C6333D5FD1F2}"/>
    <cellStyle name="Normální 10 4 2 3 3 2" xfId="2066" xr:uid="{7C86D3F8-38E2-43E7-B492-38F1DEBE9A04}"/>
    <cellStyle name="Normální 10 4 2 3 3 3" xfId="3200" xr:uid="{5C31AA3D-478E-459C-846F-957DDB6EB3EE}"/>
    <cellStyle name="Normální 10 4 2 3 4" xfId="1311" xr:uid="{3C2DEFE4-0B7C-4071-A573-04C73FAE6AD9}"/>
    <cellStyle name="Normální 10 4 2 3 5" xfId="2446" xr:uid="{A7147C3E-EC52-4438-8531-639BB47ECF6A}"/>
    <cellStyle name="Normální 10 4 2 4" xfId="252" xr:uid="{00000000-0005-0000-0000-000025000000}"/>
    <cellStyle name="Normální 10 4 2 4 2" xfId="631" xr:uid="{E3234205-1989-4F0D-BFB8-A326F0A03522}"/>
    <cellStyle name="Normální 10 4 2 4 2 2" xfId="1764" xr:uid="{9EBCBA1A-1CF5-42EE-B1CF-359C6662A3FB}"/>
    <cellStyle name="Normální 10 4 2 4 2 3" xfId="2899" xr:uid="{99A4590D-E12B-4B36-AF18-5E5F3338B9F7}"/>
    <cellStyle name="Normální 10 4 2 4 3" xfId="1008" xr:uid="{097B8222-213D-4A3B-82F3-CEBE9218F2D0}"/>
    <cellStyle name="Normální 10 4 2 4 3 2" xfId="2141" xr:uid="{3E935B9A-E40D-4C63-B0E7-5A5A460511C4}"/>
    <cellStyle name="Normální 10 4 2 4 3 3" xfId="3275" xr:uid="{4A55189F-CCFB-4ED5-9017-D26E52D11AB0}"/>
    <cellStyle name="Normální 10 4 2 4 4" xfId="1386" xr:uid="{39437712-8B1E-4C07-8E48-1D48BEEDB0EE}"/>
    <cellStyle name="Normální 10 4 2 4 5" xfId="2521" xr:uid="{16858106-E2C4-4B09-B80E-CA0C67C91CCB}"/>
    <cellStyle name="Normální 10 4 2 5" xfId="338" xr:uid="{00000000-0005-0000-0000-000026000000}"/>
    <cellStyle name="Normální 10 4 2 5 2" xfId="717" xr:uid="{455C858D-98F4-482F-8AD3-B31B5547D5E4}"/>
    <cellStyle name="Normální 10 4 2 5 2 2" xfId="1850" xr:uid="{D7806287-AFAD-486A-B490-A6328EC6096E}"/>
    <cellStyle name="Normální 10 4 2 5 2 3" xfId="2985" xr:uid="{B1AFA420-0EE8-4289-97C7-8D1CE1F2778D}"/>
    <cellStyle name="Normální 10 4 2 5 3" xfId="1094" xr:uid="{F5ABFDD5-058C-4DEB-8D91-AEEB6CAF41FC}"/>
    <cellStyle name="Normální 10 4 2 5 3 2" xfId="2227" xr:uid="{E6E87E40-03E2-4AE6-8D84-774794205178}"/>
    <cellStyle name="Normální 10 4 2 5 3 3" xfId="3361" xr:uid="{0FB9836D-6161-40B9-B6F5-AE5DDA26714C}"/>
    <cellStyle name="Normální 10 4 2 5 4" xfId="1472" xr:uid="{A0156483-3147-4545-8947-0AA902996EDD}"/>
    <cellStyle name="Normální 10 4 2 5 5" xfId="2607" xr:uid="{D484FF5A-D567-4899-838E-00876ABB7BB3}"/>
    <cellStyle name="Normální 10 4 2 6" xfId="420" xr:uid="{CFB30047-38E4-4E2A-9E9D-005948B474EA}"/>
    <cellStyle name="Normální 10 4 2 6 2" xfId="1553" xr:uid="{20451085-E928-4ADE-956E-43177EA4D9A4}"/>
    <cellStyle name="Normální 10 4 2 6 3" xfId="2688" xr:uid="{084C9DEB-9447-49BD-847B-4483BC6B7F7A}"/>
    <cellStyle name="Normální 10 4 2 7" xfId="797" xr:uid="{B032F3FF-4732-4C7F-8C1D-A925D9C8A0CE}"/>
    <cellStyle name="Normální 10 4 2 7 2" xfId="1930" xr:uid="{D8A67C35-AFC6-4853-91D5-149714AE95F0}"/>
    <cellStyle name="Normální 10 4 2 7 3" xfId="3064" xr:uid="{4716A417-B99D-4131-B116-231C18D177C1}"/>
    <cellStyle name="Normální 10 4 2 8" xfId="1175" xr:uid="{0C1F926E-68B1-4CA2-960C-25A2E6A7E1AF}"/>
    <cellStyle name="Normální 10 4 2 9" xfId="2310" xr:uid="{6D694406-9120-4A0D-88C7-C7ADB0321886}"/>
    <cellStyle name="Normální 10 4 3" xfId="72" xr:uid="{00000000-0005-0000-0000-000027000000}"/>
    <cellStyle name="Normální 10 4 3 2" xfId="141" xr:uid="{00000000-0005-0000-0000-000028000000}"/>
    <cellStyle name="Normální 10 4 3 2 2" xfId="520" xr:uid="{F03050EB-EEFB-4F8E-ACB5-402E76E8CE89}"/>
    <cellStyle name="Normální 10 4 3 2 2 2" xfId="1653" xr:uid="{51565716-ABF0-42CD-A3D9-8F0478FA2819}"/>
    <cellStyle name="Normální 10 4 3 2 2 3" xfId="2788" xr:uid="{56585C99-6435-46E8-B5C3-9CFBE7E64FB3}"/>
    <cellStyle name="Normální 10 4 3 2 3" xfId="897" xr:uid="{B2A53B30-E6C1-4DE5-B277-3A97B03794B2}"/>
    <cellStyle name="Normální 10 4 3 2 3 2" xfId="2030" xr:uid="{6732D625-0FD3-407C-8262-4C708BD7B42F}"/>
    <cellStyle name="Normální 10 4 3 2 3 3" xfId="3164" xr:uid="{FD29DA4B-E28E-4604-8603-300BDCBA1D12}"/>
    <cellStyle name="Normální 10 4 3 2 4" xfId="1275" xr:uid="{F67777AC-C5FB-45C4-A1DA-560201E696EB}"/>
    <cellStyle name="Normální 10 4 3 2 5" xfId="2410" xr:uid="{D601CCF7-D1FF-4E04-A20F-B4763F25107D}"/>
    <cellStyle name="Normální 10 4 3 3" xfId="208" xr:uid="{00000000-0005-0000-0000-000029000000}"/>
    <cellStyle name="Normální 10 4 3 3 2" xfId="587" xr:uid="{00ED77A3-32FE-4099-BE70-6791CE6D6631}"/>
    <cellStyle name="Normální 10 4 3 3 2 2" xfId="1720" xr:uid="{0F2E2E0B-53D3-4AF9-8097-F9522276AE5B}"/>
    <cellStyle name="Normální 10 4 3 3 2 3" xfId="2855" xr:uid="{62D721A3-57F3-4CFC-A8EC-BC5B9D2DFFB8}"/>
    <cellStyle name="Normální 10 4 3 3 3" xfId="964" xr:uid="{E06261B0-C841-4492-A758-2559DD9C069E}"/>
    <cellStyle name="Normální 10 4 3 3 3 2" xfId="2097" xr:uid="{AB60926A-85D1-4951-8FA6-7113562EAD21}"/>
    <cellStyle name="Normální 10 4 3 3 3 3" xfId="3231" xr:uid="{4C4C85FA-241F-4580-A4C6-062024537A21}"/>
    <cellStyle name="Normální 10 4 3 3 4" xfId="1342" xr:uid="{F792ACB2-D863-479A-A401-7395B3EE9E34}"/>
    <cellStyle name="Normální 10 4 3 3 5" xfId="2477" xr:uid="{FBDCF1B7-0AE8-4E50-9D1F-7A2DA5217503}"/>
    <cellStyle name="Normální 10 4 3 4" xfId="283" xr:uid="{00000000-0005-0000-0000-00002A000000}"/>
    <cellStyle name="Normální 10 4 3 4 2" xfId="662" xr:uid="{293ACFA5-1C6A-4222-A2DE-00E92238BF02}"/>
    <cellStyle name="Normální 10 4 3 4 2 2" xfId="1795" xr:uid="{7ABAE39E-882F-4894-993B-D69919441849}"/>
    <cellStyle name="Normální 10 4 3 4 2 3" xfId="2930" xr:uid="{7E171A07-80EB-4744-92EC-0C8CBF21C0C9}"/>
    <cellStyle name="Normální 10 4 3 4 3" xfId="1039" xr:uid="{0626E30C-4529-4996-A841-69E08BE013E9}"/>
    <cellStyle name="Normální 10 4 3 4 3 2" xfId="2172" xr:uid="{6EA0D734-5741-42DA-9DF9-E7DC43CEFA22}"/>
    <cellStyle name="Normální 10 4 3 4 3 3" xfId="3306" xr:uid="{889409DF-61E1-4688-98A6-BB8C3E1C0B61}"/>
    <cellStyle name="Normální 10 4 3 4 4" xfId="1417" xr:uid="{88739A4C-FD35-4A8A-AED3-DD6709758072}"/>
    <cellStyle name="Normální 10 4 3 4 5" xfId="2552" xr:uid="{93A39954-7959-46C7-B8F2-F7D474B626AD}"/>
    <cellStyle name="Normální 10 4 3 5" xfId="369" xr:uid="{00000000-0005-0000-0000-00002B000000}"/>
    <cellStyle name="Normální 10 4 3 5 2" xfId="748" xr:uid="{8A475F40-54CD-443F-B161-BB9FEEAA7F90}"/>
    <cellStyle name="Normální 10 4 3 5 2 2" xfId="1881" xr:uid="{CFE2A765-EA87-42DE-A112-2665B0D16314}"/>
    <cellStyle name="Normální 10 4 3 5 2 3" xfId="3016" xr:uid="{61C561B7-5AC0-4A6B-955E-83B92C46A742}"/>
    <cellStyle name="Normální 10 4 3 5 3" xfId="1125" xr:uid="{4C59F957-3BEC-40BC-B98D-173EBAFD7679}"/>
    <cellStyle name="Normální 10 4 3 5 3 2" xfId="2258" xr:uid="{BDBDCEF0-8A49-4FEB-AA30-1ADDE7679BD6}"/>
    <cellStyle name="Normální 10 4 3 5 3 3" xfId="3392" xr:uid="{6ECA9AA1-DDFA-4F55-86E2-70F3C154DA0C}"/>
    <cellStyle name="Normální 10 4 3 5 4" xfId="1503" xr:uid="{CD5F4839-DC3A-4090-8A30-9923818DE470}"/>
    <cellStyle name="Normální 10 4 3 5 5" xfId="2638" xr:uid="{CF17B989-9C63-4741-8A0E-A852F2CE794B}"/>
    <cellStyle name="Normální 10 4 3 6" xfId="451" xr:uid="{C1964588-D82E-4AA8-A41B-0EA49EFE19C3}"/>
    <cellStyle name="Normální 10 4 3 6 2" xfId="1584" xr:uid="{19AB57C0-409C-40BF-B2D6-471F0B2B4CC1}"/>
    <cellStyle name="Normální 10 4 3 6 3" xfId="2719" xr:uid="{C0DB9747-4AB9-4465-8CE9-BFE1EA1134A6}"/>
    <cellStyle name="Normální 10 4 3 7" xfId="828" xr:uid="{0C6A0652-18E3-439A-9507-99904151094C}"/>
    <cellStyle name="Normální 10 4 3 7 2" xfId="1961" xr:uid="{3E463F9E-7922-4A2A-A20E-3DA89A196B7A}"/>
    <cellStyle name="Normální 10 4 3 7 3" xfId="3095" xr:uid="{21C2CC04-D5A6-4901-83AB-DD5DA02D4BA6}"/>
    <cellStyle name="Normální 10 4 3 8" xfId="1206" xr:uid="{8C2F3F34-BFD2-4139-A272-6BF15E5BDEEE}"/>
    <cellStyle name="Normální 10 4 3 9" xfId="2341" xr:uid="{0B3AED99-3069-47AB-B7A6-444B3A8B6B38}"/>
    <cellStyle name="Normální 10 4 4" xfId="100" xr:uid="{00000000-0005-0000-0000-00002C000000}"/>
    <cellStyle name="Normální 10 4 4 2" xfId="479" xr:uid="{6CE92904-5DB4-40B9-9250-1DBEBE8C5172}"/>
    <cellStyle name="Normální 10 4 4 2 2" xfId="1612" xr:uid="{5388E5C0-48D9-4ACB-AF5C-EA2FF8E2761A}"/>
    <cellStyle name="Normální 10 4 4 2 3" xfId="2747" xr:uid="{A8F2850E-9448-4A93-94FA-26D04E6EADDB}"/>
    <cellStyle name="Normální 10 4 4 3" xfId="856" xr:uid="{DA2D37F6-B32C-4E65-8175-654312179385}"/>
    <cellStyle name="Normální 10 4 4 3 2" xfId="1989" xr:uid="{E9C59E55-D468-4135-861C-20BF1E596011}"/>
    <cellStyle name="Normální 10 4 4 3 3" xfId="3123" xr:uid="{0D0D714D-5066-4C0E-9838-DCE02ACC18C0}"/>
    <cellStyle name="Normální 10 4 4 4" xfId="1234" xr:uid="{FB758C8C-00A3-4A1E-A6A0-956A5D9F64C8}"/>
    <cellStyle name="Normální 10 4 4 5" xfId="2369" xr:uid="{0FBD1392-CFAD-4277-842F-FFDD4F3DB9C5}"/>
    <cellStyle name="Normální 10 4 5" xfId="167" xr:uid="{00000000-0005-0000-0000-00002D000000}"/>
    <cellStyle name="Normální 10 4 5 2" xfId="546" xr:uid="{17DCCD4A-CC69-4097-96EA-A3C57D2CBEC3}"/>
    <cellStyle name="Normální 10 4 5 2 2" xfId="1679" xr:uid="{CC4757D8-B0EC-48F3-A3AD-0F0C776C3844}"/>
    <cellStyle name="Normální 10 4 5 2 3" xfId="2814" xr:uid="{47919E83-916F-46EF-963C-A2CC35E5CE02}"/>
    <cellStyle name="Normální 10 4 5 3" xfId="923" xr:uid="{3BD74B3F-C8E4-4A67-9130-DF169C1FB74D}"/>
    <cellStyle name="Normální 10 4 5 3 2" xfId="2056" xr:uid="{A3861ED5-0372-47E3-A6AA-9AEE43CA7AC4}"/>
    <cellStyle name="Normální 10 4 5 3 3" xfId="3190" xr:uid="{DEDCF28A-88A4-4E86-8CC5-3EADC0CE0276}"/>
    <cellStyle name="Normální 10 4 5 4" xfId="1301" xr:uid="{CB518EF8-1FD6-44D9-92E8-EDAEC40C795C}"/>
    <cellStyle name="Normální 10 4 5 5" xfId="2436" xr:uid="{3FCC9AF9-F352-4286-BB38-078ECF18AE15}"/>
    <cellStyle name="Normální 10 4 6" xfId="242" xr:uid="{00000000-0005-0000-0000-00002E000000}"/>
    <cellStyle name="Normální 10 4 6 2" xfId="621" xr:uid="{7D1FDDD1-ADDD-46C1-B993-F25DB89E24B6}"/>
    <cellStyle name="Normální 10 4 6 2 2" xfId="1754" xr:uid="{205B79CC-A4E4-4DD7-8342-CC0F34CCB479}"/>
    <cellStyle name="Normální 10 4 6 2 3" xfId="2889" xr:uid="{9D5FF97A-136E-4D7A-8D8C-0573B3748B49}"/>
    <cellStyle name="Normální 10 4 6 3" xfId="998" xr:uid="{3334008C-6423-4F57-AA6D-933C4DB58799}"/>
    <cellStyle name="Normální 10 4 6 3 2" xfId="2131" xr:uid="{E0898420-1F0F-4C85-83F8-0A82B29FE28B}"/>
    <cellStyle name="Normální 10 4 6 3 3" xfId="3265" xr:uid="{C93690D5-B435-4D4D-AC8C-E7109702FBBF}"/>
    <cellStyle name="Normální 10 4 6 4" xfId="1376" xr:uid="{3A4A5F8A-8183-4B01-9366-A94EBB155D5B}"/>
    <cellStyle name="Normální 10 4 6 5" xfId="2511" xr:uid="{D3C4E76C-2307-4C7C-8662-52555F7F36D2}"/>
    <cellStyle name="Normální 10 4 7" xfId="328" xr:uid="{00000000-0005-0000-0000-00002F000000}"/>
    <cellStyle name="Normální 10 4 7 2" xfId="707" xr:uid="{9E75F547-E53F-4461-8994-2EF732358C9C}"/>
    <cellStyle name="Normální 10 4 7 2 2" xfId="1840" xr:uid="{815FB1A2-9247-4D4F-8269-FCC40FD471A8}"/>
    <cellStyle name="Normální 10 4 7 2 3" xfId="2975" xr:uid="{305D4B39-0B4D-46DA-89F1-85855384B7A8}"/>
    <cellStyle name="Normální 10 4 7 3" xfId="1084" xr:uid="{7EC8B015-FD7E-4067-BEFA-60A4E566F8B6}"/>
    <cellStyle name="Normální 10 4 7 3 2" xfId="2217" xr:uid="{08C7DED4-9447-4258-A53F-6B2D11DE02D3}"/>
    <cellStyle name="Normální 10 4 7 3 3" xfId="3351" xr:uid="{B3F3AF07-75E8-4631-95BB-A7E203C05978}"/>
    <cellStyle name="Normální 10 4 7 4" xfId="1462" xr:uid="{52D85794-F637-482A-862E-BFA917C5A98C}"/>
    <cellStyle name="Normální 10 4 7 5" xfId="2597" xr:uid="{E98AD738-BE36-4937-9B33-92242E6179BA}"/>
    <cellStyle name="Normální 10 4 8" xfId="410" xr:uid="{3AC13F54-6C55-4CB2-8A90-81B0DB20DEF6}"/>
    <cellStyle name="Normální 10 4 8 2" xfId="1543" xr:uid="{736D357D-BC8B-4CF2-8357-B8BC85A025D2}"/>
    <cellStyle name="Normální 10 4 8 3" xfId="2678" xr:uid="{C0ECBF3E-2EEF-4B19-933B-D73DB73978DF}"/>
    <cellStyle name="Normální 10 4 9" xfId="787" xr:uid="{0DF290D7-670F-4548-9F99-C6A16788BA82}"/>
    <cellStyle name="Normální 10 4 9 2" xfId="1920" xr:uid="{71746F7F-5777-4269-82AA-C23DA3E6A13F}"/>
    <cellStyle name="Normální 10 4 9 3" xfId="3054" xr:uid="{D8A14F74-E88C-4DC6-907D-1939156942F7}"/>
    <cellStyle name="Normální 10 5" xfId="59" xr:uid="{00000000-0005-0000-0000-000030000000}"/>
    <cellStyle name="Normální 10 5 2" xfId="128" xr:uid="{00000000-0005-0000-0000-000031000000}"/>
    <cellStyle name="Normální 10 5 2 2" xfId="507" xr:uid="{717070D4-E449-4CFD-B633-F05F9C6992B3}"/>
    <cellStyle name="Normální 10 5 2 2 2" xfId="1640" xr:uid="{8DEE9CB0-31A6-4AA7-8111-A113A40B45C8}"/>
    <cellStyle name="Normální 10 5 2 2 3" xfId="2775" xr:uid="{8D6FF741-81F6-427B-9917-E748E9E361F9}"/>
    <cellStyle name="Normální 10 5 2 3" xfId="884" xr:uid="{1F06A0CD-D348-402F-A02B-949CFC43D5EC}"/>
    <cellStyle name="Normální 10 5 2 3 2" xfId="2017" xr:uid="{464349D1-FD19-421A-842A-B6A350271840}"/>
    <cellStyle name="Normální 10 5 2 3 3" xfId="3151" xr:uid="{6E2D4E0D-E25D-432C-B9E3-E3A69C20F04B}"/>
    <cellStyle name="Normální 10 5 2 4" xfId="1262" xr:uid="{B120566B-CCF1-487A-A929-6BCABEED374F}"/>
    <cellStyle name="Normální 10 5 2 5" xfId="2397" xr:uid="{FEC4BD09-E3A1-4FB9-94B9-18655ED4CC27}"/>
    <cellStyle name="Normální 10 5 3" xfId="195" xr:uid="{00000000-0005-0000-0000-000032000000}"/>
    <cellStyle name="Normální 10 5 3 2" xfId="574" xr:uid="{885612FC-D3D3-4452-B689-CFCE4862493F}"/>
    <cellStyle name="Normální 10 5 3 2 2" xfId="1707" xr:uid="{80AD8750-BCF4-41A1-A446-8287FEAC9977}"/>
    <cellStyle name="Normální 10 5 3 2 3" xfId="2842" xr:uid="{31BE41C0-D586-437C-A96A-9252696A5207}"/>
    <cellStyle name="Normální 10 5 3 3" xfId="951" xr:uid="{0C7D1FB2-D095-4C3C-BA1B-4CB4CBEDF0D4}"/>
    <cellStyle name="Normální 10 5 3 3 2" xfId="2084" xr:uid="{4747307A-E73B-49CE-838C-99B9B41AF9F7}"/>
    <cellStyle name="Normální 10 5 3 3 3" xfId="3218" xr:uid="{734AEB1F-A172-4431-9FA7-CB4E6DF7A9F2}"/>
    <cellStyle name="Normální 10 5 3 4" xfId="1329" xr:uid="{77819581-100C-4B80-B00E-7ED54DFA2893}"/>
    <cellStyle name="Normální 10 5 3 5" xfId="2464" xr:uid="{8EFBAA1B-8006-4F84-9005-838369D73A8F}"/>
    <cellStyle name="Normální 10 5 4" xfId="270" xr:uid="{00000000-0005-0000-0000-000033000000}"/>
    <cellStyle name="Normální 10 5 4 2" xfId="649" xr:uid="{152E9A47-FDA5-4DF3-9652-1F0CBD18BA5D}"/>
    <cellStyle name="Normální 10 5 4 2 2" xfId="1782" xr:uid="{B0CEC4B9-0A76-47F9-8CDB-31AB22E9AD57}"/>
    <cellStyle name="Normální 10 5 4 2 3" xfId="2917" xr:uid="{B57340AD-0730-401A-8F88-5548AF2FCD3A}"/>
    <cellStyle name="Normální 10 5 4 3" xfId="1026" xr:uid="{15A03C40-D429-46DF-803B-DD4E92FC04AC}"/>
    <cellStyle name="Normální 10 5 4 3 2" xfId="2159" xr:uid="{0591F443-2496-433F-BA5E-4B910221C2C0}"/>
    <cellStyle name="Normální 10 5 4 3 3" xfId="3293" xr:uid="{6E008499-D6F5-4675-A4D5-3BAFFEBB387E}"/>
    <cellStyle name="Normální 10 5 4 4" xfId="1404" xr:uid="{87AF244A-B65C-4B32-A3D1-29638C481535}"/>
    <cellStyle name="Normální 10 5 4 5" xfId="2539" xr:uid="{A0B94082-31A4-4169-B376-6A105C389762}"/>
    <cellStyle name="Normální 10 5 5" xfId="356" xr:uid="{00000000-0005-0000-0000-000034000000}"/>
    <cellStyle name="Normální 10 5 5 2" xfId="735" xr:uid="{F02318EF-8526-4390-B809-024257589821}"/>
    <cellStyle name="Normální 10 5 5 2 2" xfId="1868" xr:uid="{6BFE169D-5340-45BD-A53E-4637193EA363}"/>
    <cellStyle name="Normální 10 5 5 2 3" xfId="3003" xr:uid="{A731A5DC-9305-4A08-BF34-AE5A5E0C24DE}"/>
    <cellStyle name="Normální 10 5 5 3" xfId="1112" xr:uid="{4A1B97CE-6552-493E-9668-622928FD635A}"/>
    <cellStyle name="Normální 10 5 5 3 2" xfId="2245" xr:uid="{9C44DDFF-3A92-420B-9DD4-DF70935A6F7C}"/>
    <cellStyle name="Normální 10 5 5 3 3" xfId="3379" xr:uid="{1EB08C59-A923-4478-B4DC-9A9BD19A08C2}"/>
    <cellStyle name="Normální 10 5 5 4" xfId="1490" xr:uid="{854F0E09-2BA6-435D-8E93-150F469F0A1F}"/>
    <cellStyle name="Normální 10 5 5 5" xfId="2625" xr:uid="{2879C4EC-2FF1-460C-BE77-E14B094462B2}"/>
    <cellStyle name="Normální 10 5 6" xfId="438" xr:uid="{85781BA2-B675-4566-84B6-2B1491AB1455}"/>
    <cellStyle name="Normální 10 5 6 2" xfId="1571" xr:uid="{6CB8039A-D331-4773-BD3C-F1EFC1DFDDD6}"/>
    <cellStyle name="Normální 10 5 6 3" xfId="2706" xr:uid="{CFD9AC28-4FAD-416D-900D-E0734B83401A}"/>
    <cellStyle name="Normální 10 5 7" xfId="815" xr:uid="{4240B691-0DBF-48D2-9792-6365B4EB8F01}"/>
    <cellStyle name="Normální 10 5 7 2" xfId="1948" xr:uid="{8C05967E-3F48-44F8-9414-7D71A31E3E93}"/>
    <cellStyle name="Normální 10 5 7 3" xfId="3082" xr:uid="{F02B7744-9BEB-4428-B401-028426B2EFB9}"/>
    <cellStyle name="Normální 10 5 8" xfId="1193" xr:uid="{6F4B0248-E7B6-4B6F-8571-7788310FC72C}"/>
    <cellStyle name="Normální 10 5 9" xfId="2328" xr:uid="{A13EFD57-D598-4298-9EAE-8542A3FF717B}"/>
    <cellStyle name="Normální 10 6" xfId="87" xr:uid="{00000000-0005-0000-0000-000035000000}"/>
    <cellStyle name="Normální 10 6 2" xfId="466" xr:uid="{DE73A7E5-0232-49F5-8E77-71456D758ABA}"/>
    <cellStyle name="Normální 10 6 2 2" xfId="1599" xr:uid="{89A7FC57-1D24-4734-89C7-117FBEA583A4}"/>
    <cellStyle name="Normální 10 6 2 3" xfId="2734" xr:uid="{A9F94977-CBBF-4E0E-AAD3-AC70F21C09DA}"/>
    <cellStyle name="Normální 10 6 3" xfId="843" xr:uid="{F3DAFADB-BDA9-4C60-96A7-C813A7D62F12}"/>
    <cellStyle name="Normální 10 6 3 2" xfId="1976" xr:uid="{77C6A586-69E0-4706-BB95-839E5F68AB8E}"/>
    <cellStyle name="Normální 10 6 3 3" xfId="3110" xr:uid="{CF93AE76-DE3B-4C85-A983-0EB237588DC3}"/>
    <cellStyle name="Normální 10 6 4" xfId="1221" xr:uid="{46F2E253-11FC-42B2-861C-0DA39A2EFE3F}"/>
    <cellStyle name="Normální 10 6 5" xfId="2356" xr:uid="{B031223E-6B48-4906-9153-4A550AA833F5}"/>
    <cellStyle name="Normální 10 7" xfId="154" xr:uid="{00000000-0005-0000-0000-000036000000}"/>
    <cellStyle name="Normální 10 7 2" xfId="533" xr:uid="{73AC834F-0B6A-41DC-8D86-0F5DA63B296B}"/>
    <cellStyle name="Normální 10 7 2 2" xfId="1666" xr:uid="{63184EDD-D710-4CE1-AB13-D028B0051C9A}"/>
    <cellStyle name="Normální 10 7 2 3" xfId="2801" xr:uid="{EEE85ECE-3268-42F6-A997-3DFF76111907}"/>
    <cellStyle name="Normální 10 7 3" xfId="910" xr:uid="{3EBC5912-F111-4523-82CF-1C3993A2E0A7}"/>
    <cellStyle name="Normální 10 7 3 2" xfId="2043" xr:uid="{6BE605FE-6360-4C05-BC29-9E847D6F5C43}"/>
    <cellStyle name="Normální 10 7 3 3" xfId="3177" xr:uid="{4D848F51-0C32-479C-95C3-565F4E854D69}"/>
    <cellStyle name="Normální 10 7 4" xfId="1288" xr:uid="{85A87398-278B-4F98-A0AB-61BE017531F1}"/>
    <cellStyle name="Normální 10 7 5" xfId="2423" xr:uid="{384718A1-14BE-4E62-BEBD-60B1BB414954}"/>
    <cellStyle name="Normální 10 8" xfId="229" xr:uid="{00000000-0005-0000-0000-000037000000}"/>
    <cellStyle name="Normální 10 8 2" xfId="608" xr:uid="{66D2DD71-11F9-421E-971E-7AA4D2149829}"/>
    <cellStyle name="Normální 10 8 2 2" xfId="1741" xr:uid="{8053CD59-3F16-47F3-9AC7-53A986D8DFDB}"/>
    <cellStyle name="Normální 10 8 2 3" xfId="2876" xr:uid="{585FBFB3-7E12-4BB7-9FFE-649E8E9C6291}"/>
    <cellStyle name="Normální 10 8 3" xfId="985" xr:uid="{25E871B8-D7A4-48FD-8AE3-7AF59B526C04}"/>
    <cellStyle name="Normální 10 8 3 2" xfId="2118" xr:uid="{EEA800CD-528D-44FB-BC03-CEF0594872CF}"/>
    <cellStyle name="Normální 10 8 3 3" xfId="3252" xr:uid="{977CA9E1-677C-4BC8-B5DB-168BF6AAB19F}"/>
    <cellStyle name="Normální 10 8 4" xfId="1363" xr:uid="{C79E0CA4-5FBF-4CBE-8356-22CFA0FB2379}"/>
    <cellStyle name="Normální 10 8 5" xfId="2498" xr:uid="{57C564C7-BA26-415A-9A63-6A70C9F75FED}"/>
    <cellStyle name="Normální 10 9" xfId="315" xr:uid="{00000000-0005-0000-0000-000038000000}"/>
    <cellStyle name="Normální 10 9 2" xfId="694" xr:uid="{304B3054-2AAD-4257-9C73-A2DD8F8E5572}"/>
    <cellStyle name="Normální 10 9 2 2" xfId="1827" xr:uid="{27DF87A1-F1B1-42EE-818D-55D800CF3602}"/>
    <cellStyle name="Normální 10 9 2 3" xfId="2962" xr:uid="{195FF99A-7EB6-45EF-BEDC-E0A6651DB9DF}"/>
    <cellStyle name="Normální 10 9 3" xfId="1071" xr:uid="{9DC398F4-35AD-4864-A8A7-24A339E6ACE9}"/>
    <cellStyle name="Normální 10 9 3 2" xfId="2204" xr:uid="{18AF3524-6B9E-4FDD-A0BB-F57C654D20F3}"/>
    <cellStyle name="Normální 10 9 3 3" xfId="3338" xr:uid="{D05EDADF-5716-4F5A-8767-62289A85B315}"/>
    <cellStyle name="Normální 10 9 4" xfId="1449" xr:uid="{D1871D4B-C21F-4C79-A876-2E9F29ABF541}"/>
    <cellStyle name="Normální 10 9 5" xfId="2584" xr:uid="{9A1FE7D5-6149-4639-A710-91C025353539}"/>
    <cellStyle name="Normální 11" xfId="18" xr:uid="{00000000-0005-0000-0000-000039000000}"/>
    <cellStyle name="Normální 11 10" xfId="1153" xr:uid="{2E9153F0-8ED8-4C82-BCF2-32A6A4624F6C}"/>
    <cellStyle name="Normální 11 11" xfId="2288" xr:uid="{1624ADA7-2681-46FB-AE09-07BA8409A08F}"/>
    <cellStyle name="Normální 11 2" xfId="41" xr:uid="{00000000-0005-0000-0000-00003A000000}"/>
    <cellStyle name="Normální 11 2 2" xfId="111" xr:uid="{00000000-0005-0000-0000-00003B000000}"/>
    <cellStyle name="Normální 11 2 2 2" xfId="490" xr:uid="{111FAC77-CB2A-44E9-B114-AFD9C0B94829}"/>
    <cellStyle name="Normální 11 2 2 2 2" xfId="1623" xr:uid="{9A518DB1-3590-4679-91E7-3141B353EC64}"/>
    <cellStyle name="Normální 11 2 2 2 3" xfId="2758" xr:uid="{81F32485-5B54-442D-B018-EE984B9FCA21}"/>
    <cellStyle name="Normální 11 2 2 3" xfId="867" xr:uid="{3EB1B6B1-5F54-4CC6-8BDF-BC5D54E34F5D}"/>
    <cellStyle name="Normální 11 2 2 3 2" xfId="2000" xr:uid="{50A9D5E0-B8BE-47B5-9370-1B669C42B271}"/>
    <cellStyle name="Normální 11 2 2 3 3" xfId="3134" xr:uid="{41DC5164-28B1-4B48-B429-A9D5984D0B9B}"/>
    <cellStyle name="Normální 11 2 2 4" xfId="1245" xr:uid="{24D87880-35DC-4330-B628-3FC55CC711FB}"/>
    <cellStyle name="Normální 11 2 2 5" xfId="2380" xr:uid="{38673056-275A-4307-8B66-82D7D20FD6AB}"/>
    <cellStyle name="Normální 11 2 3" xfId="178" xr:uid="{00000000-0005-0000-0000-00003C000000}"/>
    <cellStyle name="Normální 11 2 3 2" xfId="557" xr:uid="{33541752-F487-4F57-90F6-956206B90079}"/>
    <cellStyle name="Normální 11 2 3 2 2" xfId="1690" xr:uid="{FDCD236E-C7BF-41CA-9D11-81E1638C8972}"/>
    <cellStyle name="Normální 11 2 3 2 3" xfId="2825" xr:uid="{60216689-387C-4CF1-88C3-FBA882FF725B}"/>
    <cellStyle name="Normální 11 2 3 3" xfId="934" xr:uid="{4E5C38A6-ADB3-4804-A19D-9A060782A7F0}"/>
    <cellStyle name="Normální 11 2 3 3 2" xfId="2067" xr:uid="{B401AD29-0F07-448A-9FD0-5ABBC393824A}"/>
    <cellStyle name="Normální 11 2 3 3 3" xfId="3201" xr:uid="{3D63F78A-3D95-4BE9-AD22-E3A4925CE216}"/>
    <cellStyle name="Normální 11 2 3 4" xfId="1312" xr:uid="{3F65720A-D238-4D50-BA7E-DA1CFC516423}"/>
    <cellStyle name="Normální 11 2 3 5" xfId="2447" xr:uid="{16754E3F-BF17-4082-801F-4BB976DA7D9C}"/>
    <cellStyle name="Normální 11 2 4" xfId="253" xr:uid="{00000000-0005-0000-0000-00003D000000}"/>
    <cellStyle name="Normální 11 2 4 2" xfId="632" xr:uid="{ABC98F17-12DE-44DA-A3BE-FE23700A20F2}"/>
    <cellStyle name="Normální 11 2 4 2 2" xfId="1765" xr:uid="{FA867624-9EA0-4DF8-BF30-EE0A16D2FB37}"/>
    <cellStyle name="Normální 11 2 4 2 3" xfId="2900" xr:uid="{63AD41EF-302F-4EDE-842B-DB32B1F84A42}"/>
    <cellStyle name="Normální 11 2 4 3" xfId="1009" xr:uid="{76BB674E-0A7F-452D-BF56-2D861BFF8AA3}"/>
    <cellStyle name="Normální 11 2 4 3 2" xfId="2142" xr:uid="{0B492321-2721-4300-A9AC-99AB2E2B622F}"/>
    <cellStyle name="Normální 11 2 4 3 3" xfId="3276" xr:uid="{5C6DB803-D99E-4199-A989-7E3CE0038F84}"/>
    <cellStyle name="Normální 11 2 4 4" xfId="1387" xr:uid="{66FA1217-E555-4CA8-A703-ADA36659B5B8}"/>
    <cellStyle name="Normální 11 2 4 5" xfId="2522" xr:uid="{1CD44D8F-7DA9-40F1-B711-BE4265A2D61F}"/>
    <cellStyle name="Normální 11 2 5" xfId="339" xr:uid="{00000000-0005-0000-0000-00003E000000}"/>
    <cellStyle name="Normální 11 2 5 2" xfId="718" xr:uid="{DD4D19B2-9962-4BD7-AEF5-A40E9D41BCE7}"/>
    <cellStyle name="Normální 11 2 5 2 2" xfId="1851" xr:uid="{29AB3B78-8C8E-4EEE-B7E8-6CA61BBC1CF4}"/>
    <cellStyle name="Normální 11 2 5 2 3" xfId="2986" xr:uid="{DBBCA408-FE22-4B83-A0AB-9FB166F7B002}"/>
    <cellStyle name="Normální 11 2 5 3" xfId="1095" xr:uid="{FC1B9454-A41A-4FEB-8AB9-C730CEEDF66A}"/>
    <cellStyle name="Normální 11 2 5 3 2" xfId="2228" xr:uid="{46B6D116-75E0-40C3-A24B-8017AA123A57}"/>
    <cellStyle name="Normální 11 2 5 3 3" xfId="3362" xr:uid="{738DD71C-CDB2-41C6-BC8A-268128533BE7}"/>
    <cellStyle name="Normální 11 2 5 4" xfId="1473" xr:uid="{09E295CF-B4C9-44CD-B449-CB1911CB288B}"/>
    <cellStyle name="Normální 11 2 5 5" xfId="2608" xr:uid="{9C9120C2-52A2-436B-A7C1-C6342E237764}"/>
    <cellStyle name="Normální 11 2 6" xfId="421" xr:uid="{EB92C3C0-9025-4F79-8217-69741B25B82C}"/>
    <cellStyle name="Normální 11 2 6 2" xfId="1554" xr:uid="{744ED007-9058-4E85-86DC-BED6721C06E8}"/>
    <cellStyle name="Normální 11 2 6 3" xfId="2689" xr:uid="{1FBB334C-FEC5-4D17-B0A0-3CBDBC9062EE}"/>
    <cellStyle name="Normální 11 2 7" xfId="798" xr:uid="{BD660578-7B68-42E4-AF5E-EA5C184175E5}"/>
    <cellStyle name="Normální 11 2 7 2" xfId="1931" xr:uid="{D0066084-2F13-4C8C-867D-E457A090548F}"/>
    <cellStyle name="Normální 11 2 7 3" xfId="3065" xr:uid="{60BEA501-7D9B-476E-B359-1F7185504DFA}"/>
    <cellStyle name="Normální 11 2 8" xfId="1176" xr:uid="{AF097E2B-C301-4FEB-B697-2E953C473D78}"/>
    <cellStyle name="Normální 11 2 9" xfId="2311" xr:uid="{F4A830A0-F07D-4379-96BE-834CEFAA813A}"/>
    <cellStyle name="Normální 11 3" xfId="60" xr:uid="{00000000-0005-0000-0000-00003F000000}"/>
    <cellStyle name="Normální 11 3 2" xfId="129" xr:uid="{00000000-0005-0000-0000-000040000000}"/>
    <cellStyle name="Normální 11 3 2 2" xfId="508" xr:uid="{86E55B3A-DD41-4E03-B6DF-8B5D32F70834}"/>
    <cellStyle name="Normální 11 3 2 2 2" xfId="1641" xr:uid="{D960ABAD-6AAF-47E8-B756-F228CD772EE4}"/>
    <cellStyle name="Normální 11 3 2 2 3" xfId="2776" xr:uid="{58512003-5998-406D-BC1D-358A3EF37ED6}"/>
    <cellStyle name="Normální 11 3 2 3" xfId="885" xr:uid="{042C4FA5-EED0-4664-B458-2CB43481A678}"/>
    <cellStyle name="Normální 11 3 2 3 2" xfId="2018" xr:uid="{E647BF45-8EDA-4EB8-8050-87551A35919F}"/>
    <cellStyle name="Normální 11 3 2 3 3" xfId="3152" xr:uid="{0D0182BF-529B-413E-A95A-6852D05D4117}"/>
    <cellStyle name="Normální 11 3 2 4" xfId="1263" xr:uid="{57888EC5-4089-4E8C-B9F3-C7ACF151878C}"/>
    <cellStyle name="Normální 11 3 2 5" xfId="2398" xr:uid="{46F35FCB-15A1-4859-9AFE-5587AEB85DC3}"/>
    <cellStyle name="Normální 11 3 3" xfId="196" xr:uid="{00000000-0005-0000-0000-000041000000}"/>
    <cellStyle name="Normální 11 3 3 2" xfId="575" xr:uid="{1B4A3E8D-6454-4FB3-8B74-5FBFED94A26F}"/>
    <cellStyle name="Normální 11 3 3 2 2" xfId="1708" xr:uid="{B2113E9B-907C-49AE-9A3C-E135A4E2D0FA}"/>
    <cellStyle name="Normální 11 3 3 2 3" xfId="2843" xr:uid="{737BF619-12B8-4143-8A23-362938739815}"/>
    <cellStyle name="Normální 11 3 3 3" xfId="952" xr:uid="{7A636C45-4D4E-4D08-AE8A-33F57F9D1293}"/>
    <cellStyle name="Normální 11 3 3 3 2" xfId="2085" xr:uid="{F1F1F457-6B79-4CD2-82E6-E6D1A3485360}"/>
    <cellStyle name="Normální 11 3 3 3 3" xfId="3219" xr:uid="{C42DA615-D858-4866-B078-0607A8EE5DF4}"/>
    <cellStyle name="Normální 11 3 3 4" xfId="1330" xr:uid="{8895DF47-4B09-4109-A7C5-E06857995631}"/>
    <cellStyle name="Normální 11 3 3 5" xfId="2465" xr:uid="{00A3BAD7-D5DE-4A17-B251-212C1B18CF67}"/>
    <cellStyle name="Normální 11 3 4" xfId="271" xr:uid="{00000000-0005-0000-0000-000042000000}"/>
    <cellStyle name="Normální 11 3 4 2" xfId="650" xr:uid="{F37B7213-86AD-4F59-8567-6F9A30E5005B}"/>
    <cellStyle name="Normální 11 3 4 2 2" xfId="1783" xr:uid="{29197D61-74E8-414F-8420-EC8A05982BB1}"/>
    <cellStyle name="Normální 11 3 4 2 3" xfId="2918" xr:uid="{85CFFC7D-E61E-416D-81E1-89BF0063384E}"/>
    <cellStyle name="Normální 11 3 4 3" xfId="1027" xr:uid="{4458C2FD-AD07-4E55-9B5D-2CB5846196CF}"/>
    <cellStyle name="Normální 11 3 4 3 2" xfId="2160" xr:uid="{ED7D2275-7D8B-40A8-B75F-FDDA0B8849E5}"/>
    <cellStyle name="Normální 11 3 4 3 3" xfId="3294" xr:uid="{C76610C0-B548-4977-8655-D83A4BD65A36}"/>
    <cellStyle name="Normální 11 3 4 4" xfId="1405" xr:uid="{EEF10879-6B58-4B03-BDE2-789F8029FC51}"/>
    <cellStyle name="Normální 11 3 4 5" xfId="2540" xr:uid="{D4F1128D-41B3-46D1-BF04-1F7E1F4CE395}"/>
    <cellStyle name="Normální 11 3 5" xfId="357" xr:uid="{00000000-0005-0000-0000-000043000000}"/>
    <cellStyle name="Normální 11 3 5 2" xfId="736" xr:uid="{56ED89CA-3E49-4F41-ADA8-2A6430345E3E}"/>
    <cellStyle name="Normální 11 3 5 2 2" xfId="1869" xr:uid="{D0C486E6-6F6B-4E5F-9713-4B944FC51757}"/>
    <cellStyle name="Normální 11 3 5 2 3" xfId="3004" xr:uid="{0586D0FE-0F1F-479E-8D81-5BF3AFB27BA2}"/>
    <cellStyle name="Normální 11 3 5 3" xfId="1113" xr:uid="{1A50D41E-1AF9-4287-9965-161DE724F867}"/>
    <cellStyle name="Normální 11 3 5 3 2" xfId="2246" xr:uid="{941E00D6-AE2A-44FF-A88A-57A5E2F5D94F}"/>
    <cellStyle name="Normální 11 3 5 3 3" xfId="3380" xr:uid="{F2188645-0BE2-4BD4-AC3F-AA9D35018B61}"/>
    <cellStyle name="Normální 11 3 5 4" xfId="1491" xr:uid="{50384AE0-C3EA-4019-8880-47E51C58E8EA}"/>
    <cellStyle name="Normální 11 3 5 5" xfId="2626" xr:uid="{A81FB23B-351A-44AB-AF24-DBEA05E79985}"/>
    <cellStyle name="Normální 11 3 6" xfId="439" xr:uid="{51F98895-F131-4871-8257-4B12F50D3EBB}"/>
    <cellStyle name="Normální 11 3 6 2" xfId="1572" xr:uid="{4E5DF059-CA8C-45A0-BFCF-5059F2F0666D}"/>
    <cellStyle name="Normální 11 3 6 3" xfId="2707" xr:uid="{66EFC6DA-D51F-4A35-81DA-BF27B77404C9}"/>
    <cellStyle name="Normální 11 3 7" xfId="816" xr:uid="{640F4008-D273-4D00-9904-A493EF387F74}"/>
    <cellStyle name="Normální 11 3 7 2" xfId="1949" xr:uid="{E453CC6D-8E81-48AA-98B0-E50824B56B1E}"/>
    <cellStyle name="Normální 11 3 7 3" xfId="3083" xr:uid="{AB8E4586-7B88-45B1-B056-6E5B4B8149D2}"/>
    <cellStyle name="Normální 11 3 8" xfId="1194" xr:uid="{1149D7ED-61F7-4DE0-88A0-E8D18C853BE2}"/>
    <cellStyle name="Normální 11 3 9" xfId="2329" xr:uid="{C8F3F8F5-F191-442B-8209-8D083DF54784}"/>
    <cellStyle name="Normální 11 4" xfId="88" xr:uid="{00000000-0005-0000-0000-000044000000}"/>
    <cellStyle name="Normální 11 4 2" xfId="467" xr:uid="{2B4F04FF-57F6-41D2-A2FD-76209A10E756}"/>
    <cellStyle name="Normální 11 4 2 2" xfId="1600" xr:uid="{0254FDB7-68D0-4051-A540-FB92B6E44A75}"/>
    <cellStyle name="Normální 11 4 2 3" xfId="2735" xr:uid="{ECBBB848-14BE-474A-85A1-3AF8E8A14288}"/>
    <cellStyle name="Normální 11 4 3" xfId="844" xr:uid="{C7BA266A-B455-4CEA-BCA5-B0C5585E9557}"/>
    <cellStyle name="Normální 11 4 3 2" xfId="1977" xr:uid="{4D2E7FFE-1206-40EE-A0DD-45E51F0A7AF8}"/>
    <cellStyle name="Normální 11 4 3 3" xfId="3111" xr:uid="{FD98C810-B10B-4BDE-AEA6-8EF82B4E2DC7}"/>
    <cellStyle name="Normální 11 4 4" xfId="1222" xr:uid="{E37D4D24-9EE5-436E-B2A8-0DA935183FAC}"/>
    <cellStyle name="Normální 11 4 5" xfId="2357" xr:uid="{F4C6A4D8-4F51-4629-B26B-B0F03FC032CC}"/>
    <cellStyle name="Normální 11 5" xfId="155" xr:uid="{00000000-0005-0000-0000-000045000000}"/>
    <cellStyle name="Normální 11 5 2" xfId="534" xr:uid="{7932C301-F751-4154-89F0-8112C3CC748A}"/>
    <cellStyle name="Normální 11 5 2 2" xfId="1667" xr:uid="{B384C666-3EE8-4C66-AEAE-2C95F9292D63}"/>
    <cellStyle name="Normální 11 5 2 3" xfId="2802" xr:uid="{2EEE465B-512E-43DB-AF15-48C8C0817E8C}"/>
    <cellStyle name="Normální 11 5 3" xfId="911" xr:uid="{80C56C0A-8513-4F6F-90EC-9F848577E8D9}"/>
    <cellStyle name="Normální 11 5 3 2" xfId="2044" xr:uid="{77A316E8-BFDA-4E09-A035-84258E3DF444}"/>
    <cellStyle name="Normální 11 5 3 3" xfId="3178" xr:uid="{33F2C2DE-5BFF-45FA-86A9-E98FFB4BC2F2}"/>
    <cellStyle name="Normální 11 5 4" xfId="1289" xr:uid="{C44159DF-2C35-47D3-9083-F580427F7367}"/>
    <cellStyle name="Normální 11 5 5" xfId="2424" xr:uid="{4D6E5268-95BB-4EBF-B067-ED26EDE06D53}"/>
    <cellStyle name="Normální 11 6" xfId="230" xr:uid="{00000000-0005-0000-0000-000046000000}"/>
    <cellStyle name="Normální 11 6 2" xfId="609" xr:uid="{061E6AB7-4C7B-4306-ADFD-3C8C8CBC656F}"/>
    <cellStyle name="Normální 11 6 2 2" xfId="1742" xr:uid="{EA0B97CD-D92D-4293-BE78-7EE49FA85748}"/>
    <cellStyle name="Normální 11 6 2 3" xfId="2877" xr:uid="{F43826A9-D076-492E-8F5D-FB02164FED2F}"/>
    <cellStyle name="Normální 11 6 3" xfId="986" xr:uid="{37F3321F-5D74-4D22-BF26-2A929AA9E79B}"/>
    <cellStyle name="Normální 11 6 3 2" xfId="2119" xr:uid="{1D210D46-84C9-4788-A8B1-DE6C0EEDA629}"/>
    <cellStyle name="Normální 11 6 3 3" xfId="3253" xr:uid="{DA72544A-5387-4168-9580-065EFE525579}"/>
    <cellStyle name="Normální 11 6 4" xfId="1364" xr:uid="{C968BF7A-C752-43C8-8F94-45890EB13034}"/>
    <cellStyle name="Normální 11 6 5" xfId="2499" xr:uid="{D5A37E63-3914-4F26-A774-B8C1121F0E20}"/>
    <cellStyle name="Normální 11 7" xfId="316" xr:uid="{00000000-0005-0000-0000-000047000000}"/>
    <cellStyle name="Normální 11 7 2" xfId="695" xr:uid="{A52BD37F-8929-4F9A-A5C0-F3F8F5ADFFFC}"/>
    <cellStyle name="Normální 11 7 2 2" xfId="1828" xr:uid="{F15BD798-F3EA-436C-9A1B-C5CEA9D55B69}"/>
    <cellStyle name="Normální 11 7 2 3" xfId="2963" xr:uid="{F58784C0-8B74-4285-9EA4-6F58BB363180}"/>
    <cellStyle name="Normální 11 7 3" xfId="1072" xr:uid="{68D28AFC-AC9E-41C3-95AE-45E256FA48E9}"/>
    <cellStyle name="Normální 11 7 3 2" xfId="2205" xr:uid="{438F1111-E30A-4301-842F-852A62C1BB32}"/>
    <cellStyle name="Normální 11 7 3 3" xfId="3339" xr:uid="{5F6AF7BA-E497-4225-9AAA-829765B87C51}"/>
    <cellStyle name="Normální 11 7 4" xfId="1450" xr:uid="{468E86BC-47EF-49D2-B00F-E17211B79AA5}"/>
    <cellStyle name="Normální 11 7 5" xfId="2585" xr:uid="{7D020DD2-6D6B-476F-8454-B843C4825EB4}"/>
    <cellStyle name="Normální 11 8" xfId="398" xr:uid="{820F567C-55C9-4854-A7F5-ACC388D7D76C}"/>
    <cellStyle name="Normální 11 8 2" xfId="1531" xr:uid="{1803D14C-7F18-438B-969B-AB2F4FA6449B}"/>
    <cellStyle name="Normální 11 8 3" xfId="2666" xr:uid="{88FC74E7-BA29-45D9-9BDC-59C5A4D10634}"/>
    <cellStyle name="Normální 11 9" xfId="775" xr:uid="{4BA2CCB0-8BB7-4985-878F-1BA7D258C8DA}"/>
    <cellStyle name="Normální 11 9 2" xfId="1908" xr:uid="{BEFA5C83-66F3-4E9A-AB2F-FDCD53412CD9}"/>
    <cellStyle name="Normální 11 9 3" xfId="3042" xr:uid="{B22C9CB9-4F21-48E0-8339-027469CC021E}"/>
    <cellStyle name="Normální 12" xfId="20" xr:uid="{00000000-0005-0000-0000-000048000000}"/>
    <cellStyle name="Normální 12 10" xfId="2290" xr:uid="{EBB075C5-CA87-4D35-A7D9-ECBACB63AC94}"/>
    <cellStyle name="Normální 12 2" xfId="62" xr:uid="{00000000-0005-0000-0000-000049000000}"/>
    <cellStyle name="Normální 12 2 2" xfId="131" xr:uid="{00000000-0005-0000-0000-00004A000000}"/>
    <cellStyle name="Normální 12 2 2 2" xfId="510" xr:uid="{46999658-5D14-4199-BD67-031B99465603}"/>
    <cellStyle name="Normální 12 2 2 2 2" xfId="1643" xr:uid="{3AA161FE-A46B-4953-A6D4-85188E9F88B6}"/>
    <cellStyle name="Normální 12 2 2 2 3" xfId="2778" xr:uid="{5BCDB00F-D066-4541-8406-0B4BD62E3EC4}"/>
    <cellStyle name="Normální 12 2 2 3" xfId="887" xr:uid="{03782220-8FEF-4338-81C3-12609EB6841E}"/>
    <cellStyle name="Normální 12 2 2 3 2" xfId="2020" xr:uid="{669CBC06-432A-448F-A1E1-D64C8A9EBA6E}"/>
    <cellStyle name="Normální 12 2 2 3 3" xfId="3154" xr:uid="{3947F56C-FD41-43A1-8F7F-BB4B3DBA084D}"/>
    <cellStyle name="Normální 12 2 2 4" xfId="1265" xr:uid="{324C3A77-E09B-4A72-BC85-864029577FE9}"/>
    <cellStyle name="Normální 12 2 2 5" xfId="2400" xr:uid="{2DEC8AB8-81AF-4070-80F4-9434A49040E1}"/>
    <cellStyle name="Normální 12 2 3" xfId="198" xr:uid="{00000000-0005-0000-0000-00004B000000}"/>
    <cellStyle name="Normální 12 2 3 2" xfId="577" xr:uid="{5172207B-B10C-432E-9416-2A7E13B3BBA6}"/>
    <cellStyle name="Normální 12 2 3 2 2" xfId="1710" xr:uid="{FE6C7DDE-C4A6-4CA6-ADBC-AD67DC19EE15}"/>
    <cellStyle name="Normální 12 2 3 2 3" xfId="2845" xr:uid="{03836AC3-41EC-4366-8A44-7A56B76BC17F}"/>
    <cellStyle name="Normální 12 2 3 3" xfId="954" xr:uid="{B925AE31-F9CD-45BE-B59B-7CAC07CDF2CA}"/>
    <cellStyle name="Normální 12 2 3 3 2" xfId="2087" xr:uid="{25F36606-B79D-4FF9-A918-C6E0D3B843EE}"/>
    <cellStyle name="Normální 12 2 3 3 3" xfId="3221" xr:uid="{B54C72A4-A3CF-431A-BD07-C9772256B719}"/>
    <cellStyle name="Normální 12 2 3 4" xfId="1332" xr:uid="{0A098C25-0FAE-46C3-81C0-2C00F6091594}"/>
    <cellStyle name="Normální 12 2 3 5" xfId="2467" xr:uid="{AA2E3A2D-EDB3-4914-9502-CE8293FFBFE1}"/>
    <cellStyle name="Normální 12 2 4" xfId="273" xr:uid="{00000000-0005-0000-0000-00004C000000}"/>
    <cellStyle name="Normální 12 2 4 2" xfId="652" xr:uid="{D1115B64-B57E-4A8C-91AE-BE66E539532D}"/>
    <cellStyle name="Normální 12 2 4 2 2" xfId="1785" xr:uid="{54682C78-6B8C-455E-A6B7-FCE6B49A3016}"/>
    <cellStyle name="Normální 12 2 4 2 3" xfId="2920" xr:uid="{8D6A2D23-E6FF-49F6-A110-570CDABDF315}"/>
    <cellStyle name="Normální 12 2 4 3" xfId="1029" xr:uid="{14106399-A04A-45B7-91A8-F30A8730BECF}"/>
    <cellStyle name="Normální 12 2 4 3 2" xfId="2162" xr:uid="{276D930C-CEF3-44E4-AB28-372D26653543}"/>
    <cellStyle name="Normální 12 2 4 3 3" xfId="3296" xr:uid="{1C3FD9EB-273C-4C44-8BC9-9B6819B34687}"/>
    <cellStyle name="Normální 12 2 4 4" xfId="1407" xr:uid="{E7CE8B90-1F3C-47E0-8231-5B7BC7822778}"/>
    <cellStyle name="Normální 12 2 4 5" xfId="2542" xr:uid="{B6915B89-2F92-4F27-B0F0-75DC9E5F7A9A}"/>
    <cellStyle name="Normální 12 2 5" xfId="359" xr:uid="{00000000-0005-0000-0000-00004D000000}"/>
    <cellStyle name="Normální 12 2 5 2" xfId="738" xr:uid="{B43CA9CC-F079-45A8-BDED-232B12177EED}"/>
    <cellStyle name="Normální 12 2 5 2 2" xfId="1871" xr:uid="{BC095D14-996E-47A7-A7EB-E7193B74BE4B}"/>
    <cellStyle name="Normální 12 2 5 2 3" xfId="3006" xr:uid="{98D92642-4412-49CE-949D-DB319E3D6355}"/>
    <cellStyle name="Normální 12 2 5 3" xfId="1115" xr:uid="{2470B22A-EDC7-4A50-A8EF-56E67977C5A3}"/>
    <cellStyle name="Normální 12 2 5 3 2" xfId="2248" xr:uid="{98795638-9D2A-4941-B61E-1EBC70E32965}"/>
    <cellStyle name="Normální 12 2 5 3 3" xfId="3382" xr:uid="{5F08065D-D630-46E6-A049-94749686D325}"/>
    <cellStyle name="Normální 12 2 5 4" xfId="1493" xr:uid="{0CB49B7B-90CF-4270-A7FB-369ABC589F32}"/>
    <cellStyle name="Normální 12 2 5 5" xfId="2628" xr:uid="{915A4624-B244-48AD-BC72-819CDF40FCFC}"/>
    <cellStyle name="Normální 12 2 6" xfId="441" xr:uid="{5FE196D0-9577-491C-942E-6DD843746B98}"/>
    <cellStyle name="Normální 12 2 6 2" xfId="1574" xr:uid="{B67A1D58-16EC-467B-97C7-C418B86E1224}"/>
    <cellStyle name="Normální 12 2 6 3" xfId="2709" xr:uid="{31859B64-9C8E-4345-BFA8-DF2392271568}"/>
    <cellStyle name="Normální 12 2 7" xfId="818" xr:uid="{7A967787-8EA7-4218-890C-5884610EAE53}"/>
    <cellStyle name="Normální 12 2 7 2" xfId="1951" xr:uid="{D53FBADB-F79E-4E91-9FE4-D13ED0B270CC}"/>
    <cellStyle name="Normální 12 2 7 3" xfId="3085" xr:uid="{87B5328C-03A1-4890-B07E-290CCD139C93}"/>
    <cellStyle name="Normální 12 2 8" xfId="1196" xr:uid="{F0D3B30B-15CC-4BE2-ACA7-8ACCBCDD3D4F}"/>
    <cellStyle name="Normální 12 2 9" xfId="2331" xr:uid="{049349E5-3FDC-4933-8EEB-93461616231C}"/>
    <cellStyle name="Normální 12 3" xfId="90" xr:uid="{00000000-0005-0000-0000-00004E000000}"/>
    <cellStyle name="Normální 12 3 2" xfId="469" xr:uid="{FF44BB80-A950-4937-8E0F-C1A0E2AEFBE4}"/>
    <cellStyle name="Normální 12 3 2 2" xfId="1602" xr:uid="{736FBD26-9B69-48EE-B137-EAFFBCEF7931}"/>
    <cellStyle name="Normální 12 3 2 3" xfId="2737" xr:uid="{DC45E7F7-2AA0-4DEC-804F-5AEDDD1FFA23}"/>
    <cellStyle name="Normální 12 3 3" xfId="846" xr:uid="{B1F29AA3-1193-4FB1-B893-BC3F6192CA27}"/>
    <cellStyle name="Normální 12 3 3 2" xfId="1979" xr:uid="{34964EB1-0BBC-4FE3-905F-5212E5485897}"/>
    <cellStyle name="Normální 12 3 3 3" xfId="3113" xr:uid="{5CA71AEE-CFB0-44FC-A314-52E7A150B4C5}"/>
    <cellStyle name="Normální 12 3 4" xfId="1224" xr:uid="{15446095-6B4C-4F98-8B5A-F0214020FB50}"/>
    <cellStyle name="Normální 12 3 5" xfId="2359" xr:uid="{B5A3CD22-EED6-4C20-8107-C8036989BFCB}"/>
    <cellStyle name="Normální 12 4" xfId="157" xr:uid="{00000000-0005-0000-0000-00004F000000}"/>
    <cellStyle name="Normální 12 4 2" xfId="536" xr:uid="{9DF3D3FC-0921-4851-8BA1-C4EE0B950E77}"/>
    <cellStyle name="Normální 12 4 2 2" xfId="1669" xr:uid="{77B84D4E-A467-487B-A5FE-4E1C8F7AAF42}"/>
    <cellStyle name="Normální 12 4 2 3" xfId="2804" xr:uid="{6A3A75D7-21D8-46C8-8073-FA0CAAD4225C}"/>
    <cellStyle name="Normální 12 4 3" xfId="913" xr:uid="{71ACEC98-D8EB-4ED1-AC0C-ED137A82AC9D}"/>
    <cellStyle name="Normální 12 4 3 2" xfId="2046" xr:uid="{260789F4-B0D2-49F7-9AF3-3BA2E90BB6EF}"/>
    <cellStyle name="Normální 12 4 3 3" xfId="3180" xr:uid="{C7717196-1949-428C-8D5D-9199F5651ED8}"/>
    <cellStyle name="Normální 12 4 4" xfId="1291" xr:uid="{248FC25C-3725-48BA-8DCD-E7D3DA6D6EEE}"/>
    <cellStyle name="Normální 12 4 5" xfId="2426" xr:uid="{5BEE7780-97E8-4E86-A0F7-87F4DB921715}"/>
    <cellStyle name="Normální 12 5" xfId="232" xr:uid="{00000000-0005-0000-0000-000050000000}"/>
    <cellStyle name="Normální 12 5 2" xfId="611" xr:uid="{A2EF229B-ECB9-4C53-BD8B-B011A159751A}"/>
    <cellStyle name="Normální 12 5 2 2" xfId="1744" xr:uid="{F2818E68-4E51-4485-8C9C-A54BF579EC6C}"/>
    <cellStyle name="Normální 12 5 2 3" xfId="2879" xr:uid="{69E6976E-68AB-4C75-BFF9-211A358E5A64}"/>
    <cellStyle name="Normální 12 5 3" xfId="988" xr:uid="{7B97F0C3-E98C-4170-BECA-D3833B2B0C6A}"/>
    <cellStyle name="Normální 12 5 3 2" xfId="2121" xr:uid="{9C19BBCE-FF8A-4973-A281-37D421C9EAAC}"/>
    <cellStyle name="Normální 12 5 3 3" xfId="3255" xr:uid="{A50925BA-CBD7-4215-86BA-516AB621357F}"/>
    <cellStyle name="Normální 12 5 4" xfId="1366" xr:uid="{5DE6828E-E32F-48C2-865E-8D450B8DB9EB}"/>
    <cellStyle name="Normální 12 5 5" xfId="2501" xr:uid="{62A226F8-4AB2-4146-BFAC-BCE5B11E1ED8}"/>
    <cellStyle name="Normální 12 6" xfId="318" xr:uid="{00000000-0005-0000-0000-000051000000}"/>
    <cellStyle name="Normální 12 6 2" xfId="697" xr:uid="{149852F1-151A-4934-BA7F-1C2D828A5ABC}"/>
    <cellStyle name="Normální 12 6 2 2" xfId="1830" xr:uid="{08BD1CB3-789D-422C-9098-85D2897B60F6}"/>
    <cellStyle name="Normální 12 6 2 3" xfId="2965" xr:uid="{75822CB7-AA75-43F1-870C-1446ED0A39E0}"/>
    <cellStyle name="Normální 12 6 3" xfId="1074" xr:uid="{B08B2A32-6C97-4F54-8809-CC1D25656B27}"/>
    <cellStyle name="Normální 12 6 3 2" xfId="2207" xr:uid="{BC821D97-0711-4F0A-9882-4CA518D6E303}"/>
    <cellStyle name="Normální 12 6 3 3" xfId="3341" xr:uid="{9986A858-316A-439B-9A6D-AA050213FEC6}"/>
    <cellStyle name="Normální 12 6 4" xfId="1452" xr:uid="{3C17F074-B06D-4A0F-877D-E952D8F73D84}"/>
    <cellStyle name="Normální 12 6 5" xfId="2587" xr:uid="{999889B7-3D7B-416A-8EF8-A6977CC75E10}"/>
    <cellStyle name="Normální 12 7" xfId="400" xr:uid="{FC6D3ED2-A86F-47F7-B39F-C9D3E9BA5D56}"/>
    <cellStyle name="Normální 12 7 2" xfId="1533" xr:uid="{F0EBE2C5-DEC2-4C97-90B7-FEC7EBBFDBAE}"/>
    <cellStyle name="Normální 12 7 3" xfId="2668" xr:uid="{5BB5FAFE-5132-4FF4-9680-3B0A69A477BD}"/>
    <cellStyle name="Normální 12 8" xfId="777" xr:uid="{BC424BAB-D073-4B07-B15C-06B49BB15C05}"/>
    <cellStyle name="Normální 12 8 2" xfId="1910" xr:uid="{A4E86031-E86C-49ED-B5CA-4EFB0883A7A5}"/>
    <cellStyle name="Normální 12 8 3" xfId="3044" xr:uid="{6A949748-5CE1-48FB-B021-037203EEA95D}"/>
    <cellStyle name="Normální 12 9" xfId="1155" xr:uid="{8523D3D2-FF03-4E08-9DAC-3B552ACDA609}"/>
    <cellStyle name="Normální 13" xfId="22" xr:uid="{00000000-0005-0000-0000-000052000000}"/>
    <cellStyle name="Normální 13 10" xfId="2292" xr:uid="{94A695A0-3980-4535-8908-364D377D9F94}"/>
    <cellStyle name="Normální 13 2" xfId="64" xr:uid="{00000000-0005-0000-0000-000053000000}"/>
    <cellStyle name="Normální 13 2 2" xfId="133" xr:uid="{00000000-0005-0000-0000-000054000000}"/>
    <cellStyle name="Normální 13 2 2 2" xfId="512" xr:uid="{6D0E2D27-7D53-4069-8E9C-605F4DE7A35B}"/>
    <cellStyle name="Normální 13 2 2 2 2" xfId="1645" xr:uid="{4D89D555-1ED9-42B5-AD98-663BECC780A4}"/>
    <cellStyle name="Normální 13 2 2 2 3" xfId="2780" xr:uid="{45AAFFA1-589B-4F0C-BDFD-977EEC1043F2}"/>
    <cellStyle name="Normální 13 2 2 3" xfId="889" xr:uid="{42BDD93E-B662-45D2-8319-8AD449D52179}"/>
    <cellStyle name="Normální 13 2 2 3 2" xfId="2022" xr:uid="{FC347A5A-799B-46C2-A352-1211B47648C8}"/>
    <cellStyle name="Normální 13 2 2 3 3" xfId="3156" xr:uid="{320D664A-FAFA-4195-99CB-E41197DA4B0A}"/>
    <cellStyle name="Normální 13 2 2 4" xfId="1267" xr:uid="{F718B0F1-884F-4B93-8740-F1E556D1EECE}"/>
    <cellStyle name="Normální 13 2 2 5" xfId="2402" xr:uid="{8D4E4831-FF32-4064-A0D4-1D022CDE2C50}"/>
    <cellStyle name="Normální 13 2 3" xfId="200" xr:uid="{00000000-0005-0000-0000-000055000000}"/>
    <cellStyle name="Normální 13 2 3 2" xfId="579" xr:uid="{9A391C44-AD45-4807-BA96-A33A86C3D368}"/>
    <cellStyle name="Normální 13 2 3 2 2" xfId="1712" xr:uid="{6D6473DA-2F1E-439F-92CE-9247BFFF18C6}"/>
    <cellStyle name="Normální 13 2 3 2 3" xfId="2847" xr:uid="{E6040241-8E7E-49D5-B454-8DB0CE7977AA}"/>
    <cellStyle name="Normální 13 2 3 3" xfId="956" xr:uid="{46C24947-9E55-4D74-9D60-4D8121049E30}"/>
    <cellStyle name="Normální 13 2 3 3 2" xfId="2089" xr:uid="{24C655C5-51E6-48F5-96EB-4C838C9FFD5D}"/>
    <cellStyle name="Normální 13 2 3 3 3" xfId="3223" xr:uid="{55C38BB9-361C-45E5-B6E4-63ED153A7DE8}"/>
    <cellStyle name="Normální 13 2 3 4" xfId="1334" xr:uid="{CEA1F3F2-AD81-499C-BC1C-CDE0B42F8489}"/>
    <cellStyle name="Normální 13 2 3 5" xfId="2469" xr:uid="{AD5BC3F1-68B2-4958-B7C8-DD764D94A154}"/>
    <cellStyle name="Normální 13 2 4" xfId="275" xr:uid="{00000000-0005-0000-0000-000056000000}"/>
    <cellStyle name="Normální 13 2 4 2" xfId="654" xr:uid="{8DDF0B8B-1075-477A-A7FE-4FD830C484A1}"/>
    <cellStyle name="Normální 13 2 4 2 2" xfId="1787" xr:uid="{16DB98BF-027A-4BE6-9C77-FFE48F95AEAD}"/>
    <cellStyle name="Normální 13 2 4 2 3" xfId="2922" xr:uid="{939768BC-F406-4A03-99DA-E75689B46A3F}"/>
    <cellStyle name="Normální 13 2 4 3" xfId="1031" xr:uid="{2C8B8BC5-884D-4EE8-8B31-7281D5AE1A37}"/>
    <cellStyle name="Normální 13 2 4 3 2" xfId="2164" xr:uid="{A3789754-F8CA-408C-BCA1-C18AB33CE615}"/>
    <cellStyle name="Normální 13 2 4 3 3" xfId="3298" xr:uid="{523DB7D5-3A18-4765-9CE1-DCA49E95D93C}"/>
    <cellStyle name="Normální 13 2 4 4" xfId="1409" xr:uid="{1FD298AD-D348-4389-A1A7-6F2ECE0E691E}"/>
    <cellStyle name="Normální 13 2 4 5" xfId="2544" xr:uid="{CF3823B1-8707-49D5-BED3-B97779D9100A}"/>
    <cellStyle name="Normální 13 2 5" xfId="361" xr:uid="{00000000-0005-0000-0000-000057000000}"/>
    <cellStyle name="Normální 13 2 5 2" xfId="740" xr:uid="{FB4B28E2-1458-41F7-827B-403A7760FAF0}"/>
    <cellStyle name="Normální 13 2 5 2 2" xfId="1873" xr:uid="{5D1F428C-FF1F-4A45-B255-6C1145A0621B}"/>
    <cellStyle name="Normální 13 2 5 2 3" xfId="3008" xr:uid="{7B1028CA-CE3A-486C-A630-C2392961D8B5}"/>
    <cellStyle name="Normální 13 2 5 3" xfId="1117" xr:uid="{7530E4A1-C31F-423F-893F-198F36B1691C}"/>
    <cellStyle name="Normální 13 2 5 3 2" xfId="2250" xr:uid="{F271F391-6954-42A3-9278-4E43433B1774}"/>
    <cellStyle name="Normální 13 2 5 3 3" xfId="3384" xr:uid="{27FD3139-0ACA-46D0-99FA-C8A966930784}"/>
    <cellStyle name="Normální 13 2 5 4" xfId="1495" xr:uid="{8509201A-6D27-41E8-BC7E-A67BB9457A82}"/>
    <cellStyle name="Normální 13 2 5 5" xfId="2630" xr:uid="{C1E03090-B354-4732-810D-9E199E512115}"/>
    <cellStyle name="Normální 13 2 6" xfId="443" xr:uid="{CB2BD21D-D557-4C63-AF25-A6059032B667}"/>
    <cellStyle name="Normální 13 2 6 2" xfId="1576" xr:uid="{30117779-6F6F-4ABC-A259-460D1C532D47}"/>
    <cellStyle name="Normální 13 2 6 3" xfId="2711" xr:uid="{E859AB6E-FB53-44A3-8323-80D0DCE9D243}"/>
    <cellStyle name="Normální 13 2 7" xfId="820" xr:uid="{0AF92E32-4CE6-4A60-9C6F-BA4736644C7C}"/>
    <cellStyle name="Normální 13 2 7 2" xfId="1953" xr:uid="{AE027D63-D858-4254-AEC1-83B4CF1F31BC}"/>
    <cellStyle name="Normální 13 2 7 3" xfId="3087" xr:uid="{BBDF8720-DADC-419C-95BA-028CCA81ED48}"/>
    <cellStyle name="Normální 13 2 8" xfId="1198" xr:uid="{94A099D5-8197-4A08-A06A-B70B71FC438C}"/>
    <cellStyle name="Normální 13 2 9" xfId="2333" xr:uid="{CD7DFEF0-3B21-4452-B0CB-03C4C6707FA8}"/>
    <cellStyle name="Normální 13 3" xfId="92" xr:uid="{00000000-0005-0000-0000-000058000000}"/>
    <cellStyle name="Normální 13 3 2" xfId="471" xr:uid="{1EE2617F-2754-4E60-B563-88D97FF98FC7}"/>
    <cellStyle name="Normální 13 3 2 2" xfId="1604" xr:uid="{29A9502D-5530-4B48-854C-B97134C5BED2}"/>
    <cellStyle name="Normální 13 3 2 3" xfId="2739" xr:uid="{3B314022-DF85-41A4-B230-2D5728E5EB19}"/>
    <cellStyle name="Normální 13 3 3" xfId="848" xr:uid="{B953F8B9-C08E-4A4C-A072-3DAC162D4999}"/>
    <cellStyle name="Normální 13 3 3 2" xfId="1981" xr:uid="{03AE2EED-262B-4E2F-8667-D3C71C1BBE62}"/>
    <cellStyle name="Normální 13 3 3 3" xfId="3115" xr:uid="{36D254EF-FBFC-4AC3-899E-755E33539CDD}"/>
    <cellStyle name="Normální 13 3 4" xfId="1226" xr:uid="{94DA2050-EA5F-4805-A223-044C4DDFDD00}"/>
    <cellStyle name="Normální 13 3 5" xfId="2361" xr:uid="{EC202D65-FBCE-40EC-9622-991C6CC5F42B}"/>
    <cellStyle name="Normální 13 4" xfId="159" xr:uid="{00000000-0005-0000-0000-000059000000}"/>
    <cellStyle name="Normální 13 4 2" xfId="538" xr:uid="{6EE0F490-61A5-4214-B727-41ABE9AE3227}"/>
    <cellStyle name="Normální 13 4 2 2" xfId="1671" xr:uid="{BEC48724-EEDD-4ED4-9D94-4B36EE691435}"/>
    <cellStyle name="Normální 13 4 2 3" xfId="2806" xr:uid="{67A7B4AC-79A0-4A16-AC85-ADC0A89727C1}"/>
    <cellStyle name="Normální 13 4 3" xfId="915" xr:uid="{BA590CD4-36B0-49F8-B72A-1A83C3DFFCA0}"/>
    <cellStyle name="Normální 13 4 3 2" xfId="2048" xr:uid="{76AF32E2-15A4-4EC4-A808-AE9422C119E5}"/>
    <cellStyle name="Normální 13 4 3 3" xfId="3182" xr:uid="{20393811-CF2B-4107-A471-526A1EF0F2DA}"/>
    <cellStyle name="Normální 13 4 4" xfId="1293" xr:uid="{85CE34D1-E1DE-43D7-9DAE-2F9856F4D8E6}"/>
    <cellStyle name="Normální 13 4 5" xfId="2428" xr:uid="{5FD5A04B-5872-46E5-B81C-CC1CB46C279C}"/>
    <cellStyle name="Normální 13 5" xfId="234" xr:uid="{00000000-0005-0000-0000-00005A000000}"/>
    <cellStyle name="Normální 13 5 2" xfId="613" xr:uid="{CDF6EF82-F333-4862-9BD1-36A0BFD18EB9}"/>
    <cellStyle name="Normální 13 5 2 2" xfId="1746" xr:uid="{8953737B-AF9B-4FE7-9A4D-8A1B26D59355}"/>
    <cellStyle name="Normální 13 5 2 3" xfId="2881" xr:uid="{47191E28-9674-4A84-974A-6B5DB4E7189B}"/>
    <cellStyle name="Normální 13 5 3" xfId="990" xr:uid="{BE34175E-86C8-400A-8004-9918902EE0B1}"/>
    <cellStyle name="Normální 13 5 3 2" xfId="2123" xr:uid="{245324DC-0FF5-434B-BEAE-5323DF205108}"/>
    <cellStyle name="Normální 13 5 3 3" xfId="3257" xr:uid="{A84E4B73-7F42-4A3B-AD99-1F4B2F7DAAD8}"/>
    <cellStyle name="Normální 13 5 4" xfId="1368" xr:uid="{F1E504B4-1E25-413A-A421-98172847181C}"/>
    <cellStyle name="Normální 13 5 5" xfId="2503" xr:uid="{ECD40B04-8877-40DE-B262-F0C5E77B482C}"/>
    <cellStyle name="Normální 13 6" xfId="320" xr:uid="{00000000-0005-0000-0000-00005B000000}"/>
    <cellStyle name="Normální 13 6 2" xfId="699" xr:uid="{FA7F3246-95E1-40A3-9988-6B19C97D0931}"/>
    <cellStyle name="Normální 13 6 2 2" xfId="1832" xr:uid="{0851D0D2-845E-465D-8C93-13CAC9560BE7}"/>
    <cellStyle name="Normální 13 6 2 3" xfId="2967" xr:uid="{2AA913D5-69BB-488E-A0D2-1818EFB1D3CF}"/>
    <cellStyle name="Normální 13 6 3" xfId="1076" xr:uid="{59FC13AC-C9C1-425E-9DD2-D82D0FFB4938}"/>
    <cellStyle name="Normální 13 6 3 2" xfId="2209" xr:uid="{24F16828-E860-452F-BF8E-48FC2C200F0B}"/>
    <cellStyle name="Normální 13 6 3 3" xfId="3343" xr:uid="{B11EABB3-27E1-4018-9B0D-50AFD398A776}"/>
    <cellStyle name="Normální 13 6 4" xfId="1454" xr:uid="{5B21DD55-670C-4AB8-B585-3BEAD2F4A210}"/>
    <cellStyle name="Normální 13 6 5" xfId="2589" xr:uid="{29EB2D5E-FFBC-44D2-86BF-2BD249A27887}"/>
    <cellStyle name="Normální 13 7" xfId="402" xr:uid="{5A525684-F59D-4964-B8DB-2F392BE73519}"/>
    <cellStyle name="Normální 13 7 2" xfId="1535" xr:uid="{9E660E5F-2140-407A-8A66-EBF3875CC464}"/>
    <cellStyle name="Normální 13 7 3" xfId="2670" xr:uid="{C8EB23F9-9B83-492F-8962-74E7A55FE715}"/>
    <cellStyle name="Normální 13 8" xfId="779" xr:uid="{530E580C-F87F-4D13-9151-2272E62AA61E}"/>
    <cellStyle name="Normální 13 8 2" xfId="1912" xr:uid="{C116DD2F-F8DF-4067-9361-2A05FC3692BF}"/>
    <cellStyle name="Normální 13 8 3" xfId="3046" xr:uid="{B6D1E00C-A3CE-41E6-9F9B-6AE13AF0C0DB}"/>
    <cellStyle name="Normální 13 9" xfId="1157" xr:uid="{57467153-85D7-468D-97CE-230F248A561D}"/>
    <cellStyle name="Normální 14" xfId="25" xr:uid="{00000000-0005-0000-0000-00005C000000}"/>
    <cellStyle name="Normální 14 10" xfId="2295" xr:uid="{5E1DDED1-0871-4B8A-B47E-74FD34FD0304}"/>
    <cellStyle name="Normální 14 2" xfId="67" xr:uid="{00000000-0005-0000-0000-00005D000000}"/>
    <cellStyle name="Normální 14 2 2" xfId="136" xr:uid="{00000000-0005-0000-0000-00005E000000}"/>
    <cellStyle name="Normální 14 2 2 2" xfId="515" xr:uid="{CD7875EB-E3A9-4EA6-93E2-6610C196FB62}"/>
    <cellStyle name="Normální 14 2 2 2 2" xfId="1648" xr:uid="{05E2EE4F-8F12-4EE9-AA59-8C16A4126B95}"/>
    <cellStyle name="Normální 14 2 2 2 3" xfId="2783" xr:uid="{1369108A-8CFF-4917-9422-BF98EC9D71EE}"/>
    <cellStyle name="Normální 14 2 2 3" xfId="892" xr:uid="{5751A43A-6B29-46B3-A75B-F8D7F5BEE5A3}"/>
    <cellStyle name="Normální 14 2 2 3 2" xfId="2025" xr:uid="{10FA8D9B-B68A-4156-A88F-37EE6FA4450F}"/>
    <cellStyle name="Normální 14 2 2 3 3" xfId="3159" xr:uid="{9D2FF897-6A46-4E39-87B1-CD5660F5F911}"/>
    <cellStyle name="Normální 14 2 2 4" xfId="1270" xr:uid="{F91E122C-62E5-41D1-AD7F-934BFDEDFE41}"/>
    <cellStyle name="Normální 14 2 2 5" xfId="2405" xr:uid="{49B4126F-0F12-42CE-8C71-2640EFF2AF2D}"/>
    <cellStyle name="Normální 14 2 3" xfId="203" xr:uid="{00000000-0005-0000-0000-00005F000000}"/>
    <cellStyle name="Normální 14 2 3 2" xfId="582" xr:uid="{117A1C3E-5117-4AA7-B2D4-03AF4E4D3091}"/>
    <cellStyle name="Normální 14 2 3 2 2" xfId="1715" xr:uid="{7C39D50C-9D9B-4603-930E-C88EB5B55F45}"/>
    <cellStyle name="Normální 14 2 3 2 3" xfId="2850" xr:uid="{30535F52-BA28-40B6-A691-A22A93A11B8D}"/>
    <cellStyle name="Normální 14 2 3 3" xfId="959" xr:uid="{6E196A38-3CC0-4E94-A577-EB540572A7D5}"/>
    <cellStyle name="Normální 14 2 3 3 2" xfId="2092" xr:uid="{E76BB690-1675-410C-8E26-6D4290E0EE04}"/>
    <cellStyle name="Normální 14 2 3 3 3" xfId="3226" xr:uid="{121E416E-778B-4B60-B805-4B6E5EFB220D}"/>
    <cellStyle name="Normální 14 2 3 4" xfId="1337" xr:uid="{1F85D1EE-3893-4833-B5C2-2D102847A7A2}"/>
    <cellStyle name="Normální 14 2 3 5" xfId="2472" xr:uid="{C61791A4-5C24-4B0C-AA98-CF5ECB60E993}"/>
    <cellStyle name="Normální 14 2 4" xfId="278" xr:uid="{00000000-0005-0000-0000-000060000000}"/>
    <cellStyle name="Normální 14 2 4 2" xfId="657" xr:uid="{9FCA2CE5-7BC0-4D17-BFCC-649A6CD1DEED}"/>
    <cellStyle name="Normální 14 2 4 2 2" xfId="1790" xr:uid="{488BE008-8687-4382-A8A5-EF82514CD764}"/>
    <cellStyle name="Normální 14 2 4 2 3" xfId="2925" xr:uid="{E4FE95C8-C595-4632-9494-B86979CD7BAF}"/>
    <cellStyle name="Normální 14 2 4 3" xfId="1034" xr:uid="{5C9D356A-3A34-4224-A965-A8121759C7F4}"/>
    <cellStyle name="Normální 14 2 4 3 2" xfId="2167" xr:uid="{508930BE-64D0-441B-B9D5-429CA4F783A8}"/>
    <cellStyle name="Normální 14 2 4 3 3" xfId="3301" xr:uid="{AF9A93DA-FBC8-41D3-9700-B7E066B7B9E8}"/>
    <cellStyle name="Normální 14 2 4 4" xfId="1412" xr:uid="{597B588A-0C2D-4AB5-BDD3-11663C067867}"/>
    <cellStyle name="Normální 14 2 4 5" xfId="2547" xr:uid="{F0F024ED-A7D8-4DCC-93CE-6AF021C6BC7F}"/>
    <cellStyle name="Normální 14 2 5" xfId="364" xr:uid="{00000000-0005-0000-0000-000061000000}"/>
    <cellStyle name="Normální 14 2 5 2" xfId="743" xr:uid="{6F944FFB-DD9B-4194-9F4C-E6909CA7F461}"/>
    <cellStyle name="Normální 14 2 5 2 2" xfId="1876" xr:uid="{A34A1997-025E-4159-A0C3-704A3A920951}"/>
    <cellStyle name="Normální 14 2 5 2 3" xfId="3011" xr:uid="{4C0CEDCF-990A-4E65-B224-F644D537AED6}"/>
    <cellStyle name="Normální 14 2 5 3" xfId="1120" xr:uid="{395E51B3-65DD-42E4-8057-4A13D0ACE5DC}"/>
    <cellStyle name="Normální 14 2 5 3 2" xfId="2253" xr:uid="{E6CF7795-5DE2-44EA-9202-EC5995E457D4}"/>
    <cellStyle name="Normální 14 2 5 3 3" xfId="3387" xr:uid="{63E2F104-8A18-4271-A658-1D11E8566690}"/>
    <cellStyle name="Normální 14 2 5 4" xfId="1498" xr:uid="{F39C5E88-A4CF-48C6-B4E0-E1AC60C9A648}"/>
    <cellStyle name="Normální 14 2 5 5" xfId="2633" xr:uid="{65AA9A65-45EC-4F5B-8001-57C44EF80678}"/>
    <cellStyle name="Normální 14 2 6" xfId="446" xr:uid="{8D7EAB25-7AE8-4988-9308-FFBE544B3B81}"/>
    <cellStyle name="Normální 14 2 6 2" xfId="1579" xr:uid="{0C381BD5-65B7-42DD-AF0F-EB40023721EF}"/>
    <cellStyle name="Normální 14 2 6 3" xfId="2714" xr:uid="{06ECD767-92A1-4DD9-8F50-9ACE0FA43022}"/>
    <cellStyle name="Normální 14 2 7" xfId="823" xr:uid="{6F71A85A-E161-4EFB-89A1-021FE9E89C57}"/>
    <cellStyle name="Normální 14 2 7 2" xfId="1956" xr:uid="{96E8D188-2760-44B8-8D36-214895ED26C9}"/>
    <cellStyle name="Normální 14 2 7 3" xfId="3090" xr:uid="{BE7ED9BA-BA3F-41A1-9D20-47F0072AA5C7}"/>
    <cellStyle name="Normální 14 2 8" xfId="1201" xr:uid="{54F0F757-4995-4A74-B6B6-5B811DC5B769}"/>
    <cellStyle name="Normální 14 2 9" xfId="2336" xr:uid="{4F0C00A6-9740-4E31-9B6F-E9E21C2908DF}"/>
    <cellStyle name="Normální 14 3" xfId="95" xr:uid="{00000000-0005-0000-0000-000062000000}"/>
    <cellStyle name="Normální 14 3 2" xfId="474" xr:uid="{FFC76154-24B3-4F22-AB05-92B81FE35534}"/>
    <cellStyle name="Normální 14 3 2 2" xfId="1607" xr:uid="{975F2F5A-86F7-40BC-A778-F299FDC9DE49}"/>
    <cellStyle name="Normální 14 3 2 3" xfId="2742" xr:uid="{2800DB36-3744-4F01-B1B0-C8E02FC4D911}"/>
    <cellStyle name="Normální 14 3 3" xfId="851" xr:uid="{11CA3B02-3708-4657-85E5-F97F027B179B}"/>
    <cellStyle name="Normální 14 3 3 2" xfId="1984" xr:uid="{5FC6AEE1-3C3C-47D8-B933-652D81BE69ED}"/>
    <cellStyle name="Normální 14 3 3 3" xfId="3118" xr:uid="{63F8E39A-95E4-4A78-ACD7-695C0F0DEA33}"/>
    <cellStyle name="Normální 14 3 4" xfId="1229" xr:uid="{70024CBD-F29E-46AD-BCA1-3FAB24D68CC1}"/>
    <cellStyle name="Normální 14 3 5" xfId="2364" xr:uid="{A9CB15C3-AB77-4010-9E86-614FD71C1421}"/>
    <cellStyle name="Normální 14 4" xfId="162" xr:uid="{00000000-0005-0000-0000-000063000000}"/>
    <cellStyle name="Normální 14 4 2" xfId="541" xr:uid="{FD56CE7E-A1CB-4AA7-A87E-EF798AE12A25}"/>
    <cellStyle name="Normální 14 4 2 2" xfId="1674" xr:uid="{0887AE39-8817-423B-A538-EAC485F456E7}"/>
    <cellStyle name="Normální 14 4 2 3" xfId="2809" xr:uid="{70D6A245-D755-4536-B54F-8EF13EE9927F}"/>
    <cellStyle name="Normální 14 4 3" xfId="918" xr:uid="{D150784A-BF37-4D7D-8A82-E528E93C0C64}"/>
    <cellStyle name="Normální 14 4 3 2" xfId="2051" xr:uid="{8454A60E-1EDB-4901-BFEC-5A9CB5C4E051}"/>
    <cellStyle name="Normální 14 4 3 3" xfId="3185" xr:uid="{2861E13C-3A68-44F2-A490-1B11E05E1FAF}"/>
    <cellStyle name="Normální 14 4 4" xfId="1296" xr:uid="{DC0B014C-3670-4951-B9F9-DD09ED532274}"/>
    <cellStyle name="Normální 14 4 5" xfId="2431" xr:uid="{AE2B1F1D-1D21-43D5-A682-FF52C2023798}"/>
    <cellStyle name="Normální 14 5" xfId="237" xr:uid="{00000000-0005-0000-0000-000064000000}"/>
    <cellStyle name="Normální 14 5 2" xfId="616" xr:uid="{343CF9C7-7FF0-4407-94D9-A291992659B5}"/>
    <cellStyle name="Normální 14 5 2 2" xfId="1749" xr:uid="{481EB0BB-2F27-487A-B5BB-9FF3D570FA36}"/>
    <cellStyle name="Normální 14 5 2 3" xfId="2884" xr:uid="{6276C11E-1FCD-457A-80E0-333C01DCBE38}"/>
    <cellStyle name="Normální 14 5 3" xfId="993" xr:uid="{9F54DE85-8A60-4F19-B5E4-C4BD28C1BA13}"/>
    <cellStyle name="Normální 14 5 3 2" xfId="2126" xr:uid="{020E8F1D-5923-418E-9714-F72C3FBAEA55}"/>
    <cellStyle name="Normální 14 5 3 3" xfId="3260" xr:uid="{0099B00B-314C-4DA7-8E91-F2D89BC3FD90}"/>
    <cellStyle name="Normální 14 5 4" xfId="1371" xr:uid="{626332E1-B83C-438B-8D3F-8777A7198C2F}"/>
    <cellStyle name="Normální 14 5 5" xfId="2506" xr:uid="{2C4D7DEA-B61E-45A3-B8E2-79B2D088B47C}"/>
    <cellStyle name="Normální 14 6" xfId="323" xr:uid="{00000000-0005-0000-0000-000065000000}"/>
    <cellStyle name="Normální 14 6 2" xfId="702" xr:uid="{C8869B09-6965-4698-BE01-74E5729F21B4}"/>
    <cellStyle name="Normální 14 6 2 2" xfId="1835" xr:uid="{E85EB62D-B898-48C2-B5E2-E439B9B76E31}"/>
    <cellStyle name="Normální 14 6 2 3" xfId="2970" xr:uid="{B0DC46CC-DD1B-4052-8FFB-22AB7AC8F93F}"/>
    <cellStyle name="Normální 14 6 3" xfId="1079" xr:uid="{10B389EE-A5B3-4440-9DE9-FE103A08688F}"/>
    <cellStyle name="Normální 14 6 3 2" xfId="2212" xr:uid="{0EC16587-C8FE-43FB-B07B-2F04353EA120}"/>
    <cellStyle name="Normální 14 6 3 3" xfId="3346" xr:uid="{A2B8B9DF-9E6F-44E1-8119-A95BEDF2CE3E}"/>
    <cellStyle name="Normální 14 6 4" xfId="1457" xr:uid="{44EEEF50-141D-4A91-9F45-FB8C9ECCE7A3}"/>
    <cellStyle name="Normální 14 6 5" xfId="2592" xr:uid="{1D6E0D7D-B7C0-4268-A486-2978EC7D9145}"/>
    <cellStyle name="Normální 14 7" xfId="405" xr:uid="{214C6B92-F027-44F9-B86B-BA5B14A11F8B}"/>
    <cellStyle name="Normální 14 7 2" xfId="1538" xr:uid="{6DC1518E-73DB-4596-A915-8A0FFD99B176}"/>
    <cellStyle name="Normální 14 7 3" xfId="2673" xr:uid="{B0DC6FD5-47FD-45B6-808A-01BBC6DE2959}"/>
    <cellStyle name="Normální 14 8" xfId="782" xr:uid="{5FAFAE31-CD9A-405C-9178-21FB24161E25}"/>
    <cellStyle name="Normální 14 8 2" xfId="1915" xr:uid="{C570972B-0F32-4BB1-ABD9-22E0D09455E6}"/>
    <cellStyle name="Normální 14 8 3" xfId="3049" xr:uid="{AF53B7F6-F655-4A4B-B2E9-99D32390D5C3}"/>
    <cellStyle name="Normální 14 9" xfId="1160" xr:uid="{13224487-D04E-4B97-9DA4-B5DD1FB5F98D}"/>
    <cellStyle name="Normální 15" xfId="28" xr:uid="{00000000-0005-0000-0000-000066000000}"/>
    <cellStyle name="Normální 15 10" xfId="2298" xr:uid="{2311E19F-CE69-4A47-A709-CC54CD5436C2}"/>
    <cellStyle name="Normální 15 2" xfId="70" xr:uid="{00000000-0005-0000-0000-000067000000}"/>
    <cellStyle name="Normální 15 2 2" xfId="139" xr:uid="{00000000-0005-0000-0000-000068000000}"/>
    <cellStyle name="Normální 15 2 2 2" xfId="518" xr:uid="{B7F7204E-4EE3-4D9C-9B13-4B285C8BF490}"/>
    <cellStyle name="Normální 15 2 2 2 2" xfId="1651" xr:uid="{F84D8AB6-92F9-41E0-9FFD-95B498EF4F6E}"/>
    <cellStyle name="Normální 15 2 2 2 3" xfId="2786" xr:uid="{73C79A43-9986-4CFA-8BB5-4567965D8B12}"/>
    <cellStyle name="Normální 15 2 2 3" xfId="895" xr:uid="{FBDE054B-C31E-412A-923E-AB210040DE54}"/>
    <cellStyle name="Normální 15 2 2 3 2" xfId="2028" xr:uid="{62A9E831-3A65-4982-B7DB-4B466C79F3B3}"/>
    <cellStyle name="Normální 15 2 2 3 3" xfId="3162" xr:uid="{50E00D23-6FDE-41A1-BB89-DC38D77A6401}"/>
    <cellStyle name="Normální 15 2 2 4" xfId="1273" xr:uid="{11356CBC-CBCA-4C98-A70E-9442C62D289E}"/>
    <cellStyle name="Normální 15 2 2 5" xfId="2408" xr:uid="{1D066F17-A919-41DA-9CD6-D98A18F237EB}"/>
    <cellStyle name="Normální 15 2 3" xfId="206" xr:uid="{00000000-0005-0000-0000-000069000000}"/>
    <cellStyle name="Normální 15 2 3 2" xfId="585" xr:uid="{D11D9939-E730-4FE4-9A4A-48A6020F068C}"/>
    <cellStyle name="Normální 15 2 3 2 2" xfId="1718" xr:uid="{1904E473-9803-454F-B135-02F97B9835F5}"/>
    <cellStyle name="Normální 15 2 3 2 3" xfId="2853" xr:uid="{5D09C8BC-F7E5-4893-9F84-77712C220AE5}"/>
    <cellStyle name="Normální 15 2 3 3" xfId="962" xr:uid="{73262490-9372-4AC6-A5B8-CB16F7BD45F4}"/>
    <cellStyle name="Normální 15 2 3 3 2" xfId="2095" xr:uid="{3A08A422-A94F-4E84-A721-CD60F7B6D5E3}"/>
    <cellStyle name="Normální 15 2 3 3 3" xfId="3229" xr:uid="{D4E430A6-865A-4CF6-A203-61B623BC984A}"/>
    <cellStyle name="Normální 15 2 3 4" xfId="1340" xr:uid="{B220DACA-C0B3-4A67-BB0E-1EE7CBDF63B5}"/>
    <cellStyle name="Normální 15 2 3 5" xfId="2475" xr:uid="{13033FF9-8253-4BA1-AF68-ECF3EE1F8BAC}"/>
    <cellStyle name="Normální 15 2 4" xfId="281" xr:uid="{00000000-0005-0000-0000-00006A000000}"/>
    <cellStyle name="Normální 15 2 4 2" xfId="660" xr:uid="{BD11A6C3-392B-4D16-B8EF-B1DAD5F4AD3A}"/>
    <cellStyle name="Normální 15 2 4 2 2" xfId="1793" xr:uid="{0016432B-CBC7-4EDD-9B1B-D7D2F0A315BB}"/>
    <cellStyle name="Normální 15 2 4 2 3" xfId="2928" xr:uid="{0BC4143B-95AD-46F6-9DDE-26BA2C06C07D}"/>
    <cellStyle name="Normální 15 2 4 3" xfId="1037" xr:uid="{DBAA784C-BB64-4EBD-850B-CD21635B9D8E}"/>
    <cellStyle name="Normální 15 2 4 3 2" xfId="2170" xr:uid="{F8BD6FDD-4B71-496C-B64B-F39AE44341EF}"/>
    <cellStyle name="Normální 15 2 4 3 3" xfId="3304" xr:uid="{2EB31096-9497-4EC2-A8E1-DA5639B9D586}"/>
    <cellStyle name="Normální 15 2 4 4" xfId="1415" xr:uid="{1192DE10-5292-4E8D-AC33-20A8867F4026}"/>
    <cellStyle name="Normální 15 2 4 5" xfId="2550" xr:uid="{2E300E86-DBC4-4F5A-A0BA-1318AE30C8E4}"/>
    <cellStyle name="Normální 15 2 5" xfId="367" xr:uid="{00000000-0005-0000-0000-00006B000000}"/>
    <cellStyle name="Normální 15 2 5 2" xfId="746" xr:uid="{B395D004-F0D8-4039-A38F-A6AE4B9BC08C}"/>
    <cellStyle name="Normální 15 2 5 2 2" xfId="1879" xr:uid="{3A94EE77-A344-44C1-AC42-DC9470C7D275}"/>
    <cellStyle name="Normální 15 2 5 2 3" xfId="3014" xr:uid="{7E14BE87-3C63-4E1A-8219-F21C98BCD715}"/>
    <cellStyle name="Normální 15 2 5 3" xfId="1123" xr:uid="{0C166431-CF5A-4426-A042-6443DE065AD4}"/>
    <cellStyle name="Normální 15 2 5 3 2" xfId="2256" xr:uid="{174D6CA5-755B-49CE-BA52-9B560A51F3F6}"/>
    <cellStyle name="Normální 15 2 5 3 3" xfId="3390" xr:uid="{4EB1BDF7-6518-495D-A0F9-425E896B4AB5}"/>
    <cellStyle name="Normální 15 2 5 4" xfId="1501" xr:uid="{F60C3D91-C780-43E4-8EBD-BBF77F2E2EFD}"/>
    <cellStyle name="Normální 15 2 5 5" xfId="2636" xr:uid="{4F99BFB0-AC01-4E61-A5CA-B22255126873}"/>
    <cellStyle name="Normální 15 2 6" xfId="449" xr:uid="{D9E46DFC-27CA-4433-8FD3-8DA2A30F3263}"/>
    <cellStyle name="Normální 15 2 6 2" xfId="1582" xr:uid="{C565E6B5-CBE8-49B9-8260-3A05C83FC209}"/>
    <cellStyle name="Normální 15 2 6 3" xfId="2717" xr:uid="{3E1A5050-7C3A-44E8-9E4D-03396A8F511B}"/>
    <cellStyle name="Normální 15 2 7" xfId="826" xr:uid="{852F67E4-0F62-4D97-9839-7EC52AF439E6}"/>
    <cellStyle name="Normální 15 2 7 2" xfId="1959" xr:uid="{7225279E-52FB-4630-B90F-5C04E6FE7A88}"/>
    <cellStyle name="Normální 15 2 7 3" xfId="3093" xr:uid="{6064D469-34F6-4F15-B761-4937E61014E5}"/>
    <cellStyle name="Normální 15 2 8" xfId="1204" xr:uid="{2205B281-EB48-4E9D-A6B4-B3D4B53E7695}"/>
    <cellStyle name="Normální 15 2 9" xfId="2339" xr:uid="{B80A54C0-76C2-4969-B527-59C2654954A5}"/>
    <cellStyle name="Normální 15 3" xfId="98" xr:uid="{00000000-0005-0000-0000-00006C000000}"/>
    <cellStyle name="Normální 15 3 2" xfId="477" xr:uid="{A65E20AF-2AA3-4AA6-BD6A-DE3296C9A86D}"/>
    <cellStyle name="Normální 15 3 2 2" xfId="1610" xr:uid="{504123AB-145A-4262-857D-DD67E0A9A76C}"/>
    <cellStyle name="Normální 15 3 2 3" xfId="2745" xr:uid="{54CD3F99-AFDD-4923-8E70-4E137ED791AC}"/>
    <cellStyle name="Normální 15 3 3" xfId="854" xr:uid="{4EA55CE1-CA49-423E-9318-6AC3B08338E8}"/>
    <cellStyle name="Normální 15 3 3 2" xfId="1987" xr:uid="{1C780CF5-105B-45AD-804B-30E71AF3DEC8}"/>
    <cellStyle name="Normální 15 3 3 3" xfId="3121" xr:uid="{217FC186-A6D0-4B51-BC87-DAED3FFCD83E}"/>
    <cellStyle name="Normální 15 3 4" xfId="1232" xr:uid="{9071D94A-A760-46C9-89FB-617C6DD65AA8}"/>
    <cellStyle name="Normální 15 3 5" xfId="2367" xr:uid="{51BFACE7-CD5F-449F-99D0-CD324E934701}"/>
    <cellStyle name="Normální 15 4" xfId="165" xr:uid="{00000000-0005-0000-0000-00006D000000}"/>
    <cellStyle name="Normální 15 4 2" xfId="544" xr:uid="{B16728BE-9B68-42AC-BF36-84C83F223F7E}"/>
    <cellStyle name="Normální 15 4 2 2" xfId="1677" xr:uid="{8A30C17A-2427-4230-B476-E7A5902C6AE5}"/>
    <cellStyle name="Normální 15 4 2 3" xfId="2812" xr:uid="{B754E83F-BF5A-47A4-8F4B-787AC2193FB0}"/>
    <cellStyle name="Normální 15 4 3" xfId="921" xr:uid="{EEBCF2DE-A24E-4F2A-A2BB-0000172D1DF2}"/>
    <cellStyle name="Normální 15 4 3 2" xfId="2054" xr:uid="{FA067F9E-352D-4FE5-8CAC-07833F849DAC}"/>
    <cellStyle name="Normální 15 4 3 3" xfId="3188" xr:uid="{E6C359B4-8E91-4913-B375-4A654674C199}"/>
    <cellStyle name="Normální 15 4 4" xfId="1299" xr:uid="{1E41F583-29EB-432C-963E-AC758C7FDF47}"/>
    <cellStyle name="Normální 15 4 5" xfId="2434" xr:uid="{4E4EA73F-6631-45F2-B193-B589206AD384}"/>
    <cellStyle name="Normální 15 5" xfId="240" xr:uid="{00000000-0005-0000-0000-00006E000000}"/>
    <cellStyle name="Normální 15 5 2" xfId="619" xr:uid="{47593BE3-126F-4C3B-ABE0-1EB5E78F5E76}"/>
    <cellStyle name="Normální 15 5 2 2" xfId="1752" xr:uid="{B6A6A76B-4118-4943-9816-8940D935E8B4}"/>
    <cellStyle name="Normální 15 5 2 3" xfId="2887" xr:uid="{576DA70E-31F1-4DEF-B803-9A8F501049DE}"/>
    <cellStyle name="Normální 15 5 3" xfId="996" xr:uid="{310CBEDD-358B-4BEE-BFB8-632D935E0A6A}"/>
    <cellStyle name="Normální 15 5 3 2" xfId="2129" xr:uid="{EBDEB523-3B38-4423-AE44-E89F9B5D73E3}"/>
    <cellStyle name="Normální 15 5 3 3" xfId="3263" xr:uid="{A26E78C5-E604-4F6D-82EB-6F5377979C08}"/>
    <cellStyle name="Normální 15 5 4" xfId="1374" xr:uid="{21CE6F51-7471-4283-B987-3E7E18B762BA}"/>
    <cellStyle name="Normální 15 5 5" xfId="2509" xr:uid="{380C7AB6-4C76-4B52-8DA5-16326D9A24E4}"/>
    <cellStyle name="Normální 15 6" xfId="326" xr:uid="{00000000-0005-0000-0000-00006F000000}"/>
    <cellStyle name="Normální 15 6 2" xfId="705" xr:uid="{20676B18-9DB1-4B00-8587-2EF678F54BD1}"/>
    <cellStyle name="Normální 15 6 2 2" xfId="1838" xr:uid="{1BC96B3A-7B6F-4DFB-9EA2-0F22BA90C6CF}"/>
    <cellStyle name="Normální 15 6 2 3" xfId="2973" xr:uid="{E5A1D576-D852-40C6-8A3A-54156D52C9C7}"/>
    <cellStyle name="Normální 15 6 3" xfId="1082" xr:uid="{C9578574-5BF7-4D9B-849D-D31E11FEC0F0}"/>
    <cellStyle name="Normální 15 6 3 2" xfId="2215" xr:uid="{914D9414-F968-4549-B904-6294994D464B}"/>
    <cellStyle name="Normální 15 6 3 3" xfId="3349" xr:uid="{5CA2CB71-6FB4-48B4-8961-00C063BC0DEA}"/>
    <cellStyle name="Normální 15 6 4" xfId="1460" xr:uid="{A0B3758B-49EB-42BC-9114-609938BF2275}"/>
    <cellStyle name="Normální 15 6 5" xfId="2595" xr:uid="{CB904936-C685-4F0D-80BD-7E05FCB53390}"/>
    <cellStyle name="Normální 15 7" xfId="408" xr:uid="{098BD50A-F01E-4E46-8DA9-159E959D032E}"/>
    <cellStyle name="Normální 15 7 2" xfId="1541" xr:uid="{800DE3D0-FCC6-4868-95FF-EFD90101CE4F}"/>
    <cellStyle name="Normální 15 7 3" xfId="2676" xr:uid="{2B17A18E-FE6F-4832-BFFF-FCCBAF68C36A}"/>
    <cellStyle name="Normální 15 8" xfId="785" xr:uid="{B9477654-7677-4CC8-82D0-6D132FF1BE79}"/>
    <cellStyle name="Normální 15 8 2" xfId="1918" xr:uid="{FC655344-0B01-437A-89A7-374373FF549E}"/>
    <cellStyle name="Normální 15 8 3" xfId="3052" xr:uid="{55ED5C10-A296-4CB8-9C6B-5A7314AD37A5}"/>
    <cellStyle name="Normální 15 9" xfId="1163" xr:uid="{B94BC6C5-418F-433C-B16E-EE13E987D4F6}"/>
    <cellStyle name="Normální 16" xfId="31" xr:uid="{00000000-0005-0000-0000-000070000000}"/>
    <cellStyle name="Normální 16 10" xfId="2301" xr:uid="{0039B600-33EC-4788-971D-40D1AA2F4A96}"/>
    <cellStyle name="Normální 16 2" xfId="46" xr:uid="{00000000-0005-0000-0000-000071000000}"/>
    <cellStyle name="Normální 16 3" xfId="101" xr:uid="{00000000-0005-0000-0000-000072000000}"/>
    <cellStyle name="Normální 16 3 2" xfId="480" xr:uid="{0C65EDEF-FF50-4B43-AEF7-845D12620907}"/>
    <cellStyle name="Normální 16 3 2 2" xfId="1613" xr:uid="{CF15CBBF-9039-43FA-8600-3E208E80F0EC}"/>
    <cellStyle name="Normální 16 3 2 3" xfId="2748" xr:uid="{D9F29A6F-6A4F-450C-AD72-E50DAA1CFD2A}"/>
    <cellStyle name="Normální 16 3 3" xfId="857" xr:uid="{51C8B857-958C-439C-8F7C-B08816849DD7}"/>
    <cellStyle name="Normální 16 3 3 2" xfId="1990" xr:uid="{984CDF87-5229-4F21-BEF4-F6C7D6A589AB}"/>
    <cellStyle name="Normální 16 3 3 3" xfId="3124" xr:uid="{03210E87-7D19-477C-B604-E333056EABF7}"/>
    <cellStyle name="Normální 16 3 4" xfId="1235" xr:uid="{524BA592-C5FF-4EAF-BFA1-0990BC7D8D07}"/>
    <cellStyle name="Normální 16 3 5" xfId="2370" xr:uid="{F2FB2F44-141F-441B-B4AC-2F5766BD65FE}"/>
    <cellStyle name="Normální 16 4" xfId="168" xr:uid="{00000000-0005-0000-0000-000073000000}"/>
    <cellStyle name="Normální 16 4 2" xfId="547" xr:uid="{089872B0-BDD6-4286-AF90-F9CCB243F1E7}"/>
    <cellStyle name="Normální 16 4 2 2" xfId="1680" xr:uid="{C55F4400-69BC-4065-A7B2-A7AF6AD26D39}"/>
    <cellStyle name="Normální 16 4 2 3" xfId="2815" xr:uid="{8BED29D1-A7FC-42D0-A16F-3A3BFC0B24B1}"/>
    <cellStyle name="Normální 16 4 3" xfId="924" xr:uid="{125DA4B9-2CBA-4C54-8601-F3BA391FF1D3}"/>
    <cellStyle name="Normální 16 4 3 2" xfId="2057" xr:uid="{C03053CB-79C3-41B5-9C4B-4EEA18C6451E}"/>
    <cellStyle name="Normální 16 4 3 3" xfId="3191" xr:uid="{186875A6-C77A-458A-9032-8E7CE34C0421}"/>
    <cellStyle name="Normální 16 4 4" xfId="1302" xr:uid="{15B80CA2-9C11-47B9-9162-14BF50AADA6A}"/>
    <cellStyle name="Normální 16 4 5" xfId="2437" xr:uid="{B1C8FF02-5EE9-4A47-BCB3-F86C4923B8A3}"/>
    <cellStyle name="Normální 16 5" xfId="243" xr:uid="{00000000-0005-0000-0000-000074000000}"/>
    <cellStyle name="Normální 16 5 2" xfId="622" xr:uid="{D6AEACE3-11FC-4510-B5EA-C44685F9AFE4}"/>
    <cellStyle name="Normální 16 5 2 2" xfId="1755" xr:uid="{41CB896B-BB23-4B57-B8C1-6F81722E465E}"/>
    <cellStyle name="Normální 16 5 2 3" xfId="2890" xr:uid="{E5A56F2B-1550-4ABD-9E8B-8EC85A80BAA4}"/>
    <cellStyle name="Normální 16 5 3" xfId="999" xr:uid="{A4DECAEA-FBB0-486F-AC8F-F5111ADF15E8}"/>
    <cellStyle name="Normální 16 5 3 2" xfId="2132" xr:uid="{FC3EDE56-A5E8-409B-819C-2042B017BCCC}"/>
    <cellStyle name="Normální 16 5 3 3" xfId="3266" xr:uid="{63BCCAE6-95CE-48D8-95F7-178245ABD793}"/>
    <cellStyle name="Normální 16 5 4" xfId="1377" xr:uid="{BF701E7D-1F62-4086-ACD5-8570E8AA8108}"/>
    <cellStyle name="Normální 16 5 5" xfId="2512" xr:uid="{2A230676-C3B2-4C9F-84F8-756F707F93E2}"/>
    <cellStyle name="Normální 16 6" xfId="329" xr:uid="{00000000-0005-0000-0000-000075000000}"/>
    <cellStyle name="Normální 16 6 2" xfId="708" xr:uid="{082A4CD1-223B-4C2D-9F02-5A22E1ABCDDA}"/>
    <cellStyle name="Normální 16 6 2 2" xfId="1841" xr:uid="{A1A1F273-E7A6-41B1-A278-A5437062911A}"/>
    <cellStyle name="Normální 16 6 2 3" xfId="2976" xr:uid="{B795EC64-3394-4390-80E6-7E13DC4855A3}"/>
    <cellStyle name="Normální 16 6 3" xfId="1085" xr:uid="{6D996602-54BE-41E7-B234-161A49B893E9}"/>
    <cellStyle name="Normální 16 6 3 2" xfId="2218" xr:uid="{603DED07-FAE7-4985-AD0F-3255B6BBAA00}"/>
    <cellStyle name="Normální 16 6 3 3" xfId="3352" xr:uid="{7BDC1646-87AE-4CDE-BF5E-1BE3A97D9424}"/>
    <cellStyle name="Normální 16 6 4" xfId="1463" xr:uid="{2CEB54D6-7340-4FB1-BE03-54DE1AA55A93}"/>
    <cellStyle name="Normální 16 6 5" xfId="2598" xr:uid="{9069ECA5-764B-42E4-96AE-1B4EF0CC5865}"/>
    <cellStyle name="Normální 16 7" xfId="411" xr:uid="{4CB79DBF-9D02-42D7-BBA7-BE40E3B2F67C}"/>
    <cellStyle name="Normální 16 7 2" xfId="1544" xr:uid="{30F9E2FA-9B53-4A01-B8F0-0DB2413A5C13}"/>
    <cellStyle name="Normální 16 7 3" xfId="2679" xr:uid="{3D4952C6-B126-4BDB-ACE8-6D24658BD58A}"/>
    <cellStyle name="Normální 16 8" xfId="788" xr:uid="{504A6A07-4020-45B6-AACD-35B48F938201}"/>
    <cellStyle name="Normální 16 8 2" xfId="1921" xr:uid="{5026CB88-6F55-4781-844D-D2FFC6002A2A}"/>
    <cellStyle name="Normální 16 8 3" xfId="3055" xr:uid="{5C47D59E-8465-46E6-A56E-D1AC33FF2D53}"/>
    <cellStyle name="Normální 16 9" xfId="1166" xr:uid="{01B32CB5-C16E-4D8A-8E8C-3DD78A6EC59C}"/>
    <cellStyle name="Normální 17" xfId="33" xr:uid="{00000000-0005-0000-0000-000076000000}"/>
    <cellStyle name="Normální 17 2" xfId="103" xr:uid="{00000000-0005-0000-0000-000077000000}"/>
    <cellStyle name="Normální 17 2 2" xfId="482" xr:uid="{44B0FCF3-6D95-4770-ADDC-C134BE56A086}"/>
    <cellStyle name="Normální 17 2 2 2" xfId="1615" xr:uid="{5475A5CE-B471-449C-8429-69EE926EA991}"/>
    <cellStyle name="Normální 17 2 2 3" xfId="2750" xr:uid="{73ABC3F9-8961-4922-B797-CCC9D2EC20B4}"/>
    <cellStyle name="Normální 17 2 3" xfId="859" xr:uid="{C947B5DB-4CF1-42B1-9D3E-BCCEA14737A8}"/>
    <cellStyle name="Normální 17 2 3 2" xfId="1992" xr:uid="{4B63377C-F5F4-4A77-A576-5D5FEB885796}"/>
    <cellStyle name="Normální 17 2 3 3" xfId="3126" xr:uid="{37F33D76-1F77-4D33-8513-3F973A99371D}"/>
    <cellStyle name="Normální 17 2 4" xfId="1237" xr:uid="{B8906B0F-9B4C-4E93-AB73-A36EE9BF23A2}"/>
    <cellStyle name="Normální 17 2 5" xfId="2372" xr:uid="{EFA796B8-8BC3-46CF-AF75-A2A2814266AB}"/>
    <cellStyle name="Normální 17 3" xfId="170" xr:uid="{00000000-0005-0000-0000-000078000000}"/>
    <cellStyle name="Normální 17 3 2" xfId="549" xr:uid="{579055CB-2524-4F00-97D8-7FD774BCC9EE}"/>
    <cellStyle name="Normální 17 3 2 2" xfId="1682" xr:uid="{19B734E5-226F-4C5A-8666-042570BE05C5}"/>
    <cellStyle name="Normální 17 3 2 3" xfId="2817" xr:uid="{C1795AE5-A18A-499B-8C06-0B357B0F1E17}"/>
    <cellStyle name="Normální 17 3 3" xfId="926" xr:uid="{6F984691-E8ED-40A1-B327-84631C44BD76}"/>
    <cellStyle name="Normální 17 3 3 2" xfId="2059" xr:uid="{9BF7992A-F04C-4CD0-B3D9-33B36B17EB44}"/>
    <cellStyle name="Normální 17 3 3 3" xfId="3193" xr:uid="{39432502-DEAF-4CC9-AFD6-33F07DCBB0F2}"/>
    <cellStyle name="Normální 17 3 4" xfId="1304" xr:uid="{B16BBFFF-23B0-4A58-9284-31BEE4CCA6B0}"/>
    <cellStyle name="Normální 17 3 5" xfId="2439" xr:uid="{2BFEE428-4A04-4D4C-A0B1-05C7CB377B05}"/>
    <cellStyle name="Normální 17 4" xfId="245" xr:uid="{00000000-0005-0000-0000-000079000000}"/>
    <cellStyle name="Normální 17 4 2" xfId="624" xr:uid="{3E1E8C1D-6D1C-418F-98B2-A8A8DB00984A}"/>
    <cellStyle name="Normální 17 4 2 2" xfId="1757" xr:uid="{06D465CA-7CC7-425D-BBF1-DC331AB2F074}"/>
    <cellStyle name="Normální 17 4 2 3" xfId="2892" xr:uid="{30C4AE08-6651-4217-AD8B-FCD386472828}"/>
    <cellStyle name="Normální 17 4 3" xfId="1001" xr:uid="{C77C30D2-D582-4C93-9597-E86ABC0B788A}"/>
    <cellStyle name="Normální 17 4 3 2" xfId="2134" xr:uid="{6CE6AEA0-B418-4D0F-BD20-C113F88E4B17}"/>
    <cellStyle name="Normální 17 4 3 3" xfId="3268" xr:uid="{9229D5CD-B3AB-4078-9095-1EBA53046573}"/>
    <cellStyle name="Normální 17 4 4" xfId="1379" xr:uid="{33721481-A092-47CB-A3C3-3909EA5FD74C}"/>
    <cellStyle name="Normální 17 4 5" xfId="2514" xr:uid="{6BF67619-300B-4689-8AEC-6A2417E17A5A}"/>
    <cellStyle name="Normální 17 5" xfId="331" xr:uid="{00000000-0005-0000-0000-00007A000000}"/>
    <cellStyle name="Normální 17 5 2" xfId="710" xr:uid="{79121055-B6A9-4CB7-9C60-ABDF0FFC3201}"/>
    <cellStyle name="Normální 17 5 2 2" xfId="1843" xr:uid="{9605AF0E-1AC4-4B30-A242-5823D48456F3}"/>
    <cellStyle name="Normální 17 5 2 3" xfId="2978" xr:uid="{E3C4A2CC-0BCE-4C08-B8EA-10BCA93FC8BE}"/>
    <cellStyle name="Normální 17 5 3" xfId="1087" xr:uid="{AB30AA56-D771-45AB-8912-A5FF619412BE}"/>
    <cellStyle name="Normální 17 5 3 2" xfId="2220" xr:uid="{25A723A0-C6F6-4E94-8ECE-E2A262127E16}"/>
    <cellStyle name="Normální 17 5 3 3" xfId="3354" xr:uid="{776C49F4-519E-442F-9D15-8817B13FE4DE}"/>
    <cellStyle name="Normální 17 5 4" xfId="1465" xr:uid="{F646DFDE-2C72-4771-9BFF-B2C80D98550F}"/>
    <cellStyle name="Normální 17 5 5" xfId="2600" xr:uid="{3D99B44B-A792-438C-A92C-4CEA3ACC2194}"/>
    <cellStyle name="Normální 17 6" xfId="413" xr:uid="{D110D135-87A3-4E12-8410-8CA8E2C56D82}"/>
    <cellStyle name="Normální 17 6 2" xfId="1546" xr:uid="{C55EEFC6-2777-42F7-B461-F20DCC76D654}"/>
    <cellStyle name="Normální 17 6 3" xfId="2681" xr:uid="{D612EFB7-DA81-4AA4-AD47-9AF7DF46F1EA}"/>
    <cellStyle name="Normální 17 7" xfId="790" xr:uid="{A196111E-0DD4-4032-8069-A505D7AC3A0F}"/>
    <cellStyle name="Normální 17 7 2" xfId="1923" xr:uid="{B8F79C62-3B08-4AAE-B662-0046AACCC5C3}"/>
    <cellStyle name="Normální 17 7 3" xfId="3057" xr:uid="{F8F2E3FB-3747-4D28-8BB3-134C553DB4AA}"/>
    <cellStyle name="Normální 17 8" xfId="1168" xr:uid="{807BE99F-4D4A-4003-85A8-10E8BAD2EC0F}"/>
    <cellStyle name="Normální 17 9" xfId="2303" xr:uid="{C189EA5A-723F-4F0B-A2FE-CA5A89955500}"/>
    <cellStyle name="Normální 18" xfId="35" xr:uid="{00000000-0005-0000-0000-00007B000000}"/>
    <cellStyle name="Normální 18 2" xfId="105" xr:uid="{00000000-0005-0000-0000-00007C000000}"/>
    <cellStyle name="Normální 18 2 2" xfId="484" xr:uid="{CF1CACB8-FA54-4AEA-845C-D3B73EBB6145}"/>
    <cellStyle name="Normální 18 2 2 2" xfId="1617" xr:uid="{4E724942-5F34-4C42-88E7-3F2BB960E3AC}"/>
    <cellStyle name="Normální 18 2 2 3" xfId="2752" xr:uid="{3BB3CAFF-62EE-4DD0-B962-AC12AAEE7A7E}"/>
    <cellStyle name="Normální 18 2 3" xfId="861" xr:uid="{DB02872C-F353-4DBC-B4B7-A752801F6AEA}"/>
    <cellStyle name="Normální 18 2 3 2" xfId="1994" xr:uid="{9DD72F00-B37B-4E16-8022-4DAC9A5AC1F5}"/>
    <cellStyle name="Normální 18 2 3 3" xfId="3128" xr:uid="{B76036BE-8BD8-4BAA-8FD6-4A1D4051A26F}"/>
    <cellStyle name="Normální 18 2 4" xfId="1239" xr:uid="{0FEBAD77-E881-41B1-9C08-DE7C81317E7B}"/>
    <cellStyle name="Normální 18 2 5" xfId="2374" xr:uid="{87D10627-3A7E-4CD7-8C3F-D82808FF8A9C}"/>
    <cellStyle name="Normální 18 3" xfId="172" xr:uid="{00000000-0005-0000-0000-00007D000000}"/>
    <cellStyle name="Normální 18 3 2" xfId="551" xr:uid="{C33864C5-FB46-404F-B6CA-303A70AF3553}"/>
    <cellStyle name="Normální 18 3 2 2" xfId="1684" xr:uid="{D1A72308-1A10-44F3-916F-D5811C88ED60}"/>
    <cellStyle name="Normální 18 3 2 3" xfId="2819" xr:uid="{C764BB62-553F-4BBA-B758-36E31DCAAB46}"/>
    <cellStyle name="Normální 18 3 3" xfId="928" xr:uid="{C547DFF5-37E9-4DD7-A00B-1BF575963A29}"/>
    <cellStyle name="Normální 18 3 3 2" xfId="2061" xr:uid="{D9612263-3787-4175-9C5E-D65462CAF37B}"/>
    <cellStyle name="Normální 18 3 3 3" xfId="3195" xr:uid="{96C25D64-9F22-4E1D-951D-C9701CE8ACFD}"/>
    <cellStyle name="Normální 18 3 4" xfId="1306" xr:uid="{157C450C-7485-47DC-9833-259D70E69F9C}"/>
    <cellStyle name="Normální 18 3 5" xfId="2441" xr:uid="{7A50D071-E819-45AE-921C-E0163ADB18B1}"/>
    <cellStyle name="Normální 18 4" xfId="247" xr:uid="{00000000-0005-0000-0000-00007E000000}"/>
    <cellStyle name="Normální 18 4 2" xfId="626" xr:uid="{E71E174D-268D-4D4D-9BBB-096EC0A61DFA}"/>
    <cellStyle name="Normální 18 4 2 2" xfId="1759" xr:uid="{9AE684FE-F829-4399-BAFA-71B47C804FB0}"/>
    <cellStyle name="Normální 18 4 2 3" xfId="2894" xr:uid="{21B190B3-3E55-458E-B431-6B34C9F1FCA4}"/>
    <cellStyle name="Normální 18 4 3" xfId="1003" xr:uid="{DF4BEB4B-3460-46E9-902B-88D2E1C0149C}"/>
    <cellStyle name="Normální 18 4 3 2" xfId="2136" xr:uid="{56B445EC-DE62-4284-B0DA-2EA085832590}"/>
    <cellStyle name="Normální 18 4 3 3" xfId="3270" xr:uid="{0E22D0C6-8B92-4263-AA17-CA58C596BF61}"/>
    <cellStyle name="Normální 18 4 4" xfId="1381" xr:uid="{1EA67B53-8BEB-48B0-A393-6B05A9429B03}"/>
    <cellStyle name="Normální 18 4 5" xfId="2516" xr:uid="{2299EB35-CCEE-4BB8-A178-27F6E626A6E1}"/>
    <cellStyle name="Normální 18 5" xfId="333" xr:uid="{00000000-0005-0000-0000-00007F000000}"/>
    <cellStyle name="Normální 18 5 2" xfId="712" xr:uid="{FC1FA3C7-D228-49C7-956E-D09FF9900843}"/>
    <cellStyle name="Normální 18 5 2 2" xfId="1845" xr:uid="{4C94B9DE-14A8-4094-8F76-512ACED79823}"/>
    <cellStyle name="Normální 18 5 2 3" xfId="2980" xr:uid="{D47B74C7-EF20-4177-B3C8-15B046BFCFA2}"/>
    <cellStyle name="Normální 18 5 3" xfId="1089" xr:uid="{01BFADF6-1B16-47D9-BA02-5D6FD7B34C0F}"/>
    <cellStyle name="Normální 18 5 3 2" xfId="2222" xr:uid="{35FEEA66-D2D7-4F1E-BDD8-B9C8D4937911}"/>
    <cellStyle name="Normální 18 5 3 3" xfId="3356" xr:uid="{E4164567-B889-4305-9AFC-32AB35551D44}"/>
    <cellStyle name="Normální 18 5 4" xfId="1467" xr:uid="{4F4044E4-D303-4279-B5C6-BAE26D620D68}"/>
    <cellStyle name="Normální 18 5 5" xfId="2602" xr:uid="{9D1DA66B-6BAB-4422-A748-BCCDB460C003}"/>
    <cellStyle name="Normální 18 6" xfId="415" xr:uid="{31DCD9A5-3772-4D74-BD71-D1A1CFC4D831}"/>
    <cellStyle name="Normální 18 6 2" xfId="1548" xr:uid="{6F776D5F-E621-49B9-94B2-D9E36C021494}"/>
    <cellStyle name="Normální 18 6 3" xfId="2683" xr:uid="{CDEA5DA0-832F-4CA2-978D-DF73C902D7E1}"/>
    <cellStyle name="Normální 18 7" xfId="792" xr:uid="{7DA4F317-968B-4B30-B0D6-1EB3FD01C398}"/>
    <cellStyle name="Normální 18 7 2" xfId="1925" xr:uid="{A4BBF14E-A18F-4352-9F47-6C0D6E329C87}"/>
    <cellStyle name="Normální 18 7 3" xfId="3059" xr:uid="{8077BA4B-905E-453D-91BA-263A58E937FB}"/>
    <cellStyle name="Normální 18 8" xfId="1170" xr:uid="{7D3D5545-FEB1-458D-8AD2-20D12E8D1C29}"/>
    <cellStyle name="Normální 18 9" xfId="2305" xr:uid="{DF61BAB7-9E85-476F-8896-4DB4D281A553}"/>
    <cellStyle name="Normální 19" xfId="37" xr:uid="{00000000-0005-0000-0000-000080000000}"/>
    <cellStyle name="Normální 19 2" xfId="107" xr:uid="{00000000-0005-0000-0000-000081000000}"/>
    <cellStyle name="Normální 19 2 2" xfId="486" xr:uid="{4010550F-9C88-401C-8D91-D5524F5B4E2B}"/>
    <cellStyle name="Normální 19 2 2 2" xfId="1619" xr:uid="{F7FC834B-1DD8-4821-B628-920B96A6E724}"/>
    <cellStyle name="Normální 19 2 2 3" xfId="2754" xr:uid="{D629384C-5408-439B-9363-D34E134C115A}"/>
    <cellStyle name="Normální 19 2 3" xfId="863" xr:uid="{B116C479-867A-458D-9790-E9377AD2CB41}"/>
    <cellStyle name="Normální 19 2 3 2" xfId="1996" xr:uid="{4F7C015A-3985-4AA4-BB39-36B6DD1752B7}"/>
    <cellStyle name="Normální 19 2 3 3" xfId="3130" xr:uid="{EB99CA1B-07FA-443D-8BF6-95332A177257}"/>
    <cellStyle name="Normální 19 2 4" xfId="1241" xr:uid="{FA651FAB-F43B-4225-B193-40D7C359AC27}"/>
    <cellStyle name="Normální 19 2 5" xfId="2376" xr:uid="{6A038FC4-78F1-4E9B-B737-F5E7AF56066A}"/>
    <cellStyle name="Normální 19 3" xfId="174" xr:uid="{00000000-0005-0000-0000-000082000000}"/>
    <cellStyle name="Normální 19 3 2" xfId="553" xr:uid="{4B40A642-0309-487A-BE59-F847D06515D8}"/>
    <cellStyle name="Normální 19 3 2 2" xfId="1686" xr:uid="{DECB350D-43C1-446A-BE99-5875A29F2AEB}"/>
    <cellStyle name="Normální 19 3 2 3" xfId="2821" xr:uid="{AF0F35A9-EA62-4263-8D0C-654DE15E5F16}"/>
    <cellStyle name="Normální 19 3 3" xfId="930" xr:uid="{7D60A777-B9AE-4987-A95E-DB8F9C9D14C1}"/>
    <cellStyle name="Normální 19 3 3 2" xfId="2063" xr:uid="{3C23066F-D544-4444-AC2D-83541515DF20}"/>
    <cellStyle name="Normální 19 3 3 3" xfId="3197" xr:uid="{3074B63C-561E-4DA8-9247-1D1AEE389E64}"/>
    <cellStyle name="Normální 19 3 4" xfId="1308" xr:uid="{209A5E1C-7899-4649-B0BC-25A98124E602}"/>
    <cellStyle name="Normální 19 3 5" xfId="2443" xr:uid="{5592388C-CD2B-4BB4-BAD6-9A671D0A2154}"/>
    <cellStyle name="Normální 19 4" xfId="249" xr:uid="{00000000-0005-0000-0000-000083000000}"/>
    <cellStyle name="Normální 19 4 2" xfId="628" xr:uid="{78695B85-778B-4AA6-9F89-C70A9AC958F2}"/>
    <cellStyle name="Normální 19 4 2 2" xfId="1761" xr:uid="{909B26EE-9994-43CA-9F73-C8E75657FC24}"/>
    <cellStyle name="Normální 19 4 2 3" xfId="2896" xr:uid="{2EDD2945-81DE-4688-B3EE-661D306F242E}"/>
    <cellStyle name="Normální 19 4 3" xfId="1005" xr:uid="{CCFC8601-E7DB-4A7F-A348-9FE20813A0F3}"/>
    <cellStyle name="Normální 19 4 3 2" xfId="2138" xr:uid="{A6C82FA7-3645-4119-83DA-DE0906B58017}"/>
    <cellStyle name="Normální 19 4 3 3" xfId="3272" xr:uid="{A084F1F3-7AC5-4925-A69E-4654FF77228F}"/>
    <cellStyle name="Normální 19 4 4" xfId="1383" xr:uid="{C002E5D1-0F20-4F95-863F-5D2C6B592078}"/>
    <cellStyle name="Normální 19 4 5" xfId="2518" xr:uid="{C0481714-2AE8-4F41-8693-156D1B9AAE46}"/>
    <cellStyle name="Normální 19 5" xfId="335" xr:uid="{00000000-0005-0000-0000-000084000000}"/>
    <cellStyle name="Normální 19 5 2" xfId="714" xr:uid="{9D74200C-962C-4D82-AEE2-7EB1FCFD168B}"/>
    <cellStyle name="Normální 19 5 2 2" xfId="1847" xr:uid="{EE72A108-72AD-4AF5-BF53-E443DD241CB6}"/>
    <cellStyle name="Normální 19 5 2 3" xfId="2982" xr:uid="{E492C562-40F0-4D82-A179-915A51017886}"/>
    <cellStyle name="Normální 19 5 3" xfId="1091" xr:uid="{350B263B-06FD-4F58-B2E0-12FBC1F0BF82}"/>
    <cellStyle name="Normální 19 5 3 2" xfId="2224" xr:uid="{7F8BDA36-529A-4452-B44E-689301B3F844}"/>
    <cellStyle name="Normální 19 5 3 3" xfId="3358" xr:uid="{EA66613E-71A1-4D5C-8DF7-C3F63334A975}"/>
    <cellStyle name="Normální 19 5 4" xfId="1469" xr:uid="{0BF4472A-C43D-4E5A-B597-C28CE660C156}"/>
    <cellStyle name="Normální 19 5 5" xfId="2604" xr:uid="{79F91886-24B9-4C42-BD12-A704F432102B}"/>
    <cellStyle name="Normální 19 6" xfId="417" xr:uid="{75C60937-C0E1-4724-B2C9-D6499C08DE45}"/>
    <cellStyle name="Normální 19 6 2" xfId="1550" xr:uid="{B102C07B-2132-4A44-A977-CDEF9C2E9B98}"/>
    <cellStyle name="Normální 19 6 3" xfId="2685" xr:uid="{6FAF0FCC-9108-4F4B-B68A-45D5B390B7DC}"/>
    <cellStyle name="Normální 19 7" xfId="794" xr:uid="{AD6BF23A-FA94-48CE-9549-521984BFE6B3}"/>
    <cellStyle name="Normální 19 7 2" xfId="1927" xr:uid="{F9E6603C-B354-45FD-AC1D-E2FA78EE1DBE}"/>
    <cellStyle name="Normální 19 7 3" xfId="3061" xr:uid="{1C480A9C-84B5-46BE-AE5D-CCB32C96E0D0}"/>
    <cellStyle name="Normální 19 8" xfId="1172" xr:uid="{A1AFB360-DA55-4D53-972E-99E0BB4E28B5}"/>
    <cellStyle name="Normální 19 9" xfId="2307" xr:uid="{35FEC121-74E5-4EA7-B34C-1C2A13BB2F22}"/>
    <cellStyle name="Normální 2" xfId="1" xr:uid="{00000000-0005-0000-0000-000085000000}"/>
    <cellStyle name="Normální 2 10" xfId="385" xr:uid="{8FC1F632-968E-472F-ADEA-FBB416AD32AB}"/>
    <cellStyle name="Normální 2 10 2" xfId="1518" xr:uid="{1A4E83CC-BFFC-4092-9E1E-547A2F031E5F}"/>
    <cellStyle name="Normální 2 10 3" xfId="2653" xr:uid="{EDA350B8-487B-4FB1-9AE7-695A69387475}"/>
    <cellStyle name="Normální 2 11" xfId="762" xr:uid="{A380A3DD-864C-49A4-A30C-10D3821439C4}"/>
    <cellStyle name="Normální 2 11 2" xfId="1895" xr:uid="{7A8EE18A-A39A-42D9-9332-EADA2D011A36}"/>
    <cellStyle name="Normální 2 11 3" xfId="3029" xr:uid="{4CE496CF-7170-4F79-951A-6C823CE3D5A1}"/>
    <cellStyle name="Normální 2 12" xfId="1140" xr:uid="{C5D17F07-1565-417D-AF73-BEF86A3D492E}"/>
    <cellStyle name="Normální 2 13" xfId="2275" xr:uid="{5CF9554C-1ACE-4C0B-8B9D-CD22142DC142}"/>
    <cellStyle name="Normální 2 2" xfId="47" xr:uid="{00000000-0005-0000-0000-000086000000}"/>
    <cellStyle name="Normální 2 2 2" xfId="116" xr:uid="{00000000-0005-0000-0000-000087000000}"/>
    <cellStyle name="Normální 2 2 2 2" xfId="495" xr:uid="{71B22545-FB52-4ABE-8E57-BBF0A6F3D406}"/>
    <cellStyle name="Normální 2 2 2 2 2" xfId="1628" xr:uid="{6AD12848-11EF-47E0-9A7C-5406F9F90AA2}"/>
    <cellStyle name="Normální 2 2 2 2 3" xfId="2763" xr:uid="{E8883E5A-9D0C-4596-B8E7-C4042C279A6A}"/>
    <cellStyle name="Normální 2 2 2 3" xfId="872" xr:uid="{714B418D-AA88-471B-93A3-C0366A460DE8}"/>
    <cellStyle name="Normální 2 2 2 3 2" xfId="2005" xr:uid="{11538CD8-CF66-4CC4-8631-8811637EF66B}"/>
    <cellStyle name="Normální 2 2 2 3 3" xfId="3139" xr:uid="{D84D7D3C-5EAA-4920-9DA3-38D86795E6D8}"/>
    <cellStyle name="Normální 2 2 2 4" xfId="1250" xr:uid="{3243AE5C-6B91-41BB-923D-7C22309E2F9E}"/>
    <cellStyle name="Normální 2 2 2 5" xfId="2385" xr:uid="{7568EE06-1874-406E-9B47-63B7E9A05240}"/>
    <cellStyle name="Normální 2 2 3" xfId="183" xr:uid="{00000000-0005-0000-0000-000088000000}"/>
    <cellStyle name="Normální 2 2 3 2" xfId="562" xr:uid="{0370DB5D-0ED3-4B2A-B93A-8609BB60EA05}"/>
    <cellStyle name="Normální 2 2 3 2 2" xfId="1695" xr:uid="{D5F82DBD-1ACF-417C-AF9F-1041866C8F70}"/>
    <cellStyle name="Normální 2 2 3 2 3" xfId="2830" xr:uid="{5D0F1E09-921E-4D6F-862D-5A0CCABC83E5}"/>
    <cellStyle name="Normální 2 2 3 3" xfId="939" xr:uid="{60CCD8D6-71C7-446F-A56A-380D94FA1F33}"/>
    <cellStyle name="Normální 2 2 3 3 2" xfId="2072" xr:uid="{29D1BB72-1515-4055-A1D1-053760953776}"/>
    <cellStyle name="Normální 2 2 3 3 3" xfId="3206" xr:uid="{4B5284DC-955F-4198-8A5D-DA2F2FAE6E10}"/>
    <cellStyle name="Normální 2 2 3 4" xfId="1317" xr:uid="{932EB91E-CB0B-4090-BE37-D9F1FCDD324D}"/>
    <cellStyle name="Normální 2 2 3 5" xfId="2452" xr:uid="{D5F47DCD-E0A1-43E6-8D70-B52D56371D79}"/>
    <cellStyle name="Normální 2 2 4" xfId="258" xr:uid="{00000000-0005-0000-0000-000089000000}"/>
    <cellStyle name="Normální 2 2 4 2" xfId="637" xr:uid="{30614A95-E3D5-46CD-A001-CF4E19751ADA}"/>
    <cellStyle name="Normální 2 2 4 2 2" xfId="1770" xr:uid="{828B68E1-DB4E-44A0-85BE-AE4FD7A45A8B}"/>
    <cellStyle name="Normální 2 2 4 2 3" xfId="2905" xr:uid="{96872010-888E-4E67-9144-754FE97E93C9}"/>
    <cellStyle name="Normální 2 2 4 3" xfId="1014" xr:uid="{5AD82829-2945-4C1F-ADE2-710760722160}"/>
    <cellStyle name="Normální 2 2 4 3 2" xfId="2147" xr:uid="{983ADD46-763D-4F5A-917E-F27B514FCE3F}"/>
    <cellStyle name="Normální 2 2 4 3 3" xfId="3281" xr:uid="{5DB14E0E-9369-4434-A4C6-4CA11DE04AF2}"/>
    <cellStyle name="Normální 2 2 4 4" xfId="1392" xr:uid="{3316525B-50F6-4955-9D4A-7F595F3EB513}"/>
    <cellStyle name="Normální 2 2 4 5" xfId="2527" xr:uid="{494A6BA6-3BA1-4F04-93D4-34D7A87B70C7}"/>
    <cellStyle name="Normální 2 2 5" xfId="344" xr:uid="{00000000-0005-0000-0000-00008A000000}"/>
    <cellStyle name="Normální 2 2 5 2" xfId="723" xr:uid="{7AA80474-7A17-4A95-BA0F-E8E9C8602FCE}"/>
    <cellStyle name="Normální 2 2 5 2 2" xfId="1856" xr:uid="{0EAF70EB-14F4-45C8-BBCA-B0FB800CEBE7}"/>
    <cellStyle name="Normální 2 2 5 2 3" xfId="2991" xr:uid="{F8682A8F-95E7-4734-855A-3051D6924319}"/>
    <cellStyle name="Normální 2 2 5 3" xfId="1100" xr:uid="{95F3B7F8-594C-48BF-9AE9-4C2B1067EEFD}"/>
    <cellStyle name="Normální 2 2 5 3 2" xfId="2233" xr:uid="{5936F62F-C9E0-42E1-AC09-2D6358E1154F}"/>
    <cellStyle name="Normální 2 2 5 3 3" xfId="3367" xr:uid="{BA35E74F-70ED-4502-8154-AD08B48907B8}"/>
    <cellStyle name="Normální 2 2 5 4" xfId="1478" xr:uid="{80AC315B-58C2-4E8C-9031-CDF37C2CAF06}"/>
    <cellStyle name="Normální 2 2 5 5" xfId="2613" xr:uid="{CDA10CE1-C39A-41CC-8759-28F4EEAA6FAF}"/>
    <cellStyle name="Normální 2 2 6" xfId="426" xr:uid="{7F0A78C0-0CA5-46F9-9E03-B74FFB7444A8}"/>
    <cellStyle name="Normální 2 2 6 2" xfId="1559" xr:uid="{CCA5E225-CCA1-42A6-B7BE-41A2CC82A434}"/>
    <cellStyle name="Normální 2 2 6 3" xfId="2694" xr:uid="{A57F01D3-8CB5-40F5-8455-4D74E18B4CCF}"/>
    <cellStyle name="Normální 2 2 7" xfId="803" xr:uid="{5C68B146-0022-4379-9334-20C8A3ABEAE3}"/>
    <cellStyle name="Normální 2 2 7 2" xfId="1936" xr:uid="{AFFBB9CC-D192-431B-A9A6-2821C83D6ECC}"/>
    <cellStyle name="Normální 2 2 7 3" xfId="3070" xr:uid="{66149CAA-E9F3-4C11-ACC2-5AF965435C87}"/>
    <cellStyle name="Normální 2 2 8" xfId="1181" xr:uid="{6EB39F35-A4BD-4416-8714-DE312D56DBE7}"/>
    <cellStyle name="Normální 2 2 9" xfId="2316" xr:uid="{F88E54C5-2AD8-4193-9B75-034A84D45268}"/>
    <cellStyle name="Normální 2 3" xfId="75" xr:uid="{00000000-0005-0000-0000-00008B000000}"/>
    <cellStyle name="Normální 2 3 2" xfId="454" xr:uid="{7BC5CCE0-3810-433F-9F87-5A41779AE8C6}"/>
    <cellStyle name="Normální 2 3 2 2" xfId="1587" xr:uid="{9E71AF6E-830A-4B07-BAC8-ED46ECDB6F33}"/>
    <cellStyle name="Normální 2 3 2 3" xfId="2722" xr:uid="{AE982621-E259-45D7-B36D-88D561E920CB}"/>
    <cellStyle name="Normální 2 3 3" xfId="831" xr:uid="{EF054497-B54E-441A-87CD-EA4ADC2A8C32}"/>
    <cellStyle name="Normální 2 3 3 2" xfId="1964" xr:uid="{88BCB861-E409-4193-B27F-029BC407BF2F}"/>
    <cellStyle name="Normální 2 3 3 3" xfId="3098" xr:uid="{4BAE57D3-3C84-4A31-AA50-6DE718509F2C}"/>
    <cellStyle name="Normální 2 3 4" xfId="1209" xr:uid="{01AF0AE6-AB75-4D0F-A0AF-1AA9250555B8}"/>
    <cellStyle name="Normální 2 3 5" xfId="2344" xr:uid="{3FCA7D0D-3874-4506-BBFE-A8658209A52E}"/>
    <cellStyle name="Normální 2 4" xfId="142" xr:uid="{00000000-0005-0000-0000-00008C000000}"/>
    <cellStyle name="Normální 2 4 2" xfId="521" xr:uid="{F3637892-BD79-4E78-871D-BB0628BC2225}"/>
    <cellStyle name="Normální 2 4 2 2" xfId="1654" xr:uid="{300B4E75-E4E5-4AC6-BEAB-E043921CDD9D}"/>
    <cellStyle name="Normální 2 4 2 3" xfId="2789" xr:uid="{7747A3A0-34A8-4D63-82C2-18ED5CA16C73}"/>
    <cellStyle name="Normální 2 4 3" xfId="898" xr:uid="{C60B8615-9534-4070-8B29-F48B4EB2D602}"/>
    <cellStyle name="Normální 2 4 3 2" xfId="2031" xr:uid="{A4A1042C-D34D-4949-A3D8-4235332EE11D}"/>
    <cellStyle name="Normální 2 4 3 3" xfId="3165" xr:uid="{6482AE99-2858-4B8D-B88D-93E908F9BCAB}"/>
    <cellStyle name="Normální 2 4 4" xfId="1276" xr:uid="{20B4A0B0-5CC5-4F63-99E5-5D74A2182486}"/>
    <cellStyle name="Normální 2 4 5" xfId="2411" xr:uid="{F360C8F4-E546-429E-817D-90AC45D99971}"/>
    <cellStyle name="Normální 2 5" xfId="217" xr:uid="{00000000-0005-0000-0000-00008D000000}"/>
    <cellStyle name="Normální 2 5 2" xfId="596" xr:uid="{F7675B33-9F6A-4CA9-BE29-7573074C8AD0}"/>
    <cellStyle name="Normální 2 5 2 2" xfId="1729" xr:uid="{FECEF66B-97BF-411A-8F00-7EFF7470AADF}"/>
    <cellStyle name="Normální 2 5 2 3" xfId="2864" xr:uid="{6E9DF9B6-1828-4064-9DC9-CD8EC17E5463}"/>
    <cellStyle name="Normální 2 5 3" xfId="973" xr:uid="{31DCB17A-4BCA-47FA-B961-F86E2DE4D36A}"/>
    <cellStyle name="Normální 2 5 3 2" xfId="2106" xr:uid="{191C9DAB-6E9D-4CB2-BB2D-F92EA4255C63}"/>
    <cellStyle name="Normální 2 5 3 3" xfId="3240" xr:uid="{F54E8ACA-07ED-4010-86C4-B81C7FA1EC95}"/>
    <cellStyle name="Normální 2 5 4" xfId="1351" xr:uid="{B2EF3FD6-8540-4191-A0B5-98853A7ABF0A}"/>
    <cellStyle name="Normální 2 5 5" xfId="2486" xr:uid="{5D620C5B-5D10-4B77-BA22-A000A7BA3CD3}"/>
    <cellStyle name="Normální 2 6" xfId="293" xr:uid="{00000000-0005-0000-0000-00008E000000}"/>
    <cellStyle name="Normální 2 6 2" xfId="672" xr:uid="{490923A2-7A71-47BD-A1BC-CC734F7D1F2E}"/>
    <cellStyle name="Normální 2 6 2 2" xfId="1805" xr:uid="{DBD0E985-36AA-40CB-B336-94B959A6ABA0}"/>
    <cellStyle name="Normální 2 6 2 3" xfId="2940" xr:uid="{B7DF449D-D06B-43AB-BB90-8923AAE0076D}"/>
    <cellStyle name="Normální 2 6 3" xfId="1049" xr:uid="{D8145F1C-2A89-4D0B-BD82-8E972A77FCF7}"/>
    <cellStyle name="Normální 2 6 3 2" xfId="2182" xr:uid="{F5317A32-68E9-4E2E-8DCF-D20637AB4F36}"/>
    <cellStyle name="Normální 2 6 3 3" xfId="3316" xr:uid="{F5A486D0-A4C2-4655-AEA5-5E5095C98104}"/>
    <cellStyle name="Normální 2 6 4" xfId="1427" xr:uid="{BBBE7DF6-9F49-49B2-8E9E-EC9C0BF0B3D4}"/>
    <cellStyle name="Normální 2 6 5" xfId="2562" xr:uid="{4C2958CD-63B8-4F72-909D-9E7322CE989B}"/>
    <cellStyle name="Normální 2 7" xfId="298" xr:uid="{00000000-0005-0000-0000-00008F000000}"/>
    <cellStyle name="Normální 2 7 2" xfId="677" xr:uid="{2394FC97-046C-4D50-AF45-CD704E6970B0}"/>
    <cellStyle name="Normální 2 7 2 2" xfId="1810" xr:uid="{4544AD3F-84BB-4AD0-BB06-504F168679A9}"/>
    <cellStyle name="Normální 2 7 2 3" xfId="2945" xr:uid="{C7F78F11-9CE4-4157-996E-01F8E50CBD39}"/>
    <cellStyle name="Normální 2 7 3" xfId="1054" xr:uid="{1CB6D601-64B2-4952-8CA9-AA8BE0808BE3}"/>
    <cellStyle name="Normální 2 7 3 2" xfId="2187" xr:uid="{C16561BD-EDB8-49AE-A683-2D097F251448}"/>
    <cellStyle name="Normální 2 7 3 3" xfId="3321" xr:uid="{FA9D1E13-DBA1-4BC9-A1AA-E26AC697525E}"/>
    <cellStyle name="Normální 2 7 4" xfId="1432" xr:uid="{3F3DCD65-8010-4A86-AB84-8C5FFBE28C05}"/>
    <cellStyle name="Normální 2 7 5" xfId="2567" xr:uid="{5CA997E0-5AD7-48E0-B57B-F1A02A14131D}"/>
    <cellStyle name="Normální 2 8" xfId="303" xr:uid="{00000000-0005-0000-0000-000090000000}"/>
    <cellStyle name="Normální 2 8 2" xfId="682" xr:uid="{3971F6F4-52FA-4D60-8269-CB2893545B5E}"/>
    <cellStyle name="Normální 2 8 2 2" xfId="1815" xr:uid="{79D0C496-96A9-4A2D-8AEA-273A3181F7CF}"/>
    <cellStyle name="Normální 2 8 2 3" xfId="2950" xr:uid="{F489A62B-9782-4597-9B62-C1B6BB2F2F51}"/>
    <cellStyle name="Normální 2 8 3" xfId="1059" xr:uid="{AAB3A644-14DE-4AF6-80EE-C2EC47B26544}"/>
    <cellStyle name="Normální 2 8 3 2" xfId="2192" xr:uid="{55279386-EC76-4948-BCAD-CCC65421982C}"/>
    <cellStyle name="Normální 2 8 3 3" xfId="3326" xr:uid="{66780D4E-7B29-4CF3-9051-AF9793F73956}"/>
    <cellStyle name="Normální 2 8 4" xfId="1437" xr:uid="{FAB6207C-8406-410C-9A8F-BB86A2B0B26A}"/>
    <cellStyle name="Normální 2 8 5" xfId="2572" xr:uid="{044D79F9-F014-4D40-929E-2D5FA4364251}"/>
    <cellStyle name="Normální 2 9" xfId="376" xr:uid="{6D963E2E-8007-45B2-8ADD-BB72A7AE29E5}"/>
    <cellStyle name="Normální 2 9 2" xfId="755" xr:uid="{A9863929-674F-4839-BFBD-DD26DF657014}"/>
    <cellStyle name="Normální 2 9 2 2" xfId="1888" xr:uid="{AFA1E7BF-344E-49AD-AA99-7FCD5904FAFC}"/>
    <cellStyle name="Normální 2 9 2 3" xfId="3023" xr:uid="{A9F2EB33-20D7-44DA-B390-0788E50C9629}"/>
    <cellStyle name="Normální 2 9 3" xfId="1132" xr:uid="{CFEBE58B-C2EB-4431-8881-4D82DC376E2F}"/>
    <cellStyle name="Normální 2 9 3 2" xfId="2265" xr:uid="{14AEA9F4-7A48-465B-AE46-BF3AB5F41F5C}"/>
    <cellStyle name="Normální 2 9 3 3" xfId="3399" xr:uid="{4B6B8DED-4A0A-4EC4-A6EB-1A822372AAC0}"/>
    <cellStyle name="Normální 2 9 4" xfId="1510" xr:uid="{4F4CD307-3460-4B74-88F9-9DFA39BCA001}"/>
    <cellStyle name="Normální 2 9 5" xfId="2645" xr:uid="{0B4A2A67-5801-43AB-A645-F1EEAF291FFB}"/>
    <cellStyle name="Normální 20" xfId="44" xr:uid="{00000000-0005-0000-0000-000091000000}"/>
    <cellStyle name="Normální 20 2" xfId="114" xr:uid="{00000000-0005-0000-0000-000092000000}"/>
    <cellStyle name="Normální 20 2 2" xfId="493" xr:uid="{089ECF3E-4D2E-473E-9F4B-9AC422E46D05}"/>
    <cellStyle name="Normální 20 2 2 2" xfId="1626" xr:uid="{74551EBE-B49A-40BA-A8A4-24246C4DAC41}"/>
    <cellStyle name="Normální 20 2 2 3" xfId="2761" xr:uid="{319A436A-97AA-4DEF-BC47-13C0F48692DC}"/>
    <cellStyle name="Normální 20 2 3" xfId="870" xr:uid="{19C763F9-46C4-4E04-BEF1-B035108A9F3F}"/>
    <cellStyle name="Normální 20 2 3 2" xfId="2003" xr:uid="{BC2AD7B5-2096-4831-9C94-BFA53F93343A}"/>
    <cellStyle name="Normální 20 2 3 3" xfId="3137" xr:uid="{3856E09A-D5C1-44BF-94CD-FCC0A5902C8D}"/>
    <cellStyle name="Normální 20 2 4" xfId="1248" xr:uid="{C63D5CA9-DBBA-4240-8338-B2AA23644627}"/>
    <cellStyle name="Normální 20 2 5" xfId="2383" xr:uid="{51066D21-DB06-46E1-8F2C-B863E1F6A1AA}"/>
    <cellStyle name="Normální 20 3" xfId="181" xr:uid="{00000000-0005-0000-0000-000093000000}"/>
    <cellStyle name="Normální 20 3 2" xfId="560" xr:uid="{2611EFCD-E583-4DBC-8844-FF2EAF8F5F5C}"/>
    <cellStyle name="Normální 20 3 2 2" xfId="1693" xr:uid="{128BE1B0-2226-4176-ABD2-C53AAD908844}"/>
    <cellStyle name="Normální 20 3 2 3" xfId="2828" xr:uid="{BFC149AA-D56A-441F-8851-697C2612B2C4}"/>
    <cellStyle name="Normální 20 3 3" xfId="937" xr:uid="{C6E545EF-34E2-4760-8D67-E76DB5ED40A8}"/>
    <cellStyle name="Normální 20 3 3 2" xfId="2070" xr:uid="{8FD5B8A2-078C-4C7E-8CDF-FA0E743BB910}"/>
    <cellStyle name="Normální 20 3 3 3" xfId="3204" xr:uid="{478E5769-E004-42FF-AEB7-C175EC830494}"/>
    <cellStyle name="Normální 20 3 4" xfId="1315" xr:uid="{7496540B-5288-4D9F-9DC7-2D89AF1440E5}"/>
    <cellStyle name="Normální 20 3 5" xfId="2450" xr:uid="{4D0BE7B0-8E11-4F61-AA87-4CC1FD80A48C}"/>
    <cellStyle name="Normální 20 4" xfId="256" xr:uid="{00000000-0005-0000-0000-000094000000}"/>
    <cellStyle name="Normální 20 4 2" xfId="635" xr:uid="{05733CFE-635A-4236-A9CC-FA2526E10CA8}"/>
    <cellStyle name="Normální 20 4 2 2" xfId="1768" xr:uid="{2A143869-90D1-4A3E-8CFA-4E503FD4E4F9}"/>
    <cellStyle name="Normální 20 4 2 3" xfId="2903" xr:uid="{980115F2-11C4-47EF-BAF9-0283CB533258}"/>
    <cellStyle name="Normální 20 4 3" xfId="1012" xr:uid="{39A3F7D4-D120-4D6F-9A53-AE69DFC4C503}"/>
    <cellStyle name="Normální 20 4 3 2" xfId="2145" xr:uid="{4B19386C-716B-4CA1-80A7-EE6A89E39D52}"/>
    <cellStyle name="Normální 20 4 3 3" xfId="3279" xr:uid="{9785A3AF-3F04-4922-815B-E5901ADA1D31}"/>
    <cellStyle name="Normální 20 4 4" xfId="1390" xr:uid="{163FE6BE-888C-4A46-A2A0-4B82697BCF96}"/>
    <cellStyle name="Normální 20 4 5" xfId="2525" xr:uid="{1DCD8EB7-5E25-4248-8477-DF7E6075A8CA}"/>
    <cellStyle name="Normální 20 5" xfId="342" xr:uid="{00000000-0005-0000-0000-000095000000}"/>
    <cellStyle name="Normální 20 5 2" xfId="721" xr:uid="{59A9FC2C-50B1-4F7B-B3CB-792893D36792}"/>
    <cellStyle name="Normální 20 5 2 2" xfId="1854" xr:uid="{1787AE3F-BC2D-4E7E-9082-4F7A77AB3C3D}"/>
    <cellStyle name="Normální 20 5 2 3" xfId="2989" xr:uid="{7F96C629-6EF1-493B-83BD-78C61A80D4BF}"/>
    <cellStyle name="Normální 20 5 3" xfId="1098" xr:uid="{A75E840E-C9E9-43E6-A051-943A72E2E875}"/>
    <cellStyle name="Normální 20 5 3 2" xfId="2231" xr:uid="{600C3214-BD73-48A9-AF34-5C8EED9447B9}"/>
    <cellStyle name="Normální 20 5 3 3" xfId="3365" xr:uid="{65B9F4E0-5E30-4B77-B686-FB868EDF43FA}"/>
    <cellStyle name="Normální 20 5 4" xfId="1476" xr:uid="{02D75E3C-621F-4250-8AC9-EC5CFA930F6E}"/>
    <cellStyle name="Normální 20 5 5" xfId="2611" xr:uid="{1AF200F4-D861-460B-9F3C-0070BF045D14}"/>
    <cellStyle name="Normální 20 6" xfId="424" xr:uid="{89545567-B090-4F61-AFCC-631C398AA598}"/>
    <cellStyle name="Normální 20 6 2" xfId="1557" xr:uid="{6AC157A2-B7BF-484A-8935-0C42E0FE1D06}"/>
    <cellStyle name="Normální 20 6 3" xfId="2692" xr:uid="{71D3A7AF-CCAA-4455-8D70-CFB5CD71772F}"/>
    <cellStyle name="Normální 20 7" xfId="801" xr:uid="{627C0773-E3E9-4C2C-BF4D-FFBC9DFF6072}"/>
    <cellStyle name="Normální 20 7 2" xfId="1934" xr:uid="{AAE79AEC-DD66-46ED-977C-A0D89CB5B4AC}"/>
    <cellStyle name="Normální 20 7 3" xfId="3068" xr:uid="{85279A5C-43CD-4B2C-8639-3C313BDE7005}"/>
    <cellStyle name="Normální 20 8" xfId="1179" xr:uid="{061ED02D-7F87-4803-92DE-8C64F0BF8221}"/>
    <cellStyle name="Normální 20 9" xfId="2314" xr:uid="{3BD5A90F-AC74-47CF-A0FF-B9DAAB3B0D2C}"/>
    <cellStyle name="Normální 21" xfId="73" xr:uid="{00000000-0005-0000-0000-000096000000}"/>
    <cellStyle name="Normální 21 2" xfId="452" xr:uid="{4D507222-FE8F-43E0-9463-102993E4EA26}"/>
    <cellStyle name="Normální 21 2 2" xfId="1585" xr:uid="{6E12B072-6AF4-419A-90F4-41549DC8EC2A}"/>
    <cellStyle name="Normální 21 2 3" xfId="2720" xr:uid="{276918B6-7FB7-465C-8ED6-D97175D83128}"/>
    <cellStyle name="Normální 21 3" xfId="829" xr:uid="{02D8C026-7A43-4CE3-8667-7F0DA90D8940}"/>
    <cellStyle name="Normální 21 3 2" xfId="1962" xr:uid="{CA705D84-0279-40E6-B423-4F4BF3CB6936}"/>
    <cellStyle name="Normální 21 3 3" xfId="3096" xr:uid="{78B40B80-4FCD-4423-A215-E7A1DE2487CA}"/>
    <cellStyle name="Normální 21 4" xfId="1207" xr:uid="{6118ED65-BAD5-4A6C-86F4-B61F9900DF59}"/>
    <cellStyle name="Normální 21 5" xfId="2342" xr:uid="{4E72FE6F-226F-4695-BBCB-2B7F7C3B14FB}"/>
    <cellStyle name="Normální 22" xfId="209" xr:uid="{00000000-0005-0000-0000-000097000000}"/>
    <cellStyle name="Normální 22 2" xfId="588" xr:uid="{43558295-B371-4AE1-A61A-BE66FE53EF63}"/>
    <cellStyle name="Normální 22 2 2" xfId="1721" xr:uid="{F98068EE-8778-4BB4-BD01-E0DD20EEB4CA}"/>
    <cellStyle name="Normální 22 2 3" xfId="2856" xr:uid="{FEF28F42-D38F-494B-8469-5615F7872419}"/>
    <cellStyle name="Normální 22 3" xfId="965" xr:uid="{07008AA6-B574-4CE1-A10A-3DD18CCE45A8}"/>
    <cellStyle name="Normální 22 3 2" xfId="2098" xr:uid="{A712D3E0-698F-4309-A2D7-875FA1905119}"/>
    <cellStyle name="Normální 22 3 3" xfId="3232" xr:uid="{52E81162-1D4E-419A-A6E5-A7A1A293927B}"/>
    <cellStyle name="Normální 22 4" xfId="1343" xr:uid="{92604E23-DC83-4F5D-AAFE-F72912FECC5C}"/>
    <cellStyle name="Normální 22 5" xfId="2478" xr:uid="{1FB69D66-FF88-42A9-9C7B-A8F903887CA1}"/>
    <cellStyle name="Normální 23" xfId="211" xr:uid="{00000000-0005-0000-0000-000098000000}"/>
    <cellStyle name="Normální 23 2" xfId="590" xr:uid="{E440149D-56AC-4B3C-9373-FA44711092CE}"/>
    <cellStyle name="Normální 23 2 2" xfId="1723" xr:uid="{02168693-07D6-431F-9875-47092CFB8DDE}"/>
    <cellStyle name="Normální 23 2 3" xfId="2858" xr:uid="{32D84ABC-5CB7-4F74-8E08-47F7BA4724D8}"/>
    <cellStyle name="Normální 23 3" xfId="967" xr:uid="{2942F14F-5D55-4A18-B6B8-D8EE689F81E5}"/>
    <cellStyle name="Normální 23 3 2" xfId="2100" xr:uid="{0037872D-85BF-4F75-8B6A-00983057EA17}"/>
    <cellStyle name="Normální 23 3 3" xfId="3234" xr:uid="{46A6C256-66E0-42F9-9B38-02DE33CFE087}"/>
    <cellStyle name="Normální 23 4" xfId="1345" xr:uid="{DB75F420-6C2D-4579-9721-1E472E9F19E6}"/>
    <cellStyle name="Normální 23 5" xfId="2480" xr:uid="{E597CF24-A1F6-4425-9B89-49A282BFCD8B}"/>
    <cellStyle name="Normální 24" xfId="213" xr:uid="{00000000-0005-0000-0000-000099000000}"/>
    <cellStyle name="Normální 24 2" xfId="592" xr:uid="{5659C4CF-55B0-4358-AA28-D8E66FF7EAE6}"/>
    <cellStyle name="Normální 24 2 2" xfId="1725" xr:uid="{0C5FC3E6-292B-435D-B385-ED5CBE7EF7DF}"/>
    <cellStyle name="Normální 24 2 3" xfId="2860" xr:uid="{E7F1FD84-FE19-49CA-85E3-CAC91FCD18FC}"/>
    <cellStyle name="Normální 24 3" xfId="969" xr:uid="{68C732D3-1698-480D-9525-F05BF4D824E1}"/>
    <cellStyle name="Normální 24 3 2" xfId="2102" xr:uid="{91FF357B-8150-4F39-ACC0-17C85A6D0B29}"/>
    <cellStyle name="Normální 24 3 3" xfId="3236" xr:uid="{11F0105F-2D37-493E-9E89-5EB5F91FFB05}"/>
    <cellStyle name="Normální 24 4" xfId="1347" xr:uid="{2B2B6253-9626-424A-83B9-11F4F4D862F2}"/>
    <cellStyle name="Normální 24 5" xfId="2482" xr:uid="{A6DA1531-A821-41A7-8D2B-791BEDC465B5}"/>
    <cellStyle name="Normální 25" xfId="215" xr:uid="{00000000-0005-0000-0000-00009A000000}"/>
    <cellStyle name="Normální 25 2" xfId="594" xr:uid="{6F0EF7E1-48B8-442C-A28D-C94D37C9A760}"/>
    <cellStyle name="Normální 25 2 2" xfId="1727" xr:uid="{AA288FE7-83FC-40F6-A802-19FA1C6E4D99}"/>
    <cellStyle name="Normální 25 2 3" xfId="2862" xr:uid="{DDCE9E7B-A3E0-434A-B623-2CCE5D0340A1}"/>
    <cellStyle name="Normální 25 3" xfId="971" xr:uid="{E59AFB9D-4111-4FDB-8A19-531B09ECE0BA}"/>
    <cellStyle name="Normální 25 3 2" xfId="2104" xr:uid="{C6471656-2BA4-4C96-8A0A-073E516D379F}"/>
    <cellStyle name="Normální 25 3 3" xfId="3238" xr:uid="{79A8331D-0EDD-40DB-8E74-2364ACB92DCE}"/>
    <cellStyle name="Normální 25 4" xfId="1349" xr:uid="{F3698158-38B3-4B8B-A547-EAE0D697DDF3}"/>
    <cellStyle name="Normální 25 5" xfId="2484" xr:uid="{71E77971-F4AC-40D0-968E-2C02F2725E1F}"/>
    <cellStyle name="Normální 26" xfId="284" xr:uid="{00000000-0005-0000-0000-00009B000000}"/>
    <cellStyle name="Normální 26 2" xfId="291" xr:uid="{00000000-0005-0000-0000-00009C000000}"/>
    <cellStyle name="Normální 26 2 2" xfId="670" xr:uid="{75F360A4-77A5-4E1B-B82F-A8F59CDD0943}"/>
    <cellStyle name="Normální 26 2 2 2" xfId="1803" xr:uid="{AF7D5A92-3FDC-4DA4-A48F-249AC51F27EA}"/>
    <cellStyle name="Normální 26 2 2 3" xfId="2938" xr:uid="{ED1425CD-8473-44F5-B773-1CE71644D245}"/>
    <cellStyle name="Normální 26 2 3" xfId="1047" xr:uid="{A5DA7EA1-C43C-4BC8-9CFD-DA2B215D2E38}"/>
    <cellStyle name="Normální 26 2 3 2" xfId="2180" xr:uid="{C11EA587-06B4-4539-97B4-8617174C3C95}"/>
    <cellStyle name="Normální 26 2 3 3" xfId="3314" xr:uid="{8E23D46D-E160-4A56-A85E-D7929A281448}"/>
    <cellStyle name="Normální 26 2 4" xfId="1425" xr:uid="{1FA757DE-E2C4-4028-B105-F23F9A71C885}"/>
    <cellStyle name="Normální 26 2 5" xfId="2560" xr:uid="{74E4FCAA-C006-4163-A5B8-3D8DA30977FF}"/>
    <cellStyle name="Normální 26 3" xfId="296" xr:uid="{00000000-0005-0000-0000-00009D000000}"/>
    <cellStyle name="Normální 26 3 2" xfId="675" xr:uid="{239F3F00-5202-47C6-B160-D3E41A3BE7AD}"/>
    <cellStyle name="Normální 26 3 2 2" xfId="1808" xr:uid="{41E962C1-37BB-418A-8F76-61C09AD69B09}"/>
    <cellStyle name="Normální 26 3 2 3" xfId="2943" xr:uid="{3EAF6106-A424-47D7-A5F9-FF473DD52E8A}"/>
    <cellStyle name="Normální 26 3 3" xfId="1052" xr:uid="{E9BB8A29-DA31-4E1F-BEE1-147D8C4EC6FE}"/>
    <cellStyle name="Normální 26 3 3 2" xfId="2185" xr:uid="{FB142258-0136-4709-BB3F-18BC23349857}"/>
    <cellStyle name="Normální 26 3 3 3" xfId="3319" xr:uid="{09BB7DE0-ECE6-4989-90D2-35D1941E50A9}"/>
    <cellStyle name="Normální 26 3 4" xfId="1430" xr:uid="{29591000-748D-40B5-8CF5-54605E79FBD5}"/>
    <cellStyle name="Normální 26 3 5" xfId="2565" xr:uid="{3BE10D41-A516-4F13-9D0C-69B5E891CC5B}"/>
    <cellStyle name="Normální 26 4" xfId="663" xr:uid="{36E2F477-F924-49E1-B2AD-06C3445895DD}"/>
    <cellStyle name="Normální 26 4 2" xfId="1796" xr:uid="{1CB5C137-844E-4802-9762-8116AF43C7B2}"/>
    <cellStyle name="Normální 26 4 3" xfId="2931" xr:uid="{F9CDE55C-4B92-426D-95C5-87C1A36F2CD8}"/>
    <cellStyle name="Normální 26 5" xfId="1040" xr:uid="{4A7668D5-7634-453F-958A-1534B48B400B}"/>
    <cellStyle name="Normální 26 5 2" xfId="2173" xr:uid="{70E8A169-14DC-4F3D-8EA4-4E6E96A3AEF9}"/>
    <cellStyle name="Normální 26 5 3" xfId="3307" xr:uid="{BF58CEC8-F7A5-4FEE-9050-44241C8A2760}"/>
    <cellStyle name="Normální 26 6" xfId="1418" xr:uid="{7512D795-DDE9-43B6-8B51-7A975BB60B95}"/>
    <cellStyle name="Normální 26 7" xfId="2553" xr:uid="{6536D025-95B0-44FE-B92E-453AAD6947D7}"/>
    <cellStyle name="Normální 27" xfId="286" xr:uid="{00000000-0005-0000-0000-00009E000000}"/>
    <cellStyle name="Normální 27 2" xfId="665" xr:uid="{F5912D8D-1FA0-4CBB-9975-9BDB0062999E}"/>
    <cellStyle name="Normální 27 2 2" xfId="1798" xr:uid="{7F1D2C22-B212-4BFB-9313-21DA791A9629}"/>
    <cellStyle name="Normální 27 2 3" xfId="2933" xr:uid="{5D6EEC42-2D38-44C6-95FF-3DDC16E8759D}"/>
    <cellStyle name="Normální 27 3" xfId="1042" xr:uid="{42EED39E-37AE-4A23-9C21-071ED53AB615}"/>
    <cellStyle name="Normální 27 3 2" xfId="2175" xr:uid="{C2261347-0813-4E3C-8BB7-2A754EF95952}"/>
    <cellStyle name="Normální 27 3 3" xfId="3309" xr:uid="{6219F9C9-41A7-4DC4-841B-8F4BEDC1546B}"/>
    <cellStyle name="Normální 27 4" xfId="1420" xr:uid="{2C232008-1152-46A7-A35D-066BFB295128}"/>
    <cellStyle name="Normální 27 5" xfId="2555" xr:uid="{374340FA-42FE-461A-9BF6-ECE3114153E6}"/>
    <cellStyle name="Normální 28" xfId="289" xr:uid="{00000000-0005-0000-0000-00009F000000}"/>
    <cellStyle name="Normální 28 2" xfId="668" xr:uid="{4C527101-6898-497F-B4C8-DEFBB61F600D}"/>
    <cellStyle name="Normální 28 2 2" xfId="1801" xr:uid="{63D31690-4143-4B13-A974-6AD7717EFBB6}"/>
    <cellStyle name="Normální 28 2 3" xfId="2936" xr:uid="{6AE7612C-D9F4-4685-AD36-287B2B46AE80}"/>
    <cellStyle name="Normální 28 3" xfId="1045" xr:uid="{B0C36E7F-BBA4-40AC-AD1F-956CD65F9D03}"/>
    <cellStyle name="Normální 28 3 2" xfId="2178" xr:uid="{E8330642-9AA8-43E1-8CFD-17FFB38C7EAB}"/>
    <cellStyle name="Normální 28 3 3" xfId="3312" xr:uid="{83B547CD-89F8-4823-99EE-6F5B55FDC888}"/>
    <cellStyle name="Normální 28 4" xfId="1423" xr:uid="{162C9844-6C68-431B-BB1A-9065847B0833}"/>
    <cellStyle name="Normální 28 5" xfId="2558" xr:uid="{7ABCD215-139B-4E35-9A28-954B733682AD}"/>
    <cellStyle name="Normální 29" xfId="294" xr:uid="{00000000-0005-0000-0000-0000A0000000}"/>
    <cellStyle name="Normální 29 2" xfId="673" xr:uid="{A9A3C844-233D-41B3-896A-D8B6BE0A4B2F}"/>
    <cellStyle name="Normální 29 2 2" xfId="1806" xr:uid="{3FBC8648-22D1-46F9-9023-7EE6DC0CA420}"/>
    <cellStyle name="Normální 29 2 3" xfId="2941" xr:uid="{7DFA67A8-53EE-40B8-B32C-6EA7F45FE700}"/>
    <cellStyle name="Normální 29 3" xfId="1050" xr:uid="{EE117685-70DC-4474-BE63-9535DA33FA6D}"/>
    <cellStyle name="Normální 29 3 2" xfId="2183" xr:uid="{618A93AA-AAC8-4D3A-A1AC-994AE6E90A5C}"/>
    <cellStyle name="Normální 29 3 3" xfId="3317" xr:uid="{77C2D57F-7E51-48A1-82A6-9BE46665F7B7}"/>
    <cellStyle name="Normální 29 4" xfId="1428" xr:uid="{B1AB28C4-4F8E-4542-AC3F-724F136D2AAB}"/>
    <cellStyle name="Normální 29 5" xfId="2563" xr:uid="{1FDD39CA-0D90-4F65-9B83-64EACBC4941B}"/>
    <cellStyle name="Normální 3" xfId="3" xr:uid="{00000000-0005-0000-0000-0000A1000000}"/>
    <cellStyle name="Normální 30" xfId="299" xr:uid="{00000000-0005-0000-0000-0000A2000000}"/>
    <cellStyle name="Normální 30 2" xfId="678" xr:uid="{9FD6F98C-00AC-452D-91FA-DB57E9CA0486}"/>
    <cellStyle name="Normální 30 2 2" xfId="1811" xr:uid="{5CF52F44-E2A9-4A59-A55E-1EE2850AFD73}"/>
    <cellStyle name="Normální 30 2 3" xfId="2946" xr:uid="{0212CA43-A5AE-454C-B8D0-0BB45B88A41D}"/>
    <cellStyle name="Normální 30 3" xfId="1055" xr:uid="{BDBBCAF2-F537-42F5-B8D3-83D3BD6FB9AE}"/>
    <cellStyle name="Normální 30 3 2" xfId="2188" xr:uid="{D716A2D3-ED78-4744-BE91-384DD36E6F63}"/>
    <cellStyle name="Normální 30 3 3" xfId="3322" xr:uid="{72F9D7D6-F0B1-4B62-8BC8-2CAB5C042EC0}"/>
    <cellStyle name="Normální 30 4" xfId="1433" xr:uid="{8CE61764-AB7B-4AB9-8B7E-C4EE745AD386}"/>
    <cellStyle name="Normální 30 5" xfId="2568" xr:uid="{21A91B6A-D232-4851-A99F-27C099460B6B}"/>
    <cellStyle name="Normální 31" xfId="301" xr:uid="{00000000-0005-0000-0000-0000A3000000}"/>
    <cellStyle name="Normální 31 2" xfId="680" xr:uid="{37B765C5-530B-490C-BE0A-036C1661DC01}"/>
    <cellStyle name="Normální 31 2 2" xfId="1813" xr:uid="{EE2CCF23-67F4-4A6B-8604-7CDDD1133B81}"/>
    <cellStyle name="Normální 31 2 3" xfId="2948" xr:uid="{0C6829FD-7942-4120-BD25-E1ED86DA62C4}"/>
    <cellStyle name="Normální 31 3" xfId="1057" xr:uid="{A8DD3E45-30EB-4E8D-9ABE-8121AFF6F46E}"/>
    <cellStyle name="Normální 31 3 2" xfId="2190" xr:uid="{5F5918F4-F317-4C75-9A2C-0BDCD060F1E8}"/>
    <cellStyle name="Normální 31 3 3" xfId="3324" xr:uid="{7FA51245-96AC-4E70-8B5E-915164D8402B}"/>
    <cellStyle name="Normální 31 4" xfId="1435" xr:uid="{2B6121E8-2D59-4311-AD3B-A4463BE8F668}"/>
    <cellStyle name="Normální 31 5" xfId="2570" xr:uid="{1240D586-E0B4-480D-A31E-22DC5D752691}"/>
    <cellStyle name="Normální 32" xfId="370" xr:uid="{D5D63D95-B00E-45F1-BCC4-66337077DC59}"/>
    <cellStyle name="Normální 32 2" xfId="749" xr:uid="{48C3A10D-E48B-4663-9A60-45B1488E7834}"/>
    <cellStyle name="Normální 32 2 2" xfId="1882" xr:uid="{FECB583C-B43C-4765-87C1-F03AEE61C0AD}"/>
    <cellStyle name="Normální 32 2 3" xfId="3017" xr:uid="{C20EB700-7B62-4C83-AF16-2D9E9AD94F13}"/>
    <cellStyle name="Normální 32 3" xfId="1126" xr:uid="{F111620E-F495-41DA-BB50-C8CDD00143D9}"/>
    <cellStyle name="Normální 32 3 2" xfId="2259" xr:uid="{EC4270B4-EA67-487F-A198-82219C93547C}"/>
    <cellStyle name="Normální 32 3 3" xfId="3393" xr:uid="{E28EDCD9-B270-46C8-88C4-893B03A12CA1}"/>
    <cellStyle name="Normální 32 4" xfId="1504" xr:uid="{B29C8EEA-411C-4589-9667-5FDD7739EBF7}"/>
    <cellStyle name="Normální 32 5" xfId="2639" xr:uid="{986C2552-CF8B-4B09-AA80-9E0FBC396DFB}"/>
    <cellStyle name="Normální 33" xfId="372" xr:uid="{909AD533-E2AC-446E-AB4A-7E3C6B4F7140}"/>
    <cellStyle name="Normální 33 2" xfId="751" xr:uid="{6037A2C8-4F76-494D-A451-DCA6EB0FBED7}"/>
    <cellStyle name="Normální 33 2 2" xfId="1884" xr:uid="{655BDC22-F259-4390-840A-BD057AF44D53}"/>
    <cellStyle name="Normální 33 2 3" xfId="3019" xr:uid="{7F29AE4B-86B7-4840-9E8D-A838BBC08909}"/>
    <cellStyle name="Normální 33 3" xfId="1128" xr:uid="{747718C3-56B9-4704-A474-D166392679EC}"/>
    <cellStyle name="Normální 33 3 2" xfId="2261" xr:uid="{0583678A-00DB-4DAE-857E-3D4019B3D60E}"/>
    <cellStyle name="Normální 33 3 3" xfId="3395" xr:uid="{46265D3C-5F69-4E0D-AA5A-6A21B783724E}"/>
    <cellStyle name="Normální 33 4" xfId="1506" xr:uid="{F73C0E9E-791C-4617-96A8-7692DD1A32F3}"/>
    <cellStyle name="Normální 33 5" xfId="2641" xr:uid="{FF1CD1D5-07C3-4BB9-8D27-7961A3B64E3B}"/>
    <cellStyle name="Normální 34" xfId="374" xr:uid="{270DD719-247D-4993-BF1A-32D7ECFBA0D0}"/>
    <cellStyle name="Normální 34 2" xfId="753" xr:uid="{BE5AD54A-1C71-4994-87B9-0CA1E568FC4E}"/>
    <cellStyle name="Normální 34 2 2" xfId="1886" xr:uid="{BB7F2C1A-8172-4ABE-AA3C-FF5128C2578E}"/>
    <cellStyle name="Normální 34 2 3" xfId="3021" xr:uid="{52F66CF0-AAEE-4934-AA50-5832835844B6}"/>
    <cellStyle name="Normální 34 3" xfId="1130" xr:uid="{424F3667-D5EB-4DDE-97E9-D96C9047ADB1}"/>
    <cellStyle name="Normální 34 3 2" xfId="2263" xr:uid="{7DE8ED89-B316-4EE2-86B7-79D5821CDFEF}"/>
    <cellStyle name="Normální 34 3 3" xfId="3397" xr:uid="{F9EB03E9-1EF8-455F-9EF1-4A7F7B31E2BE}"/>
    <cellStyle name="Normální 34 4" xfId="1508" xr:uid="{F0DDCE96-4A7A-4F80-8E38-1325DC743C6E}"/>
    <cellStyle name="Normální 34 5" xfId="2643" xr:uid="{6336ADB0-81C6-4808-A090-3688DC7E35C3}"/>
    <cellStyle name="Normální 35" xfId="377" xr:uid="{A3A1874B-3227-47C9-AAF5-ED318CFC5CA2}"/>
    <cellStyle name="Normální 35 2" xfId="756" xr:uid="{6ECF58E9-49DB-401C-AB37-D85649D1F162}"/>
    <cellStyle name="Normální 35 2 2" xfId="1889" xr:uid="{B2054CB0-E032-4873-B7A1-DEE06310F9A5}"/>
    <cellStyle name="Normální 35 2 3" xfId="3024" xr:uid="{6B49F5A5-2ECC-45A9-9522-306D6D56ED6E}"/>
    <cellStyle name="Normální 35 3" xfId="1133" xr:uid="{D25554D0-A60A-4A8F-BCD5-EC3C217B6620}"/>
    <cellStyle name="Normální 35 3 2" xfId="2266" xr:uid="{17CA5D48-E180-44B1-969C-DDCA13672379}"/>
    <cellStyle name="Normální 35 3 3" xfId="3400" xr:uid="{5E4E2BD5-6F1D-41DC-8A61-95B7852FD750}"/>
    <cellStyle name="Normální 35 4" xfId="1511" xr:uid="{D6F55D0E-9E8E-4626-A5A5-C1FB421E2EBA}"/>
    <cellStyle name="Normální 35 5" xfId="2646" xr:uid="{C2220FAA-D2F2-4D57-A0AF-78E8DC995268}"/>
    <cellStyle name="Normální 36" xfId="380" xr:uid="{CA8B654B-7FA7-43B1-BAE8-120C9C8698FB}"/>
    <cellStyle name="Normální 36 2" xfId="759" xr:uid="{B59958A0-8B09-4D2C-91A8-948A3233D8A0}"/>
    <cellStyle name="Normální 36 2 2" xfId="1892" xr:uid="{C319D6F8-8AE4-4925-8C71-4CB8B6CBACA9}"/>
    <cellStyle name="Normální 36 2 3" xfId="3027" xr:uid="{BE0FECA1-EA8C-4F4F-B99F-AC3C42CC612A}"/>
    <cellStyle name="Normální 36 3" xfId="1136" xr:uid="{9A9479F9-5182-4641-996E-7EE54AE036C4}"/>
    <cellStyle name="Normální 36 3 2" xfId="2269" xr:uid="{9C5A0367-1396-44EB-98D3-0BA964A92ACA}"/>
    <cellStyle name="Normální 36 3 3" xfId="3403" xr:uid="{2B83B9B8-4648-4D7E-9C1A-3BAA5B08710E}"/>
    <cellStyle name="Normální 36 4" xfId="1514" xr:uid="{CFA5E591-3CEB-4273-AB8F-4ED2412DA4A8}"/>
    <cellStyle name="Normální 36 5" xfId="2649" xr:uid="{93E691D3-91F5-42DA-A4D4-9AF40105DFDA}"/>
    <cellStyle name="Normální 37" xfId="384" xr:uid="{72C1D3A2-9D1C-4514-B59B-028FC4401320}"/>
    <cellStyle name="Normální 38" xfId="382" xr:uid="{F67DF461-8565-4D7D-8DA4-ABD0DC31BACE}"/>
    <cellStyle name="Normální 38 2" xfId="1516" xr:uid="{4A60E7E6-041E-4256-922E-9FEB64DA9448}"/>
    <cellStyle name="Normální 38 3" xfId="2651" xr:uid="{3A1FB7CE-AC82-45BD-8CC0-AD7C17AF3429}"/>
    <cellStyle name="Normální 39" xfId="761" xr:uid="{50F2BD8A-2DE5-473C-838D-D639DDEFFFF0}"/>
    <cellStyle name="Normální 39 2" xfId="1894" xr:uid="{2E852A97-B252-4272-9765-26D0ABB566CF}"/>
    <cellStyle name="Normální 4" xfId="5" xr:uid="{00000000-0005-0000-0000-0000A4000000}"/>
    <cellStyle name="Normální 4 10" xfId="1142" xr:uid="{2117A61F-3315-4F3F-852A-3ECCC1812325}"/>
    <cellStyle name="Normální 4 11" xfId="2277" xr:uid="{E3EEC089-1488-4BED-9EC4-E57CDC995700}"/>
    <cellStyle name="Normální 4 2" xfId="49" xr:uid="{00000000-0005-0000-0000-0000A5000000}"/>
    <cellStyle name="Normální 4 2 2" xfId="118" xr:uid="{00000000-0005-0000-0000-0000A6000000}"/>
    <cellStyle name="Normální 4 2 2 2" xfId="497" xr:uid="{9EF782C7-4DA7-4728-99D1-470F8B7093A8}"/>
    <cellStyle name="Normální 4 2 2 2 2" xfId="1630" xr:uid="{F73DC428-C8A3-4D39-94A3-C05CD96DB4E5}"/>
    <cellStyle name="Normální 4 2 2 2 3" xfId="2765" xr:uid="{48DB50DC-DAF7-4398-B4BC-240884D4DC6D}"/>
    <cellStyle name="Normální 4 2 2 3" xfId="874" xr:uid="{35ED9F1A-EBE4-4FA0-B775-F141F56EFACF}"/>
    <cellStyle name="Normální 4 2 2 3 2" xfId="2007" xr:uid="{914FD4EF-7616-41C0-9DF7-9C9E44A00C51}"/>
    <cellStyle name="Normální 4 2 2 3 3" xfId="3141" xr:uid="{CD6AB0A7-B338-40B7-B71F-965E044F79EB}"/>
    <cellStyle name="Normální 4 2 2 4" xfId="1252" xr:uid="{ABFF3F84-82D0-40D6-B151-4A99527A20A1}"/>
    <cellStyle name="Normální 4 2 2 5" xfId="2387" xr:uid="{5C672500-2297-4DA9-B545-0EE6A17F4B03}"/>
    <cellStyle name="Normální 4 2 3" xfId="185" xr:uid="{00000000-0005-0000-0000-0000A7000000}"/>
    <cellStyle name="Normální 4 2 3 2" xfId="564" xr:uid="{86E48BF7-4591-4B5B-9F4D-186E18C7CB56}"/>
    <cellStyle name="Normální 4 2 3 2 2" xfId="1697" xr:uid="{73CC044C-26CB-4C65-A674-97151E7E5808}"/>
    <cellStyle name="Normální 4 2 3 2 3" xfId="2832" xr:uid="{EBEC7673-8E85-4FF7-B4B9-90AF58D7F2B7}"/>
    <cellStyle name="Normální 4 2 3 3" xfId="941" xr:uid="{3481F613-E532-45DF-8535-16F7A470173E}"/>
    <cellStyle name="Normální 4 2 3 3 2" xfId="2074" xr:uid="{D0BBFE89-EDDD-43D6-9455-9B42B1F0D809}"/>
    <cellStyle name="Normální 4 2 3 3 3" xfId="3208" xr:uid="{C351672F-5080-4144-B473-F2FB92D1C011}"/>
    <cellStyle name="Normální 4 2 3 4" xfId="1319" xr:uid="{2C052DF0-D166-4453-B225-B387D1DFA5AA}"/>
    <cellStyle name="Normální 4 2 3 5" xfId="2454" xr:uid="{27FD418D-FA70-49E3-811A-B655779C17BB}"/>
    <cellStyle name="Normální 4 2 4" xfId="260" xr:uid="{00000000-0005-0000-0000-0000A8000000}"/>
    <cellStyle name="Normální 4 2 4 2" xfId="639" xr:uid="{30A138FB-E89A-400C-9294-C4B9DD7C2111}"/>
    <cellStyle name="Normální 4 2 4 2 2" xfId="1772" xr:uid="{B258431F-DB9D-45B9-B7CA-C76210F9C44C}"/>
    <cellStyle name="Normální 4 2 4 2 3" xfId="2907" xr:uid="{86BF9232-6E63-4127-80DC-C3AF9AD8B924}"/>
    <cellStyle name="Normální 4 2 4 3" xfId="1016" xr:uid="{B65C13B5-F335-454B-8D24-309C09361D64}"/>
    <cellStyle name="Normální 4 2 4 3 2" xfId="2149" xr:uid="{7A0FA98D-01A9-4C58-BB8D-13FA20236C99}"/>
    <cellStyle name="Normální 4 2 4 3 3" xfId="3283" xr:uid="{FB471EE1-20B3-4615-B27A-08E56D0B70CA}"/>
    <cellStyle name="Normální 4 2 4 4" xfId="1394" xr:uid="{0D77E54A-679F-4D5D-9166-046184B37D33}"/>
    <cellStyle name="Normální 4 2 4 5" xfId="2529" xr:uid="{E39F053C-5184-449F-A31E-82BC31BE6CB8}"/>
    <cellStyle name="Normální 4 2 5" xfId="346" xr:uid="{00000000-0005-0000-0000-0000A9000000}"/>
    <cellStyle name="Normální 4 2 5 2" xfId="725" xr:uid="{35A75896-082E-4249-82A6-597350A7376E}"/>
    <cellStyle name="Normální 4 2 5 2 2" xfId="1858" xr:uid="{62B7F6C7-1D64-478E-80E6-29202AA9BA33}"/>
    <cellStyle name="Normální 4 2 5 2 3" xfId="2993" xr:uid="{E747CE07-95C3-4E10-A70B-E130D0946DED}"/>
    <cellStyle name="Normální 4 2 5 3" xfId="1102" xr:uid="{1EA3C96F-AD3A-4D6F-BC57-E916F9EB5251}"/>
    <cellStyle name="Normální 4 2 5 3 2" xfId="2235" xr:uid="{8E959B04-A321-4F06-8E34-46207CFCB256}"/>
    <cellStyle name="Normální 4 2 5 3 3" xfId="3369" xr:uid="{9C70C1D1-28C9-49D8-BA06-8B9989DC990E}"/>
    <cellStyle name="Normální 4 2 5 4" xfId="1480" xr:uid="{92394589-683C-4B40-94BE-A692C974823A}"/>
    <cellStyle name="Normální 4 2 5 5" xfId="2615" xr:uid="{1D88E0F5-C32C-4EF5-9FC6-170BB04D9428}"/>
    <cellStyle name="Normální 4 2 6" xfId="428" xr:uid="{BD0EC2F0-D43F-4F2D-A037-8788EE3D465E}"/>
    <cellStyle name="Normální 4 2 6 2" xfId="1561" xr:uid="{06D2ADEF-337F-4E05-A48F-621A597EDB9B}"/>
    <cellStyle name="Normální 4 2 6 3" xfId="2696" xr:uid="{848127CF-BFE7-49B7-B740-5979DEF93337}"/>
    <cellStyle name="Normální 4 2 7" xfId="805" xr:uid="{95C92510-4F9F-4314-85F7-F64870248046}"/>
    <cellStyle name="Normální 4 2 7 2" xfId="1938" xr:uid="{75FC6810-2046-4900-B102-8AADD8127356}"/>
    <cellStyle name="Normální 4 2 7 3" xfId="3072" xr:uid="{D95E7D98-6CB7-42E6-87A6-193EF885037C}"/>
    <cellStyle name="Normální 4 2 8" xfId="1183" xr:uid="{F66AFB69-81FE-453C-8B70-30457E4703F6}"/>
    <cellStyle name="Normální 4 2 9" xfId="2318" xr:uid="{9AD8F682-8BA0-4C29-B4D5-2BABF510B007}"/>
    <cellStyle name="Normální 4 3" xfId="77" xr:uid="{00000000-0005-0000-0000-0000AA000000}"/>
    <cellStyle name="Normální 4 3 2" xfId="456" xr:uid="{345337C5-7BC7-4E0B-AA0E-22772A7FFA47}"/>
    <cellStyle name="Normální 4 3 2 2" xfId="1589" xr:uid="{F1F8F495-B60F-43FB-A551-5BC96E91427D}"/>
    <cellStyle name="Normální 4 3 2 3" xfId="2724" xr:uid="{EA56797B-252E-4C3B-8176-A42CC60F0CBD}"/>
    <cellStyle name="Normální 4 3 3" xfId="833" xr:uid="{9C6DD990-2801-47EA-AE90-2AEF09AAF818}"/>
    <cellStyle name="Normální 4 3 3 2" xfId="1966" xr:uid="{9D26F135-26A3-4C2B-9217-C18F0EDB2208}"/>
    <cellStyle name="Normální 4 3 3 3" xfId="3100" xr:uid="{F77A942C-D48E-462D-B2F8-8D655A799C4B}"/>
    <cellStyle name="Normální 4 3 4" xfId="1211" xr:uid="{1DAE5683-6541-4907-8895-252AE7164905}"/>
    <cellStyle name="Normální 4 3 5" xfId="2346" xr:uid="{D8078893-0525-4859-9EB1-1D784BA6B8CD}"/>
    <cellStyle name="Normální 4 4" xfId="144" xr:uid="{00000000-0005-0000-0000-0000AB000000}"/>
    <cellStyle name="Normální 4 4 2" xfId="523" xr:uid="{1F3C6548-D4AD-4D9B-8207-131A3ED03675}"/>
    <cellStyle name="Normální 4 4 2 2" xfId="1656" xr:uid="{8BEACCD6-6450-485B-B615-4FDEC90D2DF5}"/>
    <cellStyle name="Normální 4 4 2 3" xfId="2791" xr:uid="{1C44D6B5-07B9-4FC6-802F-56651038C755}"/>
    <cellStyle name="Normální 4 4 3" xfId="900" xr:uid="{35E23848-B7B2-4ECE-B684-95E1A6728DC2}"/>
    <cellStyle name="Normální 4 4 3 2" xfId="2033" xr:uid="{977F8E52-697D-4E1A-AE32-C4D70EE64055}"/>
    <cellStyle name="Normální 4 4 3 3" xfId="3167" xr:uid="{0D535A9B-73FF-4C19-8BA6-617AB5154FFA}"/>
    <cellStyle name="Normální 4 4 4" xfId="1278" xr:uid="{7F4348CE-A275-4DBE-A243-B52C3E2CE884}"/>
    <cellStyle name="Normální 4 4 5" xfId="2413" xr:uid="{87499F55-65E1-4F57-BBAA-F136075043F6}"/>
    <cellStyle name="Normální 4 5" xfId="219" xr:uid="{00000000-0005-0000-0000-0000AC000000}"/>
    <cellStyle name="Normální 4 5 2" xfId="598" xr:uid="{A2CCEF73-8F96-4DE0-BA82-7ED37B133BA7}"/>
    <cellStyle name="Normální 4 5 2 2" xfId="1731" xr:uid="{65CC0956-374A-49EA-AFCE-6856DF2F03E2}"/>
    <cellStyle name="Normální 4 5 2 3" xfId="2866" xr:uid="{D61827ED-EAA6-4FFC-9509-CB11BDAF18A6}"/>
    <cellStyle name="Normální 4 5 3" xfId="975" xr:uid="{D7592F01-D71F-41AE-8BFD-CC87472723D5}"/>
    <cellStyle name="Normální 4 5 3 2" xfId="2108" xr:uid="{AB1D0804-3BA8-48DA-9F40-A10EE1E673B5}"/>
    <cellStyle name="Normální 4 5 3 3" xfId="3242" xr:uid="{5F56EEAC-AC4F-4AFB-945C-566E416F0F62}"/>
    <cellStyle name="Normální 4 5 4" xfId="1353" xr:uid="{D9CB4827-4950-4053-8161-79B7A3A08D2D}"/>
    <cellStyle name="Normální 4 5 5" xfId="2488" xr:uid="{2EBC72C5-7B00-4797-9E23-62E99C0322A7}"/>
    <cellStyle name="Normální 4 6" xfId="288" xr:uid="{00000000-0005-0000-0000-0000AD000000}"/>
    <cellStyle name="Normální 4 6 2" xfId="667" xr:uid="{836A73E0-D6AB-413A-B755-3ED2BBF66EFE}"/>
    <cellStyle name="Normální 4 6 2 2" xfId="1800" xr:uid="{8660A7F1-FF2B-4BF4-96D6-6D89F953F880}"/>
    <cellStyle name="Normální 4 6 2 3" xfId="2935" xr:uid="{2809721F-A2DC-4190-A537-0D4BE04D22E5}"/>
    <cellStyle name="Normální 4 6 3" xfId="1044" xr:uid="{74D7D626-4C22-459C-91FF-7BD9E9BDE232}"/>
    <cellStyle name="Normální 4 6 3 2" xfId="2177" xr:uid="{45778878-FBE6-4DE6-8016-2CFD3F00EB8E}"/>
    <cellStyle name="Normální 4 6 3 3" xfId="3311" xr:uid="{95C86E83-B471-4F56-B412-A912196EC1AC}"/>
    <cellStyle name="Normální 4 6 4" xfId="1422" xr:uid="{9AF9CA05-81A9-46FC-9A5D-5BCBD8ED57FB}"/>
    <cellStyle name="Normální 4 6 5" xfId="2557" xr:uid="{B3ABF564-E0AE-4E11-B0E9-787429F502CE}"/>
    <cellStyle name="Normální 4 7" xfId="305" xr:uid="{00000000-0005-0000-0000-0000AE000000}"/>
    <cellStyle name="Normální 4 7 2" xfId="684" xr:uid="{BDD11EEB-4A13-4760-9EB8-E23AE5FA059E}"/>
    <cellStyle name="Normální 4 7 2 2" xfId="1817" xr:uid="{7870691A-7F19-41B0-BAA6-634BC03540A6}"/>
    <cellStyle name="Normální 4 7 2 3" xfId="2952" xr:uid="{300C7F8F-961D-4552-8F20-43B3C2CA0BEE}"/>
    <cellStyle name="Normální 4 7 3" xfId="1061" xr:uid="{6DD1863B-E8C7-4CD0-8C84-68EF3DA58F2B}"/>
    <cellStyle name="Normální 4 7 3 2" xfId="2194" xr:uid="{094E6C1C-D843-4666-A680-FB2CFEB9F4D7}"/>
    <cellStyle name="Normální 4 7 3 3" xfId="3328" xr:uid="{3EC7FB1D-23BE-4107-A3EC-65A7CF621874}"/>
    <cellStyle name="Normální 4 7 4" xfId="1439" xr:uid="{79E50082-ECCB-4634-8370-3B77A30FC6A8}"/>
    <cellStyle name="Normální 4 7 5" xfId="2574" xr:uid="{EF56CC48-BDA1-403C-BEEA-5A0110C200CF}"/>
    <cellStyle name="Normální 4 8" xfId="387" xr:uid="{69051898-E048-427C-A112-078B32518703}"/>
    <cellStyle name="Normální 4 8 2" xfId="1520" xr:uid="{09F175AF-6F57-4017-AA00-B007FC1AB273}"/>
    <cellStyle name="Normální 4 8 3" xfId="2655" xr:uid="{76D54DE4-41ED-4EC1-9862-376CBFC01BFE}"/>
    <cellStyle name="Normální 4 9" xfId="764" xr:uid="{7418BE9B-9297-4F01-80C8-A08D45E93373}"/>
    <cellStyle name="Normální 4 9 2" xfId="1897" xr:uid="{13224101-7A75-418B-AD0F-1674F1E81CFD}"/>
    <cellStyle name="Normální 4 9 3" xfId="3031" xr:uid="{6E6E77FA-7C46-4994-90E1-8FA562F24646}"/>
    <cellStyle name="Normální 40" xfId="1138" xr:uid="{54D5F957-3FB0-409B-85B5-C103EA180E9D}"/>
    <cellStyle name="Normální 40 2" xfId="2271" xr:uid="{FA13E3BB-126B-402B-A11B-2A2A17987C40}"/>
    <cellStyle name="Normální 40 3" xfId="3405" xr:uid="{2DB7196A-BC42-4967-B121-B5643FFBCBDA}"/>
    <cellStyle name="Normální 41" xfId="2273" xr:uid="{7C5EB7C6-23AE-4E61-AAC2-BB95E51A6998}"/>
    <cellStyle name="Normální 42" xfId="3407" xr:uid="{B1AD3CF5-0B16-49C4-B54E-CFD0EB514C2D}"/>
    <cellStyle name="Normální 5" xfId="8" xr:uid="{00000000-0005-0000-0000-0000AF000000}"/>
    <cellStyle name="Normální 5 10" xfId="2279" xr:uid="{ACE43AB5-9329-4488-8643-C32D384CE79A}"/>
    <cellStyle name="Normální 5 2" xfId="51" xr:uid="{00000000-0005-0000-0000-0000B0000000}"/>
    <cellStyle name="Normální 5 2 2" xfId="120" xr:uid="{00000000-0005-0000-0000-0000B1000000}"/>
    <cellStyle name="Normální 5 2 2 2" xfId="499" xr:uid="{539B44D5-04ED-48FC-96B0-0B979357C219}"/>
    <cellStyle name="Normální 5 2 2 2 2" xfId="1632" xr:uid="{41FB90EC-8452-4D4A-9A75-955CDA99CD03}"/>
    <cellStyle name="Normální 5 2 2 2 3" xfId="2767" xr:uid="{E28728BC-F165-4CEB-B646-074FD5F93E30}"/>
    <cellStyle name="Normální 5 2 2 3" xfId="876" xr:uid="{8E47E9EE-4406-49AE-8CE5-A6D4B21B6D8F}"/>
    <cellStyle name="Normální 5 2 2 3 2" xfId="2009" xr:uid="{2B7F14FE-F1A7-400D-AA5C-F789F81C6ADA}"/>
    <cellStyle name="Normální 5 2 2 3 3" xfId="3143" xr:uid="{3052AA37-E522-464F-AB81-0E74C807B654}"/>
    <cellStyle name="Normální 5 2 2 4" xfId="1254" xr:uid="{006E7DA3-386E-4306-B5E5-1F8D83CA3B7A}"/>
    <cellStyle name="Normální 5 2 2 5" xfId="2389" xr:uid="{DE7D7345-9E3A-4A06-9EFB-291CC1EFB3E0}"/>
    <cellStyle name="Normální 5 2 3" xfId="187" xr:uid="{00000000-0005-0000-0000-0000B2000000}"/>
    <cellStyle name="Normální 5 2 3 2" xfId="566" xr:uid="{939071D5-2749-4511-956C-F3FA6242BD74}"/>
    <cellStyle name="Normální 5 2 3 2 2" xfId="1699" xr:uid="{886CA1B2-912A-42EF-A1DF-709BFB924460}"/>
    <cellStyle name="Normální 5 2 3 2 3" xfId="2834" xr:uid="{705177DE-0D51-461A-AF62-201C04C74B5C}"/>
    <cellStyle name="Normální 5 2 3 3" xfId="943" xr:uid="{9DE84972-4914-4503-8546-A195F3B02B97}"/>
    <cellStyle name="Normální 5 2 3 3 2" xfId="2076" xr:uid="{4325F311-086A-4C86-9C16-BCDCEC5F2F29}"/>
    <cellStyle name="Normální 5 2 3 3 3" xfId="3210" xr:uid="{F362243E-3E66-4341-9A13-19D31CCB0AE5}"/>
    <cellStyle name="Normální 5 2 3 4" xfId="1321" xr:uid="{6D5634A3-74D6-4FDF-B5D8-D4EB035A1970}"/>
    <cellStyle name="Normální 5 2 3 5" xfId="2456" xr:uid="{484EDAFA-DD18-47F1-A288-4313FDE83D56}"/>
    <cellStyle name="Normální 5 2 4" xfId="262" xr:uid="{00000000-0005-0000-0000-0000B3000000}"/>
    <cellStyle name="Normální 5 2 4 2" xfId="641" xr:uid="{354B5B7F-F6B4-49EE-A1AF-583006455639}"/>
    <cellStyle name="Normální 5 2 4 2 2" xfId="1774" xr:uid="{4A91408F-9B99-461B-99DA-A552CFC239C3}"/>
    <cellStyle name="Normální 5 2 4 2 3" xfId="2909" xr:uid="{21AB5C55-5106-48EC-B869-36EEC40756D1}"/>
    <cellStyle name="Normální 5 2 4 3" xfId="1018" xr:uid="{9F1652E8-0008-4DA8-8506-8BE28A4D74E2}"/>
    <cellStyle name="Normální 5 2 4 3 2" xfId="2151" xr:uid="{679B5595-7904-4223-82B7-93CB2F7586EB}"/>
    <cellStyle name="Normální 5 2 4 3 3" xfId="3285" xr:uid="{23553F25-9D7D-41BB-959B-BDDF9937E9BE}"/>
    <cellStyle name="Normální 5 2 4 4" xfId="1396" xr:uid="{4240642F-E29B-4E0A-99FB-840D5B2A991F}"/>
    <cellStyle name="Normální 5 2 4 5" xfId="2531" xr:uid="{F83D4E16-C903-4A7F-A25D-07F9E9A6136A}"/>
    <cellStyle name="Normální 5 2 5" xfId="348" xr:uid="{00000000-0005-0000-0000-0000B4000000}"/>
    <cellStyle name="Normální 5 2 5 2" xfId="727" xr:uid="{7C151EFB-FDB9-40EC-81CA-084479D01B3F}"/>
    <cellStyle name="Normální 5 2 5 2 2" xfId="1860" xr:uid="{B9F18320-FDEC-4D22-9ED1-CC51A3645F5A}"/>
    <cellStyle name="Normální 5 2 5 2 3" xfId="2995" xr:uid="{DAD82D5B-DDE0-4F51-880F-98382FF559C8}"/>
    <cellStyle name="Normální 5 2 5 3" xfId="1104" xr:uid="{62979D22-A110-4047-9AA2-6B8CAB3789BC}"/>
    <cellStyle name="Normální 5 2 5 3 2" xfId="2237" xr:uid="{E26D78C0-1381-4B75-8DED-7D275DDA7CF9}"/>
    <cellStyle name="Normální 5 2 5 3 3" xfId="3371" xr:uid="{4CEC9676-36CC-4724-B0C0-B7B9C4FCFB14}"/>
    <cellStyle name="Normální 5 2 5 4" xfId="1482" xr:uid="{5EBDEDFE-634D-405C-9858-05D0236ADA7F}"/>
    <cellStyle name="Normální 5 2 5 5" xfId="2617" xr:uid="{ABCB7090-DC4C-4FB4-9FBE-1D5CCC8CFE0E}"/>
    <cellStyle name="Normální 5 2 6" xfId="430" xr:uid="{55938D66-3F23-4CCF-9BE2-BCE37E1668D3}"/>
    <cellStyle name="Normální 5 2 6 2" xfId="1563" xr:uid="{25D6E54E-4FAC-4F94-AA3E-E998071F5DC2}"/>
    <cellStyle name="Normální 5 2 6 3" xfId="2698" xr:uid="{91FA8D60-FC38-4160-B9D3-8E6B7131708A}"/>
    <cellStyle name="Normální 5 2 7" xfId="807" xr:uid="{A205C2C7-5BCC-4490-B58F-0E722F195F2F}"/>
    <cellStyle name="Normální 5 2 7 2" xfId="1940" xr:uid="{04CF27ED-5189-4D7C-869D-2DD848C4E78E}"/>
    <cellStyle name="Normální 5 2 7 3" xfId="3074" xr:uid="{B5363993-16C0-4A04-80D2-CDC5A49ECC74}"/>
    <cellStyle name="Normální 5 2 8" xfId="1185" xr:uid="{9A751DF8-F14A-4D2C-8899-144739B3B148}"/>
    <cellStyle name="Normální 5 2 9" xfId="2320" xr:uid="{B4561FD5-5999-4C4D-9D60-30B276672F5C}"/>
    <cellStyle name="Normální 5 3" xfId="79" xr:uid="{00000000-0005-0000-0000-0000B5000000}"/>
    <cellStyle name="Normální 5 3 2" xfId="458" xr:uid="{BB15DE99-8FC6-4F71-9943-021C0C854678}"/>
    <cellStyle name="Normální 5 3 2 2" xfId="1591" xr:uid="{80118436-EF71-410E-A7AA-68ADCD5973E5}"/>
    <cellStyle name="Normální 5 3 2 3" xfId="2726" xr:uid="{86F8444F-2305-41F6-AFBA-DA114791F9A8}"/>
    <cellStyle name="Normální 5 3 3" xfId="835" xr:uid="{6389E9A2-7FD4-44E2-91C7-A5ADF9F2CB5E}"/>
    <cellStyle name="Normální 5 3 3 2" xfId="1968" xr:uid="{6F5F90CB-ACBB-43A7-A000-352C3C73E20D}"/>
    <cellStyle name="Normální 5 3 3 3" xfId="3102" xr:uid="{9FA66F5A-AD37-4B8F-89B2-AF8A01BF54EC}"/>
    <cellStyle name="Normální 5 3 4" xfId="1213" xr:uid="{26D70FCD-9D87-4DF0-A319-A455965B946C}"/>
    <cellStyle name="Normální 5 3 5" xfId="2348" xr:uid="{98033010-9FE9-4974-B7B1-74A56C3CF400}"/>
    <cellStyle name="Normální 5 4" xfId="146" xr:uid="{00000000-0005-0000-0000-0000B6000000}"/>
    <cellStyle name="Normální 5 4 2" xfId="525" xr:uid="{C3FDBE0A-E445-49B1-90ED-D0335F7AE1CF}"/>
    <cellStyle name="Normální 5 4 2 2" xfId="1658" xr:uid="{2583CF64-03D9-4498-9047-0CE448750C0E}"/>
    <cellStyle name="Normální 5 4 2 3" xfId="2793" xr:uid="{2FB9EA18-22BE-485D-A7BE-87C83E3FAE24}"/>
    <cellStyle name="Normální 5 4 3" xfId="902" xr:uid="{6AB0F294-F750-440B-B123-5526402CCC03}"/>
    <cellStyle name="Normální 5 4 3 2" xfId="2035" xr:uid="{0B6564C5-3B5E-4FD5-A8E3-1948BDC5E65D}"/>
    <cellStyle name="Normální 5 4 3 3" xfId="3169" xr:uid="{31EB9A8C-831C-445E-80C1-9D0ECDCBE593}"/>
    <cellStyle name="Normální 5 4 4" xfId="1280" xr:uid="{1AD21416-06AD-46EB-B445-988A4FE735FA}"/>
    <cellStyle name="Normální 5 4 5" xfId="2415" xr:uid="{1B1C3D1D-1049-4040-AD6A-0FDD485107D0}"/>
    <cellStyle name="Normální 5 5" xfId="221" xr:uid="{00000000-0005-0000-0000-0000B7000000}"/>
    <cellStyle name="Normální 5 5 2" xfId="600" xr:uid="{658EB936-5499-4D34-B04A-63AB7C467D56}"/>
    <cellStyle name="Normální 5 5 2 2" xfId="1733" xr:uid="{E28CEB65-C620-46C1-8A01-138D5F3E42D0}"/>
    <cellStyle name="Normální 5 5 2 3" xfId="2868" xr:uid="{E43D83FD-9E74-4804-97DC-2064D94B1CD8}"/>
    <cellStyle name="Normální 5 5 3" xfId="977" xr:uid="{ACF24E0D-539E-412A-B56B-BDE693F0FBDB}"/>
    <cellStyle name="Normální 5 5 3 2" xfId="2110" xr:uid="{4C7A74ED-1F6C-4F22-AE72-DE5DB4EF67CA}"/>
    <cellStyle name="Normální 5 5 3 3" xfId="3244" xr:uid="{E6E611EC-38B1-4505-8980-35EFFC6F8CE6}"/>
    <cellStyle name="Normální 5 5 4" xfId="1355" xr:uid="{37E39915-A558-45F5-9E18-50D44BDAB661}"/>
    <cellStyle name="Normální 5 5 5" xfId="2490" xr:uid="{DC2DD5C3-A493-4B53-A766-7BB802D3345A}"/>
    <cellStyle name="Normální 5 6" xfId="307" xr:uid="{00000000-0005-0000-0000-0000B8000000}"/>
    <cellStyle name="Normální 5 6 2" xfId="686" xr:uid="{74B55F64-2891-4913-9072-E085F6BD58CE}"/>
    <cellStyle name="Normální 5 6 2 2" xfId="1819" xr:uid="{AA15A2A6-7F94-4D4F-8C1B-8116F74CA436}"/>
    <cellStyle name="Normální 5 6 2 3" xfId="2954" xr:uid="{C7C66617-6165-4A87-9175-5ACA1C5F1743}"/>
    <cellStyle name="Normální 5 6 3" xfId="1063" xr:uid="{78218B23-3F88-45E5-B065-C281B4BEFDA3}"/>
    <cellStyle name="Normální 5 6 3 2" xfId="2196" xr:uid="{F7D9A560-CABF-4565-A7C2-693CFA6083C8}"/>
    <cellStyle name="Normální 5 6 3 3" xfId="3330" xr:uid="{3ECE8CD3-8930-4C54-852F-F16CCD67353F}"/>
    <cellStyle name="Normální 5 6 4" xfId="1441" xr:uid="{BD7F9986-0D49-4CB0-AD4F-32A5B8D7630A}"/>
    <cellStyle name="Normální 5 6 5" xfId="2576" xr:uid="{9FBDED60-2F43-4F86-BC48-7954D6FA6527}"/>
    <cellStyle name="Normální 5 7" xfId="389" xr:uid="{923D2354-4483-443A-A6A4-0460572BBDE6}"/>
    <cellStyle name="Normální 5 7 2" xfId="1522" xr:uid="{39746CFA-637E-4407-BC92-F75C3B34BE80}"/>
    <cellStyle name="Normální 5 7 3" xfId="2657" xr:uid="{CE9367B5-DDE6-45A9-841F-A43986061920}"/>
    <cellStyle name="Normální 5 8" xfId="766" xr:uid="{8955C61F-FA2D-4E57-8364-8D2A10F98033}"/>
    <cellStyle name="Normální 5 8 2" xfId="1899" xr:uid="{C5D13B94-76DC-4EC3-B2DB-592E1FEF9170}"/>
    <cellStyle name="Normální 5 8 3" xfId="3033" xr:uid="{3ADD5AED-BE11-466B-8CC6-DB60D6F615B6}"/>
    <cellStyle name="Normální 5 9" xfId="1144" xr:uid="{D45A5705-6F66-4834-973F-AFFAE404B9A3}"/>
    <cellStyle name="Normální 6" xfId="10" xr:uid="{00000000-0005-0000-0000-0000B9000000}"/>
    <cellStyle name="Normální 7" xfId="11" xr:uid="{00000000-0005-0000-0000-0000BA000000}"/>
    <cellStyle name="Normální 7 10" xfId="1146" xr:uid="{44A9A34F-18A4-4F92-B18C-5DAAC9AA3204}"/>
    <cellStyle name="Normální 7 11" xfId="2281" xr:uid="{CD05A1F9-2359-43AE-BEA2-DFC38F3A50D5}"/>
    <cellStyle name="Normální 7 2" xfId="53" xr:uid="{00000000-0005-0000-0000-0000BB000000}"/>
    <cellStyle name="Normální 7 2 2" xfId="122" xr:uid="{00000000-0005-0000-0000-0000BC000000}"/>
    <cellStyle name="Normální 7 2 2 2" xfId="501" xr:uid="{EE72D78C-00C0-4FA7-9B10-9B3286A93626}"/>
    <cellStyle name="Normální 7 2 2 2 2" xfId="1634" xr:uid="{3DAE0ACA-BE39-497C-B7BB-270986C9B22B}"/>
    <cellStyle name="Normální 7 2 2 2 3" xfId="2769" xr:uid="{D50C38AE-8FCD-4B2F-8533-657B6B803335}"/>
    <cellStyle name="Normální 7 2 2 3" xfId="878" xr:uid="{EF23F36E-26D1-4B59-B30D-026DCEA439FA}"/>
    <cellStyle name="Normální 7 2 2 3 2" xfId="2011" xr:uid="{65DC7FFC-E63D-4EA6-BC2B-C842789898CC}"/>
    <cellStyle name="Normální 7 2 2 3 3" xfId="3145" xr:uid="{10D94D48-73F4-469D-ABFE-6AC34CB7BB3F}"/>
    <cellStyle name="Normální 7 2 2 4" xfId="1256" xr:uid="{855AF04E-CF99-4205-887A-1D373B9C29A9}"/>
    <cellStyle name="Normální 7 2 2 5" xfId="2391" xr:uid="{8F122353-D581-4233-BEB0-79A102EF71E6}"/>
    <cellStyle name="Normální 7 2 3" xfId="189" xr:uid="{00000000-0005-0000-0000-0000BD000000}"/>
    <cellStyle name="Normální 7 2 3 2" xfId="568" xr:uid="{831971B9-688F-424D-A3FD-F48EF3602090}"/>
    <cellStyle name="Normální 7 2 3 2 2" xfId="1701" xr:uid="{8A2D49B7-97C4-4C00-BD51-4F3E444DF119}"/>
    <cellStyle name="Normální 7 2 3 2 3" xfId="2836" xr:uid="{40749C7A-98E6-4CDD-ABEE-D762F54E39D1}"/>
    <cellStyle name="Normální 7 2 3 3" xfId="945" xr:uid="{23001FC8-7AB5-459C-95C6-D3AF22939C06}"/>
    <cellStyle name="Normální 7 2 3 3 2" xfId="2078" xr:uid="{903E5EB0-E20A-46F6-AE46-CDFAC7B6DD91}"/>
    <cellStyle name="Normální 7 2 3 3 3" xfId="3212" xr:uid="{7065F6D1-8738-44C8-9B5C-923820DDD4EE}"/>
    <cellStyle name="Normální 7 2 3 4" xfId="1323" xr:uid="{CD17848B-6990-40C7-9A86-782FBA62AB6B}"/>
    <cellStyle name="Normální 7 2 3 5" xfId="2458" xr:uid="{2BD59156-E231-43E9-B18F-252B48B2C702}"/>
    <cellStyle name="Normální 7 2 4" xfId="264" xr:uid="{00000000-0005-0000-0000-0000BE000000}"/>
    <cellStyle name="Normální 7 2 4 2" xfId="643" xr:uid="{40632255-789D-4912-BB03-114CDC34E369}"/>
    <cellStyle name="Normální 7 2 4 2 2" xfId="1776" xr:uid="{13440756-0DC0-44BB-81EB-E7AD9A702C04}"/>
    <cellStyle name="Normální 7 2 4 2 3" xfId="2911" xr:uid="{0EED6F73-6015-4626-8E59-893245525D5B}"/>
    <cellStyle name="Normální 7 2 4 3" xfId="1020" xr:uid="{4842070A-B1A7-436A-9E19-59823BCF3CB0}"/>
    <cellStyle name="Normální 7 2 4 3 2" xfId="2153" xr:uid="{DB0D364C-CF58-4D5A-AD4E-F74D02E62357}"/>
    <cellStyle name="Normální 7 2 4 3 3" xfId="3287" xr:uid="{7E7408A9-2191-405F-AA93-FAFA07584C85}"/>
    <cellStyle name="Normální 7 2 4 4" xfId="1398" xr:uid="{AF53021B-8214-4A29-92EE-330A387213C0}"/>
    <cellStyle name="Normální 7 2 4 5" xfId="2533" xr:uid="{57616CE5-6725-4C42-8164-62DFF02BC9CD}"/>
    <cellStyle name="Normální 7 2 5" xfId="350" xr:uid="{00000000-0005-0000-0000-0000BF000000}"/>
    <cellStyle name="Normální 7 2 5 2" xfId="729" xr:uid="{CE5D93D8-0AD2-4171-81EE-419DBF187222}"/>
    <cellStyle name="Normální 7 2 5 2 2" xfId="1862" xr:uid="{90F62BAA-68B9-4901-946C-B292A8074381}"/>
    <cellStyle name="Normální 7 2 5 2 3" xfId="2997" xr:uid="{44B915EC-D7BC-43F0-BAA4-09D3FA14C7AA}"/>
    <cellStyle name="Normální 7 2 5 3" xfId="1106" xr:uid="{92D2FD33-3157-42F4-8129-46E0F2E1A958}"/>
    <cellStyle name="Normální 7 2 5 3 2" xfId="2239" xr:uid="{FB87C150-AC5C-4495-B599-7032673A73EC}"/>
    <cellStyle name="Normální 7 2 5 3 3" xfId="3373" xr:uid="{3A389976-D27C-4664-9877-AB8A94627C6A}"/>
    <cellStyle name="Normální 7 2 5 4" xfId="1484" xr:uid="{99098818-EB1A-4D1E-A45C-0D7504F06540}"/>
    <cellStyle name="Normální 7 2 5 5" xfId="2619" xr:uid="{2DCAE1D2-2BE9-4022-9A87-A160D3954BB4}"/>
    <cellStyle name="Normální 7 2 6" xfId="432" xr:uid="{D3EFB115-D404-4695-8F7E-55E536EA9342}"/>
    <cellStyle name="Normální 7 2 6 2" xfId="1565" xr:uid="{22039FE7-1259-43F5-AFFB-565AE6447131}"/>
    <cellStyle name="Normální 7 2 6 3" xfId="2700" xr:uid="{68C59CD1-65A7-47DF-A778-39EBD2090E82}"/>
    <cellStyle name="Normální 7 2 7" xfId="809" xr:uid="{16854779-8F75-4A5D-85D2-EE59EF90392D}"/>
    <cellStyle name="Normální 7 2 7 2" xfId="1942" xr:uid="{D20DCB2A-07FE-4C3F-ACD0-4939685EF639}"/>
    <cellStyle name="Normální 7 2 7 3" xfId="3076" xr:uid="{DFEF7935-8749-4217-AA8D-E4E0EBEC9972}"/>
    <cellStyle name="Normální 7 2 8" xfId="1187" xr:uid="{144B90AD-D821-46BF-A73C-26F709A4683C}"/>
    <cellStyle name="Normální 7 2 9" xfId="2322" xr:uid="{54B1717C-6269-4ABA-9A13-F919B4622912}"/>
    <cellStyle name="Normální 7 3" xfId="81" xr:uid="{00000000-0005-0000-0000-0000C0000000}"/>
    <cellStyle name="Normální 7 3 2" xfId="460" xr:uid="{379BE509-FB0E-4CE6-8AF6-AC07ABCFD266}"/>
    <cellStyle name="Normální 7 3 2 2" xfId="1593" xr:uid="{5711BDA1-A6EF-4A5E-B7EF-F352C4D87DB7}"/>
    <cellStyle name="Normální 7 3 2 3" xfId="2728" xr:uid="{D3039014-1BDF-4D79-850C-91C083F7CCA1}"/>
    <cellStyle name="Normální 7 3 3" xfId="837" xr:uid="{F86013D9-2B12-4F62-B930-5CAF261E81C0}"/>
    <cellStyle name="Normální 7 3 3 2" xfId="1970" xr:uid="{4A5E9442-BA34-43FE-B94C-123898114A8E}"/>
    <cellStyle name="Normální 7 3 3 3" xfId="3104" xr:uid="{0FD20F57-DFC0-4735-8BA2-E353A83A81AE}"/>
    <cellStyle name="Normální 7 3 4" xfId="1215" xr:uid="{61F864D5-89BA-41E4-8F2D-53E3C6324E5F}"/>
    <cellStyle name="Normální 7 3 5" xfId="2350" xr:uid="{94315014-7542-41F2-A770-95A38D7E66B8}"/>
    <cellStyle name="Normální 7 4" xfId="148" xr:uid="{00000000-0005-0000-0000-0000C1000000}"/>
    <cellStyle name="Normální 7 4 2" xfId="527" xr:uid="{3E64320D-C20F-4936-9650-22F29067F5F9}"/>
    <cellStyle name="Normální 7 4 2 2" xfId="1660" xr:uid="{075A3A5E-0D0A-4FC5-A06E-FB9BD0523A28}"/>
    <cellStyle name="Normální 7 4 2 3" xfId="2795" xr:uid="{832F4AFA-1C04-46DE-A264-49E702D77534}"/>
    <cellStyle name="Normální 7 4 3" xfId="904" xr:uid="{045E3633-B565-49C3-B750-B59AE064DD9F}"/>
    <cellStyle name="Normální 7 4 3 2" xfId="2037" xr:uid="{00604C44-94E5-4182-ABDD-9B20AF69E555}"/>
    <cellStyle name="Normální 7 4 3 3" xfId="3171" xr:uid="{625BCAFC-8E40-4709-9421-0342F41C457A}"/>
    <cellStyle name="Normální 7 4 4" xfId="1282" xr:uid="{1B13E2DA-A9C8-42AA-AE8B-E781ADD4DBF3}"/>
    <cellStyle name="Normální 7 4 5" xfId="2417" xr:uid="{50474103-6D36-4A7A-8E39-3BC8596AEC50}"/>
    <cellStyle name="Normální 7 5" xfId="223" xr:uid="{00000000-0005-0000-0000-0000C2000000}"/>
    <cellStyle name="Normální 7 5 2" xfId="602" xr:uid="{68620A69-B5E6-4600-A07C-23AC27C961C2}"/>
    <cellStyle name="Normální 7 5 2 2" xfId="1735" xr:uid="{A2BEF435-A302-45A6-9F27-C86917EA002A}"/>
    <cellStyle name="Normální 7 5 2 3" xfId="2870" xr:uid="{0843BBDB-DDCA-4DCC-ADCD-D618BDF0BC7E}"/>
    <cellStyle name="Normální 7 5 3" xfId="979" xr:uid="{5E441190-B62A-4C8E-8196-95569A4CD497}"/>
    <cellStyle name="Normální 7 5 3 2" xfId="2112" xr:uid="{C1105B5D-40DD-4216-B975-9C92152A74AC}"/>
    <cellStyle name="Normální 7 5 3 3" xfId="3246" xr:uid="{C80541B8-1314-42B1-910F-4008B3FFEB54}"/>
    <cellStyle name="Normální 7 5 4" xfId="1357" xr:uid="{3648643C-C91F-4CA3-A426-3D662F291F35}"/>
    <cellStyle name="Normální 7 5 5" xfId="2492" xr:uid="{076423E9-D681-40B4-A544-6157EC6EBA3F}"/>
    <cellStyle name="Normální 7 6" xfId="309" xr:uid="{00000000-0005-0000-0000-0000C3000000}"/>
    <cellStyle name="Normální 7 6 2" xfId="688" xr:uid="{6DF68882-351E-4D76-9EF5-4E31DF2FE38E}"/>
    <cellStyle name="Normální 7 6 2 2" xfId="1821" xr:uid="{6F1A939C-FD54-4AB4-B4BC-A757A8556FE3}"/>
    <cellStyle name="Normální 7 6 2 3" xfId="2956" xr:uid="{B1AB4EC7-42CD-4B77-9868-B3606B24EBAD}"/>
    <cellStyle name="Normální 7 6 3" xfId="1065" xr:uid="{B6DE2E95-5168-4504-A441-A41AFABB260F}"/>
    <cellStyle name="Normální 7 6 3 2" xfId="2198" xr:uid="{CF43DB2C-624F-44F4-BADE-347FBE0B3E94}"/>
    <cellStyle name="Normální 7 6 3 3" xfId="3332" xr:uid="{7BF0059D-B3D7-46A4-8B38-562763F2B5D5}"/>
    <cellStyle name="Normální 7 6 4" xfId="1443" xr:uid="{A5860265-F387-4330-AEF7-BD018125B5F7}"/>
    <cellStyle name="Normální 7 6 5" xfId="2578" xr:uid="{8D846FF8-7424-4E4E-99B6-B1C255EA85E5}"/>
    <cellStyle name="Normální 7 7" xfId="379" xr:uid="{F632AE63-8210-4C3B-B995-AB50DB15A2F3}"/>
    <cellStyle name="Normální 7 7 2" xfId="758" xr:uid="{97C71D12-0804-4AEB-939C-BFE364C33C40}"/>
    <cellStyle name="Normální 7 7 2 2" xfId="1891" xr:uid="{42C25321-1032-4B07-908A-78CE2C35929A}"/>
    <cellStyle name="Normální 7 7 2 3" xfId="3026" xr:uid="{78AAC1FE-FF79-43B1-9F8C-E3AC369D7120}"/>
    <cellStyle name="Normální 7 7 3" xfId="1135" xr:uid="{5671636B-F3B0-4896-A5C3-12892F70638C}"/>
    <cellStyle name="Normální 7 7 3 2" xfId="2268" xr:uid="{CFA0854E-15C9-4B09-90B6-022203D192A4}"/>
    <cellStyle name="Normální 7 7 3 3" xfId="3402" xr:uid="{B8330B9D-2FCF-4544-9DAC-2F0EDE44560C}"/>
    <cellStyle name="Normální 7 7 4" xfId="1513" xr:uid="{8775EA66-10AE-434D-B809-8488C04FE49F}"/>
    <cellStyle name="Normální 7 7 5" xfId="2648" xr:uid="{E5279EBC-BF92-4FCB-87CA-0806C453C6F4}"/>
    <cellStyle name="Normální 7 8" xfId="391" xr:uid="{91E724C2-10AE-42D8-AD2E-887B10362DA2}"/>
    <cellStyle name="Normální 7 8 2" xfId="1524" xr:uid="{217F22C6-9700-4A26-A679-34A87122DDC2}"/>
    <cellStyle name="Normální 7 8 3" xfId="2659" xr:uid="{69E36CAE-4F81-4C00-B549-7CCA5B60861F}"/>
    <cellStyle name="Normální 7 9" xfId="768" xr:uid="{CAAD1B6E-32BF-48A9-8DF1-D4BC9501D555}"/>
    <cellStyle name="Normální 7 9 2" xfId="1901" xr:uid="{29E0B1BB-B201-418B-A5DF-C0E308E0F029}"/>
    <cellStyle name="Normální 7 9 3" xfId="3035" xr:uid="{FE6ED8B2-8213-4972-86C2-956D0077E56C}"/>
    <cellStyle name="Normální 8" xfId="13" xr:uid="{00000000-0005-0000-0000-0000C4000000}"/>
    <cellStyle name="Normální 8 10" xfId="2283" xr:uid="{D1241391-A270-4D24-802A-E933B0C1D6DF}"/>
    <cellStyle name="Normální 8 2" xfId="55" xr:uid="{00000000-0005-0000-0000-0000C5000000}"/>
    <cellStyle name="Normální 8 2 2" xfId="124" xr:uid="{00000000-0005-0000-0000-0000C6000000}"/>
    <cellStyle name="Normální 8 2 2 2" xfId="503" xr:uid="{D40A97F2-4017-4D16-ABF1-1F57810210B7}"/>
    <cellStyle name="Normální 8 2 2 2 2" xfId="1636" xr:uid="{A50BCBD1-C35C-41CD-8B93-3022D91886D6}"/>
    <cellStyle name="Normální 8 2 2 2 3" xfId="2771" xr:uid="{29FB5F38-E107-441E-8863-CF8573FC4BCE}"/>
    <cellStyle name="Normální 8 2 2 3" xfId="880" xr:uid="{6A9F7F7A-9699-4989-B094-08215E753175}"/>
    <cellStyle name="Normální 8 2 2 3 2" xfId="2013" xr:uid="{83FF78FC-23CD-41FB-B632-87069F99F544}"/>
    <cellStyle name="Normální 8 2 2 3 3" xfId="3147" xr:uid="{01A4DCF0-5F91-4AD2-9A7E-D3628E81BB67}"/>
    <cellStyle name="Normální 8 2 2 4" xfId="1258" xr:uid="{69A807C3-98FD-4249-80E9-41AC6416D8F1}"/>
    <cellStyle name="Normální 8 2 2 5" xfId="2393" xr:uid="{E36F70D9-4C01-4149-9248-258C3BB54053}"/>
    <cellStyle name="Normální 8 2 3" xfId="191" xr:uid="{00000000-0005-0000-0000-0000C7000000}"/>
    <cellStyle name="Normální 8 2 3 2" xfId="570" xr:uid="{E0C2AD90-78B1-4EC9-8E26-431701805D38}"/>
    <cellStyle name="Normální 8 2 3 2 2" xfId="1703" xr:uid="{71EEDEED-FE22-4542-9388-D33B9E3BB481}"/>
    <cellStyle name="Normální 8 2 3 2 3" xfId="2838" xr:uid="{04E5434B-721B-483C-9CD8-8DEC1B5C795A}"/>
    <cellStyle name="Normální 8 2 3 3" xfId="947" xr:uid="{687AFF35-066C-45EA-9D12-06E9836193E8}"/>
    <cellStyle name="Normální 8 2 3 3 2" xfId="2080" xr:uid="{8E890434-A8DD-464D-96F8-5A67BE16D8D0}"/>
    <cellStyle name="Normální 8 2 3 3 3" xfId="3214" xr:uid="{2C1F0A09-0278-4FBD-B927-7441CA2805D3}"/>
    <cellStyle name="Normální 8 2 3 4" xfId="1325" xr:uid="{FFED90FE-047F-493E-9DFE-C594D7D454A9}"/>
    <cellStyle name="Normální 8 2 3 5" xfId="2460" xr:uid="{2B97CB99-7BA6-452A-AEED-8A1BA5A13B05}"/>
    <cellStyle name="Normální 8 2 4" xfId="266" xr:uid="{00000000-0005-0000-0000-0000C8000000}"/>
    <cellStyle name="Normální 8 2 4 2" xfId="645" xr:uid="{89B87633-57AF-44C9-8D46-D5C9034C2B1E}"/>
    <cellStyle name="Normální 8 2 4 2 2" xfId="1778" xr:uid="{E71115E3-6528-4CDC-9CFF-E475DA4DCC67}"/>
    <cellStyle name="Normální 8 2 4 2 3" xfId="2913" xr:uid="{E5281489-9832-48F7-B7D8-2A6A1E7B29A9}"/>
    <cellStyle name="Normální 8 2 4 3" xfId="1022" xr:uid="{F954156C-D4C5-4ADB-AAE8-66161B9676DA}"/>
    <cellStyle name="Normální 8 2 4 3 2" xfId="2155" xr:uid="{70A9C4B1-E6D4-4D3E-B9B4-241A30BAF712}"/>
    <cellStyle name="Normální 8 2 4 3 3" xfId="3289" xr:uid="{31C25158-1678-4AEC-8D27-6815D517CD51}"/>
    <cellStyle name="Normální 8 2 4 4" xfId="1400" xr:uid="{DE59A45D-76C0-4D04-A559-D18F04645059}"/>
    <cellStyle name="Normální 8 2 4 5" xfId="2535" xr:uid="{FBCFFF64-FEC0-4EAF-A9D1-AF8E67DC488B}"/>
    <cellStyle name="Normální 8 2 5" xfId="352" xr:uid="{00000000-0005-0000-0000-0000C9000000}"/>
    <cellStyle name="Normální 8 2 5 2" xfId="731" xr:uid="{20334D84-86D8-4F30-944E-F516E1C007BF}"/>
    <cellStyle name="Normální 8 2 5 2 2" xfId="1864" xr:uid="{FD25303B-D0BF-4717-917E-0CF47C544154}"/>
    <cellStyle name="Normální 8 2 5 2 3" xfId="2999" xr:uid="{748689E5-2B21-4D0E-AADA-4684163DAABF}"/>
    <cellStyle name="Normální 8 2 5 3" xfId="1108" xr:uid="{88098A05-7845-4437-9E75-FBED83830AEF}"/>
    <cellStyle name="Normální 8 2 5 3 2" xfId="2241" xr:uid="{588BBD21-1FBD-4027-BE5E-646B6414D5DF}"/>
    <cellStyle name="Normální 8 2 5 3 3" xfId="3375" xr:uid="{759DCB70-7098-47B9-A480-EDB00444DCEA}"/>
    <cellStyle name="Normální 8 2 5 4" xfId="1486" xr:uid="{AE74CD9F-9C6F-4732-9FBB-88C0BF10827E}"/>
    <cellStyle name="Normální 8 2 5 5" xfId="2621" xr:uid="{4E0CC159-8CE3-45F8-B1FF-761D3F42F7B5}"/>
    <cellStyle name="Normální 8 2 6" xfId="434" xr:uid="{DB513EC2-A475-466D-907D-E4D480C666E0}"/>
    <cellStyle name="Normální 8 2 6 2" xfId="1567" xr:uid="{1CFD0F9A-E0D3-4D3F-8FB3-13EF32AB8315}"/>
    <cellStyle name="Normální 8 2 6 3" xfId="2702" xr:uid="{2C0450E0-04A2-46FF-A61A-E8C9B2E6F2B9}"/>
    <cellStyle name="Normální 8 2 7" xfId="811" xr:uid="{ABAAC75C-FE7C-4E88-B627-3F6400A45771}"/>
    <cellStyle name="Normální 8 2 7 2" xfId="1944" xr:uid="{06DC83A2-ED65-409C-A7C6-EB6AAB165D30}"/>
    <cellStyle name="Normální 8 2 7 3" xfId="3078" xr:uid="{CD334452-3D97-4AB5-A24B-0F27E73BE065}"/>
    <cellStyle name="Normální 8 2 8" xfId="1189" xr:uid="{769FECFD-6178-4F75-864B-7B320018AB03}"/>
    <cellStyle name="Normální 8 2 9" xfId="2324" xr:uid="{8C63AB04-A5C9-4CED-8891-B0877464BBA4}"/>
    <cellStyle name="Normální 8 3" xfId="83" xr:uid="{00000000-0005-0000-0000-0000CA000000}"/>
    <cellStyle name="Normální 8 3 2" xfId="462" xr:uid="{E70A6B6E-76F2-481A-8FE4-16182801D039}"/>
    <cellStyle name="Normální 8 3 2 2" xfId="1595" xr:uid="{2E7BEFBB-FE79-4F65-8A46-136ACF9FCEA5}"/>
    <cellStyle name="Normální 8 3 2 3" xfId="2730" xr:uid="{67FEB2BE-3789-4819-B83E-F72CE2B1E3EA}"/>
    <cellStyle name="Normální 8 3 3" xfId="839" xr:uid="{E09C575F-AEE4-494A-A1A3-916CB54E77A4}"/>
    <cellStyle name="Normální 8 3 3 2" xfId="1972" xr:uid="{6B0FA081-0378-40D1-B82F-E2B2AFC67194}"/>
    <cellStyle name="Normální 8 3 3 3" xfId="3106" xr:uid="{1DEB6330-156A-4D9B-AA50-01DCB700767C}"/>
    <cellStyle name="Normální 8 3 4" xfId="1217" xr:uid="{882D7F79-EFD7-4F11-9D1F-0D84AAFFF8D7}"/>
    <cellStyle name="Normální 8 3 5" xfId="2352" xr:uid="{2855CE74-2D8E-419B-9714-29432FAEBD50}"/>
    <cellStyle name="Normální 8 4" xfId="150" xr:uid="{00000000-0005-0000-0000-0000CB000000}"/>
    <cellStyle name="Normální 8 4 2" xfId="529" xr:uid="{918F7C07-C1A6-42E7-BD23-EE9EF891684D}"/>
    <cellStyle name="Normální 8 4 2 2" xfId="1662" xr:uid="{EB032446-38D6-4716-A71C-78F79738C822}"/>
    <cellStyle name="Normální 8 4 2 3" xfId="2797" xr:uid="{3C0D393B-5CE0-45C0-8DF3-20936D1D28CE}"/>
    <cellStyle name="Normální 8 4 3" xfId="906" xr:uid="{790330E6-3F14-4B1B-A627-D21C484EDF45}"/>
    <cellStyle name="Normální 8 4 3 2" xfId="2039" xr:uid="{8F2983A8-2CAC-49E9-B3F6-81167C4351AB}"/>
    <cellStyle name="Normální 8 4 3 3" xfId="3173" xr:uid="{201C24E5-B84E-4C46-BA05-9A16107CB28B}"/>
    <cellStyle name="Normální 8 4 4" xfId="1284" xr:uid="{B5B2B95B-4771-4965-9938-628828694849}"/>
    <cellStyle name="Normální 8 4 5" xfId="2419" xr:uid="{6033B2F3-F490-445D-9804-06F374C2A2F5}"/>
    <cellStyle name="Normální 8 5" xfId="225" xr:uid="{00000000-0005-0000-0000-0000CC000000}"/>
    <cellStyle name="Normální 8 5 2" xfId="604" xr:uid="{114BB7DA-44A3-4305-BB39-6E97A002E339}"/>
    <cellStyle name="Normální 8 5 2 2" xfId="1737" xr:uid="{D3E351D2-8116-42BA-9FF7-4BD9DE35149C}"/>
    <cellStyle name="Normální 8 5 2 3" xfId="2872" xr:uid="{8A4B6327-2813-4F62-A02C-B8CA774F06EF}"/>
    <cellStyle name="Normální 8 5 3" xfId="981" xr:uid="{B48F7011-C258-4670-A223-540CA2AB0E6A}"/>
    <cellStyle name="Normální 8 5 3 2" xfId="2114" xr:uid="{383F1F50-B18A-49CE-9A39-758EB9BA2B60}"/>
    <cellStyle name="Normální 8 5 3 3" xfId="3248" xr:uid="{A08241C6-005C-47EE-A387-C316CE780E6A}"/>
    <cellStyle name="Normální 8 5 4" xfId="1359" xr:uid="{494D0C65-6E58-4D31-8259-58AA818B83D0}"/>
    <cellStyle name="Normální 8 5 5" xfId="2494" xr:uid="{07AAC2F6-FDB6-4FF3-A933-C237587701DB}"/>
    <cellStyle name="Normální 8 6" xfId="311" xr:uid="{00000000-0005-0000-0000-0000CD000000}"/>
    <cellStyle name="Normální 8 6 2" xfId="690" xr:uid="{5747D3C2-1433-446A-ADD9-7BA38E780CDC}"/>
    <cellStyle name="Normální 8 6 2 2" xfId="1823" xr:uid="{EEB565AE-B550-4460-9701-BCAAB249D7A7}"/>
    <cellStyle name="Normální 8 6 2 3" xfId="2958" xr:uid="{79B4613F-6EB7-46CF-B407-25148E6479A8}"/>
    <cellStyle name="Normální 8 6 3" xfId="1067" xr:uid="{A7B87898-376F-40FA-9C12-D6F9E6983B6D}"/>
    <cellStyle name="Normální 8 6 3 2" xfId="2200" xr:uid="{2074BACF-09D2-485F-AE48-0CCDC447B735}"/>
    <cellStyle name="Normální 8 6 3 3" xfId="3334" xr:uid="{38357DF0-C5D5-49BF-9C33-0FE41C83FAD6}"/>
    <cellStyle name="Normální 8 6 4" xfId="1445" xr:uid="{8A6F23F1-95E2-46DD-956B-4E68F9D10337}"/>
    <cellStyle name="Normální 8 6 5" xfId="2580" xr:uid="{1464B041-1629-428D-B3D7-D89E0C1C0864}"/>
    <cellStyle name="Normální 8 7" xfId="393" xr:uid="{8B47B3D8-62DA-48DE-8FCC-66F71654AAE7}"/>
    <cellStyle name="Normální 8 7 2" xfId="1526" xr:uid="{3F0EC2F1-A7E6-48A8-B53E-3E7C48FAE12B}"/>
    <cellStyle name="Normální 8 7 3" xfId="2661" xr:uid="{E96B47FC-406A-458F-A72F-E0AA3A640ACB}"/>
    <cellStyle name="Normální 8 8" xfId="770" xr:uid="{96DF9F26-1A56-4A96-BC73-A94961CC90BD}"/>
    <cellStyle name="Normální 8 8 2" xfId="1903" xr:uid="{1B747AEB-1B92-4C24-BE73-3D40D8A85A00}"/>
    <cellStyle name="Normální 8 8 3" xfId="3037" xr:uid="{90245D95-D9EC-4807-8D80-4FB76812E9B0}"/>
    <cellStyle name="Normální 8 9" xfId="1148" xr:uid="{883AB5F7-2D11-4C4D-84AC-1DD359524D8B}"/>
    <cellStyle name="Normální 9" xfId="15" xr:uid="{00000000-0005-0000-0000-0000CE000000}"/>
    <cellStyle name="Normální 9 10" xfId="395" xr:uid="{8F141F42-2D61-4454-85F3-B3D64BFAE7BF}"/>
    <cellStyle name="Normální 9 10 2" xfId="1528" xr:uid="{DC99D4D5-0CE8-4CD8-AA97-ED21BA0C24EC}"/>
    <cellStyle name="Normální 9 10 3" xfId="2663" xr:uid="{1E69E1AE-FF25-43C6-B48C-EEA274B22676}"/>
    <cellStyle name="Normální 9 11" xfId="772" xr:uid="{647F4BCF-A011-41DF-AF3A-A38105651102}"/>
    <cellStyle name="Normální 9 11 2" xfId="1905" xr:uid="{10D200C5-9C6D-4A6F-848A-B863B5293EC7}"/>
    <cellStyle name="Normální 9 11 3" xfId="3039" xr:uid="{7FE2A5EE-5913-48E9-BDB3-981C838AD847}"/>
    <cellStyle name="Normální 9 12" xfId="1150" xr:uid="{E328F2C2-8AEE-44D7-BE07-3CE4ABF11F71}"/>
    <cellStyle name="Normální 9 13" xfId="2285" xr:uid="{B9CE4457-59CC-41A4-94C2-1D0683F92CCF}"/>
    <cellStyle name="Normální 9 2" xfId="42" xr:uid="{00000000-0005-0000-0000-0000CF000000}"/>
    <cellStyle name="Normální 9 2 2" xfId="112" xr:uid="{00000000-0005-0000-0000-0000D0000000}"/>
    <cellStyle name="Normální 9 2 2 2" xfId="491" xr:uid="{AD08936E-8B40-433F-9156-BA30A6E61CB5}"/>
    <cellStyle name="Normální 9 2 2 2 2" xfId="1624" xr:uid="{F9DC9B43-643A-434F-BE01-74815C8AED2C}"/>
    <cellStyle name="Normální 9 2 2 2 3" xfId="2759" xr:uid="{C028E458-ABDB-4D30-9683-A76E20357C9E}"/>
    <cellStyle name="Normální 9 2 2 3" xfId="868" xr:uid="{C4D4EB53-569A-413E-A7AD-04483EE80558}"/>
    <cellStyle name="Normální 9 2 2 3 2" xfId="2001" xr:uid="{49B4C5E1-A521-4DAF-860B-D77349DD25AA}"/>
    <cellStyle name="Normální 9 2 2 3 3" xfId="3135" xr:uid="{0BEA0818-5096-4746-84EB-1502B43FE248}"/>
    <cellStyle name="Normální 9 2 2 4" xfId="1246" xr:uid="{13129F98-05A5-4D34-ADDE-D2E19E7995BB}"/>
    <cellStyle name="Normální 9 2 2 5" xfId="2381" xr:uid="{AB543FE6-F4BA-4AD3-9D58-F043E0ACFD9B}"/>
    <cellStyle name="Normální 9 2 3" xfId="179" xr:uid="{00000000-0005-0000-0000-0000D1000000}"/>
    <cellStyle name="Normální 9 2 3 2" xfId="558" xr:uid="{CA50DD49-7A7C-4C22-89D6-50F6003722EA}"/>
    <cellStyle name="Normální 9 2 3 2 2" xfId="1691" xr:uid="{9FF553E5-C2EC-4676-95AC-402B9D1B0224}"/>
    <cellStyle name="Normální 9 2 3 2 3" xfId="2826" xr:uid="{0C664687-5A80-44D9-A0F5-34C6FCBF1ED5}"/>
    <cellStyle name="Normální 9 2 3 3" xfId="935" xr:uid="{0A8C59B9-4F1A-444A-ABEA-9F1601CD0A69}"/>
    <cellStyle name="Normální 9 2 3 3 2" xfId="2068" xr:uid="{17DBDEAC-310F-458C-B3AE-0113F9377B7F}"/>
    <cellStyle name="Normální 9 2 3 3 3" xfId="3202" xr:uid="{B948AA41-C74D-4E8A-892E-B33EF529B6CF}"/>
    <cellStyle name="Normální 9 2 3 4" xfId="1313" xr:uid="{DB119E16-6A69-43F3-BB00-1DCFFF7E54EC}"/>
    <cellStyle name="Normální 9 2 3 5" xfId="2448" xr:uid="{40056BA6-2D9B-41E7-B5C2-5719F6FEB7A2}"/>
    <cellStyle name="Normální 9 2 4" xfId="254" xr:uid="{00000000-0005-0000-0000-0000D2000000}"/>
    <cellStyle name="Normální 9 2 4 2" xfId="633" xr:uid="{9D76D811-87A4-44C9-9DF0-289CE872723B}"/>
    <cellStyle name="Normální 9 2 4 2 2" xfId="1766" xr:uid="{47170B77-97B8-41B9-8693-BE21F4BDFCB6}"/>
    <cellStyle name="Normální 9 2 4 2 3" xfId="2901" xr:uid="{18C7560E-1A5B-460D-B08B-F9A2173DDA05}"/>
    <cellStyle name="Normální 9 2 4 3" xfId="1010" xr:uid="{3B639535-47EF-4D29-9DA5-3EB411C37DEF}"/>
    <cellStyle name="Normální 9 2 4 3 2" xfId="2143" xr:uid="{53397317-FE04-4B61-9813-AA499B44CB4B}"/>
    <cellStyle name="Normální 9 2 4 3 3" xfId="3277" xr:uid="{8753FF0D-B50C-4DD4-BF79-A6BDA9B554B4}"/>
    <cellStyle name="Normální 9 2 4 4" xfId="1388" xr:uid="{09415477-D1A3-4E03-B57B-3EAF1D54D46B}"/>
    <cellStyle name="Normální 9 2 4 5" xfId="2523" xr:uid="{8E6B13C8-66CC-403B-9B05-8D58D012440A}"/>
    <cellStyle name="Normální 9 2 5" xfId="340" xr:uid="{00000000-0005-0000-0000-0000D3000000}"/>
    <cellStyle name="Normální 9 2 5 2" xfId="719" xr:uid="{0887BB3D-BCD0-4B53-8151-D415A7357CEB}"/>
    <cellStyle name="Normální 9 2 5 2 2" xfId="1852" xr:uid="{01122663-B2C7-4176-BA5D-2AE626B3F70C}"/>
    <cellStyle name="Normální 9 2 5 2 3" xfId="2987" xr:uid="{F700D75C-A0A0-4A9C-BE48-92603D318A1C}"/>
    <cellStyle name="Normální 9 2 5 3" xfId="1096" xr:uid="{CE6434F9-62BD-4EB3-9B32-034F95D69D2C}"/>
    <cellStyle name="Normální 9 2 5 3 2" xfId="2229" xr:uid="{B5070B30-F559-48C9-A7FD-980E0710B139}"/>
    <cellStyle name="Normální 9 2 5 3 3" xfId="3363" xr:uid="{1363AF8D-A283-4224-B6D5-88B87745F33E}"/>
    <cellStyle name="Normální 9 2 5 4" xfId="1474" xr:uid="{9595CC4A-8C81-4D2C-B8EB-0D982EEDD2E8}"/>
    <cellStyle name="Normální 9 2 5 5" xfId="2609" xr:uid="{5D25B105-FCC8-4468-ADA2-570A8ABFE603}"/>
    <cellStyle name="Normální 9 2 6" xfId="422" xr:uid="{008B9748-494C-4A0D-BD2E-F6F3261BE329}"/>
    <cellStyle name="Normální 9 2 6 2" xfId="1555" xr:uid="{3270067A-D3AF-4DC5-B3B6-D2069325845F}"/>
    <cellStyle name="Normální 9 2 6 3" xfId="2690" xr:uid="{BB1A0C90-051E-48D8-98FE-925031B10B43}"/>
    <cellStyle name="Normální 9 2 7" xfId="799" xr:uid="{CAB146AD-7C6D-4D6F-BFE2-488F4D986091}"/>
    <cellStyle name="Normální 9 2 7 2" xfId="1932" xr:uid="{8BC81CBD-3A86-4CCF-A831-3B8CAE929288}"/>
    <cellStyle name="Normální 9 2 7 3" xfId="3066" xr:uid="{4EBCA0EB-E912-48D4-909B-B3BC7A1DE7AE}"/>
    <cellStyle name="Normální 9 2 8" xfId="1177" xr:uid="{F1257538-40D0-4735-9751-043CA5FDAD45}"/>
    <cellStyle name="Normální 9 2 9" xfId="2312" xr:uid="{165B3057-F789-4DAD-AE03-AF42033AFC72}"/>
    <cellStyle name="Normální 9 3" xfId="57" xr:uid="{00000000-0005-0000-0000-0000D4000000}"/>
    <cellStyle name="Normální 9 3 2" xfId="126" xr:uid="{00000000-0005-0000-0000-0000D5000000}"/>
    <cellStyle name="Normální 9 3 2 2" xfId="505" xr:uid="{7D467618-BA6F-44DF-9573-690D6F73A519}"/>
    <cellStyle name="Normální 9 3 2 2 2" xfId="1638" xr:uid="{AEEEC89C-D338-46AC-9992-16AE6B66CBB8}"/>
    <cellStyle name="Normální 9 3 2 2 3" xfId="2773" xr:uid="{652E2E4E-CB92-4DBD-9EFA-7CFA674E9153}"/>
    <cellStyle name="Normální 9 3 2 3" xfId="882" xr:uid="{52B42F2C-84C6-4FE2-89D3-722216D48192}"/>
    <cellStyle name="Normální 9 3 2 3 2" xfId="2015" xr:uid="{646CD3A8-68AA-4920-94E6-B6040425841C}"/>
    <cellStyle name="Normální 9 3 2 3 3" xfId="3149" xr:uid="{E56F1307-C5ED-4DC7-B0B8-5F969D4EAE7A}"/>
    <cellStyle name="Normální 9 3 2 4" xfId="1260" xr:uid="{58487109-BB20-4863-9650-8225B538EFAB}"/>
    <cellStyle name="Normální 9 3 2 5" xfId="2395" xr:uid="{81381EB1-EFB9-4AC0-BA4D-D506A9A8FE5F}"/>
    <cellStyle name="Normální 9 3 3" xfId="193" xr:uid="{00000000-0005-0000-0000-0000D6000000}"/>
    <cellStyle name="Normální 9 3 3 2" xfId="572" xr:uid="{124359A9-947A-4876-A458-4874413F0024}"/>
    <cellStyle name="Normální 9 3 3 2 2" xfId="1705" xr:uid="{F619D291-930A-4CEA-80F0-C3080C8D282F}"/>
    <cellStyle name="Normální 9 3 3 2 3" xfId="2840" xr:uid="{003C99FA-8E68-4E63-AD07-AAC0F7788159}"/>
    <cellStyle name="Normální 9 3 3 3" xfId="949" xr:uid="{81ACEABE-6FF6-48BC-9084-3A0D4BD46B36}"/>
    <cellStyle name="Normální 9 3 3 3 2" xfId="2082" xr:uid="{468B9849-5FF3-417C-9481-D159EA672FD1}"/>
    <cellStyle name="Normální 9 3 3 3 3" xfId="3216" xr:uid="{4B92D398-7381-418D-A7E5-F3704D6B9A46}"/>
    <cellStyle name="Normální 9 3 3 4" xfId="1327" xr:uid="{E2149A79-6389-4B7E-A624-C448C511869D}"/>
    <cellStyle name="Normální 9 3 3 5" xfId="2462" xr:uid="{C44E3DEC-3330-4897-AFD6-7B4C6F5D76F7}"/>
    <cellStyle name="Normální 9 3 4" xfId="268" xr:uid="{00000000-0005-0000-0000-0000D7000000}"/>
    <cellStyle name="Normální 9 3 4 2" xfId="647" xr:uid="{203A3523-BC57-426D-B479-317BE4B96595}"/>
    <cellStyle name="Normální 9 3 4 2 2" xfId="1780" xr:uid="{FC8BC002-8847-437C-B0F3-D33EDD22F2DB}"/>
    <cellStyle name="Normální 9 3 4 2 3" xfId="2915" xr:uid="{35A613B9-EA22-4AE8-B103-D40EC9DF174B}"/>
    <cellStyle name="Normální 9 3 4 3" xfId="1024" xr:uid="{D82D40EC-199E-4F27-96DF-EFC5F3169B10}"/>
    <cellStyle name="Normální 9 3 4 3 2" xfId="2157" xr:uid="{D4463B53-87FB-406A-A79C-CC1BB7A4A3D5}"/>
    <cellStyle name="Normální 9 3 4 3 3" xfId="3291" xr:uid="{BFF2A46A-2FFB-44FF-B072-A4817C14AABA}"/>
    <cellStyle name="Normální 9 3 4 4" xfId="1402" xr:uid="{D2BCF0F5-F96F-427D-812D-AC0BCA8C15A4}"/>
    <cellStyle name="Normální 9 3 4 5" xfId="2537" xr:uid="{1A60D8C4-BA84-473F-94AD-90E02F6D4566}"/>
    <cellStyle name="Normální 9 3 5" xfId="354" xr:uid="{00000000-0005-0000-0000-0000D8000000}"/>
    <cellStyle name="Normální 9 3 5 2" xfId="733" xr:uid="{09307BBA-AB54-4F4F-9BA5-A9322CB4E0FE}"/>
    <cellStyle name="Normální 9 3 5 2 2" xfId="1866" xr:uid="{81999D9C-087C-4EC7-AA2A-32B2064E2FBD}"/>
    <cellStyle name="Normální 9 3 5 2 3" xfId="3001" xr:uid="{AB19F568-D213-4941-A4DD-DF349BC41BD5}"/>
    <cellStyle name="Normální 9 3 5 3" xfId="1110" xr:uid="{5A234475-700E-42F0-B978-B17F9AC08BF0}"/>
    <cellStyle name="Normální 9 3 5 3 2" xfId="2243" xr:uid="{707CAC01-A2D8-441F-8F1C-AAB85CC4F8D7}"/>
    <cellStyle name="Normální 9 3 5 3 3" xfId="3377" xr:uid="{4F87BAB2-DA17-43E4-B1E0-2E7D4D3873A2}"/>
    <cellStyle name="Normální 9 3 5 4" xfId="1488" xr:uid="{657A4E9F-237F-4D56-A319-83390F59B067}"/>
    <cellStyle name="Normální 9 3 5 5" xfId="2623" xr:uid="{7037B97D-AA64-45AF-B352-431828203AB1}"/>
    <cellStyle name="Normální 9 3 6" xfId="436" xr:uid="{6BFB8B84-BB7E-49C6-BCA4-C6B59F8144DA}"/>
    <cellStyle name="Normální 9 3 6 2" xfId="1569" xr:uid="{1AACAE43-9D24-46DA-8BB4-EFD837F8DED9}"/>
    <cellStyle name="Normální 9 3 6 3" xfId="2704" xr:uid="{29D55E5B-A8FB-45DC-8189-9F179464E4F1}"/>
    <cellStyle name="Normální 9 3 7" xfId="813" xr:uid="{06A96E00-AF0C-4F1A-806B-383F9F9468BF}"/>
    <cellStyle name="Normální 9 3 7 2" xfId="1946" xr:uid="{DAD57A2D-FD4C-428B-9790-4DB982E0B846}"/>
    <cellStyle name="Normální 9 3 7 3" xfId="3080" xr:uid="{34C91C2A-B7C1-412E-A99B-8FBC7E3C7385}"/>
    <cellStyle name="Normální 9 3 8" xfId="1191" xr:uid="{F1E38D4F-833C-4753-8987-9ACC691D7E06}"/>
    <cellStyle name="Normální 9 3 9" xfId="2326" xr:uid="{38A0814E-D795-46C8-8400-B6E5F36E381E}"/>
    <cellStyle name="Normální 9 4" xfId="85" xr:uid="{00000000-0005-0000-0000-0000D9000000}"/>
    <cellStyle name="Normální 9 4 2" xfId="464" xr:uid="{CD79269A-BA7F-4EC1-A46C-032099EFFA19}"/>
    <cellStyle name="Normální 9 4 2 2" xfId="1597" xr:uid="{CDC01813-4493-4539-B870-0B4C1AC20A8F}"/>
    <cellStyle name="Normální 9 4 2 3" xfId="2732" xr:uid="{4130781B-30DF-40C0-B914-526FB27E12C5}"/>
    <cellStyle name="Normální 9 4 3" xfId="841" xr:uid="{8F30E78E-305B-46F0-85C2-99A8CE28B14E}"/>
    <cellStyle name="Normální 9 4 3 2" xfId="1974" xr:uid="{20FA9CCF-09CB-4FBD-986B-9DAB07193F0B}"/>
    <cellStyle name="Normální 9 4 3 3" xfId="3108" xr:uid="{E58E0B49-E817-4EEF-8FCB-3A1CB5AD8D72}"/>
    <cellStyle name="Normální 9 4 4" xfId="1219" xr:uid="{5322ED55-5476-4944-A9D1-D7B8D3553216}"/>
    <cellStyle name="Normální 9 4 5" xfId="2354" xr:uid="{14ECB4BF-5F92-450F-B060-9FC7668B4FBD}"/>
    <cellStyle name="Normální 9 5" xfId="152" xr:uid="{00000000-0005-0000-0000-0000DA000000}"/>
    <cellStyle name="Normální 9 5 2" xfId="531" xr:uid="{F3A08348-A2D0-4A50-96A2-511841437038}"/>
    <cellStyle name="Normální 9 5 2 2" xfId="1664" xr:uid="{C3788761-963F-4CCA-967A-169522862634}"/>
    <cellStyle name="Normální 9 5 2 3" xfId="2799" xr:uid="{306ED0A8-9341-4786-9CEF-56546D7B7F43}"/>
    <cellStyle name="Normální 9 5 3" xfId="908" xr:uid="{3EBB1116-CFEA-46AF-B9B0-C1388039EBB0}"/>
    <cellStyle name="Normální 9 5 3 2" xfId="2041" xr:uid="{706F373F-C098-4A46-A466-220A32A78AFF}"/>
    <cellStyle name="Normální 9 5 3 3" xfId="3175" xr:uid="{48EEA126-2073-4666-95F7-2E8C5C5A4178}"/>
    <cellStyle name="Normální 9 5 4" xfId="1286" xr:uid="{BF782F89-9B00-422E-A4FC-218C15A3944F}"/>
    <cellStyle name="Normální 9 5 5" xfId="2421" xr:uid="{1C34C9A1-7AEA-4CE8-9EBB-BDC0E660555E}"/>
    <cellStyle name="Normální 9 6" xfId="227" xr:uid="{00000000-0005-0000-0000-0000DB000000}"/>
    <cellStyle name="Normální 9 6 2" xfId="606" xr:uid="{C2CB332B-A930-4136-A930-864C62B51566}"/>
    <cellStyle name="Normální 9 6 2 2" xfId="1739" xr:uid="{21130AFD-2B35-4515-830B-3D301C6B9A0D}"/>
    <cellStyle name="Normální 9 6 2 3" xfId="2874" xr:uid="{F60032D7-7C21-4810-8C44-9B1BA213F684}"/>
    <cellStyle name="Normální 9 6 3" xfId="983" xr:uid="{6138762E-7839-4113-9740-2F34035CF4CE}"/>
    <cellStyle name="Normální 9 6 3 2" xfId="2116" xr:uid="{505CECDE-5089-47DA-B4A3-05D76E394404}"/>
    <cellStyle name="Normální 9 6 3 3" xfId="3250" xr:uid="{A77DD48E-BAF0-4F05-866B-E1E6AED4514C}"/>
    <cellStyle name="Normální 9 6 4" xfId="1361" xr:uid="{2E41BA75-22A5-452C-BDE2-01E8E3D45AA1}"/>
    <cellStyle name="Normální 9 6 5" xfId="2496" xr:uid="{81F34845-535C-4647-AD29-BA8F1C5B4615}"/>
    <cellStyle name="Normální 9 7" xfId="292" xr:uid="{00000000-0005-0000-0000-0000DC000000}"/>
    <cellStyle name="Normální 9 7 2" xfId="671" xr:uid="{CF83DFD3-9965-4333-BDEF-C9ED53EE3F76}"/>
    <cellStyle name="Normální 9 7 2 2" xfId="1804" xr:uid="{C3E9548C-9761-41CD-A972-1C48A10EEF87}"/>
    <cellStyle name="Normální 9 7 2 3" xfId="2939" xr:uid="{7778B349-67A4-4868-ADB3-A7A7DA38E500}"/>
    <cellStyle name="Normální 9 7 3" xfId="1048" xr:uid="{E8484A01-1CD1-495C-B1C4-D3C88A0E8227}"/>
    <cellStyle name="Normální 9 7 3 2" xfId="2181" xr:uid="{B48406CE-8E07-41CF-BAB2-07347FDDD5A3}"/>
    <cellStyle name="Normální 9 7 3 3" xfId="3315" xr:uid="{F0F9E12A-0961-4AF9-BC3B-D766A8F61272}"/>
    <cellStyle name="Normální 9 7 4" xfId="1426" xr:uid="{945DE58E-8040-47C5-A4F7-EC86E49B791F}"/>
    <cellStyle name="Normální 9 7 5" xfId="2561" xr:uid="{27FF52D2-95B3-482B-8DB8-A6C47C5F2D24}"/>
    <cellStyle name="Normální 9 8" xfId="297" xr:uid="{00000000-0005-0000-0000-0000DD000000}"/>
    <cellStyle name="Normální 9 8 2" xfId="676" xr:uid="{640FC788-499C-435D-98A1-388A49F2349C}"/>
    <cellStyle name="Normální 9 8 2 2" xfId="1809" xr:uid="{A34A55CA-D0EA-448E-806F-3BB7E9575C46}"/>
    <cellStyle name="Normální 9 8 2 3" xfId="2944" xr:uid="{F3CC1B8E-D452-468D-8F27-8CD21ED8763C}"/>
    <cellStyle name="Normální 9 8 3" xfId="1053" xr:uid="{D2E15F3D-93B9-45F7-A058-FBC12032FFCC}"/>
    <cellStyle name="Normální 9 8 3 2" xfId="2186" xr:uid="{1214CB44-1737-424F-9341-DA65DC8AA2B3}"/>
    <cellStyle name="Normální 9 8 3 3" xfId="3320" xr:uid="{31E3FB81-4542-4B96-AAF9-4E0449221A2F}"/>
    <cellStyle name="Normální 9 8 4" xfId="1431" xr:uid="{4EC160D9-4534-437A-887A-3601C1212AAA}"/>
    <cellStyle name="Normální 9 8 5" xfId="2566" xr:uid="{D24CD187-E7A2-43ED-AF42-889D112FF6F0}"/>
    <cellStyle name="Normální 9 9" xfId="313" xr:uid="{00000000-0005-0000-0000-0000DE000000}"/>
    <cellStyle name="Normální 9 9 2" xfId="692" xr:uid="{D7762B07-E6F0-41C7-A12D-DF74D95D1AE6}"/>
    <cellStyle name="Normální 9 9 2 2" xfId="1825" xr:uid="{CA5BD6A5-B9BC-412F-B26C-C27C00EA3989}"/>
    <cellStyle name="Normální 9 9 2 3" xfId="2960" xr:uid="{FDAF5865-1B5A-4614-889D-8FE6F56A4AD6}"/>
    <cellStyle name="Normální 9 9 3" xfId="1069" xr:uid="{DF78B69D-F027-4FD1-832C-64852D1C5008}"/>
    <cellStyle name="Normální 9 9 3 2" xfId="2202" xr:uid="{C5176ABA-CE44-4BA1-9F35-EB5A81008833}"/>
    <cellStyle name="Normální 9 9 3 3" xfId="3336" xr:uid="{5ADAFC22-5C97-44CA-923A-DA6B16C260C4}"/>
    <cellStyle name="Normální 9 9 4" xfId="1447" xr:uid="{44D2F21C-D76D-4D81-B9E5-443EA5723EED}"/>
    <cellStyle name="Normální 9 9 5" xfId="2582" xr:uid="{EE340A30-DDFC-4A14-A76D-35BFBA1BCFEB}"/>
    <cellStyle name="Procenta 10" xfId="21" xr:uid="{00000000-0005-0000-0000-0000DF000000}"/>
    <cellStyle name="Procenta 10 10" xfId="2291" xr:uid="{19E6A5E2-7631-478A-82C6-43746F49BEBB}"/>
    <cellStyle name="Procenta 10 2" xfId="63" xr:uid="{00000000-0005-0000-0000-0000E0000000}"/>
    <cellStyle name="Procenta 10 2 2" xfId="132" xr:uid="{00000000-0005-0000-0000-0000E1000000}"/>
    <cellStyle name="Procenta 10 2 2 2" xfId="511" xr:uid="{381A7032-5712-4E62-986D-54DB73C49534}"/>
    <cellStyle name="Procenta 10 2 2 2 2" xfId="1644" xr:uid="{4A446946-00E5-471B-9930-DE4B5DEE95B3}"/>
    <cellStyle name="Procenta 10 2 2 2 3" xfId="2779" xr:uid="{E524E7A3-18FD-47C1-907E-9460713EFE82}"/>
    <cellStyle name="Procenta 10 2 2 3" xfId="888" xr:uid="{12DBFABC-A64B-41CD-A82F-C352E85A568C}"/>
    <cellStyle name="Procenta 10 2 2 3 2" xfId="2021" xr:uid="{F7F65F92-4814-4896-948E-EC96CED87D8F}"/>
    <cellStyle name="Procenta 10 2 2 3 3" xfId="3155" xr:uid="{D464E7D8-5564-43E5-92C7-D6BB83C8C046}"/>
    <cellStyle name="Procenta 10 2 2 4" xfId="1266" xr:uid="{904ADACE-B86D-437D-A1C3-B68760438C08}"/>
    <cellStyle name="Procenta 10 2 2 5" xfId="2401" xr:uid="{565CE5C0-12A5-4FAB-A87C-E3139C6519B8}"/>
    <cellStyle name="Procenta 10 2 3" xfId="199" xr:uid="{00000000-0005-0000-0000-0000E2000000}"/>
    <cellStyle name="Procenta 10 2 3 2" xfId="578" xr:uid="{C53C5DAE-2A05-4DD2-8D9C-D5A6F43D7FB3}"/>
    <cellStyle name="Procenta 10 2 3 2 2" xfId="1711" xr:uid="{259CBB5E-B17B-4141-9AA4-E210F136614F}"/>
    <cellStyle name="Procenta 10 2 3 2 3" xfId="2846" xr:uid="{DC3709E3-57C5-4F20-B776-2659272EB541}"/>
    <cellStyle name="Procenta 10 2 3 3" xfId="955" xr:uid="{791F8763-2443-47D0-88C9-0890422BD360}"/>
    <cellStyle name="Procenta 10 2 3 3 2" xfId="2088" xr:uid="{E439566D-D988-48B8-BC98-7C93FEF5EFE5}"/>
    <cellStyle name="Procenta 10 2 3 3 3" xfId="3222" xr:uid="{3EC657E9-5D31-44EE-9B08-06DBB0073851}"/>
    <cellStyle name="Procenta 10 2 3 4" xfId="1333" xr:uid="{35CA32BE-DEC4-4775-9ECC-6CADEA14CE8C}"/>
    <cellStyle name="Procenta 10 2 3 5" xfId="2468" xr:uid="{37249094-23D2-47F4-8DD4-BBBB368A5453}"/>
    <cellStyle name="Procenta 10 2 4" xfId="274" xr:uid="{00000000-0005-0000-0000-0000E3000000}"/>
    <cellStyle name="Procenta 10 2 4 2" xfId="653" xr:uid="{DF8713E7-57A5-4733-9990-3085EB8438A8}"/>
    <cellStyle name="Procenta 10 2 4 2 2" xfId="1786" xr:uid="{ACBA7F1A-8C80-44FB-8F98-23F87976A0DF}"/>
    <cellStyle name="Procenta 10 2 4 2 3" xfId="2921" xr:uid="{9E1FD6BB-0EDF-471C-A8C0-75392E0B7BDC}"/>
    <cellStyle name="Procenta 10 2 4 3" xfId="1030" xr:uid="{A50459E3-5800-4A1F-BABE-A7DAB601820C}"/>
    <cellStyle name="Procenta 10 2 4 3 2" xfId="2163" xr:uid="{4204A2BD-2412-41BC-95C1-6FAAD4F9CE69}"/>
    <cellStyle name="Procenta 10 2 4 3 3" xfId="3297" xr:uid="{78FF77D1-5625-4CB2-AD25-0C09ECD57136}"/>
    <cellStyle name="Procenta 10 2 4 4" xfId="1408" xr:uid="{8A528E85-C169-43AA-A944-873B4B8BEE6F}"/>
    <cellStyle name="Procenta 10 2 4 5" xfId="2543" xr:uid="{ADB52FD5-AF13-4BD7-99CC-3A3435BAA47A}"/>
    <cellStyle name="Procenta 10 2 5" xfId="360" xr:uid="{00000000-0005-0000-0000-0000E4000000}"/>
    <cellStyle name="Procenta 10 2 5 2" xfId="739" xr:uid="{C23E2AB4-0992-40D5-9520-2E9E6AF07CFA}"/>
    <cellStyle name="Procenta 10 2 5 2 2" xfId="1872" xr:uid="{539D5907-796C-427C-8A62-A8F2455A73B5}"/>
    <cellStyle name="Procenta 10 2 5 2 3" xfId="3007" xr:uid="{938EB0BE-17C0-43EE-B656-F6A74D82C8AA}"/>
    <cellStyle name="Procenta 10 2 5 3" xfId="1116" xr:uid="{5740CC9F-4744-4239-9FC8-75670E443C5D}"/>
    <cellStyle name="Procenta 10 2 5 3 2" xfId="2249" xr:uid="{FF834985-07C5-4D0C-90B2-42DB3F5070A2}"/>
    <cellStyle name="Procenta 10 2 5 3 3" xfId="3383" xr:uid="{828A8C82-1701-4638-AB00-BCA6472666D2}"/>
    <cellStyle name="Procenta 10 2 5 4" xfId="1494" xr:uid="{59D48DDB-1F93-4273-A555-832555F5240D}"/>
    <cellStyle name="Procenta 10 2 5 5" xfId="2629" xr:uid="{C92FA2AA-E582-4347-A35A-61B170D41E03}"/>
    <cellStyle name="Procenta 10 2 6" xfId="442" xr:uid="{41656496-FCF3-4F32-9708-F71DCBDBE30A}"/>
    <cellStyle name="Procenta 10 2 6 2" xfId="1575" xr:uid="{03D60230-7BC6-4BC8-9840-9D1FD1F4456A}"/>
    <cellStyle name="Procenta 10 2 6 3" xfId="2710" xr:uid="{ED2230AE-AC83-4384-A1BD-4E7CD9FF1491}"/>
    <cellStyle name="Procenta 10 2 7" xfId="819" xr:uid="{6894F39C-F3C9-4EFA-B560-3B9A539EF679}"/>
    <cellStyle name="Procenta 10 2 7 2" xfId="1952" xr:uid="{7DC30E6E-1751-43B9-AD00-8E4DB0F6BBC6}"/>
    <cellStyle name="Procenta 10 2 7 3" xfId="3086" xr:uid="{9C2E8D9B-9FD3-4C1A-B2E9-BA0CE61D77C7}"/>
    <cellStyle name="Procenta 10 2 8" xfId="1197" xr:uid="{3209AF8B-CF8C-4EC2-A526-7E9D6CACF432}"/>
    <cellStyle name="Procenta 10 2 9" xfId="2332" xr:uid="{73D1B832-635D-470F-BA81-DAAFF8A47F16}"/>
    <cellStyle name="Procenta 10 3" xfId="91" xr:uid="{00000000-0005-0000-0000-0000E5000000}"/>
    <cellStyle name="Procenta 10 3 2" xfId="470" xr:uid="{31F1CEAA-653B-4521-8CF3-603EADA03E19}"/>
    <cellStyle name="Procenta 10 3 2 2" xfId="1603" xr:uid="{BC38479B-F7E0-42D6-ABBA-E546166465E6}"/>
    <cellStyle name="Procenta 10 3 2 3" xfId="2738" xr:uid="{820160E4-2A5B-4BDF-B16D-8519FF2C79B3}"/>
    <cellStyle name="Procenta 10 3 3" xfId="847" xr:uid="{7463E460-F292-46A2-AD37-D00A317B34F6}"/>
    <cellStyle name="Procenta 10 3 3 2" xfId="1980" xr:uid="{3F408D56-7355-4634-BD1A-C93BE18EAC4F}"/>
    <cellStyle name="Procenta 10 3 3 3" xfId="3114" xr:uid="{E7B1E3EF-D8B5-417E-BD55-D62B8C70D15D}"/>
    <cellStyle name="Procenta 10 3 4" xfId="1225" xr:uid="{BDC5A580-D89F-4C5F-BEE5-15A4DB6DAFFC}"/>
    <cellStyle name="Procenta 10 3 5" xfId="2360" xr:uid="{0990EA6D-6553-47EC-9AA2-EB4C27DA5693}"/>
    <cellStyle name="Procenta 10 4" xfId="158" xr:uid="{00000000-0005-0000-0000-0000E6000000}"/>
    <cellStyle name="Procenta 10 4 2" xfId="537" xr:uid="{95EC6240-F5A8-46E9-9277-092F6DF0CB16}"/>
    <cellStyle name="Procenta 10 4 2 2" xfId="1670" xr:uid="{FB2D848A-E421-4B26-AA64-9765749848FD}"/>
    <cellStyle name="Procenta 10 4 2 3" xfId="2805" xr:uid="{56D82FF4-8662-4FEF-AFE4-E435FE585BAF}"/>
    <cellStyle name="Procenta 10 4 3" xfId="914" xr:uid="{D0A55030-C673-4CB4-8221-4EEACE741C3B}"/>
    <cellStyle name="Procenta 10 4 3 2" xfId="2047" xr:uid="{0569F357-78A9-4711-9F1B-E47362F2E60F}"/>
    <cellStyle name="Procenta 10 4 3 3" xfId="3181" xr:uid="{C7575C47-41F4-48E8-B3A0-84C0FF8B784F}"/>
    <cellStyle name="Procenta 10 4 4" xfId="1292" xr:uid="{4542E11A-0ABB-47EA-BA50-CE73857BF615}"/>
    <cellStyle name="Procenta 10 4 5" xfId="2427" xr:uid="{54D1A652-DF34-40CC-A505-02E8C18BCF69}"/>
    <cellStyle name="Procenta 10 5" xfId="233" xr:uid="{00000000-0005-0000-0000-0000E7000000}"/>
    <cellStyle name="Procenta 10 5 2" xfId="612" xr:uid="{9782EC01-2B2A-478E-AB9C-468B90ECD3E8}"/>
    <cellStyle name="Procenta 10 5 2 2" xfId="1745" xr:uid="{5A35B754-3DC8-4BAB-AA11-1CD10C0BAC65}"/>
    <cellStyle name="Procenta 10 5 2 3" xfId="2880" xr:uid="{C15D2D0C-63E7-40E8-A737-604EFC7C4B2D}"/>
    <cellStyle name="Procenta 10 5 3" xfId="989" xr:uid="{79030B29-E290-4E25-B098-380CB159253D}"/>
    <cellStyle name="Procenta 10 5 3 2" xfId="2122" xr:uid="{E10F8CDE-9346-4B83-A055-80A0130633E2}"/>
    <cellStyle name="Procenta 10 5 3 3" xfId="3256" xr:uid="{A6A74BA0-11EF-40C0-880D-91F617FA8896}"/>
    <cellStyle name="Procenta 10 5 4" xfId="1367" xr:uid="{231563CE-22B1-426F-8119-F60CC56B664F}"/>
    <cellStyle name="Procenta 10 5 5" xfId="2502" xr:uid="{2CE0ECC8-8DAB-4B41-B5C3-524718CB4E58}"/>
    <cellStyle name="Procenta 10 6" xfId="319" xr:uid="{00000000-0005-0000-0000-0000E8000000}"/>
    <cellStyle name="Procenta 10 6 2" xfId="698" xr:uid="{3BC2C85A-9D1E-41C8-A8F6-9AB0282206F8}"/>
    <cellStyle name="Procenta 10 6 2 2" xfId="1831" xr:uid="{B2EF82C3-81CF-4EC7-A686-A149ED71503D}"/>
    <cellStyle name="Procenta 10 6 2 3" xfId="2966" xr:uid="{6E24B1C7-0865-4C26-8CFA-902F617F41F3}"/>
    <cellStyle name="Procenta 10 6 3" xfId="1075" xr:uid="{F37159A9-6FC4-4163-AD7F-4A49F20F320F}"/>
    <cellStyle name="Procenta 10 6 3 2" xfId="2208" xr:uid="{CDA0396A-CA48-4CB1-90F0-4F1069B6D3F5}"/>
    <cellStyle name="Procenta 10 6 3 3" xfId="3342" xr:uid="{9197CC26-8A27-4546-82C4-4973C756674B}"/>
    <cellStyle name="Procenta 10 6 4" xfId="1453" xr:uid="{F5BD6C26-20ED-4313-9C94-EE250D193CC1}"/>
    <cellStyle name="Procenta 10 6 5" xfId="2588" xr:uid="{340234B7-F52C-48CF-81A4-AAC266F9ABC2}"/>
    <cellStyle name="Procenta 10 7" xfId="401" xr:uid="{9B6A5794-4ED2-426C-9EA5-C061A171BA6B}"/>
    <cellStyle name="Procenta 10 7 2" xfId="1534" xr:uid="{862674AD-9C70-4303-A0D9-F059ADD8F639}"/>
    <cellStyle name="Procenta 10 7 3" xfId="2669" xr:uid="{8F07ABF7-9590-4C60-A8CB-E20B5368AD59}"/>
    <cellStyle name="Procenta 10 8" xfId="778" xr:uid="{2AEDDD8E-1BA8-4646-8B28-EC0DA661F579}"/>
    <cellStyle name="Procenta 10 8 2" xfId="1911" xr:uid="{C0936420-08EA-4F51-89FF-7398E29583B5}"/>
    <cellStyle name="Procenta 10 8 3" xfId="3045" xr:uid="{8FF13C13-8A8F-42E7-9991-AACCD2E85C10}"/>
    <cellStyle name="Procenta 10 9" xfId="1156" xr:uid="{96EF69D0-52F8-49ED-9B07-5BA6BD4F20DA}"/>
    <cellStyle name="Procenta 11" xfId="23" xr:uid="{00000000-0005-0000-0000-0000E9000000}"/>
    <cellStyle name="Procenta 11 10" xfId="2293" xr:uid="{FD2C81A4-AB1F-45CC-8580-D49EE4C970DD}"/>
    <cellStyle name="Procenta 11 2" xfId="65" xr:uid="{00000000-0005-0000-0000-0000EA000000}"/>
    <cellStyle name="Procenta 11 2 2" xfId="134" xr:uid="{00000000-0005-0000-0000-0000EB000000}"/>
    <cellStyle name="Procenta 11 2 2 2" xfId="513" xr:uid="{0CD5EE9B-A731-46BF-9F30-30AB5A977981}"/>
    <cellStyle name="Procenta 11 2 2 2 2" xfId="1646" xr:uid="{A8CA422A-15BF-49DB-A2C9-E22780B56810}"/>
    <cellStyle name="Procenta 11 2 2 2 3" xfId="2781" xr:uid="{41CA1565-93D1-4AB5-9E2E-FE345BEBD438}"/>
    <cellStyle name="Procenta 11 2 2 3" xfId="890" xr:uid="{D59A9875-8404-45DB-85B1-C0225442F8E8}"/>
    <cellStyle name="Procenta 11 2 2 3 2" xfId="2023" xr:uid="{4301DA23-0011-4C53-A900-97C3EC9D6118}"/>
    <cellStyle name="Procenta 11 2 2 3 3" xfId="3157" xr:uid="{2152DA1A-9396-40ED-BCCA-ECC785188A63}"/>
    <cellStyle name="Procenta 11 2 2 4" xfId="1268" xr:uid="{840660B7-7E5A-48B1-B71C-EC7C7EE47DE9}"/>
    <cellStyle name="Procenta 11 2 2 5" xfId="2403" xr:uid="{15D56391-5DA9-42EB-8BCF-F3122B6F8B8D}"/>
    <cellStyle name="Procenta 11 2 3" xfId="201" xr:uid="{00000000-0005-0000-0000-0000EC000000}"/>
    <cellStyle name="Procenta 11 2 3 2" xfId="580" xr:uid="{DFC19D18-19C0-44BA-9D3B-7E89D98EB0DE}"/>
    <cellStyle name="Procenta 11 2 3 2 2" xfId="1713" xr:uid="{DAB855B8-F045-45C7-A3AF-401E2493C685}"/>
    <cellStyle name="Procenta 11 2 3 2 3" xfId="2848" xr:uid="{049E0298-1B1A-410D-AA4B-5F40C2ED474E}"/>
    <cellStyle name="Procenta 11 2 3 3" xfId="957" xr:uid="{0B80C927-5FD5-4531-8D3C-681538C9E0DC}"/>
    <cellStyle name="Procenta 11 2 3 3 2" xfId="2090" xr:uid="{1CFCD963-A5C8-455B-A19A-94EFC9502E38}"/>
    <cellStyle name="Procenta 11 2 3 3 3" xfId="3224" xr:uid="{E73E23B5-FDD1-4292-A8C7-0052B47A9C49}"/>
    <cellStyle name="Procenta 11 2 3 4" xfId="1335" xr:uid="{C89661DD-D9D9-47E5-8A71-E00BF92C17D7}"/>
    <cellStyle name="Procenta 11 2 3 5" xfId="2470" xr:uid="{D8297843-240E-4E29-960E-92208A713A60}"/>
    <cellStyle name="Procenta 11 2 4" xfId="276" xr:uid="{00000000-0005-0000-0000-0000ED000000}"/>
    <cellStyle name="Procenta 11 2 4 2" xfId="655" xr:uid="{2F9C605A-F2AF-47F7-B52E-344AAD85BD45}"/>
    <cellStyle name="Procenta 11 2 4 2 2" xfId="1788" xr:uid="{A6799135-5A59-4A38-BEE0-7323A939A51F}"/>
    <cellStyle name="Procenta 11 2 4 2 3" xfId="2923" xr:uid="{D55B6C52-510A-4A26-BD48-2996C8E2DF80}"/>
    <cellStyle name="Procenta 11 2 4 3" xfId="1032" xr:uid="{1FBB43F9-B73C-4AF1-B854-93362B2F7263}"/>
    <cellStyle name="Procenta 11 2 4 3 2" xfId="2165" xr:uid="{EE3E9EBC-5A22-4C61-A20F-6B92831AA501}"/>
    <cellStyle name="Procenta 11 2 4 3 3" xfId="3299" xr:uid="{070C39F6-7F5F-4870-A9E6-D60EA6ADDE77}"/>
    <cellStyle name="Procenta 11 2 4 4" xfId="1410" xr:uid="{4C9135B4-B392-402F-AE8A-FA7DECC89632}"/>
    <cellStyle name="Procenta 11 2 4 5" xfId="2545" xr:uid="{5F3D92B0-84A0-486F-90E5-C75F137C6C32}"/>
    <cellStyle name="Procenta 11 2 5" xfId="362" xr:uid="{00000000-0005-0000-0000-0000EE000000}"/>
    <cellStyle name="Procenta 11 2 5 2" xfId="741" xr:uid="{CA525EE0-A12C-41E6-9ADD-5509BA6958F4}"/>
    <cellStyle name="Procenta 11 2 5 2 2" xfId="1874" xr:uid="{134E403C-9BD8-48B7-BBCF-3BE3B6BCFB47}"/>
    <cellStyle name="Procenta 11 2 5 2 3" xfId="3009" xr:uid="{E70E5A45-E1EB-462E-BAA5-C27B325FB545}"/>
    <cellStyle name="Procenta 11 2 5 3" xfId="1118" xr:uid="{C4E657CC-7FE6-4882-8042-418C55CFAEEF}"/>
    <cellStyle name="Procenta 11 2 5 3 2" xfId="2251" xr:uid="{4DF09A05-AF2D-4E46-9E08-1E9BEF6C7DC1}"/>
    <cellStyle name="Procenta 11 2 5 3 3" xfId="3385" xr:uid="{B373997B-2DDC-4877-AD5E-C9CB7B0F1800}"/>
    <cellStyle name="Procenta 11 2 5 4" xfId="1496" xr:uid="{B2EA6C55-1120-418F-9ABC-AEA62F348D6E}"/>
    <cellStyle name="Procenta 11 2 5 5" xfId="2631" xr:uid="{BA24B4C4-55E4-4435-B7C4-747C0E04D8FA}"/>
    <cellStyle name="Procenta 11 2 6" xfId="444" xr:uid="{1E74841E-6E2A-4426-B330-F9F8C875297F}"/>
    <cellStyle name="Procenta 11 2 6 2" xfId="1577" xr:uid="{411E1DF2-A9AC-47F9-864A-B2E1F89C3FFC}"/>
    <cellStyle name="Procenta 11 2 6 3" xfId="2712" xr:uid="{A320419D-83F5-4DF5-A239-09B29F7DBE4F}"/>
    <cellStyle name="Procenta 11 2 7" xfId="821" xr:uid="{B742BF93-7C0B-41D1-B5BC-3073621D2293}"/>
    <cellStyle name="Procenta 11 2 7 2" xfId="1954" xr:uid="{1E74BC73-5FFE-4DDB-8285-753902E6223A}"/>
    <cellStyle name="Procenta 11 2 7 3" xfId="3088" xr:uid="{EAB1645E-5936-42F2-8515-DABF5A3C1FE6}"/>
    <cellStyle name="Procenta 11 2 8" xfId="1199" xr:uid="{8410BBC1-5BCE-4B1A-8DF1-7B4493E5E5DF}"/>
    <cellStyle name="Procenta 11 2 9" xfId="2334" xr:uid="{B3AADA5F-C94A-480E-BBD6-D56E8F291610}"/>
    <cellStyle name="Procenta 11 3" xfId="93" xr:uid="{00000000-0005-0000-0000-0000EF000000}"/>
    <cellStyle name="Procenta 11 3 2" xfId="472" xr:uid="{759411EA-D615-4F9B-8180-29F6E53D64FC}"/>
    <cellStyle name="Procenta 11 3 2 2" xfId="1605" xr:uid="{49487B32-FC50-4CAA-BC3D-55332AA57AA2}"/>
    <cellStyle name="Procenta 11 3 2 3" xfId="2740" xr:uid="{99925538-5A7B-4F63-B53D-1EB61FED2FD7}"/>
    <cellStyle name="Procenta 11 3 3" xfId="849" xr:uid="{B222783F-E811-47E6-BE14-9EEF3FA87943}"/>
    <cellStyle name="Procenta 11 3 3 2" xfId="1982" xr:uid="{48789E71-C7E3-4D07-817A-AA444635E0F2}"/>
    <cellStyle name="Procenta 11 3 3 3" xfId="3116" xr:uid="{3377EB31-7BB4-4649-825F-1C8AD036C659}"/>
    <cellStyle name="Procenta 11 3 4" xfId="1227" xr:uid="{D1282848-F960-4AC8-B176-9BF8FBD27A75}"/>
    <cellStyle name="Procenta 11 3 5" xfId="2362" xr:uid="{EF17E27B-7AED-4679-885D-2823904F1ED0}"/>
    <cellStyle name="Procenta 11 4" xfId="160" xr:uid="{00000000-0005-0000-0000-0000F0000000}"/>
    <cellStyle name="Procenta 11 4 2" xfId="539" xr:uid="{77485D69-7180-49FD-919D-B9DC490C154B}"/>
    <cellStyle name="Procenta 11 4 2 2" xfId="1672" xr:uid="{5DECA15D-4C66-4194-844C-11A76D9D855E}"/>
    <cellStyle name="Procenta 11 4 2 3" xfId="2807" xr:uid="{3C07BE46-B865-4DE6-BDD4-A5827FFCE1F7}"/>
    <cellStyle name="Procenta 11 4 3" xfId="916" xr:uid="{A26D86EC-8E67-46DD-91A8-AD26D49E0FF1}"/>
    <cellStyle name="Procenta 11 4 3 2" xfId="2049" xr:uid="{0F055206-2097-4A42-A0BC-DC66A19F3F64}"/>
    <cellStyle name="Procenta 11 4 3 3" xfId="3183" xr:uid="{E9222476-EACE-4AC0-9E9C-D14FAF653588}"/>
    <cellStyle name="Procenta 11 4 4" xfId="1294" xr:uid="{3669423F-142B-45A4-8660-FC2A4CC9A3C7}"/>
    <cellStyle name="Procenta 11 4 5" xfId="2429" xr:uid="{1B0103E0-B943-458F-8925-934EC7FF6FEE}"/>
    <cellStyle name="Procenta 11 5" xfId="235" xr:uid="{00000000-0005-0000-0000-0000F1000000}"/>
    <cellStyle name="Procenta 11 5 2" xfId="614" xr:uid="{8B409668-B748-4A68-8B0D-03D031345108}"/>
    <cellStyle name="Procenta 11 5 2 2" xfId="1747" xr:uid="{086B8BAA-3068-4A2D-9920-59CD7DEE98BB}"/>
    <cellStyle name="Procenta 11 5 2 3" xfId="2882" xr:uid="{599F19EE-D6CD-40C7-891A-E25EE7B21692}"/>
    <cellStyle name="Procenta 11 5 3" xfId="991" xr:uid="{BDDB2662-2B8A-44D7-ACFB-0277473C2CA3}"/>
    <cellStyle name="Procenta 11 5 3 2" xfId="2124" xr:uid="{84B83A43-B7D7-4514-8C0D-3BF39A4BFEE6}"/>
    <cellStyle name="Procenta 11 5 3 3" xfId="3258" xr:uid="{747CF314-2E54-45FF-A95E-111F60D4A99D}"/>
    <cellStyle name="Procenta 11 5 4" xfId="1369" xr:uid="{20DEA8DA-2387-4E64-A253-44D3BF56FB84}"/>
    <cellStyle name="Procenta 11 5 5" xfId="2504" xr:uid="{D723C694-6D46-4663-B408-AC8755B1D481}"/>
    <cellStyle name="Procenta 11 6" xfId="321" xr:uid="{00000000-0005-0000-0000-0000F2000000}"/>
    <cellStyle name="Procenta 11 6 2" xfId="700" xr:uid="{316C30F4-D897-48C2-B143-55C07FBBF53C}"/>
    <cellStyle name="Procenta 11 6 2 2" xfId="1833" xr:uid="{835C4F29-A5A1-4434-ADB0-A8316306CC21}"/>
    <cellStyle name="Procenta 11 6 2 3" xfId="2968" xr:uid="{9DF23837-CD32-4C0E-B08B-A4C2AAF47D42}"/>
    <cellStyle name="Procenta 11 6 3" xfId="1077" xr:uid="{33C8D93F-7180-4CD0-8E42-C22F4DD937C7}"/>
    <cellStyle name="Procenta 11 6 3 2" xfId="2210" xr:uid="{CC7E1004-3DE4-4F34-9351-2E64E8C35959}"/>
    <cellStyle name="Procenta 11 6 3 3" xfId="3344" xr:uid="{E15F5937-F599-4258-A307-BC2A6F8C93CE}"/>
    <cellStyle name="Procenta 11 6 4" xfId="1455" xr:uid="{71D7E625-EF5B-4293-9478-C623F66C1D22}"/>
    <cellStyle name="Procenta 11 6 5" xfId="2590" xr:uid="{69BC733E-74A7-4375-AAC3-2A825594631A}"/>
    <cellStyle name="Procenta 11 7" xfId="403" xr:uid="{99CC1A0F-FF77-4135-9ABC-8FB8132DCAE2}"/>
    <cellStyle name="Procenta 11 7 2" xfId="1536" xr:uid="{6255950B-E079-4B53-BF0F-32D64667A1E3}"/>
    <cellStyle name="Procenta 11 7 3" xfId="2671" xr:uid="{2AADC399-32BE-49D1-AFEB-11B8B0E3B24D}"/>
    <cellStyle name="Procenta 11 8" xfId="780" xr:uid="{31E4287E-5FCE-42EE-A692-B1FA141C05B3}"/>
    <cellStyle name="Procenta 11 8 2" xfId="1913" xr:uid="{2EBB1549-F07C-4418-BC84-2F895651834D}"/>
    <cellStyle name="Procenta 11 8 3" xfId="3047" xr:uid="{3B7FB987-EA31-416A-9656-3B443729358C}"/>
    <cellStyle name="Procenta 11 9" xfId="1158" xr:uid="{582C8D71-D168-4E59-B311-D8515CA4F4AD}"/>
    <cellStyle name="Procenta 12" xfId="26" xr:uid="{00000000-0005-0000-0000-0000F3000000}"/>
    <cellStyle name="Procenta 12 10" xfId="2296" xr:uid="{D4DA65B5-2E93-45E5-8F0D-C21A187156A4}"/>
    <cellStyle name="Procenta 12 2" xfId="68" xr:uid="{00000000-0005-0000-0000-0000F4000000}"/>
    <cellStyle name="Procenta 12 2 2" xfId="137" xr:uid="{00000000-0005-0000-0000-0000F5000000}"/>
    <cellStyle name="Procenta 12 2 2 2" xfId="516" xr:uid="{A6E4D334-0DB8-4FB5-8A24-7A4A7D1219FC}"/>
    <cellStyle name="Procenta 12 2 2 2 2" xfId="1649" xr:uid="{4E079DFD-8496-4421-A50A-5B1E56447D98}"/>
    <cellStyle name="Procenta 12 2 2 2 3" xfId="2784" xr:uid="{9E1A47B9-2926-4538-B30E-8E86247A872E}"/>
    <cellStyle name="Procenta 12 2 2 3" xfId="893" xr:uid="{1C45C4D9-BF74-4296-A176-0C047B2934F2}"/>
    <cellStyle name="Procenta 12 2 2 3 2" xfId="2026" xr:uid="{5A3CC943-BF36-4CE6-B4BD-3624F334FC6F}"/>
    <cellStyle name="Procenta 12 2 2 3 3" xfId="3160" xr:uid="{B6A2DE97-0052-4DDC-ABB2-85DAC62E6AAF}"/>
    <cellStyle name="Procenta 12 2 2 4" xfId="1271" xr:uid="{42E6CF5E-9589-4174-9C10-C96335E3ABA9}"/>
    <cellStyle name="Procenta 12 2 2 5" xfId="2406" xr:uid="{6389D67A-D799-4ACF-8B1C-3692640568F0}"/>
    <cellStyle name="Procenta 12 2 3" xfId="204" xr:uid="{00000000-0005-0000-0000-0000F6000000}"/>
    <cellStyle name="Procenta 12 2 3 2" xfId="583" xr:uid="{A6C45F75-88DC-429C-97D2-8921692114FD}"/>
    <cellStyle name="Procenta 12 2 3 2 2" xfId="1716" xr:uid="{3A39328B-5C25-409F-8A86-78702F227554}"/>
    <cellStyle name="Procenta 12 2 3 2 3" xfId="2851" xr:uid="{0937D3C3-0031-4FBC-AFA1-786BE74B2D8C}"/>
    <cellStyle name="Procenta 12 2 3 3" xfId="960" xr:uid="{794199EE-BA0F-4BAD-9A10-EC29137D08A3}"/>
    <cellStyle name="Procenta 12 2 3 3 2" xfId="2093" xr:uid="{0576BA98-9B69-481E-BD64-32539E717479}"/>
    <cellStyle name="Procenta 12 2 3 3 3" xfId="3227" xr:uid="{00383FD3-AB93-4814-8601-F7BC81434638}"/>
    <cellStyle name="Procenta 12 2 3 4" xfId="1338" xr:uid="{6DA313AE-318E-4F61-B049-2C23182FDDBA}"/>
    <cellStyle name="Procenta 12 2 3 5" xfId="2473" xr:uid="{569C4775-174B-4449-9586-FA80F1A4678F}"/>
    <cellStyle name="Procenta 12 2 4" xfId="279" xr:uid="{00000000-0005-0000-0000-0000F7000000}"/>
    <cellStyle name="Procenta 12 2 4 2" xfId="658" xr:uid="{BB305B57-1889-4598-BBF6-5AB1C6425596}"/>
    <cellStyle name="Procenta 12 2 4 2 2" xfId="1791" xr:uid="{96F09C9B-55D8-43BA-8F5B-23DD3F9AEBAE}"/>
    <cellStyle name="Procenta 12 2 4 2 3" xfId="2926" xr:uid="{94A54C56-7D13-4259-9978-1ECA0CCA29CC}"/>
    <cellStyle name="Procenta 12 2 4 3" xfId="1035" xr:uid="{FC77D08D-D931-423F-BEA7-70532104AD5B}"/>
    <cellStyle name="Procenta 12 2 4 3 2" xfId="2168" xr:uid="{99B60EA8-C7AB-4EA4-AE78-FF6756248DB3}"/>
    <cellStyle name="Procenta 12 2 4 3 3" xfId="3302" xr:uid="{C98989DB-4E84-4CD1-B48D-CD72864BD6B1}"/>
    <cellStyle name="Procenta 12 2 4 4" xfId="1413" xr:uid="{BF6C1CE8-11D3-4C36-82A4-637ADD2A7C9C}"/>
    <cellStyle name="Procenta 12 2 4 5" xfId="2548" xr:uid="{21BBF107-685A-4DEC-BA17-78C09AD36DCE}"/>
    <cellStyle name="Procenta 12 2 5" xfId="365" xr:uid="{00000000-0005-0000-0000-0000F8000000}"/>
    <cellStyle name="Procenta 12 2 5 2" xfId="744" xr:uid="{875482FC-8DEC-44A5-9624-119A76A5F06A}"/>
    <cellStyle name="Procenta 12 2 5 2 2" xfId="1877" xr:uid="{44165C13-672E-4FDC-9146-B308FE26555E}"/>
    <cellStyle name="Procenta 12 2 5 2 3" xfId="3012" xr:uid="{5147CB8A-22FC-47AD-9C1A-46C88E8C18EE}"/>
    <cellStyle name="Procenta 12 2 5 3" xfId="1121" xr:uid="{ADCF6CDC-B440-4013-95B3-05DCDA7B9A8C}"/>
    <cellStyle name="Procenta 12 2 5 3 2" xfId="2254" xr:uid="{F5A3E386-641C-4245-A892-780337330DBE}"/>
    <cellStyle name="Procenta 12 2 5 3 3" xfId="3388" xr:uid="{B163301A-2DE5-42A2-A098-B7C9BBFE1E5B}"/>
    <cellStyle name="Procenta 12 2 5 4" xfId="1499" xr:uid="{874DA0D6-910C-46D3-AFE5-08A4486E8F78}"/>
    <cellStyle name="Procenta 12 2 5 5" xfId="2634" xr:uid="{D2A8A483-382D-4E3C-AAA1-73069E480CF3}"/>
    <cellStyle name="Procenta 12 2 6" xfId="447" xr:uid="{DDC1DE95-DDF7-4799-99A8-748DE38B2AA1}"/>
    <cellStyle name="Procenta 12 2 6 2" xfId="1580" xr:uid="{4CC227BB-DDEF-4365-A53F-0835A26B94EB}"/>
    <cellStyle name="Procenta 12 2 6 3" xfId="2715" xr:uid="{96D101B8-5A81-49A2-867F-349559756D2D}"/>
    <cellStyle name="Procenta 12 2 7" xfId="824" xr:uid="{4ED59D40-1BAF-400F-825A-1838D9118DFD}"/>
    <cellStyle name="Procenta 12 2 7 2" xfId="1957" xr:uid="{F2112916-9138-4F81-87F9-B2CF6AD1FE91}"/>
    <cellStyle name="Procenta 12 2 7 3" xfId="3091" xr:uid="{6A993084-1B2C-4AB8-8B5B-F4ADF971BDDF}"/>
    <cellStyle name="Procenta 12 2 8" xfId="1202" xr:uid="{B0925E04-E760-42E8-B620-0295FAC4C0D2}"/>
    <cellStyle name="Procenta 12 2 9" xfId="2337" xr:uid="{DB36DB21-EDE6-4E6C-9BE6-65690E65E075}"/>
    <cellStyle name="Procenta 12 3" xfId="96" xr:uid="{00000000-0005-0000-0000-0000F9000000}"/>
    <cellStyle name="Procenta 12 3 2" xfId="475" xr:uid="{78652F3F-BFAF-4155-A75D-85D4C2CE3BE9}"/>
    <cellStyle name="Procenta 12 3 2 2" xfId="1608" xr:uid="{DDB50414-C3B3-4F0C-A729-48D62AFD44A2}"/>
    <cellStyle name="Procenta 12 3 2 3" xfId="2743" xr:uid="{E0DBCAE2-7FC5-4174-921A-5B20D7466832}"/>
    <cellStyle name="Procenta 12 3 3" xfId="852" xr:uid="{68EE146A-B88C-4A68-AFCC-42F8259B384E}"/>
    <cellStyle name="Procenta 12 3 3 2" xfId="1985" xr:uid="{99B2CAE8-8ED8-4647-9F23-D5ECA057B0A5}"/>
    <cellStyle name="Procenta 12 3 3 3" xfId="3119" xr:uid="{3C854E97-C8EC-445E-B2A8-1D9A7F94B103}"/>
    <cellStyle name="Procenta 12 3 4" xfId="1230" xr:uid="{222136B7-AEF7-4010-91DF-FECE6F41381C}"/>
    <cellStyle name="Procenta 12 3 5" xfId="2365" xr:uid="{EBDC5181-C197-41D1-A32F-C472B973A9A9}"/>
    <cellStyle name="Procenta 12 4" xfId="163" xr:uid="{00000000-0005-0000-0000-0000FA000000}"/>
    <cellStyle name="Procenta 12 4 2" xfId="542" xr:uid="{BD017350-67DD-4D00-A951-DB99C3A573F9}"/>
    <cellStyle name="Procenta 12 4 2 2" xfId="1675" xr:uid="{ABDF39D7-CD54-4F0E-B8F7-72B1862AF122}"/>
    <cellStyle name="Procenta 12 4 2 3" xfId="2810" xr:uid="{5B4C32B5-6BE7-4E59-9AFB-8D3B3A916033}"/>
    <cellStyle name="Procenta 12 4 3" xfId="919" xr:uid="{0E0B2A32-C2F4-4932-9E6B-DA3400AA31C9}"/>
    <cellStyle name="Procenta 12 4 3 2" xfId="2052" xr:uid="{3C276106-CFAF-4413-842C-D9CDD945F7B9}"/>
    <cellStyle name="Procenta 12 4 3 3" xfId="3186" xr:uid="{D3DD3D8E-F82A-4DA6-B7C3-444C1F73428D}"/>
    <cellStyle name="Procenta 12 4 4" xfId="1297" xr:uid="{40AE0EBA-382E-42BB-8A05-651DB2B78C96}"/>
    <cellStyle name="Procenta 12 4 5" xfId="2432" xr:uid="{ECFAA84F-A813-48DD-9CE6-6B8B6524243A}"/>
    <cellStyle name="Procenta 12 5" xfId="238" xr:uid="{00000000-0005-0000-0000-0000FB000000}"/>
    <cellStyle name="Procenta 12 5 2" xfId="617" xr:uid="{D7EA5EBB-F924-4048-B570-02AE4676189F}"/>
    <cellStyle name="Procenta 12 5 2 2" xfId="1750" xr:uid="{50598A58-91EC-4DC6-A1B0-374F9CEF5DB8}"/>
    <cellStyle name="Procenta 12 5 2 3" xfId="2885" xr:uid="{CDBA9770-D215-40A3-82EB-6163546675F2}"/>
    <cellStyle name="Procenta 12 5 3" xfId="994" xr:uid="{A002BE52-1DAB-4BF5-A684-24A3C0362772}"/>
    <cellStyle name="Procenta 12 5 3 2" xfId="2127" xr:uid="{ECDBA41E-BCE5-431A-83C2-798BFC550416}"/>
    <cellStyle name="Procenta 12 5 3 3" xfId="3261" xr:uid="{9775891E-4EFC-4FE5-8AEC-105462D1D8C5}"/>
    <cellStyle name="Procenta 12 5 4" xfId="1372" xr:uid="{76EE5EB8-945D-41FD-B45D-8D5D28CBE1C4}"/>
    <cellStyle name="Procenta 12 5 5" xfId="2507" xr:uid="{A0E7CBF7-65BF-47A1-876F-58112C8A6A1E}"/>
    <cellStyle name="Procenta 12 6" xfId="324" xr:uid="{00000000-0005-0000-0000-0000FC000000}"/>
    <cellStyle name="Procenta 12 6 2" xfId="703" xr:uid="{E44320B3-F5FC-4148-9F1D-40E425F98DE5}"/>
    <cellStyle name="Procenta 12 6 2 2" xfId="1836" xr:uid="{AA032B04-6AFB-4A10-AE0A-9B4368332AE4}"/>
    <cellStyle name="Procenta 12 6 2 3" xfId="2971" xr:uid="{8FA202BC-D4FC-442C-AF5C-03BAB3B662E3}"/>
    <cellStyle name="Procenta 12 6 3" xfId="1080" xr:uid="{9E3F7E17-1D5B-41D7-A727-EABE7E566E4E}"/>
    <cellStyle name="Procenta 12 6 3 2" xfId="2213" xr:uid="{9644FDAE-FA16-479A-BDFF-70B68E5979E7}"/>
    <cellStyle name="Procenta 12 6 3 3" xfId="3347" xr:uid="{99C87DF0-FB41-41D4-82C1-4980778E4B17}"/>
    <cellStyle name="Procenta 12 6 4" xfId="1458" xr:uid="{FE2B9E02-7ED8-446D-AD9A-B0821E492AB8}"/>
    <cellStyle name="Procenta 12 6 5" xfId="2593" xr:uid="{27B4B883-C86A-454B-AF9A-103378B99F52}"/>
    <cellStyle name="Procenta 12 7" xfId="406" xr:uid="{39DBD36A-981C-4B04-A274-3726ED96EC4E}"/>
    <cellStyle name="Procenta 12 7 2" xfId="1539" xr:uid="{3BB293E5-A797-460E-AD09-E791FF1CCD5F}"/>
    <cellStyle name="Procenta 12 7 3" xfId="2674" xr:uid="{473079D0-5125-4C54-995A-A96175B4876F}"/>
    <cellStyle name="Procenta 12 8" xfId="783" xr:uid="{4EE1C156-8759-4C08-AEBD-D58B861D3083}"/>
    <cellStyle name="Procenta 12 8 2" xfId="1916" xr:uid="{72A9EB71-B642-4839-A2BE-5E7356B2BD46}"/>
    <cellStyle name="Procenta 12 8 3" xfId="3050" xr:uid="{74149A1C-FAC4-44A0-BB2A-548FDD969A52}"/>
    <cellStyle name="Procenta 12 9" xfId="1161" xr:uid="{D4C49887-F669-4916-950E-200A53ED7C43}"/>
    <cellStyle name="Procenta 13" xfId="29" xr:uid="{00000000-0005-0000-0000-0000FD000000}"/>
    <cellStyle name="Procenta 13 10" xfId="2299" xr:uid="{B357CE8A-D4BC-4864-9A3E-397392DDDFFE}"/>
    <cellStyle name="Procenta 13 2" xfId="71" xr:uid="{00000000-0005-0000-0000-0000FE000000}"/>
    <cellStyle name="Procenta 13 2 2" xfId="140" xr:uid="{00000000-0005-0000-0000-0000FF000000}"/>
    <cellStyle name="Procenta 13 2 2 2" xfId="519" xr:uid="{724E042A-1906-4289-A021-E0B32333161F}"/>
    <cellStyle name="Procenta 13 2 2 2 2" xfId="1652" xr:uid="{42EA26DE-5A7E-4CA5-929A-F7821DC1B932}"/>
    <cellStyle name="Procenta 13 2 2 2 3" xfId="2787" xr:uid="{2B361D5D-B543-4F9B-86D5-CF82C3382CC0}"/>
    <cellStyle name="Procenta 13 2 2 3" xfId="896" xr:uid="{F6224F6A-998D-4322-B034-AC9E9000B143}"/>
    <cellStyle name="Procenta 13 2 2 3 2" xfId="2029" xr:uid="{090EFBE7-6851-494C-893C-6BE37E5B82E9}"/>
    <cellStyle name="Procenta 13 2 2 3 3" xfId="3163" xr:uid="{8D800C9D-CCAA-42F6-B3FC-F826B13772D4}"/>
    <cellStyle name="Procenta 13 2 2 4" xfId="1274" xr:uid="{BC717490-B2CE-4B8E-9CB2-A40A87D7B14B}"/>
    <cellStyle name="Procenta 13 2 2 5" xfId="2409" xr:uid="{F7E18E1B-5319-4862-A3C4-F82D064AF6CA}"/>
    <cellStyle name="Procenta 13 2 3" xfId="207" xr:uid="{00000000-0005-0000-0000-000000010000}"/>
    <cellStyle name="Procenta 13 2 3 2" xfId="586" xr:uid="{AB43E106-C164-44AD-8256-B1BE7DC3845C}"/>
    <cellStyle name="Procenta 13 2 3 2 2" xfId="1719" xr:uid="{A36098F7-A30D-4369-ADA9-4CEEC79D1FB6}"/>
    <cellStyle name="Procenta 13 2 3 2 3" xfId="2854" xr:uid="{D7153E0F-CA98-4F59-BCB4-35F114251637}"/>
    <cellStyle name="Procenta 13 2 3 3" xfId="963" xr:uid="{FFA903A3-AEA7-4B12-A7AF-81885C837265}"/>
    <cellStyle name="Procenta 13 2 3 3 2" xfId="2096" xr:uid="{66733A7D-6187-47E6-8765-49A85D518DC7}"/>
    <cellStyle name="Procenta 13 2 3 3 3" xfId="3230" xr:uid="{36A13004-692A-48F5-9196-259BF7D9D4FB}"/>
    <cellStyle name="Procenta 13 2 3 4" xfId="1341" xr:uid="{E99EB031-F28D-4348-ADAC-45744E614BCB}"/>
    <cellStyle name="Procenta 13 2 3 5" xfId="2476" xr:uid="{0B20BB50-C2FD-4CF4-90CE-5D6E525BF7C1}"/>
    <cellStyle name="Procenta 13 2 4" xfId="282" xr:uid="{00000000-0005-0000-0000-000001010000}"/>
    <cellStyle name="Procenta 13 2 4 2" xfId="661" xr:uid="{6EB20326-E672-4EE1-9650-F98D57F8C4CC}"/>
    <cellStyle name="Procenta 13 2 4 2 2" xfId="1794" xr:uid="{7F9BCD38-9514-479E-92BB-A453BE7EB8D7}"/>
    <cellStyle name="Procenta 13 2 4 2 3" xfId="2929" xr:uid="{4C192F0B-629C-483F-89A4-65DEEFB6F047}"/>
    <cellStyle name="Procenta 13 2 4 3" xfId="1038" xr:uid="{5544CE8B-4301-4990-8670-B3783C00F061}"/>
    <cellStyle name="Procenta 13 2 4 3 2" xfId="2171" xr:uid="{EBE6C93B-4AEF-48C9-80E5-DD0DF4AB0556}"/>
    <cellStyle name="Procenta 13 2 4 3 3" xfId="3305" xr:uid="{5AA52645-3104-418A-AAAB-5D501415E30B}"/>
    <cellStyle name="Procenta 13 2 4 4" xfId="1416" xr:uid="{24BBF705-575D-4869-AB98-0FE4DACD33D4}"/>
    <cellStyle name="Procenta 13 2 4 5" xfId="2551" xr:uid="{91F0EEBA-1328-406E-B06D-4C063659F7D3}"/>
    <cellStyle name="Procenta 13 2 5" xfId="368" xr:uid="{00000000-0005-0000-0000-000002010000}"/>
    <cellStyle name="Procenta 13 2 5 2" xfId="747" xr:uid="{FC1FFE6C-1675-4B97-AC95-207F2AB1C316}"/>
    <cellStyle name="Procenta 13 2 5 2 2" xfId="1880" xr:uid="{FCCCD4D5-BC9D-4F97-A51B-9BCFBE4572F7}"/>
    <cellStyle name="Procenta 13 2 5 2 3" xfId="3015" xr:uid="{42D530A0-5D1F-442B-B2F0-7219E4521F6A}"/>
    <cellStyle name="Procenta 13 2 5 3" xfId="1124" xr:uid="{276553BB-0C7B-4C22-B7FA-F680EF9F6DBC}"/>
    <cellStyle name="Procenta 13 2 5 3 2" xfId="2257" xr:uid="{06A750AF-79B9-49AD-97C9-ADAF048D1C09}"/>
    <cellStyle name="Procenta 13 2 5 3 3" xfId="3391" xr:uid="{B00E16CB-0B7F-4DBD-8D83-0FB533629A25}"/>
    <cellStyle name="Procenta 13 2 5 4" xfId="1502" xr:uid="{5CF7D48F-F7F9-4E3F-988F-BBF86D072FD9}"/>
    <cellStyle name="Procenta 13 2 5 5" xfId="2637" xr:uid="{F64783BE-9AD9-4986-BEA2-6E62D4E18241}"/>
    <cellStyle name="Procenta 13 2 6" xfId="450" xr:uid="{D0A8CBF2-370A-49F0-BA40-213E05ACDD41}"/>
    <cellStyle name="Procenta 13 2 6 2" xfId="1583" xr:uid="{7FE3360E-07E0-4D8C-A6A2-9C460197EFDA}"/>
    <cellStyle name="Procenta 13 2 6 3" xfId="2718" xr:uid="{865C2064-990B-4AD7-808D-A5202033B2DB}"/>
    <cellStyle name="Procenta 13 2 7" xfId="827" xr:uid="{7B228BC1-C077-4C11-B75B-7B3E2A980317}"/>
    <cellStyle name="Procenta 13 2 7 2" xfId="1960" xr:uid="{5A0171A2-A55E-43CC-8783-B7085B3B842D}"/>
    <cellStyle name="Procenta 13 2 7 3" xfId="3094" xr:uid="{79961174-E2A0-48DD-BA7B-87E1EAC597A6}"/>
    <cellStyle name="Procenta 13 2 8" xfId="1205" xr:uid="{46A05C03-B9CB-401E-9F18-96418638128B}"/>
    <cellStyle name="Procenta 13 2 9" xfId="2340" xr:uid="{87D52C9A-18DC-4B2A-A602-4ECC10A3E8A6}"/>
    <cellStyle name="Procenta 13 3" xfId="99" xr:uid="{00000000-0005-0000-0000-000003010000}"/>
    <cellStyle name="Procenta 13 3 2" xfId="478" xr:uid="{448D08EE-0D92-4506-95B9-A01AC32C80A7}"/>
    <cellStyle name="Procenta 13 3 2 2" xfId="1611" xr:uid="{50A20F1E-CE58-4B6E-A9BB-F12F273F75F5}"/>
    <cellStyle name="Procenta 13 3 2 3" xfId="2746" xr:uid="{824E6B3B-2C26-4068-A8E2-E9136725E957}"/>
    <cellStyle name="Procenta 13 3 3" xfId="855" xr:uid="{0AE93D09-06E8-4F84-8B61-A1AD6D6B8B1A}"/>
    <cellStyle name="Procenta 13 3 3 2" xfId="1988" xr:uid="{59EF7960-4110-4283-B8DA-E4BD6D1DC67D}"/>
    <cellStyle name="Procenta 13 3 3 3" xfId="3122" xr:uid="{8C822C7A-A0A2-4116-A9D1-1B325BB97D9D}"/>
    <cellStyle name="Procenta 13 3 4" xfId="1233" xr:uid="{847FB4ED-21E5-4093-A3B7-19A1B962BBFD}"/>
    <cellStyle name="Procenta 13 3 5" xfId="2368" xr:uid="{306F8463-E333-465C-9B03-E7852E49C5FD}"/>
    <cellStyle name="Procenta 13 4" xfId="166" xr:uid="{00000000-0005-0000-0000-000004010000}"/>
    <cellStyle name="Procenta 13 4 2" xfId="545" xr:uid="{A4D2C6D0-1CAA-4B37-8D5D-542DA1F1B688}"/>
    <cellStyle name="Procenta 13 4 2 2" xfId="1678" xr:uid="{98A54EA0-F24A-413F-9B5E-8828655224A2}"/>
    <cellStyle name="Procenta 13 4 2 3" xfId="2813" xr:uid="{2680E908-0680-4FA8-9473-573F8C1E819A}"/>
    <cellStyle name="Procenta 13 4 3" xfId="922" xr:uid="{DD16FC53-D52D-4AD4-8132-5F13E1A81191}"/>
    <cellStyle name="Procenta 13 4 3 2" xfId="2055" xr:uid="{A151C997-6054-485F-BFAF-9513DA7F3E78}"/>
    <cellStyle name="Procenta 13 4 3 3" xfId="3189" xr:uid="{B447FC06-6104-4188-8ECD-60155BA37F5B}"/>
    <cellStyle name="Procenta 13 4 4" xfId="1300" xr:uid="{27AECA82-C415-4918-AC24-7811ED4450C1}"/>
    <cellStyle name="Procenta 13 4 5" xfId="2435" xr:uid="{6553D1E4-02C6-4231-B7AD-A6342D32C62B}"/>
    <cellStyle name="Procenta 13 5" xfId="241" xr:uid="{00000000-0005-0000-0000-000005010000}"/>
    <cellStyle name="Procenta 13 5 2" xfId="620" xr:uid="{876199D7-7889-4587-AD5A-C3A60C9CC5EA}"/>
    <cellStyle name="Procenta 13 5 2 2" xfId="1753" xr:uid="{5330C8BF-F7F5-4156-8057-30B300BEA96B}"/>
    <cellStyle name="Procenta 13 5 2 3" xfId="2888" xr:uid="{3F39E237-8FE9-413E-9164-70987224CFE0}"/>
    <cellStyle name="Procenta 13 5 3" xfId="997" xr:uid="{E6966D00-A26C-4548-9FBD-4BEDBEF56ED1}"/>
    <cellStyle name="Procenta 13 5 3 2" xfId="2130" xr:uid="{F221BF76-0B41-4578-BAF0-3ACFD4E92E19}"/>
    <cellStyle name="Procenta 13 5 3 3" xfId="3264" xr:uid="{AEAE7A44-43B3-4236-9125-4408E6AE1FFB}"/>
    <cellStyle name="Procenta 13 5 4" xfId="1375" xr:uid="{C19E95C4-A8B5-4063-ACA9-84B1CBFF3E4B}"/>
    <cellStyle name="Procenta 13 5 5" xfId="2510" xr:uid="{0455F8BC-E653-415E-BADC-D501A506FA2B}"/>
    <cellStyle name="Procenta 13 6" xfId="327" xr:uid="{00000000-0005-0000-0000-000006010000}"/>
    <cellStyle name="Procenta 13 6 2" xfId="706" xr:uid="{15B88E70-D1E6-4ADC-A67A-769D08157F99}"/>
    <cellStyle name="Procenta 13 6 2 2" xfId="1839" xr:uid="{529F5259-4CA1-4393-8BE7-874D459AF0C8}"/>
    <cellStyle name="Procenta 13 6 2 3" xfId="2974" xr:uid="{56E81DC4-46BA-4A88-8CE7-EA0FB0089022}"/>
    <cellStyle name="Procenta 13 6 3" xfId="1083" xr:uid="{10DF0B2A-D67F-4265-B308-DFDA045A857F}"/>
    <cellStyle name="Procenta 13 6 3 2" xfId="2216" xr:uid="{05AE98FE-8A78-44FF-9CC6-2BAE8F12F9A4}"/>
    <cellStyle name="Procenta 13 6 3 3" xfId="3350" xr:uid="{637CE2A6-BECE-4C02-8CED-4E38B45B6807}"/>
    <cellStyle name="Procenta 13 6 4" xfId="1461" xr:uid="{F31CF123-FA9A-47CB-9EA2-E25448E758A8}"/>
    <cellStyle name="Procenta 13 6 5" xfId="2596" xr:uid="{94A129AA-B0C3-436C-B04B-ED75534C1909}"/>
    <cellStyle name="Procenta 13 7" xfId="409" xr:uid="{247918FF-7519-4146-B557-E15FAA01ACA6}"/>
    <cellStyle name="Procenta 13 7 2" xfId="1542" xr:uid="{41B9A1C8-0DC0-4FB0-BAE0-5BEBCA4E2F4C}"/>
    <cellStyle name="Procenta 13 7 3" xfId="2677" xr:uid="{9E7BAF7B-602F-45B6-B980-A28F828B13BA}"/>
    <cellStyle name="Procenta 13 8" xfId="786" xr:uid="{64741E19-65CB-48AC-9CFC-D11D0F354064}"/>
    <cellStyle name="Procenta 13 8 2" xfId="1919" xr:uid="{97341C46-C83D-4518-9125-433DD2BD82B1}"/>
    <cellStyle name="Procenta 13 8 3" xfId="3053" xr:uid="{32734EFC-D20A-4860-888D-3F4BC45494D3}"/>
    <cellStyle name="Procenta 13 9" xfId="1164" xr:uid="{FA6B01F0-2ECC-4E00-9D75-DC94AE3A7241}"/>
    <cellStyle name="Procenta 14" xfId="32" xr:uid="{00000000-0005-0000-0000-000007010000}"/>
    <cellStyle name="Procenta 14 2" xfId="102" xr:uid="{00000000-0005-0000-0000-000008010000}"/>
    <cellStyle name="Procenta 14 2 2" xfId="481" xr:uid="{7A84D1EC-96B5-4108-B1EB-50DF5D30FC34}"/>
    <cellStyle name="Procenta 14 2 2 2" xfId="1614" xr:uid="{0088836F-ACF4-4569-A4F6-3969333963C9}"/>
    <cellStyle name="Procenta 14 2 2 3" xfId="2749" xr:uid="{069BF217-2382-43FB-9F02-28516C47FC45}"/>
    <cellStyle name="Procenta 14 2 3" xfId="858" xr:uid="{67C2D4AB-1296-4628-A0E1-D6ADC3683021}"/>
    <cellStyle name="Procenta 14 2 3 2" xfId="1991" xr:uid="{FA024E58-C353-4DF3-BB35-972B19D813BB}"/>
    <cellStyle name="Procenta 14 2 3 3" xfId="3125" xr:uid="{87F231CE-8A43-4295-96D2-4BF1BC2A0701}"/>
    <cellStyle name="Procenta 14 2 4" xfId="1236" xr:uid="{4E8C2E35-B55D-471E-A05A-59A3C34C936F}"/>
    <cellStyle name="Procenta 14 2 5" xfId="2371" xr:uid="{16DD6F8A-8472-45D6-9FA1-3E27B8D5C926}"/>
    <cellStyle name="Procenta 14 3" xfId="169" xr:uid="{00000000-0005-0000-0000-000009010000}"/>
    <cellStyle name="Procenta 14 3 2" xfId="548" xr:uid="{74CD316A-06D6-4DA1-9F19-0D9CABE933AD}"/>
    <cellStyle name="Procenta 14 3 2 2" xfId="1681" xr:uid="{DBB43704-22EC-4D5C-B3D7-5D1A66DB0021}"/>
    <cellStyle name="Procenta 14 3 2 3" xfId="2816" xr:uid="{D12EBCD6-396E-4403-A5D1-8ED1132253B8}"/>
    <cellStyle name="Procenta 14 3 3" xfId="925" xr:uid="{82D87A83-9823-4D67-A408-E957D0C32593}"/>
    <cellStyle name="Procenta 14 3 3 2" xfId="2058" xr:uid="{A8E2A340-51DF-4953-B874-F266C953E553}"/>
    <cellStyle name="Procenta 14 3 3 3" xfId="3192" xr:uid="{3EA153E3-DFBF-48D1-94CE-1D03A8B5C821}"/>
    <cellStyle name="Procenta 14 3 4" xfId="1303" xr:uid="{763AD22F-C713-40EA-B9BA-A80FE7F9B6A0}"/>
    <cellStyle name="Procenta 14 3 5" xfId="2438" xr:uid="{26C9F923-E662-4727-92AC-A97A7E8263CE}"/>
    <cellStyle name="Procenta 14 4" xfId="244" xr:uid="{00000000-0005-0000-0000-00000A010000}"/>
    <cellStyle name="Procenta 14 4 2" xfId="623" xr:uid="{3C1DDDBE-3A75-4697-96D3-DA18BAE35CA7}"/>
    <cellStyle name="Procenta 14 4 2 2" xfId="1756" xr:uid="{4689FB8A-1011-4E61-9508-5FA75B651FF2}"/>
    <cellStyle name="Procenta 14 4 2 3" xfId="2891" xr:uid="{B30556CD-DB6F-4A4B-909F-9235A2B6236C}"/>
    <cellStyle name="Procenta 14 4 3" xfId="1000" xr:uid="{4AE2386D-F231-41DA-A6CE-EB68742E32A3}"/>
    <cellStyle name="Procenta 14 4 3 2" xfId="2133" xr:uid="{109A7A66-08B9-4056-A72A-9560F86DCE37}"/>
    <cellStyle name="Procenta 14 4 3 3" xfId="3267" xr:uid="{9555A695-7D59-484C-BF4C-C9441E515341}"/>
    <cellStyle name="Procenta 14 4 4" xfId="1378" xr:uid="{3509DE97-A4FA-4BE3-AE6D-79919F2B74BF}"/>
    <cellStyle name="Procenta 14 4 5" xfId="2513" xr:uid="{36DAFB1E-89B4-421E-A85B-82F22861FCC8}"/>
    <cellStyle name="Procenta 14 5" xfId="330" xr:uid="{00000000-0005-0000-0000-00000B010000}"/>
    <cellStyle name="Procenta 14 5 2" xfId="709" xr:uid="{6D7F49E7-9938-4882-BF93-CAC763F4E168}"/>
    <cellStyle name="Procenta 14 5 2 2" xfId="1842" xr:uid="{3C93D630-218C-4B52-ACC8-0EAAEE9011E8}"/>
    <cellStyle name="Procenta 14 5 2 3" xfId="2977" xr:uid="{9205AA97-1010-4B62-979A-96E67DF04A3E}"/>
    <cellStyle name="Procenta 14 5 3" xfId="1086" xr:uid="{E1AB5EB6-6E8E-470D-BB8A-814CB9009256}"/>
    <cellStyle name="Procenta 14 5 3 2" xfId="2219" xr:uid="{2D9ACC26-D6DD-45A5-ACBB-20717C1333FD}"/>
    <cellStyle name="Procenta 14 5 3 3" xfId="3353" xr:uid="{3AB0443A-BCC1-4A4D-8CDD-75D4DC2F70AA}"/>
    <cellStyle name="Procenta 14 5 4" xfId="1464" xr:uid="{195F3001-2371-48D5-AB6A-FBD45F408B38}"/>
    <cellStyle name="Procenta 14 5 5" xfId="2599" xr:uid="{51FBC694-0680-4C01-B6AE-41D2C8CBEEB4}"/>
    <cellStyle name="Procenta 14 6" xfId="412" xr:uid="{B16D3647-AAB3-4BD4-81F6-17234B4CFB26}"/>
    <cellStyle name="Procenta 14 6 2" xfId="1545" xr:uid="{76D99D40-186B-42F9-9FCE-9E3FB6D2B72C}"/>
    <cellStyle name="Procenta 14 6 3" xfId="2680" xr:uid="{A8F3AC32-5BAC-4855-8EE6-24E593904F66}"/>
    <cellStyle name="Procenta 14 7" xfId="789" xr:uid="{D8723C21-73E4-4E9A-9A61-6BEA56D68445}"/>
    <cellStyle name="Procenta 14 7 2" xfId="1922" xr:uid="{58AEAE75-B39D-4DF1-A493-0CEE45A2B0FF}"/>
    <cellStyle name="Procenta 14 7 3" xfId="3056" xr:uid="{64D8B9DE-C4B4-4845-8BEC-46E950356C85}"/>
    <cellStyle name="Procenta 14 8" xfId="1167" xr:uid="{C2F59C85-CD6A-4FF8-9347-AEE23AE5787B}"/>
    <cellStyle name="Procenta 14 9" xfId="2302" xr:uid="{58669949-1EF4-4032-82BC-46FDF0BA73DB}"/>
    <cellStyle name="Procenta 15" xfId="34" xr:uid="{00000000-0005-0000-0000-00000C010000}"/>
    <cellStyle name="Procenta 15 2" xfId="104" xr:uid="{00000000-0005-0000-0000-00000D010000}"/>
    <cellStyle name="Procenta 15 2 2" xfId="483" xr:uid="{6B246BBE-94E6-40F3-8A54-C3257FE82276}"/>
    <cellStyle name="Procenta 15 2 2 2" xfId="1616" xr:uid="{CB75CAEB-4134-43CE-9D94-70DC0358DA31}"/>
    <cellStyle name="Procenta 15 2 2 3" xfId="2751" xr:uid="{8369DAF3-451E-4E0E-A448-FC6445AB0FD9}"/>
    <cellStyle name="Procenta 15 2 3" xfId="860" xr:uid="{47401E66-EFAD-4858-9C97-8E5E4004BD0C}"/>
    <cellStyle name="Procenta 15 2 3 2" xfId="1993" xr:uid="{ADC7CFF9-473A-49B2-A2D0-8C957346F6F2}"/>
    <cellStyle name="Procenta 15 2 3 3" xfId="3127" xr:uid="{DE334D34-B554-4E58-8462-14F9C22CEB9D}"/>
    <cellStyle name="Procenta 15 2 4" xfId="1238" xr:uid="{5E6AF741-18F5-4BBE-BB92-18128CAAA5FE}"/>
    <cellStyle name="Procenta 15 2 5" xfId="2373" xr:uid="{93847FB3-9D35-4EF3-BFAB-B9DC15CF5F61}"/>
    <cellStyle name="Procenta 15 3" xfId="171" xr:uid="{00000000-0005-0000-0000-00000E010000}"/>
    <cellStyle name="Procenta 15 3 2" xfId="550" xr:uid="{A6769542-F2C7-4760-B0F4-FD5276E45CE7}"/>
    <cellStyle name="Procenta 15 3 2 2" xfId="1683" xr:uid="{B993513F-DA83-45E0-9409-0899505DEA88}"/>
    <cellStyle name="Procenta 15 3 2 3" xfId="2818" xr:uid="{009A5511-CDF8-47A6-BC50-B8DE5D166A39}"/>
    <cellStyle name="Procenta 15 3 3" xfId="927" xr:uid="{62DC97BA-0630-4195-BB93-1D1406060D43}"/>
    <cellStyle name="Procenta 15 3 3 2" xfId="2060" xr:uid="{85A1E7B6-B52E-484D-AC40-3CD27A58C36B}"/>
    <cellStyle name="Procenta 15 3 3 3" xfId="3194" xr:uid="{FFE709AD-8129-4691-A0BC-DCA688F5F5E5}"/>
    <cellStyle name="Procenta 15 3 4" xfId="1305" xr:uid="{19E20AD6-35EB-41FC-B470-BAB965F578CB}"/>
    <cellStyle name="Procenta 15 3 5" xfId="2440" xr:uid="{F096B59F-9AB1-470F-BD66-3C524454CC69}"/>
    <cellStyle name="Procenta 15 4" xfId="246" xr:uid="{00000000-0005-0000-0000-00000F010000}"/>
    <cellStyle name="Procenta 15 4 2" xfId="625" xr:uid="{296965C2-F05C-40A5-A679-7BA59696E3AD}"/>
    <cellStyle name="Procenta 15 4 2 2" xfId="1758" xr:uid="{3828E4E7-6E92-4136-949B-ABA10586F4F8}"/>
    <cellStyle name="Procenta 15 4 2 3" xfId="2893" xr:uid="{5CEB3865-CBB3-49D1-80D1-6ACE942D0C29}"/>
    <cellStyle name="Procenta 15 4 3" xfId="1002" xr:uid="{475B21DA-F8CF-4375-8054-8A6732A908B3}"/>
    <cellStyle name="Procenta 15 4 3 2" xfId="2135" xr:uid="{D06923F5-5FC9-4CEC-B65B-E743D7987BCC}"/>
    <cellStyle name="Procenta 15 4 3 3" xfId="3269" xr:uid="{93CDCB7A-8725-421A-B67F-0D03A2D88364}"/>
    <cellStyle name="Procenta 15 4 4" xfId="1380" xr:uid="{518CBDCE-06C1-49A9-BF0C-70A7AAB76935}"/>
    <cellStyle name="Procenta 15 4 5" xfId="2515" xr:uid="{C3614122-7E44-4264-8187-0125A3BFA49E}"/>
    <cellStyle name="Procenta 15 5" xfId="332" xr:uid="{00000000-0005-0000-0000-000010010000}"/>
    <cellStyle name="Procenta 15 5 2" xfId="711" xr:uid="{854D8279-7230-455D-B331-0E80571A7706}"/>
    <cellStyle name="Procenta 15 5 2 2" xfId="1844" xr:uid="{3A1A6E41-C7AE-43D0-8887-DC5E4F6374F2}"/>
    <cellStyle name="Procenta 15 5 2 3" xfId="2979" xr:uid="{ACBC9827-169E-41C3-8B76-72F61E67699F}"/>
    <cellStyle name="Procenta 15 5 3" xfId="1088" xr:uid="{2531D93E-1DEF-4EB4-BAE1-5C26BC9C1743}"/>
    <cellStyle name="Procenta 15 5 3 2" xfId="2221" xr:uid="{28200FAD-44F5-4898-A27B-252A625F65E2}"/>
    <cellStyle name="Procenta 15 5 3 3" xfId="3355" xr:uid="{3C573CD5-92C2-4300-BF3F-8806A18AD47E}"/>
    <cellStyle name="Procenta 15 5 4" xfId="1466" xr:uid="{F6B04AE6-62F7-4FA8-8500-731A08F68736}"/>
    <cellStyle name="Procenta 15 5 5" xfId="2601" xr:uid="{9FB90861-D249-414C-8D21-621654F9C910}"/>
    <cellStyle name="Procenta 15 6" xfId="414" xr:uid="{1BDB4344-13F3-4E62-92C5-60B9D8F90330}"/>
    <cellStyle name="Procenta 15 6 2" xfId="1547" xr:uid="{AB631C19-6A06-4AF1-91E3-2988DC18731B}"/>
    <cellStyle name="Procenta 15 6 3" xfId="2682" xr:uid="{8720EB58-CEAA-4728-8F45-D0FC36E84A11}"/>
    <cellStyle name="Procenta 15 7" xfId="791" xr:uid="{6FF76C6F-4BAB-456E-86C9-541339AEEB8E}"/>
    <cellStyle name="Procenta 15 7 2" xfId="1924" xr:uid="{F7F181C7-9F56-47F2-A4A7-DEF031D88A1D}"/>
    <cellStyle name="Procenta 15 7 3" xfId="3058" xr:uid="{8F317AA9-47DA-4BA5-85E8-85EDF644D95A}"/>
    <cellStyle name="Procenta 15 8" xfId="1169" xr:uid="{8CA8AB33-32EE-4826-A24E-0822746FB403}"/>
    <cellStyle name="Procenta 15 9" xfId="2304" xr:uid="{0063630B-108E-42AD-98AF-65B2ED2DD47A}"/>
    <cellStyle name="Procenta 16" xfId="36" xr:uid="{00000000-0005-0000-0000-000011010000}"/>
    <cellStyle name="Procenta 16 2" xfId="106" xr:uid="{00000000-0005-0000-0000-000012010000}"/>
    <cellStyle name="Procenta 16 2 2" xfId="485" xr:uid="{94AAEE9A-8BBA-4C4E-9258-3B3EEDCB547F}"/>
    <cellStyle name="Procenta 16 2 2 2" xfId="1618" xr:uid="{B5EDA574-4687-45ED-A9FC-4007A795FD80}"/>
    <cellStyle name="Procenta 16 2 2 3" xfId="2753" xr:uid="{6212CF1A-1E5C-4ADD-B030-E4074C937DC9}"/>
    <cellStyle name="Procenta 16 2 3" xfId="862" xr:uid="{C733DBFD-6293-47E4-B095-E324952A9487}"/>
    <cellStyle name="Procenta 16 2 3 2" xfId="1995" xr:uid="{4AA05FF2-2D4B-4E55-ACF7-A5FEA2BEF505}"/>
    <cellStyle name="Procenta 16 2 3 3" xfId="3129" xr:uid="{B6A6AEB1-5D1E-4375-B9C8-F0C84CD9B891}"/>
    <cellStyle name="Procenta 16 2 4" xfId="1240" xr:uid="{DBA247E9-3184-47AC-A960-97FAD96CB13E}"/>
    <cellStyle name="Procenta 16 2 5" xfId="2375" xr:uid="{0C85CA9E-EE52-41E9-9743-186F9E4799F6}"/>
    <cellStyle name="Procenta 16 3" xfId="173" xr:uid="{00000000-0005-0000-0000-000013010000}"/>
    <cellStyle name="Procenta 16 3 2" xfId="552" xr:uid="{ECC1579C-47D3-4464-A1F1-2A38FE26CB49}"/>
    <cellStyle name="Procenta 16 3 2 2" xfId="1685" xr:uid="{F660FFD7-B518-4B16-AAFE-61FD92970FCF}"/>
    <cellStyle name="Procenta 16 3 2 3" xfId="2820" xr:uid="{3B9BA757-F0C5-4205-9504-BAFBA6D47132}"/>
    <cellStyle name="Procenta 16 3 3" xfId="929" xr:uid="{EAD4EB50-1F02-448C-A5E6-DC6543FCF986}"/>
    <cellStyle name="Procenta 16 3 3 2" xfId="2062" xr:uid="{D850DFCE-96B3-4207-97B5-E380550D9857}"/>
    <cellStyle name="Procenta 16 3 3 3" xfId="3196" xr:uid="{A6C4E118-B8A4-4A83-A8D8-CE42CFC0E75B}"/>
    <cellStyle name="Procenta 16 3 4" xfId="1307" xr:uid="{6FB32A51-FD16-4C65-80E2-C86ECF56E17A}"/>
    <cellStyle name="Procenta 16 3 5" xfId="2442" xr:uid="{053A3771-CFC1-456D-8197-FF1216AEA401}"/>
    <cellStyle name="Procenta 16 4" xfId="248" xr:uid="{00000000-0005-0000-0000-000014010000}"/>
    <cellStyle name="Procenta 16 4 2" xfId="627" xr:uid="{61148E1B-A3C8-4593-AE2B-ABEF0CCD24DD}"/>
    <cellStyle name="Procenta 16 4 2 2" xfId="1760" xr:uid="{5BE98247-D8CD-4A06-932F-5CC60DAC25B3}"/>
    <cellStyle name="Procenta 16 4 2 3" xfId="2895" xr:uid="{907A1DC1-CEF9-4519-8E5A-3F4C97EEB9D1}"/>
    <cellStyle name="Procenta 16 4 3" xfId="1004" xr:uid="{AE437A1D-D49F-486B-A518-3A9185E94B06}"/>
    <cellStyle name="Procenta 16 4 3 2" xfId="2137" xr:uid="{14E46DFC-4445-4B50-AB0D-AE15974318D6}"/>
    <cellStyle name="Procenta 16 4 3 3" xfId="3271" xr:uid="{B94CC20F-D4D4-444F-A443-8155F3055BA9}"/>
    <cellStyle name="Procenta 16 4 4" xfId="1382" xr:uid="{761095DD-66D0-462F-8190-3E1FB796D8EF}"/>
    <cellStyle name="Procenta 16 4 5" xfId="2517" xr:uid="{9257EB34-0397-4455-9F97-C575844B49A9}"/>
    <cellStyle name="Procenta 16 5" xfId="334" xr:uid="{00000000-0005-0000-0000-000015010000}"/>
    <cellStyle name="Procenta 16 5 2" xfId="713" xr:uid="{9155E55D-C770-4EF3-A6C7-CB44E42C501D}"/>
    <cellStyle name="Procenta 16 5 2 2" xfId="1846" xr:uid="{A2F938FB-3C0C-49B8-83C9-C1738C95380E}"/>
    <cellStyle name="Procenta 16 5 2 3" xfId="2981" xr:uid="{92BAB62A-C79D-4983-8045-2B4D1AEC73B7}"/>
    <cellStyle name="Procenta 16 5 3" xfId="1090" xr:uid="{D8B65871-19B5-4F60-AC43-AB5AE648DC7C}"/>
    <cellStyle name="Procenta 16 5 3 2" xfId="2223" xr:uid="{5C1AC34B-D859-4266-8D01-0B8B5EE552DB}"/>
    <cellStyle name="Procenta 16 5 3 3" xfId="3357" xr:uid="{797FF494-34EE-439F-9A12-42346D3A9356}"/>
    <cellStyle name="Procenta 16 5 4" xfId="1468" xr:uid="{FA11F741-7271-48B5-B102-2312701AE748}"/>
    <cellStyle name="Procenta 16 5 5" xfId="2603" xr:uid="{033E94FE-21F7-469E-8F9D-DEBAABAF632C}"/>
    <cellStyle name="Procenta 16 6" xfId="416" xr:uid="{BA0E9109-7F02-4453-8F06-8FF6E2ADBE03}"/>
    <cellStyle name="Procenta 16 6 2" xfId="1549" xr:uid="{F9090F08-1AD9-4741-89F3-F1CAB4DD8E0D}"/>
    <cellStyle name="Procenta 16 6 3" xfId="2684" xr:uid="{97D8205E-DD74-4C06-A77C-1A36FAC3BD10}"/>
    <cellStyle name="Procenta 16 7" xfId="793" xr:uid="{A9C8F9F2-CC1A-480A-B513-1BF8689F1B16}"/>
    <cellStyle name="Procenta 16 7 2" xfId="1926" xr:uid="{3ACB385E-0648-4BED-8DAA-D01BC56B2025}"/>
    <cellStyle name="Procenta 16 7 3" xfId="3060" xr:uid="{0B90613A-18B9-411E-8DE4-42BB461078ED}"/>
    <cellStyle name="Procenta 16 8" xfId="1171" xr:uid="{7B15883F-ACE6-459C-B854-E60E146B49DB}"/>
    <cellStyle name="Procenta 16 9" xfId="2306" xr:uid="{D84DFB44-7DB9-4E4A-B2E4-F5270263C7D7}"/>
    <cellStyle name="Procenta 17" xfId="43" xr:uid="{00000000-0005-0000-0000-000016010000}"/>
    <cellStyle name="Procenta 17 2" xfId="113" xr:uid="{00000000-0005-0000-0000-000017010000}"/>
    <cellStyle name="Procenta 17 2 2" xfId="492" xr:uid="{DA2E0101-FC18-453C-9666-8BF59D3B67CB}"/>
    <cellStyle name="Procenta 17 2 2 2" xfId="1625" xr:uid="{07CDEFC3-BA03-484F-99FF-D6BD2C9D1B0C}"/>
    <cellStyle name="Procenta 17 2 2 3" xfId="2760" xr:uid="{0E53A231-BFF0-46C1-86DB-BB0FFA49D99F}"/>
    <cellStyle name="Procenta 17 2 3" xfId="869" xr:uid="{E682E19B-3DB0-4879-A895-768A1E45FE42}"/>
    <cellStyle name="Procenta 17 2 3 2" xfId="2002" xr:uid="{776556C7-7D5F-4B14-B738-98AD48C259DB}"/>
    <cellStyle name="Procenta 17 2 3 3" xfId="3136" xr:uid="{F0B57344-B0EF-47AF-8B74-821DD0A7D1AA}"/>
    <cellStyle name="Procenta 17 2 4" xfId="1247" xr:uid="{25583DC6-6A25-4E07-AD21-9760EFEDC6E0}"/>
    <cellStyle name="Procenta 17 2 5" xfId="2382" xr:uid="{3DC5B01C-7399-4693-9695-12587E2D1984}"/>
    <cellStyle name="Procenta 17 3" xfId="180" xr:uid="{00000000-0005-0000-0000-000018010000}"/>
    <cellStyle name="Procenta 17 3 2" xfId="559" xr:uid="{306FD8B9-BA85-44D1-93C0-B178D6C59291}"/>
    <cellStyle name="Procenta 17 3 2 2" xfId="1692" xr:uid="{4FE1A6BC-B43C-47B7-B120-1064A3E0C6F1}"/>
    <cellStyle name="Procenta 17 3 2 3" xfId="2827" xr:uid="{B8A24FDD-B523-42DA-B733-888CCC7CF04B}"/>
    <cellStyle name="Procenta 17 3 3" xfId="936" xr:uid="{2B64C887-DEF9-4B26-B29B-DE3ECEAC8B65}"/>
    <cellStyle name="Procenta 17 3 3 2" xfId="2069" xr:uid="{A3702B94-2BA5-458F-AF0F-E4B38B9B7DED}"/>
    <cellStyle name="Procenta 17 3 3 3" xfId="3203" xr:uid="{66C2C1BE-90D1-4AAB-B759-49341D8A4EF4}"/>
    <cellStyle name="Procenta 17 3 4" xfId="1314" xr:uid="{2B3537D9-FC58-4149-9B47-273722AEB157}"/>
    <cellStyle name="Procenta 17 3 5" xfId="2449" xr:uid="{CE856789-8574-4443-A393-C3E568246AFA}"/>
    <cellStyle name="Procenta 17 4" xfId="255" xr:uid="{00000000-0005-0000-0000-000019010000}"/>
    <cellStyle name="Procenta 17 4 2" xfId="634" xr:uid="{CF4143DB-2470-45DA-9D46-16CFF0EF4A3A}"/>
    <cellStyle name="Procenta 17 4 2 2" xfId="1767" xr:uid="{62585ED6-8417-4997-A248-554015514F2B}"/>
    <cellStyle name="Procenta 17 4 2 3" xfId="2902" xr:uid="{FCDF4F53-624D-4921-ABE9-8B3D30417DA8}"/>
    <cellStyle name="Procenta 17 4 3" xfId="1011" xr:uid="{CFC2DC87-7464-4160-A2FE-697D8EA28EF7}"/>
    <cellStyle name="Procenta 17 4 3 2" xfId="2144" xr:uid="{FEE787B2-1B1F-4C61-949A-32B6EE06591B}"/>
    <cellStyle name="Procenta 17 4 3 3" xfId="3278" xr:uid="{F513F36C-DA9E-47DC-9F72-52556949F2D0}"/>
    <cellStyle name="Procenta 17 4 4" xfId="1389" xr:uid="{60BDFEC6-ACBE-4E20-8C32-BD22782A1D9F}"/>
    <cellStyle name="Procenta 17 4 5" xfId="2524" xr:uid="{1E78EAE6-FFB5-4ADA-B548-106388D051AA}"/>
    <cellStyle name="Procenta 17 5" xfId="341" xr:uid="{00000000-0005-0000-0000-00001A010000}"/>
    <cellStyle name="Procenta 17 5 2" xfId="720" xr:uid="{C359AEAA-C918-417C-90ED-8D2123C21D5E}"/>
    <cellStyle name="Procenta 17 5 2 2" xfId="1853" xr:uid="{990956E5-E8F3-492A-AA68-D12EE766B579}"/>
    <cellStyle name="Procenta 17 5 2 3" xfId="2988" xr:uid="{50BF60AF-0CF7-498D-A32E-15D3FA133025}"/>
    <cellStyle name="Procenta 17 5 3" xfId="1097" xr:uid="{3D5D0113-456F-40EE-9725-174A7EDDD83E}"/>
    <cellStyle name="Procenta 17 5 3 2" xfId="2230" xr:uid="{62A23D39-0DE7-4B83-8D44-9E1C0C79B16B}"/>
    <cellStyle name="Procenta 17 5 3 3" xfId="3364" xr:uid="{3DF0ADDA-FCCB-4109-A83C-AE472CFF0629}"/>
    <cellStyle name="Procenta 17 5 4" xfId="1475" xr:uid="{FDE15465-34D3-49CC-98EB-19BE15B23BC7}"/>
    <cellStyle name="Procenta 17 5 5" xfId="2610" xr:uid="{56C25DBC-0558-4E2D-B6C4-86D9C89F46A3}"/>
    <cellStyle name="Procenta 17 6" xfId="423" xr:uid="{62DD9EA8-2D48-4371-9AA0-79D7F5344525}"/>
    <cellStyle name="Procenta 17 6 2" xfId="1556" xr:uid="{4605DC5C-9293-41AB-9234-9340B4AE1A29}"/>
    <cellStyle name="Procenta 17 6 3" xfId="2691" xr:uid="{12739669-556C-4B44-AC73-37A276D87D08}"/>
    <cellStyle name="Procenta 17 7" xfId="800" xr:uid="{9355360F-59E4-43E8-947C-228F92056AE5}"/>
    <cellStyle name="Procenta 17 7 2" xfId="1933" xr:uid="{A5DEBE54-C8A0-49CE-BAA7-7417FBA66890}"/>
    <cellStyle name="Procenta 17 7 3" xfId="3067" xr:uid="{CA2B4A63-5A04-4253-B706-2D51A5832490}"/>
    <cellStyle name="Procenta 17 8" xfId="1178" xr:uid="{6EFB23C3-E46B-4B00-800E-7F81D815C905}"/>
    <cellStyle name="Procenta 17 9" xfId="2313" xr:uid="{675F820E-B15B-4FD1-8718-56C7BE5B84A6}"/>
    <cellStyle name="Procenta 18" xfId="45" xr:uid="{00000000-0005-0000-0000-00001B010000}"/>
    <cellStyle name="Procenta 18 2" xfId="115" xr:uid="{00000000-0005-0000-0000-00001C010000}"/>
    <cellStyle name="Procenta 18 2 2" xfId="494" xr:uid="{7C4AE6DE-B11B-4DFC-A920-65EE66229BA5}"/>
    <cellStyle name="Procenta 18 2 2 2" xfId="1627" xr:uid="{1861C6FE-2416-4DE1-AB91-2E4031C130E8}"/>
    <cellStyle name="Procenta 18 2 2 3" xfId="2762" xr:uid="{B54A0C4D-ED38-4645-BAEB-496280110217}"/>
    <cellStyle name="Procenta 18 2 3" xfId="871" xr:uid="{4FCDE690-3C43-4D2F-B721-D4B458D4A0E1}"/>
    <cellStyle name="Procenta 18 2 3 2" xfId="2004" xr:uid="{B94A91F1-B7B2-40B9-BCAE-B74161320377}"/>
    <cellStyle name="Procenta 18 2 3 3" xfId="3138" xr:uid="{D0FC2B4B-4397-4174-94CB-4C7E12B5F56B}"/>
    <cellStyle name="Procenta 18 2 4" xfId="1249" xr:uid="{07946E14-BB7F-4CC7-A6C6-123D79FC8A85}"/>
    <cellStyle name="Procenta 18 2 5" xfId="2384" xr:uid="{346B086C-94CC-460F-A0E0-8830DC4E66C3}"/>
    <cellStyle name="Procenta 18 3" xfId="182" xr:uid="{00000000-0005-0000-0000-00001D010000}"/>
    <cellStyle name="Procenta 18 3 2" xfId="561" xr:uid="{9FEFE8DB-047C-4D94-97E2-75F70859F22E}"/>
    <cellStyle name="Procenta 18 3 2 2" xfId="1694" xr:uid="{FB8A45CA-48AC-4310-8788-287A351DF329}"/>
    <cellStyle name="Procenta 18 3 2 3" xfId="2829" xr:uid="{EF0ECFAB-1021-42CB-96CB-F98472DB85A1}"/>
    <cellStyle name="Procenta 18 3 3" xfId="938" xr:uid="{0A2FC010-98C5-40A0-91C3-8985BD54489B}"/>
    <cellStyle name="Procenta 18 3 3 2" xfId="2071" xr:uid="{04D025FC-9DB6-4F9E-9FB8-C1377DA14F70}"/>
    <cellStyle name="Procenta 18 3 3 3" xfId="3205" xr:uid="{CD725706-F01E-4C17-B366-B4E388DFD52C}"/>
    <cellStyle name="Procenta 18 3 4" xfId="1316" xr:uid="{8E7AC350-E1C7-4E40-BC45-8F7A02507C94}"/>
    <cellStyle name="Procenta 18 3 5" xfId="2451" xr:uid="{9EAD2552-A293-4A5F-850A-EE65E698A40F}"/>
    <cellStyle name="Procenta 18 4" xfId="257" xr:uid="{00000000-0005-0000-0000-00001E010000}"/>
    <cellStyle name="Procenta 18 4 2" xfId="636" xr:uid="{97AD9CB6-4FE9-4B93-AE53-DEE217052552}"/>
    <cellStyle name="Procenta 18 4 2 2" xfId="1769" xr:uid="{06159585-5B96-4570-BF5D-64A42975F24D}"/>
    <cellStyle name="Procenta 18 4 2 3" xfId="2904" xr:uid="{FF31B67E-8173-424A-B58E-CC266220C50C}"/>
    <cellStyle name="Procenta 18 4 3" xfId="1013" xr:uid="{EF5C8178-38FE-40C5-8755-C1F5BB0C1420}"/>
    <cellStyle name="Procenta 18 4 3 2" xfId="2146" xr:uid="{F432A98E-8D3F-411C-9873-59CEBD28384D}"/>
    <cellStyle name="Procenta 18 4 3 3" xfId="3280" xr:uid="{26EE0351-B112-416F-BED5-72EB49BE2A4C}"/>
    <cellStyle name="Procenta 18 4 4" xfId="1391" xr:uid="{00B76EDD-74B7-4DFE-9DD9-DDE3E616E302}"/>
    <cellStyle name="Procenta 18 4 5" xfId="2526" xr:uid="{02825237-6696-45AA-9AE0-AC6383E06F7D}"/>
    <cellStyle name="Procenta 18 5" xfId="343" xr:uid="{00000000-0005-0000-0000-00001F010000}"/>
    <cellStyle name="Procenta 18 5 2" xfId="722" xr:uid="{F8E0C929-BC9D-4272-993E-E1F96EA2171E}"/>
    <cellStyle name="Procenta 18 5 2 2" xfId="1855" xr:uid="{8E938989-3EE8-45DB-B622-5288834EF947}"/>
    <cellStyle name="Procenta 18 5 2 3" xfId="2990" xr:uid="{2DF3EECC-1FFE-48D0-BF9A-848060B6B384}"/>
    <cellStyle name="Procenta 18 5 3" xfId="1099" xr:uid="{FA308193-8FF9-4455-A3F0-E2DE6AD0FE34}"/>
    <cellStyle name="Procenta 18 5 3 2" xfId="2232" xr:uid="{127C976D-41D5-40B4-BE70-9BB9325AE432}"/>
    <cellStyle name="Procenta 18 5 3 3" xfId="3366" xr:uid="{82753B47-3024-4705-BA55-DA662E0080A6}"/>
    <cellStyle name="Procenta 18 5 4" xfId="1477" xr:uid="{020147F9-E412-4246-966F-CAA6B3FB6B2E}"/>
    <cellStyle name="Procenta 18 5 5" xfId="2612" xr:uid="{4F771873-D608-4C1C-BEB2-2F86DE231529}"/>
    <cellStyle name="Procenta 18 6" xfId="425" xr:uid="{DF374C19-B051-46A4-ABD2-1287DA4DD81C}"/>
    <cellStyle name="Procenta 18 6 2" xfId="1558" xr:uid="{59450A3A-C3EA-425B-8D33-E4F615FAB273}"/>
    <cellStyle name="Procenta 18 6 3" xfId="2693" xr:uid="{EA0ABE7D-CB8C-4BFA-AAD7-9E8E6E96E945}"/>
    <cellStyle name="Procenta 18 7" xfId="802" xr:uid="{29325906-76B5-401C-880A-CCC87E66E795}"/>
    <cellStyle name="Procenta 18 7 2" xfId="1935" xr:uid="{54B2659C-1002-45AB-8F91-3E248E760533}"/>
    <cellStyle name="Procenta 18 7 3" xfId="3069" xr:uid="{6BCC3AA7-4486-4761-8482-B2CAF6749582}"/>
    <cellStyle name="Procenta 18 8" xfId="1180" xr:uid="{49132DB8-D184-453F-A2E7-374845965DDE}"/>
    <cellStyle name="Procenta 18 9" xfId="2315" xr:uid="{B03D7D25-3E6F-4025-9547-6581E1793998}"/>
    <cellStyle name="Procenta 19" xfId="74" xr:uid="{00000000-0005-0000-0000-000020010000}"/>
    <cellStyle name="Procenta 19 2" xfId="453" xr:uid="{331CE301-C74B-4773-ACC9-840DE59BA9E1}"/>
    <cellStyle name="Procenta 19 2 2" xfId="1586" xr:uid="{EFAEDB2F-8274-48EE-8A26-81EC7DED91DC}"/>
    <cellStyle name="Procenta 19 2 3" xfId="2721" xr:uid="{C02A4786-B78E-456F-8C5D-627F7F54E9D6}"/>
    <cellStyle name="Procenta 19 3" xfId="830" xr:uid="{F3F3D52F-D684-40C5-9A15-B3B1AB6AFAE0}"/>
    <cellStyle name="Procenta 19 3 2" xfId="1963" xr:uid="{349866BF-9A77-47B9-AA66-E64A96A10DFE}"/>
    <cellStyle name="Procenta 19 3 3" xfId="3097" xr:uid="{35E22772-56BC-4DCF-87A6-BCB299B4CC15}"/>
    <cellStyle name="Procenta 19 4" xfId="1208" xr:uid="{C55AFE7F-4F34-4797-9DDD-8D8B245397C5}"/>
    <cellStyle name="Procenta 19 5" xfId="2343" xr:uid="{5B1D3C48-B913-476D-B3E4-CE2C55141C3D}"/>
    <cellStyle name="Procenta 2" xfId="2" xr:uid="{00000000-0005-0000-0000-000021010000}"/>
    <cellStyle name="Procenta 2 10" xfId="2276" xr:uid="{59190441-7987-4AB5-97DA-B67E44DCD4D5}"/>
    <cellStyle name="Procenta 2 2" xfId="48" xr:uid="{00000000-0005-0000-0000-000022010000}"/>
    <cellStyle name="Procenta 2 2 2" xfId="117" xr:uid="{00000000-0005-0000-0000-000023010000}"/>
    <cellStyle name="Procenta 2 2 2 2" xfId="496" xr:uid="{3168B6AF-6FED-4E15-9B17-82FB3DDD8968}"/>
    <cellStyle name="Procenta 2 2 2 2 2" xfId="1629" xr:uid="{B099D0CF-37B0-445A-940F-283C648538A1}"/>
    <cellStyle name="Procenta 2 2 2 2 3" xfId="2764" xr:uid="{F6F351B2-275C-4BCE-BBCD-6090ECDAD541}"/>
    <cellStyle name="Procenta 2 2 2 3" xfId="873" xr:uid="{8E6396DA-4345-4ABD-9205-0176AD1D88B0}"/>
    <cellStyle name="Procenta 2 2 2 3 2" xfId="2006" xr:uid="{2880659E-328C-4F2D-A418-E05A77C26A8F}"/>
    <cellStyle name="Procenta 2 2 2 3 3" xfId="3140" xr:uid="{FA873C53-7A58-4068-9197-236777EEF019}"/>
    <cellStyle name="Procenta 2 2 2 4" xfId="1251" xr:uid="{A17C86D4-1B60-435A-9F33-EBF9413ECE56}"/>
    <cellStyle name="Procenta 2 2 2 5" xfId="2386" xr:uid="{24E433EF-E598-4CA4-A5A8-F10F5DE399A5}"/>
    <cellStyle name="Procenta 2 2 3" xfId="184" xr:uid="{00000000-0005-0000-0000-000024010000}"/>
    <cellStyle name="Procenta 2 2 3 2" xfId="563" xr:uid="{A023758B-A7F6-48C8-BF46-A99804E5CD61}"/>
    <cellStyle name="Procenta 2 2 3 2 2" xfId="1696" xr:uid="{CC7DED8C-CECA-4C88-8B71-1168EE0D2F97}"/>
    <cellStyle name="Procenta 2 2 3 2 3" xfId="2831" xr:uid="{0517255A-D513-4627-84BB-F7626FFCA59B}"/>
    <cellStyle name="Procenta 2 2 3 3" xfId="940" xr:uid="{FAF570D1-008B-4203-AAE7-EA436CB22D83}"/>
    <cellStyle name="Procenta 2 2 3 3 2" xfId="2073" xr:uid="{ADB36503-132E-4732-90F3-98B376763098}"/>
    <cellStyle name="Procenta 2 2 3 3 3" xfId="3207" xr:uid="{766DFCFF-633E-430E-9FE9-163CE00832BD}"/>
    <cellStyle name="Procenta 2 2 3 4" xfId="1318" xr:uid="{ECAE6321-8171-47A3-8A9A-2BB96DA88F69}"/>
    <cellStyle name="Procenta 2 2 3 5" xfId="2453" xr:uid="{792C7178-FFCD-4E6B-A671-2A22EB5F1794}"/>
    <cellStyle name="Procenta 2 2 4" xfId="259" xr:uid="{00000000-0005-0000-0000-000025010000}"/>
    <cellStyle name="Procenta 2 2 4 2" xfId="638" xr:uid="{CD10C3A3-C7CF-4964-B109-5FCCACEE0D5A}"/>
    <cellStyle name="Procenta 2 2 4 2 2" xfId="1771" xr:uid="{360CC17F-EE7F-4344-8DCC-AC1B29522DEF}"/>
    <cellStyle name="Procenta 2 2 4 2 3" xfId="2906" xr:uid="{60239DDC-A5EA-4A7A-A498-4A6E4FF10266}"/>
    <cellStyle name="Procenta 2 2 4 3" xfId="1015" xr:uid="{DD8A5F66-EEF4-46EF-A51F-349E0B8C84E9}"/>
    <cellStyle name="Procenta 2 2 4 3 2" xfId="2148" xr:uid="{495B7509-AE23-4F19-A3C9-81F87E8CCEB7}"/>
    <cellStyle name="Procenta 2 2 4 3 3" xfId="3282" xr:uid="{4825E968-2103-44CA-8EF6-F269F52D19BB}"/>
    <cellStyle name="Procenta 2 2 4 4" xfId="1393" xr:uid="{C729CA46-9522-4722-802B-36BADD604A29}"/>
    <cellStyle name="Procenta 2 2 4 5" xfId="2528" xr:uid="{FDCB20F8-1B97-4852-A5C0-CFB648626AC7}"/>
    <cellStyle name="Procenta 2 2 5" xfId="345" xr:uid="{00000000-0005-0000-0000-000026010000}"/>
    <cellStyle name="Procenta 2 2 5 2" xfId="724" xr:uid="{72BA5637-0C59-4C5A-AC71-F8C19B36E5C7}"/>
    <cellStyle name="Procenta 2 2 5 2 2" xfId="1857" xr:uid="{544F4EA3-4EFB-4EE4-B6C5-65FACD2752EA}"/>
    <cellStyle name="Procenta 2 2 5 2 3" xfId="2992" xr:uid="{B55F924A-B0ED-41E9-88F3-D77DD4499966}"/>
    <cellStyle name="Procenta 2 2 5 3" xfId="1101" xr:uid="{2C0101CC-6C6B-4B6E-8EBE-FA7D1B2FE764}"/>
    <cellStyle name="Procenta 2 2 5 3 2" xfId="2234" xr:uid="{426C7C98-7938-4B93-97AA-ECE46B6E01B9}"/>
    <cellStyle name="Procenta 2 2 5 3 3" xfId="3368" xr:uid="{B548BA85-E7F0-4607-B525-505234525B65}"/>
    <cellStyle name="Procenta 2 2 5 4" xfId="1479" xr:uid="{1F261B38-9C94-4622-90C7-232B7365865E}"/>
    <cellStyle name="Procenta 2 2 5 5" xfId="2614" xr:uid="{509BB4DC-2069-4554-B35B-866A6FC1FC96}"/>
    <cellStyle name="Procenta 2 2 6" xfId="427" xr:uid="{AE13D508-0448-414A-8E1E-375E42BC83AE}"/>
    <cellStyle name="Procenta 2 2 6 2" xfId="1560" xr:uid="{61C164D0-E09F-497F-8E1E-B78074165F78}"/>
    <cellStyle name="Procenta 2 2 6 3" xfId="2695" xr:uid="{6F01DFA4-7BB1-48F7-804F-79192B3B5BCB}"/>
    <cellStyle name="Procenta 2 2 7" xfId="804" xr:uid="{31A441B0-9941-4302-A504-3422ED466FE3}"/>
    <cellStyle name="Procenta 2 2 7 2" xfId="1937" xr:uid="{4B9B6ECC-DF4F-4FB9-B32A-EF9D9798F75C}"/>
    <cellStyle name="Procenta 2 2 7 3" xfId="3071" xr:uid="{670A6601-B8DE-49C8-80B1-52417897FF2E}"/>
    <cellStyle name="Procenta 2 2 8" xfId="1182" xr:uid="{3CA3A32A-BF7F-4EEC-A541-4BDB1571AB18}"/>
    <cellStyle name="Procenta 2 2 9" xfId="2317" xr:uid="{DEFAABF6-CDE4-4DF3-A17F-E8CA58A2370C}"/>
    <cellStyle name="Procenta 2 3" xfId="76" xr:uid="{00000000-0005-0000-0000-000027010000}"/>
    <cellStyle name="Procenta 2 3 2" xfId="455" xr:uid="{5373B7D6-214E-416E-93A8-AD40A4F2351A}"/>
    <cellStyle name="Procenta 2 3 2 2" xfId="1588" xr:uid="{E91D79BB-DC83-4545-A400-66F0B49EF38A}"/>
    <cellStyle name="Procenta 2 3 2 3" xfId="2723" xr:uid="{43A7A9C4-59E3-4D64-9DEC-C92A45A312A9}"/>
    <cellStyle name="Procenta 2 3 3" xfId="832" xr:uid="{9BA5AF66-FE8C-4B7D-9C1F-A65941641084}"/>
    <cellStyle name="Procenta 2 3 3 2" xfId="1965" xr:uid="{129CAAF4-62DD-4FD7-B176-13AC0EB86DBE}"/>
    <cellStyle name="Procenta 2 3 3 3" xfId="3099" xr:uid="{8386F724-DD2A-41A4-899F-A25A2C02D105}"/>
    <cellStyle name="Procenta 2 3 4" xfId="1210" xr:uid="{0653DB1A-83D1-41D4-BB66-E64AB7B0E9A5}"/>
    <cellStyle name="Procenta 2 3 5" xfId="2345" xr:uid="{76081CEA-5E5F-4327-9689-F47B5506FF3F}"/>
    <cellStyle name="Procenta 2 4" xfId="143" xr:uid="{00000000-0005-0000-0000-000028010000}"/>
    <cellStyle name="Procenta 2 4 2" xfId="522" xr:uid="{E4090FC9-8CE3-4487-ABB2-04C57C5C252D}"/>
    <cellStyle name="Procenta 2 4 2 2" xfId="1655" xr:uid="{05F99654-B4D3-45FD-888D-38A6A3855517}"/>
    <cellStyle name="Procenta 2 4 2 3" xfId="2790" xr:uid="{A3266D8B-CE62-45B3-943F-CC8CB530AC0B}"/>
    <cellStyle name="Procenta 2 4 3" xfId="899" xr:uid="{6F4E6827-F9DE-466C-AF54-97FD0CCC39D9}"/>
    <cellStyle name="Procenta 2 4 3 2" xfId="2032" xr:uid="{417CC8CC-34C2-457A-B409-869732956341}"/>
    <cellStyle name="Procenta 2 4 3 3" xfId="3166" xr:uid="{C89D2FEB-2430-4B27-8E6A-5F75293D54DB}"/>
    <cellStyle name="Procenta 2 4 4" xfId="1277" xr:uid="{7D25D24F-0CBF-41D0-B7F8-DB6351CB4A2F}"/>
    <cellStyle name="Procenta 2 4 5" xfId="2412" xr:uid="{9358B6D9-2323-4DD6-8278-6E1386B10F81}"/>
    <cellStyle name="Procenta 2 5" xfId="218" xr:uid="{00000000-0005-0000-0000-000029010000}"/>
    <cellStyle name="Procenta 2 5 2" xfId="597" xr:uid="{AF393E68-4A28-48B7-866F-41F15524E3D6}"/>
    <cellStyle name="Procenta 2 5 2 2" xfId="1730" xr:uid="{6C53DD00-D27B-4418-809E-077E70DA8B09}"/>
    <cellStyle name="Procenta 2 5 2 3" xfId="2865" xr:uid="{BBA8D4F6-58D0-410A-83F3-E3777B9F3318}"/>
    <cellStyle name="Procenta 2 5 3" xfId="974" xr:uid="{FF5FFE6C-D1BC-48A2-9E3A-87C37BAB9A3E}"/>
    <cellStyle name="Procenta 2 5 3 2" xfId="2107" xr:uid="{6B316635-8566-4B98-A271-88A168F4D7D4}"/>
    <cellStyle name="Procenta 2 5 3 3" xfId="3241" xr:uid="{D4AD8631-76A9-469A-BA73-00C2446E01A9}"/>
    <cellStyle name="Procenta 2 5 4" xfId="1352" xr:uid="{1EA92B1F-D03C-4BD0-818E-70C9F5DCEE31}"/>
    <cellStyle name="Procenta 2 5 5" xfId="2487" xr:uid="{308F42A5-589B-412E-99CF-790E1A7E33C1}"/>
    <cellStyle name="Procenta 2 6" xfId="304" xr:uid="{00000000-0005-0000-0000-00002A010000}"/>
    <cellStyle name="Procenta 2 6 2" xfId="683" xr:uid="{036C3648-3644-47F0-8A4D-F6427EE8790F}"/>
    <cellStyle name="Procenta 2 6 2 2" xfId="1816" xr:uid="{011F2F1E-C4C1-4204-A3A6-D8373D316366}"/>
    <cellStyle name="Procenta 2 6 2 3" xfId="2951" xr:uid="{E8DAADBE-BE78-434C-8270-24F490297542}"/>
    <cellStyle name="Procenta 2 6 3" xfId="1060" xr:uid="{982C297B-A8F0-4451-AD6F-3FDC29D6726B}"/>
    <cellStyle name="Procenta 2 6 3 2" xfId="2193" xr:uid="{75F69CA3-6DEA-4AC5-B954-9CB628F45C0A}"/>
    <cellStyle name="Procenta 2 6 3 3" xfId="3327" xr:uid="{EE9654D3-AD13-464E-8C69-BFAB3A069740}"/>
    <cellStyle name="Procenta 2 6 4" xfId="1438" xr:uid="{B4013F47-2780-49C3-9635-C7BBB4CBF4AA}"/>
    <cellStyle name="Procenta 2 6 5" xfId="2573" xr:uid="{4C6DB0CD-24DA-4FF4-BE65-B54FBB845BE8}"/>
    <cellStyle name="Procenta 2 7" xfId="386" xr:uid="{003B631C-D0A2-4A46-BF76-084E862FCFF3}"/>
    <cellStyle name="Procenta 2 7 2" xfId="1519" xr:uid="{F373DE00-227B-4AF8-9413-27365301F1A2}"/>
    <cellStyle name="Procenta 2 7 3" xfId="2654" xr:uid="{EAD01F8A-9168-491F-A6B6-7C51CC077734}"/>
    <cellStyle name="Procenta 2 8" xfId="763" xr:uid="{11816D89-4362-41BF-A7F2-CEE7B9B52D03}"/>
    <cellStyle name="Procenta 2 8 2" xfId="1896" xr:uid="{6862EEBB-DE46-4A2B-9E1A-AAE72B6635ED}"/>
    <cellStyle name="Procenta 2 8 3" xfId="3030" xr:uid="{AD61A3D0-35EC-4D09-A2D2-8C59D2B571E2}"/>
    <cellStyle name="Procenta 2 9" xfId="1141" xr:uid="{F4379CDF-12FC-4F03-A3E9-B167EE3DF18D}"/>
    <cellStyle name="Procenta 20" xfId="210" xr:uid="{00000000-0005-0000-0000-00002B010000}"/>
    <cellStyle name="Procenta 20 2" xfId="589" xr:uid="{4428A183-0C13-4254-8C15-50A32F139C97}"/>
    <cellStyle name="Procenta 20 2 2" xfId="1722" xr:uid="{1F3201D8-CD7C-4656-B1E7-27A5F9C98973}"/>
    <cellStyle name="Procenta 20 2 3" xfId="2857" xr:uid="{C7C1776E-A2A3-4F16-BC17-2902C3149357}"/>
    <cellStyle name="Procenta 20 3" xfId="966" xr:uid="{90A2E02F-F97C-4E6C-ABFC-B90452CAFEC4}"/>
    <cellStyle name="Procenta 20 3 2" xfId="2099" xr:uid="{18A2C37D-9FBC-4335-AC5F-08245913EC9C}"/>
    <cellStyle name="Procenta 20 3 3" xfId="3233" xr:uid="{594404BA-629E-426F-8550-6D6221A32DC0}"/>
    <cellStyle name="Procenta 20 4" xfId="1344" xr:uid="{CCE1C6A0-BDBF-428E-BA3F-736CCF6820A0}"/>
    <cellStyle name="Procenta 20 5" xfId="2479" xr:uid="{066B191E-C3CC-408A-A9F2-C0C067F817B3}"/>
    <cellStyle name="Procenta 21" xfId="212" xr:uid="{00000000-0005-0000-0000-00002C010000}"/>
    <cellStyle name="Procenta 21 2" xfId="591" xr:uid="{023939F9-2314-434A-B02D-43FD4842B03E}"/>
    <cellStyle name="Procenta 21 2 2" xfId="1724" xr:uid="{81CE36B4-FCF7-4264-B08D-65B8B55D7514}"/>
    <cellStyle name="Procenta 21 2 3" xfId="2859" xr:uid="{FBC15E58-66D8-44EC-BCB2-F138C19FE4D8}"/>
    <cellStyle name="Procenta 21 3" xfId="968" xr:uid="{87C91725-F8EF-4BF8-AD7C-E89F1B66FCE5}"/>
    <cellStyle name="Procenta 21 3 2" xfId="2101" xr:uid="{DE04D4C5-B21E-401A-9787-9301A7DC293A}"/>
    <cellStyle name="Procenta 21 3 3" xfId="3235" xr:uid="{4C50E206-8A3A-43BB-8809-8763EBB3A12F}"/>
    <cellStyle name="Procenta 21 4" xfId="1346" xr:uid="{636C489E-31F4-4467-9138-6C6CCE4970AE}"/>
    <cellStyle name="Procenta 21 5" xfId="2481" xr:uid="{2E67CD4B-E335-48C4-A4F5-E06BFF5571AB}"/>
    <cellStyle name="Procenta 22" xfId="214" xr:uid="{00000000-0005-0000-0000-00002D010000}"/>
    <cellStyle name="Procenta 22 2" xfId="593" xr:uid="{0025F841-74D0-4C4B-81C7-4CC4E0096C8F}"/>
    <cellStyle name="Procenta 22 2 2" xfId="1726" xr:uid="{FBCA0C3C-E9BF-465D-A88F-CA8AF607CA45}"/>
    <cellStyle name="Procenta 22 2 3" xfId="2861" xr:uid="{64C6E67D-9D5C-4581-9B9F-B00795D9AA55}"/>
    <cellStyle name="Procenta 22 3" xfId="970" xr:uid="{78B8F548-7BE5-4D18-B196-430DDB5F82E4}"/>
    <cellStyle name="Procenta 22 3 2" xfId="2103" xr:uid="{1667D120-F7B0-43D4-AE30-C86313BBD92C}"/>
    <cellStyle name="Procenta 22 3 3" xfId="3237" xr:uid="{C513294D-3DDD-40FF-B292-B3F61BE98C2F}"/>
    <cellStyle name="Procenta 22 4" xfId="1348" xr:uid="{3A14C0CB-5E53-427C-B270-0EB85219579A}"/>
    <cellStyle name="Procenta 22 5" xfId="2483" xr:uid="{03D8A5D8-CDC3-48A3-8231-252A93DBADC2}"/>
    <cellStyle name="Procenta 23" xfId="216" xr:uid="{00000000-0005-0000-0000-00002E010000}"/>
    <cellStyle name="Procenta 23 2" xfId="595" xr:uid="{0CE686AF-217E-4FC6-A197-6756388B86F2}"/>
    <cellStyle name="Procenta 23 2 2" xfId="1728" xr:uid="{18EA3376-E4BB-4893-B73B-77722A49F1D5}"/>
    <cellStyle name="Procenta 23 2 3" xfId="2863" xr:uid="{774B7B39-2891-4E18-88AD-6EEA946063FD}"/>
    <cellStyle name="Procenta 23 3" xfId="972" xr:uid="{0AC6F2B5-0F4E-413D-A0DB-363CF086F8EE}"/>
    <cellStyle name="Procenta 23 3 2" xfId="2105" xr:uid="{2499BFDF-313A-47BE-AAF5-8AB73DE291F9}"/>
    <cellStyle name="Procenta 23 3 3" xfId="3239" xr:uid="{2BC227E5-FA33-40F8-8D25-1200E09E6258}"/>
    <cellStyle name="Procenta 23 4" xfId="1350" xr:uid="{64E4962E-1AE7-4938-90AA-5C039BDCA0CE}"/>
    <cellStyle name="Procenta 23 5" xfId="2485" xr:uid="{025C63D3-431D-40AE-BAA5-7BABB7603FF7}"/>
    <cellStyle name="Procenta 24" xfId="285" xr:uid="{00000000-0005-0000-0000-00002F010000}"/>
    <cellStyle name="Procenta 24 2" xfId="664" xr:uid="{E591DE27-95D5-4991-83C8-6795BE1E3232}"/>
    <cellStyle name="Procenta 24 2 2" xfId="1797" xr:uid="{715D7D73-305C-4B9B-BFDF-D55AC972A01A}"/>
    <cellStyle name="Procenta 24 2 3" xfId="2932" xr:uid="{1AD84CF7-5812-45E1-BE1F-2C841F6048FF}"/>
    <cellStyle name="Procenta 24 3" xfId="1041" xr:uid="{C698A473-ECED-4DF8-8DCD-D0FC43CB8975}"/>
    <cellStyle name="Procenta 24 3 2" xfId="2174" xr:uid="{EDF7757A-F6CA-4D86-8658-AA31F2228333}"/>
    <cellStyle name="Procenta 24 3 3" xfId="3308" xr:uid="{D8D5CA27-2908-400A-A93C-3C419BBC9F9D}"/>
    <cellStyle name="Procenta 24 4" xfId="1419" xr:uid="{0F8A6917-7788-468A-9583-0FC4EC7B9E84}"/>
    <cellStyle name="Procenta 24 5" xfId="2554" xr:uid="{DC20E7FB-6883-4C81-A252-A0DD84AB44CA}"/>
    <cellStyle name="Procenta 25" xfId="287" xr:uid="{00000000-0005-0000-0000-000030010000}"/>
    <cellStyle name="Procenta 25 2" xfId="666" xr:uid="{F3965E85-95CA-4ED2-B323-7B037F09DE40}"/>
    <cellStyle name="Procenta 25 2 2" xfId="1799" xr:uid="{3BE75320-CDF4-4FCA-B3AE-73D9071FB2D5}"/>
    <cellStyle name="Procenta 25 2 3" xfId="2934" xr:uid="{EF319A8E-FDE1-451C-A02B-057356CA9768}"/>
    <cellStyle name="Procenta 25 3" xfId="1043" xr:uid="{F4DA51A6-D727-48E7-B29C-6EFC86ED5FBB}"/>
    <cellStyle name="Procenta 25 3 2" xfId="2176" xr:uid="{85EFF3DC-5C9B-463A-A6C8-2E044E01B909}"/>
    <cellStyle name="Procenta 25 3 3" xfId="3310" xr:uid="{8EB232D3-FA31-4350-9281-F631770DAD05}"/>
    <cellStyle name="Procenta 25 4" xfId="1421" xr:uid="{92AA61F6-69C7-4A63-9C49-185F466817D6}"/>
    <cellStyle name="Procenta 25 5" xfId="2556" xr:uid="{AFAF661D-2990-4B72-8D18-FA71BA3C2897}"/>
    <cellStyle name="Procenta 26" xfId="290" xr:uid="{00000000-0005-0000-0000-000031010000}"/>
    <cellStyle name="Procenta 26 2" xfId="669" xr:uid="{6A3C725D-0095-464F-97DC-FBF7E2F5993B}"/>
    <cellStyle name="Procenta 26 2 2" xfId="1802" xr:uid="{C0D77BF4-A808-4EBE-BD25-8316E8458252}"/>
    <cellStyle name="Procenta 26 2 3" xfId="2937" xr:uid="{04A04898-F0CA-48AA-8245-91E643CA0C9C}"/>
    <cellStyle name="Procenta 26 3" xfId="1046" xr:uid="{EC5D5FAC-B02F-4749-A9B5-BE27C2A2027F}"/>
    <cellStyle name="Procenta 26 3 2" xfId="2179" xr:uid="{8F810BE9-68C8-4E4E-85BC-95DDC36A148C}"/>
    <cellStyle name="Procenta 26 3 3" xfId="3313" xr:uid="{EE67FCF0-69B6-47F0-9A46-BA74467AE2F9}"/>
    <cellStyle name="Procenta 26 4" xfId="1424" xr:uid="{9922420E-469D-4064-B42A-DDF2403C8CC6}"/>
    <cellStyle name="Procenta 26 5" xfId="2559" xr:uid="{B30DD5A6-1AE7-49E2-84BD-5A9D84A082D0}"/>
    <cellStyle name="Procenta 27" xfId="295" xr:uid="{00000000-0005-0000-0000-000032010000}"/>
    <cellStyle name="Procenta 27 2" xfId="674" xr:uid="{DEE4B01A-0732-4C1D-8F57-24A626ADC7B4}"/>
    <cellStyle name="Procenta 27 2 2" xfId="1807" xr:uid="{BFA7A010-C4F8-4D18-A375-8EA60EE8EB1F}"/>
    <cellStyle name="Procenta 27 2 3" xfId="2942" xr:uid="{59305050-A22C-4666-9368-83E72F785265}"/>
    <cellStyle name="Procenta 27 3" xfId="1051" xr:uid="{FAB65D85-C2E7-48B1-B4C7-F0CC96E6FBFB}"/>
    <cellStyle name="Procenta 27 3 2" xfId="2184" xr:uid="{7E870668-71CC-4EA9-B145-5441C4DD1149}"/>
    <cellStyle name="Procenta 27 3 3" xfId="3318" xr:uid="{16BCAC50-110A-43C2-827A-30081D2B91A6}"/>
    <cellStyle name="Procenta 27 4" xfId="1429" xr:uid="{27FA64B4-AFD1-4B9D-92F9-078D797156AA}"/>
    <cellStyle name="Procenta 27 5" xfId="2564" xr:uid="{79071F9E-9DFA-4304-B45C-BE6615A3ED48}"/>
    <cellStyle name="Procenta 28" xfId="300" xr:uid="{00000000-0005-0000-0000-000033010000}"/>
    <cellStyle name="Procenta 28 2" xfId="679" xr:uid="{8BBDD453-74DE-4319-92FA-45306336B187}"/>
    <cellStyle name="Procenta 28 2 2" xfId="1812" xr:uid="{AB1198A3-B56B-45DA-9228-8D579F6EC45E}"/>
    <cellStyle name="Procenta 28 2 3" xfId="2947" xr:uid="{98561404-50BB-40CD-B2B8-33B170427DB4}"/>
    <cellStyle name="Procenta 28 3" xfId="1056" xr:uid="{DB0E43A0-28F1-4C84-8105-BD22A9DD1B05}"/>
    <cellStyle name="Procenta 28 3 2" xfId="2189" xr:uid="{E6655727-4F90-479E-840F-C975E312745A}"/>
    <cellStyle name="Procenta 28 3 3" xfId="3323" xr:uid="{9B49A567-F065-47AD-93E0-A9F9AB2B286E}"/>
    <cellStyle name="Procenta 28 4" xfId="1434" xr:uid="{4FF306D7-A3EF-45BF-A2F8-E90530158D66}"/>
    <cellStyle name="Procenta 28 5" xfId="2569" xr:uid="{25BC036A-327A-452C-A1A7-6CD525A8FA5C}"/>
    <cellStyle name="Procenta 29" xfId="302" xr:uid="{00000000-0005-0000-0000-000034010000}"/>
    <cellStyle name="Procenta 29 2" xfId="681" xr:uid="{87A94EE3-F189-470F-9F1A-9610F9A74880}"/>
    <cellStyle name="Procenta 29 2 2" xfId="1814" xr:uid="{63E1BB4A-06D4-41A7-AB2B-DE12414EBD8A}"/>
    <cellStyle name="Procenta 29 2 3" xfId="2949" xr:uid="{FF838A95-7EAE-4B3D-B722-C8A8BF60D912}"/>
    <cellStyle name="Procenta 29 3" xfId="1058" xr:uid="{3B79FB2F-4C47-427D-90BC-9EEADDF53BD5}"/>
    <cellStyle name="Procenta 29 3 2" xfId="2191" xr:uid="{735986A8-F1E2-4C40-A9C6-AEA6FB3EBEAB}"/>
    <cellStyle name="Procenta 29 3 3" xfId="3325" xr:uid="{993DAC2E-B73F-4A23-9B7A-B2FDC977C371}"/>
    <cellStyle name="Procenta 29 4" xfId="1436" xr:uid="{89C1D4F9-FC5D-4A2A-9B81-BFA8C3D36950}"/>
    <cellStyle name="Procenta 29 5" xfId="2571" xr:uid="{2A604034-BDF0-4909-A0A9-4EF62A1870C5}"/>
    <cellStyle name="Procenta 3" xfId="4" xr:uid="{00000000-0005-0000-0000-000035010000}"/>
    <cellStyle name="Procenta 30" xfId="371" xr:uid="{19ABD212-B5AE-4106-A08F-F8AB323FB57A}"/>
    <cellStyle name="Procenta 30 2" xfId="750" xr:uid="{6E2C1CAB-2FF3-4ADE-84D5-E93C291D2239}"/>
    <cellStyle name="Procenta 30 2 2" xfId="1883" xr:uid="{B0B06EB9-8231-4082-93F9-9674D9D44D32}"/>
    <cellStyle name="Procenta 30 2 3" xfId="3018" xr:uid="{D7D70A95-7215-4D37-A7D2-BF927E369257}"/>
    <cellStyle name="Procenta 30 3" xfId="1127" xr:uid="{53B78AE7-EB2D-4D51-85AF-E6456922DF19}"/>
    <cellStyle name="Procenta 30 3 2" xfId="2260" xr:uid="{6B570AC6-2285-4D5C-8219-434EFAF006CC}"/>
    <cellStyle name="Procenta 30 3 3" xfId="3394" xr:uid="{C2CDBCAE-B130-42FF-BE9C-0F414A0F6158}"/>
    <cellStyle name="Procenta 30 4" xfId="1505" xr:uid="{A07C5066-FC0D-4984-99D2-A7B2BC69BC8C}"/>
    <cellStyle name="Procenta 30 5" xfId="2640" xr:uid="{550A3254-71D7-47F6-A705-44336A4C6BD7}"/>
    <cellStyle name="Procenta 31" xfId="373" xr:uid="{9E7B4D3A-DEC6-4C4C-A43D-8DB6DD9411DD}"/>
    <cellStyle name="Procenta 31 2" xfId="752" xr:uid="{725CE0D9-ACEA-40FD-AEE0-90712E7629D1}"/>
    <cellStyle name="Procenta 31 2 2" xfId="1885" xr:uid="{CFB68F7B-BB6B-4CB0-BEF3-F99969C76E8B}"/>
    <cellStyle name="Procenta 31 2 3" xfId="3020" xr:uid="{FE929604-37B2-4260-A72B-52EF175B4A50}"/>
    <cellStyle name="Procenta 31 3" xfId="1129" xr:uid="{FDC5F63C-DE64-4882-9EEE-1AD94CD488E1}"/>
    <cellStyle name="Procenta 31 3 2" xfId="2262" xr:uid="{CCCAF15A-6299-4C87-8181-BBF8B964ACA5}"/>
    <cellStyle name="Procenta 31 3 3" xfId="3396" xr:uid="{E7809322-D114-4C1C-9B10-06C432DAFB65}"/>
    <cellStyle name="Procenta 31 4" xfId="1507" xr:uid="{710ACC59-B2CA-49E4-91B6-8861285B2E7D}"/>
    <cellStyle name="Procenta 31 5" xfId="2642" xr:uid="{CDE694D3-DB85-4A88-82DF-7E5E5609E44B}"/>
    <cellStyle name="Procenta 32" xfId="375" xr:uid="{F2D2CEAF-ABA1-4992-9DC4-E66AEEB1802F}"/>
    <cellStyle name="Procenta 32 2" xfId="754" xr:uid="{0FA912E8-C704-411E-B55E-6BE37AD75913}"/>
    <cellStyle name="Procenta 32 2 2" xfId="1887" xr:uid="{999A7077-6A93-486A-B021-2367BD0DAE5B}"/>
    <cellStyle name="Procenta 32 2 3" xfId="3022" xr:uid="{463CF27E-3EB6-4931-BA09-1FD7A946C080}"/>
    <cellStyle name="Procenta 32 3" xfId="1131" xr:uid="{D37AC84A-6365-4C99-A6F6-C7440E0F0C93}"/>
    <cellStyle name="Procenta 32 3 2" xfId="2264" xr:uid="{99668369-3082-4C67-B863-F753595C66D7}"/>
    <cellStyle name="Procenta 32 3 3" xfId="3398" xr:uid="{882C4F25-49A7-4006-8528-D862497A2A32}"/>
    <cellStyle name="Procenta 32 4" xfId="1509" xr:uid="{81EA899A-BEED-4B72-865E-82FDFDF19E09}"/>
    <cellStyle name="Procenta 32 5" xfId="2644" xr:uid="{D9EC3AD9-8610-4231-A0C4-508D3D322685}"/>
    <cellStyle name="Procenta 33" xfId="378" xr:uid="{49B87823-2591-440E-9D71-AAD5E1910F4D}"/>
    <cellStyle name="Procenta 33 2" xfId="757" xr:uid="{19CFBA93-55A1-4E3F-A83D-6AAA7DB51650}"/>
    <cellStyle name="Procenta 33 2 2" xfId="1890" xr:uid="{807FFD66-0F4E-4609-B228-7FAF8FC31A2B}"/>
    <cellStyle name="Procenta 33 2 3" xfId="3025" xr:uid="{8BC9AADE-2E50-479E-9B1F-2EBA54165AB6}"/>
    <cellStyle name="Procenta 33 3" xfId="1134" xr:uid="{E09CC62E-692B-4808-9AB6-EDFC7F696389}"/>
    <cellStyle name="Procenta 33 3 2" xfId="2267" xr:uid="{7F0DDCD5-147B-4DAD-B086-C6E8DC4191C2}"/>
    <cellStyle name="Procenta 33 3 3" xfId="3401" xr:uid="{F1D44CF4-1F97-42FF-90CA-6E1BB1165E6C}"/>
    <cellStyle name="Procenta 33 4" xfId="1512" xr:uid="{1882F380-8BEF-41C9-A71E-A32DED45D2D0}"/>
    <cellStyle name="Procenta 33 5" xfId="2647" xr:uid="{B56DE2BD-FFBC-4A5E-A573-67CED98042FA}"/>
    <cellStyle name="Procenta 34" xfId="381" xr:uid="{F0FEF96E-55AF-454A-8856-69D291D0D7BC}"/>
    <cellStyle name="Procenta 34 2" xfId="760" xr:uid="{32363647-4F4E-43A1-9555-06A86B06D90F}"/>
    <cellStyle name="Procenta 34 2 2" xfId="1893" xr:uid="{6264E324-3E28-4486-81E0-2A9C58B0C5C5}"/>
    <cellStyle name="Procenta 34 2 3" xfId="3028" xr:uid="{B54BF7FC-E607-49A1-99A0-D5DE141CF2AE}"/>
    <cellStyle name="Procenta 34 3" xfId="1137" xr:uid="{15CC60B1-CF16-4B61-8233-26488807CB07}"/>
    <cellStyle name="Procenta 34 3 2" xfId="2270" xr:uid="{79FB1C34-D6F9-4B0A-8CE0-A1AF8445C7D4}"/>
    <cellStyle name="Procenta 34 3 3" xfId="3404" xr:uid="{9CE09DD7-FD61-4462-B55E-94D14FA96C33}"/>
    <cellStyle name="Procenta 34 4" xfId="1515" xr:uid="{6DF11790-9BB9-435A-BF7F-E67998C6AB8F}"/>
    <cellStyle name="Procenta 34 5" xfId="2650" xr:uid="{9D827ECA-098C-48B6-BA93-3FC1457FCBA3}"/>
    <cellStyle name="Procenta 35" xfId="383" xr:uid="{0ECE2797-4DC3-415B-BCAA-3F2F89818FFF}"/>
    <cellStyle name="Procenta 35 2" xfId="1517" xr:uid="{AC281EDD-7FA6-4311-8F6C-00DBACC46C64}"/>
    <cellStyle name="Procenta 35 3" xfId="2652" xr:uid="{70FCF343-B8A6-4FD6-B082-FC13188B471C}"/>
    <cellStyle name="Procenta 36" xfId="1139" xr:uid="{7ADBD6BE-1142-42B1-B31A-1198BA44D8A0}"/>
    <cellStyle name="Procenta 36 2" xfId="2272" xr:uid="{7C9C3352-01DF-4ECC-B126-C56775A6088A}"/>
    <cellStyle name="Procenta 36 3" xfId="3406" xr:uid="{9F4ABE6A-D69D-4AB6-BD65-9672D8B70D38}"/>
    <cellStyle name="Procenta 37" xfId="2274" xr:uid="{3C390CC3-ACF4-4B22-BF0A-62D9C9A9911A}"/>
    <cellStyle name="Procenta 38" xfId="3408" xr:uid="{5C53C25E-4B70-40F2-9256-A49AEBEB4E0C}"/>
    <cellStyle name="Procenta 4" xfId="7" xr:uid="{00000000-0005-0000-0000-000036010000}"/>
    <cellStyle name="Procenta 4 10" xfId="2278" xr:uid="{1CE5714B-DC95-44F9-A4A2-7AD039B5AFB8}"/>
    <cellStyle name="Procenta 4 2" xfId="50" xr:uid="{00000000-0005-0000-0000-000037010000}"/>
    <cellStyle name="Procenta 4 2 2" xfId="119" xr:uid="{00000000-0005-0000-0000-000038010000}"/>
    <cellStyle name="Procenta 4 2 2 2" xfId="498" xr:uid="{49B45889-BE75-4562-8962-613144AF7394}"/>
    <cellStyle name="Procenta 4 2 2 2 2" xfId="1631" xr:uid="{E4AEFAD4-8F19-4A0C-A5C6-A15124A5E99E}"/>
    <cellStyle name="Procenta 4 2 2 2 3" xfId="2766" xr:uid="{D34D78E1-0A36-4029-9419-18ECDD85E0ED}"/>
    <cellStyle name="Procenta 4 2 2 3" xfId="875" xr:uid="{D7630005-6730-46CA-A0AC-F323FA22D8A1}"/>
    <cellStyle name="Procenta 4 2 2 3 2" xfId="2008" xr:uid="{9E528D02-6408-4CC9-A509-74CA145EFA1D}"/>
    <cellStyle name="Procenta 4 2 2 3 3" xfId="3142" xr:uid="{445F73B5-88C4-4316-9E02-5E3C5779E49E}"/>
    <cellStyle name="Procenta 4 2 2 4" xfId="1253" xr:uid="{6C9C7C71-551B-4FC3-A83D-530A66315D3F}"/>
    <cellStyle name="Procenta 4 2 2 5" xfId="2388" xr:uid="{A7C5AE02-F587-412D-ADC7-1E1516F823A3}"/>
    <cellStyle name="Procenta 4 2 3" xfId="186" xr:uid="{00000000-0005-0000-0000-000039010000}"/>
    <cellStyle name="Procenta 4 2 3 2" xfId="565" xr:uid="{F1C8377C-3788-443F-8FF7-F207F7392ABD}"/>
    <cellStyle name="Procenta 4 2 3 2 2" xfId="1698" xr:uid="{591D16AA-26DA-44A8-BC85-3B6B7BCE35D2}"/>
    <cellStyle name="Procenta 4 2 3 2 3" xfId="2833" xr:uid="{AF681CB6-E0A5-4068-A9C3-F0A75BFD06FE}"/>
    <cellStyle name="Procenta 4 2 3 3" xfId="942" xr:uid="{BF2526AE-C3E4-4234-AC17-DA8C4952283A}"/>
    <cellStyle name="Procenta 4 2 3 3 2" xfId="2075" xr:uid="{2226872D-9ECF-425B-8004-A949A1932836}"/>
    <cellStyle name="Procenta 4 2 3 3 3" xfId="3209" xr:uid="{021E9AC2-361B-4A64-AEC3-662C05FB8C59}"/>
    <cellStyle name="Procenta 4 2 3 4" xfId="1320" xr:uid="{E3E27A3E-0AB0-4949-AAED-E646BD3D94F2}"/>
    <cellStyle name="Procenta 4 2 3 5" xfId="2455" xr:uid="{27F1A9C0-8380-4155-BDC9-3A1C62EE0D00}"/>
    <cellStyle name="Procenta 4 2 4" xfId="261" xr:uid="{00000000-0005-0000-0000-00003A010000}"/>
    <cellStyle name="Procenta 4 2 4 2" xfId="640" xr:uid="{751B149E-AFA7-4D79-B48D-EB485E038033}"/>
    <cellStyle name="Procenta 4 2 4 2 2" xfId="1773" xr:uid="{120D3EC5-E31D-4DC9-ABF6-845859986BE5}"/>
    <cellStyle name="Procenta 4 2 4 2 3" xfId="2908" xr:uid="{4E17A090-1425-4699-B306-CFDC1BA57A6A}"/>
    <cellStyle name="Procenta 4 2 4 3" xfId="1017" xr:uid="{B386EBBD-5ABC-4E7C-B568-94B07234C4DE}"/>
    <cellStyle name="Procenta 4 2 4 3 2" xfId="2150" xr:uid="{C24E3B8A-17B4-47C2-AD1E-0E28D5554932}"/>
    <cellStyle name="Procenta 4 2 4 3 3" xfId="3284" xr:uid="{2D998B31-0D08-406C-AB96-9D4FC2A8AA79}"/>
    <cellStyle name="Procenta 4 2 4 4" xfId="1395" xr:uid="{9A619568-FD27-4CD1-A946-0EA47F420368}"/>
    <cellStyle name="Procenta 4 2 4 5" xfId="2530" xr:uid="{845C2AAD-2EC9-4FE6-BFF3-8AF784FA2BD1}"/>
    <cellStyle name="Procenta 4 2 5" xfId="347" xr:uid="{00000000-0005-0000-0000-00003B010000}"/>
    <cellStyle name="Procenta 4 2 5 2" xfId="726" xr:uid="{D5E5BB97-341A-4BB0-A5AA-14D7B6A2ABE7}"/>
    <cellStyle name="Procenta 4 2 5 2 2" xfId="1859" xr:uid="{CE75240F-71CC-48DE-96B4-DEA26911CB7A}"/>
    <cellStyle name="Procenta 4 2 5 2 3" xfId="2994" xr:uid="{BA6A473D-CCD8-4657-9844-C6EC934435E1}"/>
    <cellStyle name="Procenta 4 2 5 3" xfId="1103" xr:uid="{3855A44B-1B92-4B24-934A-17F0888FFC7C}"/>
    <cellStyle name="Procenta 4 2 5 3 2" xfId="2236" xr:uid="{3947B4C2-EF68-464E-B180-831D41A97F77}"/>
    <cellStyle name="Procenta 4 2 5 3 3" xfId="3370" xr:uid="{74A0B26E-9F8F-446A-A531-06DF1211AA62}"/>
    <cellStyle name="Procenta 4 2 5 4" xfId="1481" xr:uid="{8197979E-D8EB-445E-8A0F-39A583189CB9}"/>
    <cellStyle name="Procenta 4 2 5 5" xfId="2616" xr:uid="{4EEAA3D3-C6D5-4AF1-8395-4E4EF73B3852}"/>
    <cellStyle name="Procenta 4 2 6" xfId="429" xr:uid="{B9A988E4-1C91-42BF-A8CA-9B53F7D08025}"/>
    <cellStyle name="Procenta 4 2 6 2" xfId="1562" xr:uid="{B2812AEE-CD41-4F20-8CD3-2FA703E5F4D7}"/>
    <cellStyle name="Procenta 4 2 6 3" xfId="2697" xr:uid="{B02AE144-A1C4-43C3-AE06-C5077F0B189A}"/>
    <cellStyle name="Procenta 4 2 7" xfId="806" xr:uid="{04DD6AB3-DD7D-4E65-8CF3-494331B71124}"/>
    <cellStyle name="Procenta 4 2 7 2" xfId="1939" xr:uid="{895FA0CB-1D9B-4B0F-BB7E-6097BE9F7062}"/>
    <cellStyle name="Procenta 4 2 7 3" xfId="3073" xr:uid="{035267D6-1A16-4464-9600-5BC5D046F08D}"/>
    <cellStyle name="Procenta 4 2 8" xfId="1184" xr:uid="{690ECD02-618E-4E4F-A327-1D056733914F}"/>
    <cellStyle name="Procenta 4 2 9" xfId="2319" xr:uid="{5A81373A-99E3-47AC-8700-582BBD8C57EC}"/>
    <cellStyle name="Procenta 4 3" xfId="78" xr:uid="{00000000-0005-0000-0000-00003C010000}"/>
    <cellStyle name="Procenta 4 3 2" xfId="457" xr:uid="{D00C82A0-C21F-417B-8A14-F73F763DB8E4}"/>
    <cellStyle name="Procenta 4 3 2 2" xfId="1590" xr:uid="{A4E25205-68D0-4A40-AE4C-0E055136F3D9}"/>
    <cellStyle name="Procenta 4 3 2 3" xfId="2725" xr:uid="{C2AA95FB-8B8A-491A-9BD0-7E0F9D9ED4F3}"/>
    <cellStyle name="Procenta 4 3 3" xfId="834" xr:uid="{126B0B9E-EC09-43A6-ABDB-C1E809BCE292}"/>
    <cellStyle name="Procenta 4 3 3 2" xfId="1967" xr:uid="{EC8DC9C5-7860-4F41-BECB-58FFD65CD376}"/>
    <cellStyle name="Procenta 4 3 3 3" xfId="3101" xr:uid="{4EECCFED-7CB1-4FEA-A075-3AD099DB0AF2}"/>
    <cellStyle name="Procenta 4 3 4" xfId="1212" xr:uid="{004AC6BA-4F59-4E9D-8ACF-8533EB73065A}"/>
    <cellStyle name="Procenta 4 3 5" xfId="2347" xr:uid="{D497D2AB-939D-461A-8373-D97256DF1A5F}"/>
    <cellStyle name="Procenta 4 4" xfId="145" xr:uid="{00000000-0005-0000-0000-00003D010000}"/>
    <cellStyle name="Procenta 4 4 2" xfId="524" xr:uid="{C1694D62-B272-4187-8809-6D0F5F57F48B}"/>
    <cellStyle name="Procenta 4 4 2 2" xfId="1657" xr:uid="{19CA3477-C1CE-4939-BB54-901CFCE4ABDF}"/>
    <cellStyle name="Procenta 4 4 2 3" xfId="2792" xr:uid="{8FD26974-7A5E-41E2-8BA9-FC5628B7E937}"/>
    <cellStyle name="Procenta 4 4 3" xfId="901" xr:uid="{1E1B32F9-7846-46D3-822F-CE33AA675C3D}"/>
    <cellStyle name="Procenta 4 4 3 2" xfId="2034" xr:uid="{4DED0780-07B4-4679-A67B-B4F07C01433C}"/>
    <cellStyle name="Procenta 4 4 3 3" xfId="3168" xr:uid="{8878DF3C-6E9A-41DE-A0A5-DB98C26EBD48}"/>
    <cellStyle name="Procenta 4 4 4" xfId="1279" xr:uid="{08969DE2-58BE-473B-A38D-AC39E6E11C85}"/>
    <cellStyle name="Procenta 4 4 5" xfId="2414" xr:uid="{8F5DB491-428D-489D-B4BF-EBF5C253720B}"/>
    <cellStyle name="Procenta 4 5" xfId="220" xr:uid="{00000000-0005-0000-0000-00003E010000}"/>
    <cellStyle name="Procenta 4 5 2" xfId="599" xr:uid="{555B1937-7F0D-4E31-903B-B2BF3F70617E}"/>
    <cellStyle name="Procenta 4 5 2 2" xfId="1732" xr:uid="{3630BBB8-7D51-4CE8-96A7-3DA5F100A1F3}"/>
    <cellStyle name="Procenta 4 5 2 3" xfId="2867" xr:uid="{2355BF45-2CF0-4FAF-8736-93E3FAA42DEE}"/>
    <cellStyle name="Procenta 4 5 3" xfId="976" xr:uid="{A0FF34E8-4F70-4C5C-8A58-80B4795F0688}"/>
    <cellStyle name="Procenta 4 5 3 2" xfId="2109" xr:uid="{937DE08F-8D6C-4275-8F9B-879D2A088F13}"/>
    <cellStyle name="Procenta 4 5 3 3" xfId="3243" xr:uid="{987E9216-E161-405B-8C32-14451D49486F}"/>
    <cellStyle name="Procenta 4 5 4" xfId="1354" xr:uid="{56B75F11-ACB4-4C4C-B8F6-4DDFD7BE9887}"/>
    <cellStyle name="Procenta 4 5 5" xfId="2489" xr:uid="{60A05938-6464-47C6-8F9D-28B1CE008D79}"/>
    <cellStyle name="Procenta 4 6" xfId="306" xr:uid="{00000000-0005-0000-0000-00003F010000}"/>
    <cellStyle name="Procenta 4 6 2" xfId="685" xr:uid="{F4BEF4D1-5A77-4EC5-AEC8-BA06C8248E96}"/>
    <cellStyle name="Procenta 4 6 2 2" xfId="1818" xr:uid="{94187A17-BC15-4D85-B6B1-DC46826C6799}"/>
    <cellStyle name="Procenta 4 6 2 3" xfId="2953" xr:uid="{86466BA6-8EB6-4A21-8E12-983A6F32F888}"/>
    <cellStyle name="Procenta 4 6 3" xfId="1062" xr:uid="{8A7B09F8-1CDD-4075-94D7-84B994064B52}"/>
    <cellStyle name="Procenta 4 6 3 2" xfId="2195" xr:uid="{3CFE998E-9FCA-4610-9ADB-EFFCC1A70CBA}"/>
    <cellStyle name="Procenta 4 6 3 3" xfId="3329" xr:uid="{029FF13F-E2CA-4579-B66A-A9192C681249}"/>
    <cellStyle name="Procenta 4 6 4" xfId="1440" xr:uid="{156C6033-02CA-469C-BEE4-C537660C63D8}"/>
    <cellStyle name="Procenta 4 6 5" xfId="2575" xr:uid="{7C21B85C-A3DC-4D9E-9943-164A619B046E}"/>
    <cellStyle name="Procenta 4 7" xfId="388" xr:uid="{A0726CDB-3061-4A57-8278-EAD25F21253C}"/>
    <cellStyle name="Procenta 4 7 2" xfId="1521" xr:uid="{4E0FE420-D94B-4A4F-A14C-0CD32E8272F0}"/>
    <cellStyle name="Procenta 4 7 3" xfId="2656" xr:uid="{E262CB97-B558-4DEC-A2E7-251D00DC7DDE}"/>
    <cellStyle name="Procenta 4 8" xfId="765" xr:uid="{9A48F277-35F5-48C8-8450-4EA991FC5F42}"/>
    <cellStyle name="Procenta 4 8 2" xfId="1898" xr:uid="{374ACF43-710A-418B-B647-ECDC379B2196}"/>
    <cellStyle name="Procenta 4 8 3" xfId="3032" xr:uid="{991BAA12-7897-468B-8C58-0A7368179F86}"/>
    <cellStyle name="Procenta 4 9" xfId="1143" xr:uid="{18B22A7C-8E1D-49DF-9778-ED11980DDE7A}"/>
    <cellStyle name="Procenta 5" xfId="9" xr:uid="{00000000-0005-0000-0000-000040010000}"/>
    <cellStyle name="Procenta 5 10" xfId="2280" xr:uid="{FE885E31-FF20-4714-8458-98ED6BC9BA23}"/>
    <cellStyle name="Procenta 5 2" xfId="52" xr:uid="{00000000-0005-0000-0000-000041010000}"/>
    <cellStyle name="Procenta 5 2 2" xfId="121" xr:uid="{00000000-0005-0000-0000-000042010000}"/>
    <cellStyle name="Procenta 5 2 2 2" xfId="500" xr:uid="{2AEDA15A-2114-4FB2-A6E2-5466B0EFFA33}"/>
    <cellStyle name="Procenta 5 2 2 2 2" xfId="1633" xr:uid="{8B30D9F4-151C-469E-B941-FBDB5EA8FE53}"/>
    <cellStyle name="Procenta 5 2 2 2 3" xfId="2768" xr:uid="{D08B164F-E179-475F-9041-9D14FD989294}"/>
    <cellStyle name="Procenta 5 2 2 3" xfId="877" xr:uid="{F9499534-0B76-4F58-ADF0-7E6AE900253D}"/>
    <cellStyle name="Procenta 5 2 2 3 2" xfId="2010" xr:uid="{B02DD14B-5167-4F45-8BA6-F8D7F0753F2C}"/>
    <cellStyle name="Procenta 5 2 2 3 3" xfId="3144" xr:uid="{7378C3FA-8F11-491E-A89F-D15FDACC0DA0}"/>
    <cellStyle name="Procenta 5 2 2 4" xfId="1255" xr:uid="{FE4DAA2B-1FB8-499C-AAB6-506720DC6A1B}"/>
    <cellStyle name="Procenta 5 2 2 5" xfId="2390" xr:uid="{E3B526F6-8777-4B13-8CB7-3C0FC06C2584}"/>
    <cellStyle name="Procenta 5 2 3" xfId="188" xr:uid="{00000000-0005-0000-0000-000043010000}"/>
    <cellStyle name="Procenta 5 2 3 2" xfId="567" xr:uid="{9DF30846-61EC-430D-A7AC-0263D92C8AE2}"/>
    <cellStyle name="Procenta 5 2 3 2 2" xfId="1700" xr:uid="{40F238F8-6ACA-47AB-B1A7-8203E6CF2F08}"/>
    <cellStyle name="Procenta 5 2 3 2 3" xfId="2835" xr:uid="{C7F14343-C6D4-4587-95D0-6FF6EBE2A3BE}"/>
    <cellStyle name="Procenta 5 2 3 3" xfId="944" xr:uid="{4BED1B0A-F58A-4716-AE38-B2D30B2E2920}"/>
    <cellStyle name="Procenta 5 2 3 3 2" xfId="2077" xr:uid="{37214598-8119-42E5-A059-4EE0F38180AF}"/>
    <cellStyle name="Procenta 5 2 3 3 3" xfId="3211" xr:uid="{ABCC82F2-F0F3-410C-92D8-734C3EA5F144}"/>
    <cellStyle name="Procenta 5 2 3 4" xfId="1322" xr:uid="{02490758-E6B0-41FE-A691-0069D80C9679}"/>
    <cellStyle name="Procenta 5 2 3 5" xfId="2457" xr:uid="{17EC40E5-62D9-4901-A4E1-498983F6EC09}"/>
    <cellStyle name="Procenta 5 2 4" xfId="263" xr:uid="{00000000-0005-0000-0000-000044010000}"/>
    <cellStyle name="Procenta 5 2 4 2" xfId="642" xr:uid="{CE85F6BD-D86A-4446-9577-0462538BCED1}"/>
    <cellStyle name="Procenta 5 2 4 2 2" xfId="1775" xr:uid="{E82646C8-2264-4E56-B9ED-0D54D0C9B99D}"/>
    <cellStyle name="Procenta 5 2 4 2 3" xfId="2910" xr:uid="{256CA429-0B68-4927-AF19-41CF233B3365}"/>
    <cellStyle name="Procenta 5 2 4 3" xfId="1019" xr:uid="{CC95DF79-CCF9-4395-B77B-6E9E937AA0BE}"/>
    <cellStyle name="Procenta 5 2 4 3 2" xfId="2152" xr:uid="{D0424444-F1F1-4220-83BA-B62EB6523157}"/>
    <cellStyle name="Procenta 5 2 4 3 3" xfId="3286" xr:uid="{D1247910-98BC-4E7C-A671-F2CA3A3EA9B8}"/>
    <cellStyle name="Procenta 5 2 4 4" xfId="1397" xr:uid="{4CA2E359-DB90-4DAB-A868-32E19F0A6689}"/>
    <cellStyle name="Procenta 5 2 4 5" xfId="2532" xr:uid="{9EFA9339-A91C-43F0-83D6-8AEEDFFAE474}"/>
    <cellStyle name="Procenta 5 2 5" xfId="349" xr:uid="{00000000-0005-0000-0000-000045010000}"/>
    <cellStyle name="Procenta 5 2 5 2" xfId="728" xr:uid="{36824D89-A089-4524-A855-2CF6C275E259}"/>
    <cellStyle name="Procenta 5 2 5 2 2" xfId="1861" xr:uid="{812298AA-F930-446A-9D27-B33050951145}"/>
    <cellStyle name="Procenta 5 2 5 2 3" xfId="2996" xr:uid="{CD3FBAFC-5571-4629-8579-CE8B1B37799B}"/>
    <cellStyle name="Procenta 5 2 5 3" xfId="1105" xr:uid="{49EB0295-6A72-4022-BE1A-385F348A1768}"/>
    <cellStyle name="Procenta 5 2 5 3 2" xfId="2238" xr:uid="{57A40BF5-BB14-4437-A52B-0C64AE579FD6}"/>
    <cellStyle name="Procenta 5 2 5 3 3" xfId="3372" xr:uid="{06CD535A-65CE-46FF-821C-1F8E85621766}"/>
    <cellStyle name="Procenta 5 2 5 4" xfId="1483" xr:uid="{3C9EA682-F08C-4255-B106-8CC8ECD03C72}"/>
    <cellStyle name="Procenta 5 2 5 5" xfId="2618" xr:uid="{05E1C34A-7DB5-4E96-B1BD-B0D758F04F8A}"/>
    <cellStyle name="Procenta 5 2 6" xfId="431" xr:uid="{E979A906-4FB3-4A4E-BF28-0234682FB3A1}"/>
    <cellStyle name="Procenta 5 2 6 2" xfId="1564" xr:uid="{870A049F-64B2-4952-BDDF-FD20C738151F}"/>
    <cellStyle name="Procenta 5 2 6 3" xfId="2699" xr:uid="{FF79F9E7-40EF-48F8-872C-69758A3C3F25}"/>
    <cellStyle name="Procenta 5 2 7" xfId="808" xr:uid="{757371F2-DB3C-4F12-9EE6-B5366FAFA5C8}"/>
    <cellStyle name="Procenta 5 2 7 2" xfId="1941" xr:uid="{4A10DABD-093B-4B66-97EE-4E362C92D6DB}"/>
    <cellStyle name="Procenta 5 2 7 3" xfId="3075" xr:uid="{10336F58-19D1-4C98-82D8-588509D753B0}"/>
    <cellStyle name="Procenta 5 2 8" xfId="1186" xr:uid="{656BD0AA-95E6-421C-87E2-6ACF09C793A8}"/>
    <cellStyle name="Procenta 5 2 9" xfId="2321" xr:uid="{FD6174E4-7389-4909-8FC1-4B33F1286C3F}"/>
    <cellStyle name="Procenta 5 3" xfId="80" xr:uid="{00000000-0005-0000-0000-000046010000}"/>
    <cellStyle name="Procenta 5 3 2" xfId="459" xr:uid="{C9979108-8E87-463F-B5BB-98863451DFC3}"/>
    <cellStyle name="Procenta 5 3 2 2" xfId="1592" xr:uid="{B631A0F5-3CF4-4BE2-B729-B651AC26A06D}"/>
    <cellStyle name="Procenta 5 3 2 3" xfId="2727" xr:uid="{77F419CF-C6F7-4FBF-8417-B16331E17AA0}"/>
    <cellStyle name="Procenta 5 3 3" xfId="836" xr:uid="{98311107-A71C-453C-89B8-1E23F6C7A79C}"/>
    <cellStyle name="Procenta 5 3 3 2" xfId="1969" xr:uid="{41CE2EA5-4503-4683-9274-04163F65F21A}"/>
    <cellStyle name="Procenta 5 3 3 3" xfId="3103" xr:uid="{ED873EE1-74B1-4B70-931D-84BC08A5A086}"/>
    <cellStyle name="Procenta 5 3 4" xfId="1214" xr:uid="{D866CFD1-FB70-4192-B536-E4CEA5B32BBB}"/>
    <cellStyle name="Procenta 5 3 5" xfId="2349" xr:uid="{2114AB1E-B380-47B7-A8BE-AD2397D63ABB}"/>
    <cellStyle name="Procenta 5 4" xfId="147" xr:uid="{00000000-0005-0000-0000-000047010000}"/>
    <cellStyle name="Procenta 5 4 2" xfId="526" xr:uid="{5B7407E6-7F62-4DC4-BC8C-2B79A462FD8A}"/>
    <cellStyle name="Procenta 5 4 2 2" xfId="1659" xr:uid="{B2AE753D-E1B7-42B1-982F-4865DD0298E4}"/>
    <cellStyle name="Procenta 5 4 2 3" xfId="2794" xr:uid="{9870F658-EC85-46F2-AA8A-B0A0063932F3}"/>
    <cellStyle name="Procenta 5 4 3" xfId="903" xr:uid="{E0A3FA08-56AF-48EA-B0F6-355A5037BB10}"/>
    <cellStyle name="Procenta 5 4 3 2" xfId="2036" xr:uid="{0DDFACA3-55F5-4D98-91AD-88C8D8023292}"/>
    <cellStyle name="Procenta 5 4 3 3" xfId="3170" xr:uid="{E1AFD6FF-DCC2-4E28-B8E7-141B9C6A915C}"/>
    <cellStyle name="Procenta 5 4 4" xfId="1281" xr:uid="{CF229A38-50C6-430B-87DD-A592F0BF0FF6}"/>
    <cellStyle name="Procenta 5 4 5" xfId="2416" xr:uid="{3CBE9493-D600-4347-AE6F-0902DF56957E}"/>
    <cellStyle name="Procenta 5 5" xfId="222" xr:uid="{00000000-0005-0000-0000-000048010000}"/>
    <cellStyle name="Procenta 5 5 2" xfId="601" xr:uid="{61BB7765-6EF9-440E-B065-27CFCE73D00F}"/>
    <cellStyle name="Procenta 5 5 2 2" xfId="1734" xr:uid="{D4CCAD27-D58A-414F-BD2D-8131D539C5D1}"/>
    <cellStyle name="Procenta 5 5 2 3" xfId="2869" xr:uid="{679D1D42-C2BB-4697-8E14-6A2C39A48C4E}"/>
    <cellStyle name="Procenta 5 5 3" xfId="978" xr:uid="{0A4D5AE8-DDD5-4F05-8C0B-34F2A1A8738F}"/>
    <cellStyle name="Procenta 5 5 3 2" xfId="2111" xr:uid="{69859DAF-90F3-4C3A-9F6C-A86F9967E858}"/>
    <cellStyle name="Procenta 5 5 3 3" xfId="3245" xr:uid="{D1DA3B10-1EB4-4628-89E7-555BD4E71792}"/>
    <cellStyle name="Procenta 5 5 4" xfId="1356" xr:uid="{829ADC64-46AF-4252-AD05-1EB5A5279237}"/>
    <cellStyle name="Procenta 5 5 5" xfId="2491" xr:uid="{300251B9-0A63-4148-B8A1-AE867FE984C9}"/>
    <cellStyle name="Procenta 5 6" xfId="308" xr:uid="{00000000-0005-0000-0000-000049010000}"/>
    <cellStyle name="Procenta 5 6 2" xfId="687" xr:uid="{051D5E5A-C847-4585-B3A4-AB487B0D3125}"/>
    <cellStyle name="Procenta 5 6 2 2" xfId="1820" xr:uid="{A7F31D43-DE02-43FD-9943-C90B84502391}"/>
    <cellStyle name="Procenta 5 6 2 3" xfId="2955" xr:uid="{23E8F957-7CDD-4105-A6C5-744D954566FD}"/>
    <cellStyle name="Procenta 5 6 3" xfId="1064" xr:uid="{DC239096-3E68-40F5-9C85-F00E253F151D}"/>
    <cellStyle name="Procenta 5 6 3 2" xfId="2197" xr:uid="{3992962D-29E4-4CE4-B507-DD3AA199554C}"/>
    <cellStyle name="Procenta 5 6 3 3" xfId="3331" xr:uid="{3EDF59DD-AC6C-4EB2-AC53-69333C60BAAB}"/>
    <cellStyle name="Procenta 5 6 4" xfId="1442" xr:uid="{40594E4B-5CFC-4716-84B0-10AF8CDE23CB}"/>
    <cellStyle name="Procenta 5 6 5" xfId="2577" xr:uid="{C1B3CFF0-8877-40CD-96E0-37D1EF13732A}"/>
    <cellStyle name="Procenta 5 7" xfId="390" xr:uid="{C0855813-3599-475D-B575-1C96067A3DBF}"/>
    <cellStyle name="Procenta 5 7 2" xfId="1523" xr:uid="{010C318C-FA6A-4DAD-8BF6-89E4BF27B329}"/>
    <cellStyle name="Procenta 5 7 3" xfId="2658" xr:uid="{D211DF59-686F-4721-97EF-DC92B859B42B}"/>
    <cellStyle name="Procenta 5 8" xfId="767" xr:uid="{868CAA67-EDFA-48E3-8538-C7FDFF884DFB}"/>
    <cellStyle name="Procenta 5 8 2" xfId="1900" xr:uid="{D471F58A-22D1-4D91-93B1-216A4B669DF8}"/>
    <cellStyle name="Procenta 5 8 3" xfId="3034" xr:uid="{4DC16448-25E3-483E-9010-0598C99910ED}"/>
    <cellStyle name="Procenta 5 9" xfId="1145" xr:uid="{04C338C2-7F34-4AD4-9956-D3CED194CFBD}"/>
    <cellStyle name="Procenta 6" xfId="12" xr:uid="{00000000-0005-0000-0000-00004A010000}"/>
    <cellStyle name="Procenta 6 10" xfId="2282" xr:uid="{A377069E-BE05-4075-968D-1DEABBBCFB79}"/>
    <cellStyle name="Procenta 6 2" xfId="54" xr:uid="{00000000-0005-0000-0000-00004B010000}"/>
    <cellStyle name="Procenta 6 2 2" xfId="123" xr:uid="{00000000-0005-0000-0000-00004C010000}"/>
    <cellStyle name="Procenta 6 2 2 2" xfId="502" xr:uid="{36FF2884-9A67-4EDB-8488-8544F8BAB9F8}"/>
    <cellStyle name="Procenta 6 2 2 2 2" xfId="1635" xr:uid="{B0B2CEB3-716B-44A1-8F58-252936CBFD80}"/>
    <cellStyle name="Procenta 6 2 2 2 3" xfId="2770" xr:uid="{1F9948C0-4190-4F0A-80DF-15009F3D41E2}"/>
    <cellStyle name="Procenta 6 2 2 3" xfId="879" xr:uid="{011D973E-5E8B-4246-85D9-800086C0F231}"/>
    <cellStyle name="Procenta 6 2 2 3 2" xfId="2012" xr:uid="{AD9038C1-C64F-4125-894C-7E81639CEED5}"/>
    <cellStyle name="Procenta 6 2 2 3 3" xfId="3146" xr:uid="{3CF44B67-968D-452B-897C-736B0380C0F2}"/>
    <cellStyle name="Procenta 6 2 2 4" xfId="1257" xr:uid="{CB9464E5-35D5-46A4-9B8F-7063CB691BD8}"/>
    <cellStyle name="Procenta 6 2 2 5" xfId="2392" xr:uid="{0468FC8C-CD88-4DAD-BBC3-924305B10684}"/>
    <cellStyle name="Procenta 6 2 3" xfId="190" xr:uid="{00000000-0005-0000-0000-00004D010000}"/>
    <cellStyle name="Procenta 6 2 3 2" xfId="569" xr:uid="{90DD6FEE-C03D-4E0C-B4F6-C0BC129C65C8}"/>
    <cellStyle name="Procenta 6 2 3 2 2" xfId="1702" xr:uid="{772BB827-3D66-4AF0-AA76-05247BAAE32C}"/>
    <cellStyle name="Procenta 6 2 3 2 3" xfId="2837" xr:uid="{1D24CC7A-65A1-44BE-903D-744A50C13946}"/>
    <cellStyle name="Procenta 6 2 3 3" xfId="946" xr:uid="{F77CFC98-71F0-44EA-A111-D1D9DC1B7997}"/>
    <cellStyle name="Procenta 6 2 3 3 2" xfId="2079" xr:uid="{2936877F-7545-4FD3-850B-16983959D0E7}"/>
    <cellStyle name="Procenta 6 2 3 3 3" xfId="3213" xr:uid="{CC93D04F-F5C8-46C8-9753-FC85504EC41B}"/>
    <cellStyle name="Procenta 6 2 3 4" xfId="1324" xr:uid="{02E58DAE-0591-449A-B4EF-CF0AE63B5CB9}"/>
    <cellStyle name="Procenta 6 2 3 5" xfId="2459" xr:uid="{A4B8A572-A19A-435D-9304-09EEBAB894B0}"/>
    <cellStyle name="Procenta 6 2 4" xfId="265" xr:uid="{00000000-0005-0000-0000-00004E010000}"/>
    <cellStyle name="Procenta 6 2 4 2" xfId="644" xr:uid="{1DC36BCB-F8D8-476A-8EC9-00938A419603}"/>
    <cellStyle name="Procenta 6 2 4 2 2" xfId="1777" xr:uid="{668A4D35-3DCB-40A8-B816-B399E80704E7}"/>
    <cellStyle name="Procenta 6 2 4 2 3" xfId="2912" xr:uid="{6D354C09-27BC-4C86-A7CF-8842DFD5EE09}"/>
    <cellStyle name="Procenta 6 2 4 3" xfId="1021" xr:uid="{817835B4-2D5C-47C4-B7CB-C642BF482B4F}"/>
    <cellStyle name="Procenta 6 2 4 3 2" xfId="2154" xr:uid="{B5DF6F4D-A51A-4B44-BFAE-6907FAA03321}"/>
    <cellStyle name="Procenta 6 2 4 3 3" xfId="3288" xr:uid="{A77E608C-0EAA-4796-B19E-45B6ADE622EF}"/>
    <cellStyle name="Procenta 6 2 4 4" xfId="1399" xr:uid="{806A8663-68B2-480A-9D47-3AACCE3FD65B}"/>
    <cellStyle name="Procenta 6 2 4 5" xfId="2534" xr:uid="{B05F7380-62BB-4350-8AEA-17E1EC199EEB}"/>
    <cellStyle name="Procenta 6 2 5" xfId="351" xr:uid="{00000000-0005-0000-0000-00004F010000}"/>
    <cellStyle name="Procenta 6 2 5 2" xfId="730" xr:uid="{1A8343F3-E0B1-4096-945B-E42E141DD764}"/>
    <cellStyle name="Procenta 6 2 5 2 2" xfId="1863" xr:uid="{DBB6EDFD-13FF-43BB-863D-1609E15B05AF}"/>
    <cellStyle name="Procenta 6 2 5 2 3" xfId="2998" xr:uid="{E9535545-24E2-4E8E-B766-B315F7C05E8A}"/>
    <cellStyle name="Procenta 6 2 5 3" xfId="1107" xr:uid="{CB77B8F6-8FB1-4281-B609-65568BA81664}"/>
    <cellStyle name="Procenta 6 2 5 3 2" xfId="2240" xr:uid="{7765FE81-9FFC-4053-9244-EC93118D3D07}"/>
    <cellStyle name="Procenta 6 2 5 3 3" xfId="3374" xr:uid="{77DAD1F0-37AD-4115-B3C8-FC89A196CB1B}"/>
    <cellStyle name="Procenta 6 2 5 4" xfId="1485" xr:uid="{9C8E1244-F6E2-49E5-A5BF-CAD80DC8EF94}"/>
    <cellStyle name="Procenta 6 2 5 5" xfId="2620" xr:uid="{9E318C51-713A-45F7-943F-0250B67834DC}"/>
    <cellStyle name="Procenta 6 2 6" xfId="433" xr:uid="{AB0E0AB0-C789-40C2-AB59-3F9923247F61}"/>
    <cellStyle name="Procenta 6 2 6 2" xfId="1566" xr:uid="{5E087E90-00F8-4186-93D7-524B48F62C8F}"/>
    <cellStyle name="Procenta 6 2 6 3" xfId="2701" xr:uid="{DF1E4769-2D6C-417F-B1AF-2EB92F065820}"/>
    <cellStyle name="Procenta 6 2 7" xfId="810" xr:uid="{FE33102B-6656-42D4-B344-1ABBF872408B}"/>
    <cellStyle name="Procenta 6 2 7 2" xfId="1943" xr:uid="{6AA64146-58A2-468D-BDD9-25CA018823C2}"/>
    <cellStyle name="Procenta 6 2 7 3" xfId="3077" xr:uid="{6EFF533D-2B9E-4A09-9058-CF30A4E1B98F}"/>
    <cellStyle name="Procenta 6 2 8" xfId="1188" xr:uid="{96F6645F-1E39-4F62-9E20-877664884649}"/>
    <cellStyle name="Procenta 6 2 9" xfId="2323" xr:uid="{DF6274D8-F822-4C60-B5F8-31EADA4D0594}"/>
    <cellStyle name="Procenta 6 3" xfId="82" xr:uid="{00000000-0005-0000-0000-000050010000}"/>
    <cellStyle name="Procenta 6 3 2" xfId="461" xr:uid="{B1094524-5C69-4DDB-BA87-33C84924E850}"/>
    <cellStyle name="Procenta 6 3 2 2" xfId="1594" xr:uid="{E885E5AC-C9C9-479F-891F-EBA3B3D91BF8}"/>
    <cellStyle name="Procenta 6 3 2 3" xfId="2729" xr:uid="{E4AB13B8-1EC4-4CAD-9CDA-22AC10534696}"/>
    <cellStyle name="Procenta 6 3 3" xfId="838" xr:uid="{7D35D062-8121-4B72-B4F0-FBB6428853C0}"/>
    <cellStyle name="Procenta 6 3 3 2" xfId="1971" xr:uid="{92D89D64-1ACD-4ED8-9A76-4425D15B0E38}"/>
    <cellStyle name="Procenta 6 3 3 3" xfId="3105" xr:uid="{92ADE9B4-6A95-46F1-884A-8C8FF89824E9}"/>
    <cellStyle name="Procenta 6 3 4" xfId="1216" xr:uid="{216445A5-5DC7-4604-8D9E-BBF99522FE88}"/>
    <cellStyle name="Procenta 6 3 5" xfId="2351" xr:uid="{F85865F3-7378-4057-BC68-B78AA2BD5553}"/>
    <cellStyle name="Procenta 6 4" xfId="149" xr:uid="{00000000-0005-0000-0000-000051010000}"/>
    <cellStyle name="Procenta 6 4 2" xfId="528" xr:uid="{0AEB7EEA-E458-4401-9379-6D7AE89D45C5}"/>
    <cellStyle name="Procenta 6 4 2 2" xfId="1661" xr:uid="{464C9072-907D-42D9-90BB-6D2E8B5E37A2}"/>
    <cellStyle name="Procenta 6 4 2 3" xfId="2796" xr:uid="{6D24F87E-0806-4E37-AF80-E795738C6D77}"/>
    <cellStyle name="Procenta 6 4 3" xfId="905" xr:uid="{F2EA6BD5-E9AA-4C7B-8541-C82D1E593437}"/>
    <cellStyle name="Procenta 6 4 3 2" xfId="2038" xr:uid="{153475CD-99BE-469F-A04F-A897827E2954}"/>
    <cellStyle name="Procenta 6 4 3 3" xfId="3172" xr:uid="{19A3E4A4-F73E-437F-8058-727CCB0ACB92}"/>
    <cellStyle name="Procenta 6 4 4" xfId="1283" xr:uid="{01534788-9587-428C-B69B-B0F5B7462A18}"/>
    <cellStyle name="Procenta 6 4 5" xfId="2418" xr:uid="{4C856395-767A-41A1-8323-0F7CBF17ADBD}"/>
    <cellStyle name="Procenta 6 5" xfId="224" xr:uid="{00000000-0005-0000-0000-000052010000}"/>
    <cellStyle name="Procenta 6 5 2" xfId="603" xr:uid="{B078E9FC-3604-42FE-9F6A-32A7D568ED0A}"/>
    <cellStyle name="Procenta 6 5 2 2" xfId="1736" xr:uid="{4C7DC180-1750-48BF-8BB3-02DD3F3EE343}"/>
    <cellStyle name="Procenta 6 5 2 3" xfId="2871" xr:uid="{E8E6A83A-9E79-48A6-AFBC-1AB60BDEA969}"/>
    <cellStyle name="Procenta 6 5 3" xfId="980" xr:uid="{572BABA1-6C3F-4971-AEE1-CC295FDD8390}"/>
    <cellStyle name="Procenta 6 5 3 2" xfId="2113" xr:uid="{41C920DE-9542-44D6-8F50-C8F342C80AB8}"/>
    <cellStyle name="Procenta 6 5 3 3" xfId="3247" xr:uid="{EBEBA38E-F4DD-4F3A-A299-91CAA4EB663F}"/>
    <cellStyle name="Procenta 6 5 4" xfId="1358" xr:uid="{28411310-127C-48C9-A763-750728FD9FD7}"/>
    <cellStyle name="Procenta 6 5 5" xfId="2493" xr:uid="{273316A9-9448-460E-A37B-B936AE5D3022}"/>
    <cellStyle name="Procenta 6 6" xfId="310" xr:uid="{00000000-0005-0000-0000-000053010000}"/>
    <cellStyle name="Procenta 6 6 2" xfId="689" xr:uid="{754512EB-E251-49EF-A79D-C879A97E8669}"/>
    <cellStyle name="Procenta 6 6 2 2" xfId="1822" xr:uid="{F059A2FF-BDA2-4E9D-A03E-C02502995A2C}"/>
    <cellStyle name="Procenta 6 6 2 3" xfId="2957" xr:uid="{CC03D4C1-C92F-493D-A612-5BAAA53A0993}"/>
    <cellStyle name="Procenta 6 6 3" xfId="1066" xr:uid="{C5AFB8FE-52F6-4A0F-A1B2-5DB6ADBBDB3D}"/>
    <cellStyle name="Procenta 6 6 3 2" xfId="2199" xr:uid="{A6717385-CF07-498F-858D-A241C730F342}"/>
    <cellStyle name="Procenta 6 6 3 3" xfId="3333" xr:uid="{01796DE8-36E2-484F-9049-25214EF3667B}"/>
    <cellStyle name="Procenta 6 6 4" xfId="1444" xr:uid="{2C1A0939-6890-48E1-958E-067F925D3143}"/>
    <cellStyle name="Procenta 6 6 5" xfId="2579" xr:uid="{C14DF08D-9BF2-4DE7-81B1-0C20D6638D21}"/>
    <cellStyle name="Procenta 6 7" xfId="392" xr:uid="{D24BDFF0-C8F8-4DCF-9840-591A403B7C85}"/>
    <cellStyle name="Procenta 6 7 2" xfId="1525" xr:uid="{EEDA48B8-75F6-4755-ADA1-D246311AEC35}"/>
    <cellStyle name="Procenta 6 7 3" xfId="2660" xr:uid="{7E425C2E-4E5C-4B43-B883-26B29E26AB0B}"/>
    <cellStyle name="Procenta 6 8" xfId="769" xr:uid="{74414180-B3FF-463C-9CFE-E1A1DFF2CF5D}"/>
    <cellStyle name="Procenta 6 8 2" xfId="1902" xr:uid="{6B76B949-395E-4536-A3AD-CAF3B3D3C8A6}"/>
    <cellStyle name="Procenta 6 8 3" xfId="3036" xr:uid="{0DAF234F-4F99-4009-933C-8DA2845081DA}"/>
    <cellStyle name="Procenta 6 9" xfId="1147" xr:uid="{FED27B77-3728-4878-870B-06C2615CF4DE}"/>
    <cellStyle name="Procenta 7" xfId="14" xr:uid="{00000000-0005-0000-0000-000054010000}"/>
    <cellStyle name="Procenta 7 10" xfId="2284" xr:uid="{5D43B1A8-E915-4C48-A036-B3902FC454BE}"/>
    <cellStyle name="Procenta 7 2" xfId="56" xr:uid="{00000000-0005-0000-0000-000055010000}"/>
    <cellStyle name="Procenta 7 2 2" xfId="125" xr:uid="{00000000-0005-0000-0000-000056010000}"/>
    <cellStyle name="Procenta 7 2 2 2" xfId="504" xr:uid="{176D885C-C2ED-4BD9-BE09-2C0CEF812C6B}"/>
    <cellStyle name="Procenta 7 2 2 2 2" xfId="1637" xr:uid="{42DD061C-CAB2-4D3B-9BDA-3B1C4E89C27E}"/>
    <cellStyle name="Procenta 7 2 2 2 3" xfId="2772" xr:uid="{B6610459-9A34-4829-8B99-DC11DEF5D09D}"/>
    <cellStyle name="Procenta 7 2 2 3" xfId="881" xr:uid="{B0282F19-24D5-4174-AEC7-2A852F4D07C4}"/>
    <cellStyle name="Procenta 7 2 2 3 2" xfId="2014" xr:uid="{C30A0048-E111-4AD5-9EA6-3F5D3443CB20}"/>
    <cellStyle name="Procenta 7 2 2 3 3" xfId="3148" xr:uid="{605C9A94-7D4E-4B21-A7CF-35449CC5B000}"/>
    <cellStyle name="Procenta 7 2 2 4" xfId="1259" xr:uid="{7FBBBBA8-B40B-4F5A-A0B7-FE35AEE27BC4}"/>
    <cellStyle name="Procenta 7 2 2 5" xfId="2394" xr:uid="{7649FC8C-6736-42D3-9F22-D8DE74D863F6}"/>
    <cellStyle name="Procenta 7 2 3" xfId="192" xr:uid="{00000000-0005-0000-0000-000057010000}"/>
    <cellStyle name="Procenta 7 2 3 2" xfId="571" xr:uid="{ADAE281D-8E55-40AF-9153-C2435E02934D}"/>
    <cellStyle name="Procenta 7 2 3 2 2" xfId="1704" xr:uid="{33FD387C-CE4E-4F23-B5B8-FC1E1CE3022B}"/>
    <cellStyle name="Procenta 7 2 3 2 3" xfId="2839" xr:uid="{2D9FAEE7-BEF4-4DB0-B531-1A4BC75E42FF}"/>
    <cellStyle name="Procenta 7 2 3 3" xfId="948" xr:uid="{00A828E1-16C6-47E4-9291-343512A3CC4A}"/>
    <cellStyle name="Procenta 7 2 3 3 2" xfId="2081" xr:uid="{01302560-0320-4316-A2E6-2F29315870F9}"/>
    <cellStyle name="Procenta 7 2 3 3 3" xfId="3215" xr:uid="{2867570D-C62B-491F-8666-0F13318A12E6}"/>
    <cellStyle name="Procenta 7 2 3 4" xfId="1326" xr:uid="{2CD3C34E-8A6D-4A00-AAAA-75D363E66AF9}"/>
    <cellStyle name="Procenta 7 2 3 5" xfId="2461" xr:uid="{7A8B2079-9818-4BA0-8CDC-11D0E7F1DC63}"/>
    <cellStyle name="Procenta 7 2 4" xfId="267" xr:uid="{00000000-0005-0000-0000-000058010000}"/>
    <cellStyle name="Procenta 7 2 4 2" xfId="646" xr:uid="{495C3688-1862-4594-99E6-EEC7C5DC8952}"/>
    <cellStyle name="Procenta 7 2 4 2 2" xfId="1779" xr:uid="{FDD27709-F161-4E64-B0A0-F6A17EF56A13}"/>
    <cellStyle name="Procenta 7 2 4 2 3" xfId="2914" xr:uid="{8E71EFFB-301A-4BFD-8B01-559D2E469192}"/>
    <cellStyle name="Procenta 7 2 4 3" xfId="1023" xr:uid="{4C6094BE-65F8-440D-A189-CBF18FB8188A}"/>
    <cellStyle name="Procenta 7 2 4 3 2" xfId="2156" xr:uid="{862EC9A0-5FF6-4822-B71C-74A6C9A2BD61}"/>
    <cellStyle name="Procenta 7 2 4 3 3" xfId="3290" xr:uid="{D9B7328F-CFD6-4CEF-9DEC-BC923E4593BA}"/>
    <cellStyle name="Procenta 7 2 4 4" xfId="1401" xr:uid="{2E0DDFC8-13E0-4D21-911E-61156B9F618D}"/>
    <cellStyle name="Procenta 7 2 4 5" xfId="2536" xr:uid="{8A187A6A-EC4B-4F64-B293-023769BA5D1A}"/>
    <cellStyle name="Procenta 7 2 5" xfId="353" xr:uid="{00000000-0005-0000-0000-000059010000}"/>
    <cellStyle name="Procenta 7 2 5 2" xfId="732" xr:uid="{B6D8B0DB-281D-4ED4-B9BC-BC0E9A4E170F}"/>
    <cellStyle name="Procenta 7 2 5 2 2" xfId="1865" xr:uid="{B3AFF582-33A7-47DF-9C0E-2AB7CBBEF772}"/>
    <cellStyle name="Procenta 7 2 5 2 3" xfId="3000" xr:uid="{7AB4E192-1B97-455D-81D8-22DFB2320AF1}"/>
    <cellStyle name="Procenta 7 2 5 3" xfId="1109" xr:uid="{F03A933A-4C15-4987-90CC-4A05E6A838E0}"/>
    <cellStyle name="Procenta 7 2 5 3 2" xfId="2242" xr:uid="{E0484185-196D-4AE6-90D7-67AA0030BD67}"/>
    <cellStyle name="Procenta 7 2 5 3 3" xfId="3376" xr:uid="{31F7A91F-F9E2-454E-A9A8-EB044AFA5A32}"/>
    <cellStyle name="Procenta 7 2 5 4" xfId="1487" xr:uid="{AEAFA4BE-5F93-4AA0-AE14-EFB4B3702247}"/>
    <cellStyle name="Procenta 7 2 5 5" xfId="2622" xr:uid="{4FBD23C0-EC1A-4E0D-AD10-D86D8A9CB1B2}"/>
    <cellStyle name="Procenta 7 2 6" xfId="435" xr:uid="{8F881F9C-DE72-4C41-B3DE-C10B61E94D52}"/>
    <cellStyle name="Procenta 7 2 6 2" xfId="1568" xr:uid="{3F7A68D8-EAB6-4248-A57F-762888FED2C0}"/>
    <cellStyle name="Procenta 7 2 6 3" xfId="2703" xr:uid="{6B8A2972-3E06-4AB0-B33F-8A86617CD089}"/>
    <cellStyle name="Procenta 7 2 7" xfId="812" xr:uid="{071D6902-AFB2-4544-8C99-FAED89567C4D}"/>
    <cellStyle name="Procenta 7 2 7 2" xfId="1945" xr:uid="{6EC34B42-800B-4589-8B0B-AC56F95F05A7}"/>
    <cellStyle name="Procenta 7 2 7 3" xfId="3079" xr:uid="{6774A375-BC18-4656-A837-40BF195CB3B4}"/>
    <cellStyle name="Procenta 7 2 8" xfId="1190" xr:uid="{4B60DF7D-A1B1-45C3-9C10-78FA888F56D3}"/>
    <cellStyle name="Procenta 7 2 9" xfId="2325" xr:uid="{C6AC76D7-3EC9-4448-883A-DA4FF6B6D7A2}"/>
    <cellStyle name="Procenta 7 3" xfId="84" xr:uid="{00000000-0005-0000-0000-00005A010000}"/>
    <cellStyle name="Procenta 7 3 2" xfId="463" xr:uid="{F0DA0510-6273-4966-95CF-F52E81ACE286}"/>
    <cellStyle name="Procenta 7 3 2 2" xfId="1596" xr:uid="{7FA4E18E-5DAB-451C-8169-F5013140901C}"/>
    <cellStyle name="Procenta 7 3 2 3" xfId="2731" xr:uid="{F2742584-6622-4F53-B60D-7381744991D5}"/>
    <cellStyle name="Procenta 7 3 3" xfId="840" xr:uid="{7FEF8BDD-1E42-4B0A-99DF-C8A06E05E394}"/>
    <cellStyle name="Procenta 7 3 3 2" xfId="1973" xr:uid="{70051F1C-25DE-4292-B5D4-121D1DB9ACB5}"/>
    <cellStyle name="Procenta 7 3 3 3" xfId="3107" xr:uid="{A54DFF00-60CD-4CE3-B67F-903E0178F8EA}"/>
    <cellStyle name="Procenta 7 3 4" xfId="1218" xr:uid="{7A137402-7B0C-4260-AC24-425AADD61C71}"/>
    <cellStyle name="Procenta 7 3 5" xfId="2353" xr:uid="{BB4E93E1-C462-456C-B8B5-9949F85F6B25}"/>
    <cellStyle name="Procenta 7 4" xfId="151" xr:uid="{00000000-0005-0000-0000-00005B010000}"/>
    <cellStyle name="Procenta 7 4 2" xfId="530" xr:uid="{A09662B8-50F7-44AD-A2CD-86B71957106F}"/>
    <cellStyle name="Procenta 7 4 2 2" xfId="1663" xr:uid="{993D97BB-44C7-40C5-8E94-FECB4EA47AB6}"/>
    <cellStyle name="Procenta 7 4 2 3" xfId="2798" xr:uid="{61B28612-1A96-463C-96B4-AF696830708D}"/>
    <cellStyle name="Procenta 7 4 3" xfId="907" xr:uid="{765BEE80-53E3-4075-BB83-C302BBEB3D16}"/>
    <cellStyle name="Procenta 7 4 3 2" xfId="2040" xr:uid="{647F3E6B-9AAF-4C87-93A1-AF2C9D40A6E6}"/>
    <cellStyle name="Procenta 7 4 3 3" xfId="3174" xr:uid="{B6987312-BD67-4267-AE55-CB6C175A5350}"/>
    <cellStyle name="Procenta 7 4 4" xfId="1285" xr:uid="{B715468E-5E94-4029-AB0C-7C5BE1C9FC83}"/>
    <cellStyle name="Procenta 7 4 5" xfId="2420" xr:uid="{D48AC92E-60A9-40D0-B106-BC4AC2889341}"/>
    <cellStyle name="Procenta 7 5" xfId="226" xr:uid="{00000000-0005-0000-0000-00005C010000}"/>
    <cellStyle name="Procenta 7 5 2" xfId="605" xr:uid="{47E2A180-9BEB-4B8A-B417-7E2F70487250}"/>
    <cellStyle name="Procenta 7 5 2 2" xfId="1738" xr:uid="{6659BBC1-E051-464D-947F-A80B9ABF9569}"/>
    <cellStyle name="Procenta 7 5 2 3" xfId="2873" xr:uid="{B0BB20C1-C35C-4023-8C8E-F144C777329B}"/>
    <cellStyle name="Procenta 7 5 3" xfId="982" xr:uid="{6588CBD7-39FD-4DF0-B37F-7A5F7D50AFA0}"/>
    <cellStyle name="Procenta 7 5 3 2" xfId="2115" xr:uid="{9E2FEA2A-6010-4197-A8D6-B7189C1B2AC2}"/>
    <cellStyle name="Procenta 7 5 3 3" xfId="3249" xr:uid="{C9F3E9F0-BCC3-4B26-A685-96BBF55F3B8F}"/>
    <cellStyle name="Procenta 7 5 4" xfId="1360" xr:uid="{4C24DA81-BE94-438B-9FF2-E5E038E69291}"/>
    <cellStyle name="Procenta 7 5 5" xfId="2495" xr:uid="{0D34892B-4F46-40CB-964F-0208C7127C56}"/>
    <cellStyle name="Procenta 7 6" xfId="312" xr:uid="{00000000-0005-0000-0000-00005D010000}"/>
    <cellStyle name="Procenta 7 6 2" xfId="691" xr:uid="{3B107E04-A29F-4EE5-894D-B919B825857A}"/>
    <cellStyle name="Procenta 7 6 2 2" xfId="1824" xr:uid="{54ADE47B-3739-4F0E-8299-2697560AB63D}"/>
    <cellStyle name="Procenta 7 6 2 3" xfId="2959" xr:uid="{1A30D927-0623-49CE-B97D-6B311407733A}"/>
    <cellStyle name="Procenta 7 6 3" xfId="1068" xr:uid="{B97A009B-1C80-4A9D-9959-F38476FB447A}"/>
    <cellStyle name="Procenta 7 6 3 2" xfId="2201" xr:uid="{D32B3F4E-7C77-494C-B899-6F6FBC45A333}"/>
    <cellStyle name="Procenta 7 6 3 3" xfId="3335" xr:uid="{B31E4E8F-2958-472A-8393-14FB6064E9D6}"/>
    <cellStyle name="Procenta 7 6 4" xfId="1446" xr:uid="{62CAC9AA-F541-4A32-8C3C-19D691A37BB8}"/>
    <cellStyle name="Procenta 7 6 5" xfId="2581" xr:uid="{71F33480-7061-4383-A06C-C146E9569774}"/>
    <cellStyle name="Procenta 7 7" xfId="394" xr:uid="{5844956B-1534-4593-B17F-9E58BBD82DEB}"/>
    <cellStyle name="Procenta 7 7 2" xfId="1527" xr:uid="{CA34A92E-1946-4B4C-A71C-554B9936A261}"/>
    <cellStyle name="Procenta 7 7 3" xfId="2662" xr:uid="{C8739A9B-C328-427E-8154-A550E43A7D1E}"/>
    <cellStyle name="Procenta 7 8" xfId="771" xr:uid="{1F8FCAEA-91F3-4807-ACE1-4E36A7C15180}"/>
    <cellStyle name="Procenta 7 8 2" xfId="1904" xr:uid="{A83FD37F-85B5-4C6B-9753-96D23DA6F67A}"/>
    <cellStyle name="Procenta 7 8 3" xfId="3038" xr:uid="{4DF6D15D-BD37-4C99-A478-083B64994A4C}"/>
    <cellStyle name="Procenta 7 9" xfId="1149" xr:uid="{4C540314-CB25-4D8E-93AC-3EFE564BDAF7}"/>
    <cellStyle name="Procenta 8" xfId="16" xr:uid="{00000000-0005-0000-0000-00005E010000}"/>
    <cellStyle name="Procenta 8 10" xfId="2286" xr:uid="{3F475515-E5AE-4F9C-B5D3-985F66EE5690}"/>
    <cellStyle name="Procenta 8 2" xfId="58" xr:uid="{00000000-0005-0000-0000-00005F010000}"/>
    <cellStyle name="Procenta 8 2 2" xfId="127" xr:uid="{00000000-0005-0000-0000-000060010000}"/>
    <cellStyle name="Procenta 8 2 2 2" xfId="506" xr:uid="{28E0461A-347D-4523-BAAA-DE3DD0F74863}"/>
    <cellStyle name="Procenta 8 2 2 2 2" xfId="1639" xr:uid="{EF90E202-25CB-4AAD-951B-E12488EF3A1F}"/>
    <cellStyle name="Procenta 8 2 2 2 3" xfId="2774" xr:uid="{4E121C8B-5259-4FB7-8292-101C7332110C}"/>
    <cellStyle name="Procenta 8 2 2 3" xfId="883" xr:uid="{94EB46DB-BAC5-4472-A8D6-C234C32BF10E}"/>
    <cellStyle name="Procenta 8 2 2 3 2" xfId="2016" xr:uid="{9923135C-DCC0-48EF-9B9B-CEF205AEF00D}"/>
    <cellStyle name="Procenta 8 2 2 3 3" xfId="3150" xr:uid="{5971133D-D890-47D9-8A13-12F3C85A0D15}"/>
    <cellStyle name="Procenta 8 2 2 4" xfId="1261" xr:uid="{797FB9DC-BC60-47CF-9B4D-53AA9B4D50F1}"/>
    <cellStyle name="Procenta 8 2 2 5" xfId="2396" xr:uid="{B22E4B72-956A-4F7B-95DE-C329F4798556}"/>
    <cellStyle name="Procenta 8 2 3" xfId="194" xr:uid="{00000000-0005-0000-0000-000061010000}"/>
    <cellStyle name="Procenta 8 2 3 2" xfId="573" xr:uid="{97BAABF1-0DD1-4947-BF98-B264879B52A7}"/>
    <cellStyle name="Procenta 8 2 3 2 2" xfId="1706" xr:uid="{90546058-7E22-44E4-8954-ABFBE301B007}"/>
    <cellStyle name="Procenta 8 2 3 2 3" xfId="2841" xr:uid="{8596B10B-24AE-494E-A79B-3F28716DE4A8}"/>
    <cellStyle name="Procenta 8 2 3 3" xfId="950" xr:uid="{DDACCA6F-47D1-403E-A071-4B940A4B1EBC}"/>
    <cellStyle name="Procenta 8 2 3 3 2" xfId="2083" xr:uid="{4E8579F4-8DD7-4828-9940-8F3A43A051DF}"/>
    <cellStyle name="Procenta 8 2 3 3 3" xfId="3217" xr:uid="{2A4C3C69-EC3D-4BDD-AA04-362EFB52C774}"/>
    <cellStyle name="Procenta 8 2 3 4" xfId="1328" xr:uid="{C783729D-92FE-4168-A9AB-897B28C317EB}"/>
    <cellStyle name="Procenta 8 2 3 5" xfId="2463" xr:uid="{68107F57-3C63-4590-80BB-F79C5C534F02}"/>
    <cellStyle name="Procenta 8 2 4" xfId="269" xr:uid="{00000000-0005-0000-0000-000062010000}"/>
    <cellStyle name="Procenta 8 2 4 2" xfId="648" xr:uid="{5A738CA8-EAB8-498B-B02F-F1DED38B7A8C}"/>
    <cellStyle name="Procenta 8 2 4 2 2" xfId="1781" xr:uid="{C5B71101-58EF-42CB-9F4A-14AC48BF8FD8}"/>
    <cellStyle name="Procenta 8 2 4 2 3" xfId="2916" xr:uid="{C4FA468B-F00D-4AFA-A797-3D45859EEB65}"/>
    <cellStyle name="Procenta 8 2 4 3" xfId="1025" xr:uid="{1EFA7B62-C247-4D9F-9D7E-B89BDE7C778E}"/>
    <cellStyle name="Procenta 8 2 4 3 2" xfId="2158" xr:uid="{B3725940-F968-4EAC-B4B2-AC86B9C1B931}"/>
    <cellStyle name="Procenta 8 2 4 3 3" xfId="3292" xr:uid="{1CEED47C-42FF-42B8-8967-1F3B7D0EA93E}"/>
    <cellStyle name="Procenta 8 2 4 4" xfId="1403" xr:uid="{3B6F0EAD-D1BC-4B5F-AAE2-041332D629CE}"/>
    <cellStyle name="Procenta 8 2 4 5" xfId="2538" xr:uid="{E2716436-28C5-4CAC-8CA0-E30A62FC7831}"/>
    <cellStyle name="Procenta 8 2 5" xfId="355" xr:uid="{00000000-0005-0000-0000-000063010000}"/>
    <cellStyle name="Procenta 8 2 5 2" xfId="734" xr:uid="{7C74A0F3-E888-4F8E-B03D-6DF8D03E3115}"/>
    <cellStyle name="Procenta 8 2 5 2 2" xfId="1867" xr:uid="{CFE2B979-5F97-4352-8888-F77BA3E29377}"/>
    <cellStyle name="Procenta 8 2 5 2 3" xfId="3002" xr:uid="{3D4D3F57-8E7E-41E7-975C-B645DF2AE52E}"/>
    <cellStyle name="Procenta 8 2 5 3" xfId="1111" xr:uid="{5799F9FB-0B27-4429-A08D-DE220AFF9D43}"/>
    <cellStyle name="Procenta 8 2 5 3 2" xfId="2244" xr:uid="{E21BE5E7-61BE-421B-BED1-B039640AB0D5}"/>
    <cellStyle name="Procenta 8 2 5 3 3" xfId="3378" xr:uid="{5DA1E5C4-4753-4BEA-82D2-36460711374F}"/>
    <cellStyle name="Procenta 8 2 5 4" xfId="1489" xr:uid="{A20B22FA-EC9E-4776-8EF8-AE32266097C7}"/>
    <cellStyle name="Procenta 8 2 5 5" xfId="2624" xr:uid="{E7E68152-D19F-445D-ADE0-A81B3BCA84FD}"/>
    <cellStyle name="Procenta 8 2 6" xfId="437" xr:uid="{71E5840A-6395-49F2-A54D-AF6659C18EFB}"/>
    <cellStyle name="Procenta 8 2 6 2" xfId="1570" xr:uid="{74AA0F1D-0AC1-49FB-92CD-7E9EF9A2F418}"/>
    <cellStyle name="Procenta 8 2 6 3" xfId="2705" xr:uid="{D30B0AD7-FEA7-46DD-BE5B-018DD8CB9449}"/>
    <cellStyle name="Procenta 8 2 7" xfId="814" xr:uid="{CB9583B2-E3B2-404F-A7B4-464C587280BC}"/>
    <cellStyle name="Procenta 8 2 7 2" xfId="1947" xr:uid="{3D8A7DDC-FE5E-4D12-9940-7CAD02542BFA}"/>
    <cellStyle name="Procenta 8 2 7 3" xfId="3081" xr:uid="{7B2E8BAE-7874-4F97-B6BC-A7A955BF79F8}"/>
    <cellStyle name="Procenta 8 2 8" xfId="1192" xr:uid="{F213C32F-3B3E-4D6D-BFDC-E88423EE7CBB}"/>
    <cellStyle name="Procenta 8 2 9" xfId="2327" xr:uid="{2E4E452E-3BB4-48A4-9C3B-56B3C693D2A5}"/>
    <cellStyle name="Procenta 8 3" xfId="86" xr:uid="{00000000-0005-0000-0000-000064010000}"/>
    <cellStyle name="Procenta 8 3 2" xfId="465" xr:uid="{6ADDCBA7-5673-467C-B148-2AE60B08E9F6}"/>
    <cellStyle name="Procenta 8 3 2 2" xfId="1598" xr:uid="{D8D58901-A1BA-47B3-BD65-928732F83C50}"/>
    <cellStyle name="Procenta 8 3 2 3" xfId="2733" xr:uid="{805154C8-67D3-454F-A0A2-92CF80FF0B20}"/>
    <cellStyle name="Procenta 8 3 3" xfId="842" xr:uid="{B14919FF-6D6D-42C2-8A22-176DB4A18E31}"/>
    <cellStyle name="Procenta 8 3 3 2" xfId="1975" xr:uid="{C7F1C77F-F81E-43A9-A4D1-09E73AD270F3}"/>
    <cellStyle name="Procenta 8 3 3 3" xfId="3109" xr:uid="{006FACF6-C68D-459C-998B-E347AE52F5CA}"/>
    <cellStyle name="Procenta 8 3 4" xfId="1220" xr:uid="{B4842CD7-BE60-4083-92C0-CA91327CD788}"/>
    <cellStyle name="Procenta 8 3 5" xfId="2355" xr:uid="{609AB109-7911-4456-8B82-EE92C481ABDD}"/>
    <cellStyle name="Procenta 8 4" xfId="153" xr:uid="{00000000-0005-0000-0000-000065010000}"/>
    <cellStyle name="Procenta 8 4 2" xfId="532" xr:uid="{0AEADA80-F7EB-4BD6-891C-7DBB8381EDEA}"/>
    <cellStyle name="Procenta 8 4 2 2" xfId="1665" xr:uid="{3EBA9B87-64C0-4132-B164-1F4B665428C7}"/>
    <cellStyle name="Procenta 8 4 2 3" xfId="2800" xr:uid="{917B63E4-DA44-47C2-84F5-55FEB411FEBE}"/>
    <cellStyle name="Procenta 8 4 3" xfId="909" xr:uid="{C5FD60D0-A80E-4AD5-846B-B4D5B6FE2836}"/>
    <cellStyle name="Procenta 8 4 3 2" xfId="2042" xr:uid="{A3E069B7-6BE1-47E0-A738-D1CE1840964F}"/>
    <cellStyle name="Procenta 8 4 3 3" xfId="3176" xr:uid="{092FD36B-D7B8-4BB7-BDD8-095D4AD8B765}"/>
    <cellStyle name="Procenta 8 4 4" xfId="1287" xr:uid="{0128EBA5-A7ED-4D9A-8759-B097FE8A8D84}"/>
    <cellStyle name="Procenta 8 4 5" xfId="2422" xr:uid="{0B357D4B-6102-44F7-A238-DBC4AD6A1257}"/>
    <cellStyle name="Procenta 8 5" xfId="228" xr:uid="{00000000-0005-0000-0000-000066010000}"/>
    <cellStyle name="Procenta 8 5 2" xfId="607" xr:uid="{C1BB1F58-A959-4DFA-AFEA-66B318B8ED72}"/>
    <cellStyle name="Procenta 8 5 2 2" xfId="1740" xr:uid="{FD1D5916-0FEF-4903-88F2-92E913CFC0F1}"/>
    <cellStyle name="Procenta 8 5 2 3" xfId="2875" xr:uid="{8D36C563-A9AF-40EA-9A16-FF4DF8051DBF}"/>
    <cellStyle name="Procenta 8 5 3" xfId="984" xr:uid="{5EAC677B-621A-41FE-9B8C-1278584013D5}"/>
    <cellStyle name="Procenta 8 5 3 2" xfId="2117" xr:uid="{6632DCCE-4365-4F53-B121-B4C68A676598}"/>
    <cellStyle name="Procenta 8 5 3 3" xfId="3251" xr:uid="{91242802-EF03-47DF-AE04-94BCA46602CF}"/>
    <cellStyle name="Procenta 8 5 4" xfId="1362" xr:uid="{A47CA355-1384-489B-A387-F3BDB947AA18}"/>
    <cellStyle name="Procenta 8 5 5" xfId="2497" xr:uid="{B4EC7E95-1A2E-47C8-BDC1-2B151E2C04CC}"/>
    <cellStyle name="Procenta 8 6" xfId="314" xr:uid="{00000000-0005-0000-0000-000067010000}"/>
    <cellStyle name="Procenta 8 6 2" xfId="693" xr:uid="{6DA722E1-204F-4331-8F44-B56BE6AA805C}"/>
    <cellStyle name="Procenta 8 6 2 2" xfId="1826" xr:uid="{2ACB64D3-2FB1-45A1-A222-169C114FE8DB}"/>
    <cellStyle name="Procenta 8 6 2 3" xfId="2961" xr:uid="{B22B3159-7132-4831-A25C-7115BDD01619}"/>
    <cellStyle name="Procenta 8 6 3" xfId="1070" xr:uid="{39028D53-65AB-4057-A092-21E9002DA498}"/>
    <cellStyle name="Procenta 8 6 3 2" xfId="2203" xr:uid="{901A81CC-7AF7-4DB1-9691-82A855EB354D}"/>
    <cellStyle name="Procenta 8 6 3 3" xfId="3337" xr:uid="{AFFD40AE-41FD-4C3B-906C-F169C30EB2A0}"/>
    <cellStyle name="Procenta 8 6 4" xfId="1448" xr:uid="{C6EB1C28-A8B0-4B22-A725-717C6328B5C1}"/>
    <cellStyle name="Procenta 8 6 5" xfId="2583" xr:uid="{4153FDE5-8AF0-4C75-BFF0-36AA5EE2C0D7}"/>
    <cellStyle name="Procenta 8 7" xfId="396" xr:uid="{E06888B5-B2D8-46EF-91FE-99D6A2E10C52}"/>
    <cellStyle name="Procenta 8 7 2" xfId="1529" xr:uid="{236C3295-CCBB-4FB5-96CE-6416CE0D6B01}"/>
    <cellStyle name="Procenta 8 7 3" xfId="2664" xr:uid="{EA838D6C-0186-48D2-83FF-DE725E27B2A7}"/>
    <cellStyle name="Procenta 8 8" xfId="773" xr:uid="{699F31C1-0D17-4802-B331-106C0E3E6BD3}"/>
    <cellStyle name="Procenta 8 8 2" xfId="1906" xr:uid="{83409138-2223-414D-831D-6E081E5D2FB2}"/>
    <cellStyle name="Procenta 8 8 3" xfId="3040" xr:uid="{55D15D84-7C08-4742-8984-9D9B93B9EB0F}"/>
    <cellStyle name="Procenta 8 9" xfId="1151" xr:uid="{4975D0B6-84BF-4876-9DE9-47B16738A250}"/>
    <cellStyle name="Procenta 9" xfId="19" xr:uid="{00000000-0005-0000-0000-000068010000}"/>
    <cellStyle name="Procenta 9 10" xfId="2289" xr:uid="{91A498FD-4B48-446B-ADFA-617F7C502434}"/>
    <cellStyle name="Procenta 9 2" xfId="61" xr:uid="{00000000-0005-0000-0000-000069010000}"/>
    <cellStyle name="Procenta 9 2 2" xfId="130" xr:uid="{00000000-0005-0000-0000-00006A010000}"/>
    <cellStyle name="Procenta 9 2 2 2" xfId="509" xr:uid="{757CE472-01FC-48D9-99C0-60DBFFFB58A4}"/>
    <cellStyle name="Procenta 9 2 2 2 2" xfId="1642" xr:uid="{EBAB3B25-8A2F-4B63-9E46-F8E7D75E3279}"/>
    <cellStyle name="Procenta 9 2 2 2 3" xfId="2777" xr:uid="{04BC52B3-D7C0-4F3D-8A23-25C2995E69DE}"/>
    <cellStyle name="Procenta 9 2 2 3" xfId="886" xr:uid="{6384DBFF-904F-4CD7-839E-8A21F909F81E}"/>
    <cellStyle name="Procenta 9 2 2 3 2" xfId="2019" xr:uid="{8EB4DE10-2D1C-40FE-84A6-3973B572E52E}"/>
    <cellStyle name="Procenta 9 2 2 3 3" xfId="3153" xr:uid="{AA006AF3-F1BB-40BE-BE14-731B7663C9C8}"/>
    <cellStyle name="Procenta 9 2 2 4" xfId="1264" xr:uid="{4987668A-007F-4B48-871D-76EA0251816A}"/>
    <cellStyle name="Procenta 9 2 2 5" xfId="2399" xr:uid="{083FCA74-D466-47F0-80C1-BB969078AD1E}"/>
    <cellStyle name="Procenta 9 2 3" xfId="197" xr:uid="{00000000-0005-0000-0000-00006B010000}"/>
    <cellStyle name="Procenta 9 2 3 2" xfId="576" xr:uid="{7C6C0088-C408-4988-81F0-F77C4926F562}"/>
    <cellStyle name="Procenta 9 2 3 2 2" xfId="1709" xr:uid="{A5E2860C-876D-4783-B25A-12EA7129F53E}"/>
    <cellStyle name="Procenta 9 2 3 2 3" xfId="2844" xr:uid="{858F0B6E-F610-4F8A-A2CB-A23F5D68BB08}"/>
    <cellStyle name="Procenta 9 2 3 3" xfId="953" xr:uid="{DF291403-50DF-4DA6-B7BB-B21B31A663AF}"/>
    <cellStyle name="Procenta 9 2 3 3 2" xfId="2086" xr:uid="{FCCD3F71-F65C-4C36-9626-B3FA5980309D}"/>
    <cellStyle name="Procenta 9 2 3 3 3" xfId="3220" xr:uid="{91A31722-CD13-45D9-8622-E8FBC6DB7A1F}"/>
    <cellStyle name="Procenta 9 2 3 4" xfId="1331" xr:uid="{4C3AE74E-6714-4F92-9575-A3572DD73A9E}"/>
    <cellStyle name="Procenta 9 2 3 5" xfId="2466" xr:uid="{09430253-BE0C-4067-B263-F2BFDA30EC95}"/>
    <cellStyle name="Procenta 9 2 4" xfId="272" xr:uid="{00000000-0005-0000-0000-00006C010000}"/>
    <cellStyle name="Procenta 9 2 4 2" xfId="651" xr:uid="{EA5146F9-6AEB-4747-AFA8-233AD8150E1C}"/>
    <cellStyle name="Procenta 9 2 4 2 2" xfId="1784" xr:uid="{7CB77AE1-57EC-4A09-B809-7921E151B644}"/>
    <cellStyle name="Procenta 9 2 4 2 3" xfId="2919" xr:uid="{BCDDD20F-655D-47C7-ABB5-DE6FAFD89227}"/>
    <cellStyle name="Procenta 9 2 4 3" xfId="1028" xr:uid="{08BD383E-B15F-46E1-B2AE-339296F14480}"/>
    <cellStyle name="Procenta 9 2 4 3 2" xfId="2161" xr:uid="{D7B0FCBD-E3E7-4AFE-9FFE-D9AB9B1A5B29}"/>
    <cellStyle name="Procenta 9 2 4 3 3" xfId="3295" xr:uid="{B409EC1B-D5BD-4125-8146-63C654AEA7EA}"/>
    <cellStyle name="Procenta 9 2 4 4" xfId="1406" xr:uid="{D551F8D1-C7E3-469F-9941-8028FC192CFD}"/>
    <cellStyle name="Procenta 9 2 4 5" xfId="2541" xr:uid="{0193983F-5EB4-4978-9C6B-3C433BB219A1}"/>
    <cellStyle name="Procenta 9 2 5" xfId="358" xr:uid="{00000000-0005-0000-0000-00006D010000}"/>
    <cellStyle name="Procenta 9 2 5 2" xfId="737" xr:uid="{2A1804E6-FE19-434F-B2C8-F27D10428FBA}"/>
    <cellStyle name="Procenta 9 2 5 2 2" xfId="1870" xr:uid="{5821ABB2-6360-4C3C-B2C8-C78642E87640}"/>
    <cellStyle name="Procenta 9 2 5 2 3" xfId="3005" xr:uid="{0FC3AFF4-8C9E-4D13-8C20-F0FE1CE5D5B7}"/>
    <cellStyle name="Procenta 9 2 5 3" xfId="1114" xr:uid="{6668171D-9F94-42E9-970E-AE477BB6389D}"/>
    <cellStyle name="Procenta 9 2 5 3 2" xfId="2247" xr:uid="{B10881E8-D24F-4487-B1B2-D1587FDE4CD5}"/>
    <cellStyle name="Procenta 9 2 5 3 3" xfId="3381" xr:uid="{C2E2B72D-69A9-4F17-BD0F-CF35CDBBEF67}"/>
    <cellStyle name="Procenta 9 2 5 4" xfId="1492" xr:uid="{04F1A7DA-D9D8-4676-BCD9-5014477A037C}"/>
    <cellStyle name="Procenta 9 2 5 5" xfId="2627" xr:uid="{D826367F-0E98-4228-8015-9F2F64A79A5A}"/>
    <cellStyle name="Procenta 9 2 6" xfId="440" xr:uid="{10BDC656-3CEB-4495-9901-E648DAEA5705}"/>
    <cellStyle name="Procenta 9 2 6 2" xfId="1573" xr:uid="{B38033AF-DEF5-48BF-A9F7-F5CF8970ECF8}"/>
    <cellStyle name="Procenta 9 2 6 3" xfId="2708" xr:uid="{F3EE7ED2-DB4A-4B1C-8598-93EF62DEABD6}"/>
    <cellStyle name="Procenta 9 2 7" xfId="817" xr:uid="{5098A275-464C-4EB9-8FCD-938C5C12B39E}"/>
    <cellStyle name="Procenta 9 2 7 2" xfId="1950" xr:uid="{15FA9610-2ED2-481C-ACCA-43281A581F34}"/>
    <cellStyle name="Procenta 9 2 7 3" xfId="3084" xr:uid="{D12E49C9-5FFE-454D-AB8D-7B291E53A0B7}"/>
    <cellStyle name="Procenta 9 2 8" xfId="1195" xr:uid="{1959BA13-18CC-4CE5-875C-5176F5E529C1}"/>
    <cellStyle name="Procenta 9 2 9" xfId="2330" xr:uid="{7B6F13CA-C068-4925-B559-F851B76A7122}"/>
    <cellStyle name="Procenta 9 3" xfId="89" xr:uid="{00000000-0005-0000-0000-00006E010000}"/>
    <cellStyle name="Procenta 9 3 2" xfId="468" xr:uid="{C37B6D02-E22D-4A4E-B5D2-AFCECE1FC3C2}"/>
    <cellStyle name="Procenta 9 3 2 2" xfId="1601" xr:uid="{AC016232-C9BF-4ECA-88D1-160B81E6FC49}"/>
    <cellStyle name="Procenta 9 3 2 3" xfId="2736" xr:uid="{26BD7C3B-8E4D-4321-8466-B3615405AC80}"/>
    <cellStyle name="Procenta 9 3 3" xfId="845" xr:uid="{1F0B35C5-3B4C-472D-85E3-34F4A2F1650C}"/>
    <cellStyle name="Procenta 9 3 3 2" xfId="1978" xr:uid="{0CE44BC4-92DD-48E2-864E-2C6C949C065F}"/>
    <cellStyle name="Procenta 9 3 3 3" xfId="3112" xr:uid="{AFCCA4D5-6B1C-482C-8E90-8C1C55E30E30}"/>
    <cellStyle name="Procenta 9 3 4" xfId="1223" xr:uid="{5EA954F9-9754-4835-89C3-C6E7DBE8983E}"/>
    <cellStyle name="Procenta 9 3 5" xfId="2358" xr:uid="{5E7433EB-5E38-4347-99CF-307F93C98F8F}"/>
    <cellStyle name="Procenta 9 4" xfId="156" xr:uid="{00000000-0005-0000-0000-00006F010000}"/>
    <cellStyle name="Procenta 9 4 2" xfId="535" xr:uid="{2C8B6147-2786-4220-988A-F62DA8A0989E}"/>
    <cellStyle name="Procenta 9 4 2 2" xfId="1668" xr:uid="{E71BC1E4-A985-4E15-9547-BDCA98DAAD29}"/>
    <cellStyle name="Procenta 9 4 2 3" xfId="2803" xr:uid="{0867E45B-7907-4D3C-A85A-5F5F93F0BAAF}"/>
    <cellStyle name="Procenta 9 4 3" xfId="912" xr:uid="{1C2BDF37-F224-432F-9CDE-D06134339DEF}"/>
    <cellStyle name="Procenta 9 4 3 2" xfId="2045" xr:uid="{FF13E55B-3C83-4151-B445-37ABAF510A1A}"/>
    <cellStyle name="Procenta 9 4 3 3" xfId="3179" xr:uid="{731595DB-AA48-45CD-8AE8-E79EF30A360F}"/>
    <cellStyle name="Procenta 9 4 4" xfId="1290" xr:uid="{96C50363-53C5-418A-8943-7621B8E5433B}"/>
    <cellStyle name="Procenta 9 4 5" xfId="2425" xr:uid="{DA1BB4B9-3439-4D35-BFA5-6E1C2BDD0878}"/>
    <cellStyle name="Procenta 9 5" xfId="231" xr:uid="{00000000-0005-0000-0000-000070010000}"/>
    <cellStyle name="Procenta 9 5 2" xfId="610" xr:uid="{E8F8D3C5-C857-4646-BF70-66A6C145F54E}"/>
    <cellStyle name="Procenta 9 5 2 2" xfId="1743" xr:uid="{1106340D-E510-4874-81BD-126B0BF1F4CA}"/>
    <cellStyle name="Procenta 9 5 2 3" xfId="2878" xr:uid="{FCA44309-D121-43DE-A23C-0B8A19A6FFE0}"/>
    <cellStyle name="Procenta 9 5 3" xfId="987" xr:uid="{16A305A6-98A9-476D-B11C-67F9044CC91F}"/>
    <cellStyle name="Procenta 9 5 3 2" xfId="2120" xr:uid="{BF78A4D4-434B-4990-804C-88B78925BD73}"/>
    <cellStyle name="Procenta 9 5 3 3" xfId="3254" xr:uid="{82BCA345-46D6-46AD-82AF-D691785EB495}"/>
    <cellStyle name="Procenta 9 5 4" xfId="1365" xr:uid="{B9095057-E44D-4A86-A16F-E0B76BC56A2A}"/>
    <cellStyle name="Procenta 9 5 5" xfId="2500" xr:uid="{21FE3CE5-42D4-4CC1-A340-3300376523A2}"/>
    <cellStyle name="Procenta 9 6" xfId="317" xr:uid="{00000000-0005-0000-0000-000071010000}"/>
    <cellStyle name="Procenta 9 6 2" xfId="696" xr:uid="{21CAF2CE-9009-4883-94C2-4F9ED911029D}"/>
    <cellStyle name="Procenta 9 6 2 2" xfId="1829" xr:uid="{B9689ED2-2B7C-4B04-88EE-A5393DFB1C73}"/>
    <cellStyle name="Procenta 9 6 2 3" xfId="2964" xr:uid="{88079D17-D0A0-4A1F-9172-6806E72CBE27}"/>
    <cellStyle name="Procenta 9 6 3" xfId="1073" xr:uid="{2DEE3C06-D502-4776-BCFD-E11BCE949D7B}"/>
    <cellStyle name="Procenta 9 6 3 2" xfId="2206" xr:uid="{3DA27307-E339-417F-8D63-DBD4FF652089}"/>
    <cellStyle name="Procenta 9 6 3 3" xfId="3340" xr:uid="{5850030E-6310-450B-94E5-1E16E7BA9F6C}"/>
    <cellStyle name="Procenta 9 6 4" xfId="1451" xr:uid="{9A8A0BDB-1A83-464B-AF68-49492CA64BAE}"/>
    <cellStyle name="Procenta 9 6 5" xfId="2586" xr:uid="{5F7B12C9-0E13-4056-A991-8F2A553C75AF}"/>
    <cellStyle name="Procenta 9 7" xfId="399" xr:uid="{5ED18AE7-736B-4CDC-9633-C8058BAE5B43}"/>
    <cellStyle name="Procenta 9 7 2" xfId="1532" xr:uid="{F27C1032-5568-42ED-9039-2C687FF23E12}"/>
    <cellStyle name="Procenta 9 7 3" xfId="2667" xr:uid="{E1539438-F586-4D4F-8232-F8CA6B542063}"/>
    <cellStyle name="Procenta 9 8" xfId="776" xr:uid="{1568D7D4-ECE7-43F5-BB69-39B132ED8561}"/>
    <cellStyle name="Procenta 9 8 2" xfId="1909" xr:uid="{7DFC1D27-FA1B-4A40-A8AF-B2994EEC9A42}"/>
    <cellStyle name="Procenta 9 8 3" xfId="3043" xr:uid="{324FC9C2-89FF-4B4E-A39B-FC779FDA12DE}"/>
    <cellStyle name="Procenta 9 9" xfId="1154" xr:uid="{82882E1E-E7D1-49CC-B78A-3943E10A1BE9}"/>
  </cellStyles>
  <dxfs count="0"/>
  <tableStyles count="0" defaultTableStyle="TableStyleMedium2" defaultPivotStyle="PivotStyleMedium9"/>
  <colors>
    <mruColors>
      <color rgb="FFFFFF99"/>
      <color rgb="FFCCFF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T158"/>
  <sheetViews>
    <sheetView zoomScaleNormal="100" workbookViewId="0">
      <pane ySplit="3" topLeftCell="A133" activePane="bottomLeft" state="frozen"/>
      <selection pane="bottomLeft" activeCell="A4" sqref="A4"/>
    </sheetView>
  </sheetViews>
  <sheetFormatPr defaultColWidth="9.28515625" defaultRowHeight="15" x14ac:dyDescent="0.25"/>
  <cols>
    <col min="1" max="1" width="7.28515625" style="1" customWidth="1"/>
    <col min="2" max="2" width="15" style="1" customWidth="1"/>
    <col min="3" max="3" width="10.42578125" style="1" customWidth="1"/>
    <col min="4" max="4" width="11.140625" style="1" customWidth="1"/>
    <col min="5" max="5" width="14.7109375" style="2" customWidth="1"/>
    <col min="6" max="6" width="16.28515625" style="1" customWidth="1"/>
    <col min="7" max="7" width="21" style="1" customWidth="1"/>
    <col min="8" max="10" width="12.85546875" style="1" customWidth="1"/>
    <col min="11" max="11" width="42.28515625" style="1" customWidth="1"/>
    <col min="12" max="12" width="14.7109375" style="3" customWidth="1"/>
    <col min="13" max="13" width="13.140625" style="3" customWidth="1"/>
    <col min="14" max="14" width="10" style="1" customWidth="1"/>
    <col min="15" max="15" width="9.28515625" style="1"/>
    <col min="16" max="16" width="13.7109375" style="1" customWidth="1"/>
    <col min="17" max="17" width="13.28515625" style="1" customWidth="1"/>
    <col min="18" max="18" width="12.42578125" style="1" customWidth="1"/>
    <col min="19" max="19" width="9.28515625" style="1"/>
    <col min="20" max="20" width="17.7109375" style="2" customWidth="1"/>
    <col min="21" max="16384" width="9.28515625" style="1"/>
  </cols>
  <sheetData>
    <row r="1" spans="1:20" ht="19.5" thickBot="1" x14ac:dyDescent="0.35">
      <c r="A1" s="1798" t="s">
        <v>0</v>
      </c>
      <c r="B1" s="1799"/>
      <c r="C1" s="1799"/>
      <c r="D1" s="1799"/>
      <c r="E1" s="1799"/>
      <c r="F1" s="1799"/>
      <c r="G1" s="1799"/>
      <c r="H1" s="1799"/>
      <c r="I1" s="1799"/>
      <c r="J1" s="1799"/>
      <c r="K1" s="1799"/>
      <c r="L1" s="1799"/>
      <c r="M1" s="1799"/>
      <c r="N1" s="1799"/>
      <c r="O1" s="1799"/>
      <c r="P1" s="1799"/>
      <c r="Q1" s="1799"/>
      <c r="R1" s="1799"/>
      <c r="S1" s="1800"/>
    </row>
    <row r="2" spans="1:20" ht="27.2" customHeight="1" x14ac:dyDescent="0.25">
      <c r="A2" s="1801" t="s">
        <v>1</v>
      </c>
      <c r="B2" s="1803" t="s">
        <v>2</v>
      </c>
      <c r="C2" s="1804"/>
      <c r="D2" s="1804"/>
      <c r="E2" s="1804"/>
      <c r="F2" s="1805"/>
      <c r="G2" s="1801" t="s">
        <v>3</v>
      </c>
      <c r="H2" s="1801" t="s">
        <v>4</v>
      </c>
      <c r="I2" s="1807" t="s">
        <v>5</v>
      </c>
      <c r="J2" s="1801" t="s">
        <v>6</v>
      </c>
      <c r="K2" s="1801" t="s">
        <v>7</v>
      </c>
      <c r="L2" s="1809" t="s">
        <v>8</v>
      </c>
      <c r="M2" s="1810"/>
      <c r="N2" s="1811" t="s">
        <v>9</v>
      </c>
      <c r="O2" s="1812"/>
      <c r="P2" s="1803" t="s">
        <v>10</v>
      </c>
      <c r="Q2" s="1805"/>
      <c r="R2" s="1811" t="s">
        <v>11</v>
      </c>
      <c r="S2" s="1812"/>
    </row>
    <row r="3" spans="1:20" ht="92.25" thickBot="1" x14ac:dyDescent="0.3">
      <c r="A3" s="1802"/>
      <c r="B3" s="43" t="s">
        <v>12</v>
      </c>
      <c r="C3" s="44" t="s">
        <v>13</v>
      </c>
      <c r="D3" s="44" t="s">
        <v>14</v>
      </c>
      <c r="E3" s="45" t="s">
        <v>15</v>
      </c>
      <c r="F3" s="46" t="s">
        <v>16</v>
      </c>
      <c r="G3" s="1806"/>
      <c r="H3" s="1806"/>
      <c r="I3" s="1808"/>
      <c r="J3" s="1806"/>
      <c r="K3" s="1806"/>
      <c r="L3" s="1585" t="s">
        <v>17</v>
      </c>
      <c r="M3" s="47" t="s">
        <v>18</v>
      </c>
      <c r="N3" s="41" t="s">
        <v>19</v>
      </c>
      <c r="O3" s="42" t="s">
        <v>20</v>
      </c>
      <c r="P3" s="41" t="s">
        <v>21</v>
      </c>
      <c r="Q3" s="48" t="s">
        <v>22</v>
      </c>
      <c r="R3" s="49" t="s">
        <v>23</v>
      </c>
      <c r="S3" s="42" t="s">
        <v>24</v>
      </c>
    </row>
    <row r="4" spans="1:20" ht="63.75" customHeight="1" x14ac:dyDescent="0.25">
      <c r="A4" s="57">
        <v>1</v>
      </c>
      <c r="B4" s="1813" t="s">
        <v>342</v>
      </c>
      <c r="C4" s="1816" t="s">
        <v>25</v>
      </c>
      <c r="D4" s="1819">
        <v>75034450</v>
      </c>
      <c r="E4" s="1822">
        <v>107516276</v>
      </c>
      <c r="F4" s="1825">
        <v>600051714</v>
      </c>
      <c r="G4" s="58" t="s">
        <v>84</v>
      </c>
      <c r="H4" s="57" t="s">
        <v>26</v>
      </c>
      <c r="I4" s="59" t="s">
        <v>27</v>
      </c>
      <c r="J4" s="57" t="s">
        <v>85</v>
      </c>
      <c r="K4" s="1589" t="s">
        <v>86</v>
      </c>
      <c r="L4" s="1584">
        <v>800000</v>
      </c>
      <c r="M4" s="60">
        <f t="shared" ref="M4:M9" si="0">L4/100*70</f>
        <v>560000</v>
      </c>
      <c r="N4" s="61" t="s">
        <v>87</v>
      </c>
      <c r="O4" s="62" t="s">
        <v>88</v>
      </c>
      <c r="P4" s="61"/>
      <c r="Q4" s="62"/>
      <c r="R4" s="57"/>
      <c r="S4" s="57"/>
      <c r="T4" s="17"/>
    </row>
    <row r="5" spans="1:20" ht="63.75" customHeight="1" x14ac:dyDescent="0.25">
      <c r="A5" s="63">
        <v>2</v>
      </c>
      <c r="B5" s="1814"/>
      <c r="C5" s="1817"/>
      <c r="D5" s="1820"/>
      <c r="E5" s="1823"/>
      <c r="F5" s="1826"/>
      <c r="G5" s="64" t="s">
        <v>736</v>
      </c>
      <c r="H5" s="65" t="s">
        <v>26</v>
      </c>
      <c r="I5" s="66" t="s">
        <v>27</v>
      </c>
      <c r="J5" s="65" t="s">
        <v>85</v>
      </c>
      <c r="K5" s="1590" t="s">
        <v>737</v>
      </c>
      <c r="L5" s="1554">
        <v>23000000</v>
      </c>
      <c r="M5" s="67">
        <f t="shared" si="0"/>
        <v>16100000</v>
      </c>
      <c r="N5" s="68">
        <v>2023</v>
      </c>
      <c r="O5" s="69">
        <v>2024</v>
      </c>
      <c r="P5" s="70" t="s">
        <v>104</v>
      </c>
      <c r="Q5" s="69"/>
      <c r="R5" s="65" t="s">
        <v>361</v>
      </c>
      <c r="S5" s="65" t="s">
        <v>159</v>
      </c>
      <c r="T5" s="17"/>
    </row>
    <row r="6" spans="1:20" ht="63.75" customHeight="1" x14ac:dyDescent="0.25">
      <c r="A6" s="63">
        <v>3</v>
      </c>
      <c r="B6" s="1814"/>
      <c r="C6" s="1817"/>
      <c r="D6" s="1820"/>
      <c r="E6" s="1823"/>
      <c r="F6" s="1826"/>
      <c r="G6" s="64" t="s">
        <v>622</v>
      </c>
      <c r="H6" s="65" t="s">
        <v>26</v>
      </c>
      <c r="I6" s="66" t="s">
        <v>27</v>
      </c>
      <c r="J6" s="65" t="s">
        <v>85</v>
      </c>
      <c r="K6" s="1590" t="s">
        <v>835</v>
      </c>
      <c r="L6" s="1554">
        <v>1000000</v>
      </c>
      <c r="M6" s="67">
        <f t="shared" si="0"/>
        <v>700000</v>
      </c>
      <c r="N6" s="68" t="s">
        <v>820</v>
      </c>
      <c r="O6" s="69" t="s">
        <v>187</v>
      </c>
      <c r="P6" s="70"/>
      <c r="Q6" s="69"/>
      <c r="R6" s="65" t="s">
        <v>361</v>
      </c>
      <c r="S6" s="65" t="s">
        <v>159</v>
      </c>
      <c r="T6" s="17"/>
    </row>
    <row r="7" spans="1:20" ht="63.75" customHeight="1" x14ac:dyDescent="0.25">
      <c r="A7" s="63">
        <v>4</v>
      </c>
      <c r="B7" s="1815"/>
      <c r="C7" s="1818"/>
      <c r="D7" s="1821"/>
      <c r="E7" s="1824"/>
      <c r="F7" s="1827"/>
      <c r="G7" s="64" t="s">
        <v>955</v>
      </c>
      <c r="H7" s="65" t="s">
        <v>26</v>
      </c>
      <c r="I7" s="66" t="s">
        <v>27</v>
      </c>
      <c r="J7" s="65" t="s">
        <v>85</v>
      </c>
      <c r="K7" s="1590" t="s">
        <v>956</v>
      </c>
      <c r="L7" s="1554">
        <v>30000000</v>
      </c>
      <c r="M7" s="67">
        <f t="shared" si="0"/>
        <v>21000000</v>
      </c>
      <c r="N7" s="68" t="s">
        <v>933</v>
      </c>
      <c r="O7" s="69" t="s">
        <v>163</v>
      </c>
      <c r="P7" s="70" t="s">
        <v>104</v>
      </c>
      <c r="Q7" s="69"/>
      <c r="R7" s="65" t="s">
        <v>361</v>
      </c>
      <c r="S7" s="65" t="s">
        <v>159</v>
      </c>
      <c r="T7" s="17"/>
    </row>
    <row r="8" spans="1:20" ht="45" x14ac:dyDescent="0.25">
      <c r="A8" s="63">
        <v>5</v>
      </c>
      <c r="B8" s="1736" t="s">
        <v>399</v>
      </c>
      <c r="C8" s="1739" t="s">
        <v>196</v>
      </c>
      <c r="D8" s="1725">
        <v>10981659</v>
      </c>
      <c r="E8" s="1727">
        <v>181121310</v>
      </c>
      <c r="F8" s="1733">
        <v>691015104</v>
      </c>
      <c r="G8" s="74" t="s">
        <v>197</v>
      </c>
      <c r="H8" s="75" t="s">
        <v>26</v>
      </c>
      <c r="I8" s="76" t="s">
        <v>27</v>
      </c>
      <c r="J8" s="77" t="s">
        <v>198</v>
      </c>
      <c r="K8" s="74" t="s">
        <v>343</v>
      </c>
      <c r="L8" s="1551">
        <v>3000000</v>
      </c>
      <c r="M8" s="79">
        <f t="shared" si="0"/>
        <v>2100000</v>
      </c>
      <c r="N8" s="80" t="s">
        <v>164</v>
      </c>
      <c r="O8" s="81" t="s">
        <v>199</v>
      </c>
      <c r="P8" s="70" t="s">
        <v>104</v>
      </c>
      <c r="Q8" s="81"/>
      <c r="R8" s="82" t="s">
        <v>344</v>
      </c>
      <c r="S8" s="77" t="s">
        <v>102</v>
      </c>
      <c r="T8" s="18"/>
    </row>
    <row r="9" spans="1:20" ht="30" x14ac:dyDescent="0.25">
      <c r="A9" s="63">
        <v>6</v>
      </c>
      <c r="B9" s="1738"/>
      <c r="C9" s="1741"/>
      <c r="D9" s="1726"/>
      <c r="E9" s="1728"/>
      <c r="F9" s="1735"/>
      <c r="G9" s="88" t="s">
        <v>724</v>
      </c>
      <c r="H9" s="75" t="s">
        <v>26</v>
      </c>
      <c r="I9" s="76" t="s">
        <v>27</v>
      </c>
      <c r="J9" s="77" t="s">
        <v>198</v>
      </c>
      <c r="K9" s="88" t="s">
        <v>725</v>
      </c>
      <c r="L9" s="1551">
        <v>250000</v>
      </c>
      <c r="M9" s="79">
        <f t="shared" si="0"/>
        <v>175000</v>
      </c>
      <c r="N9" s="89" t="s">
        <v>438</v>
      </c>
      <c r="O9" s="90" t="s">
        <v>163</v>
      </c>
      <c r="P9" s="70"/>
      <c r="Q9" s="81"/>
      <c r="R9" s="91" t="s">
        <v>473</v>
      </c>
      <c r="S9" s="92" t="s">
        <v>159</v>
      </c>
      <c r="T9" s="18"/>
    </row>
    <row r="10" spans="1:20" ht="90" x14ac:dyDescent="0.25">
      <c r="A10" s="63">
        <v>7</v>
      </c>
      <c r="B10" s="83" t="s">
        <v>749</v>
      </c>
      <c r="C10" s="93" t="s">
        <v>89</v>
      </c>
      <c r="D10" s="94">
        <v>70821062</v>
      </c>
      <c r="E10" s="95">
        <v>107515831</v>
      </c>
      <c r="F10" s="87">
        <v>600051501</v>
      </c>
      <c r="G10" s="96" t="s">
        <v>750</v>
      </c>
      <c r="H10" s="75" t="s">
        <v>26</v>
      </c>
      <c r="I10" s="76" t="s">
        <v>27</v>
      </c>
      <c r="J10" s="82" t="s">
        <v>91</v>
      </c>
      <c r="K10" s="96" t="s">
        <v>751</v>
      </c>
      <c r="L10" s="1551">
        <v>10000000</v>
      </c>
      <c r="M10" s="79">
        <f t="shared" ref="M10" si="1">L10/100*70</f>
        <v>7000000</v>
      </c>
      <c r="N10" s="80">
        <v>2023</v>
      </c>
      <c r="O10" s="81">
        <v>2027</v>
      </c>
      <c r="P10" s="97"/>
      <c r="Q10" s="98"/>
      <c r="R10" s="99"/>
      <c r="S10" s="100" t="s">
        <v>159</v>
      </c>
      <c r="T10" s="18"/>
    </row>
    <row r="11" spans="1:20" ht="69.75" customHeight="1" x14ac:dyDescent="0.25">
      <c r="A11" s="63">
        <v>8</v>
      </c>
      <c r="B11" s="1736" t="s">
        <v>345</v>
      </c>
      <c r="C11" s="1739" t="s">
        <v>89</v>
      </c>
      <c r="D11" s="1725">
        <v>43754104</v>
      </c>
      <c r="E11" s="1727">
        <v>108052877</v>
      </c>
      <c r="F11" s="1733">
        <v>600051412</v>
      </c>
      <c r="G11" s="74" t="s">
        <v>90</v>
      </c>
      <c r="H11" s="75" t="s">
        <v>26</v>
      </c>
      <c r="I11" s="76" t="s">
        <v>27</v>
      </c>
      <c r="J11" s="82" t="s">
        <v>91</v>
      </c>
      <c r="K11" s="74" t="s">
        <v>92</v>
      </c>
      <c r="L11" s="1551">
        <v>480000</v>
      </c>
      <c r="M11" s="79">
        <f t="shared" ref="M11:M135" si="2">L11/100*70</f>
        <v>336000</v>
      </c>
      <c r="N11" s="80" t="s">
        <v>95</v>
      </c>
      <c r="O11" s="81" t="s">
        <v>93</v>
      </c>
      <c r="P11" s="97"/>
      <c r="Q11" s="98"/>
      <c r="R11" s="99"/>
      <c r="S11" s="99"/>
      <c r="T11" s="18"/>
    </row>
    <row r="12" spans="1:20" ht="58.5" customHeight="1" x14ac:dyDescent="0.25">
      <c r="A12" s="63">
        <v>9</v>
      </c>
      <c r="B12" s="1737"/>
      <c r="C12" s="1740"/>
      <c r="D12" s="1731"/>
      <c r="E12" s="1732"/>
      <c r="F12" s="1734"/>
      <c r="G12" s="74" t="s">
        <v>97</v>
      </c>
      <c r="H12" s="75" t="s">
        <v>26</v>
      </c>
      <c r="I12" s="76" t="s">
        <v>27</v>
      </c>
      <c r="J12" s="82" t="s">
        <v>91</v>
      </c>
      <c r="K12" s="74" t="s">
        <v>94</v>
      </c>
      <c r="L12" s="1551">
        <v>90000</v>
      </c>
      <c r="M12" s="79">
        <f t="shared" si="2"/>
        <v>63000</v>
      </c>
      <c r="N12" s="80" t="s">
        <v>95</v>
      </c>
      <c r="O12" s="81" t="s">
        <v>93</v>
      </c>
      <c r="P12" s="97"/>
      <c r="Q12" s="98"/>
      <c r="R12" s="99"/>
      <c r="S12" s="99"/>
      <c r="T12" s="18"/>
    </row>
    <row r="13" spans="1:20" ht="58.5" customHeight="1" x14ac:dyDescent="0.25">
      <c r="A13" s="63">
        <v>10</v>
      </c>
      <c r="B13" s="1737"/>
      <c r="C13" s="1740"/>
      <c r="D13" s="1731"/>
      <c r="E13" s="1732"/>
      <c r="F13" s="1734"/>
      <c r="G13" s="74" t="s">
        <v>96</v>
      </c>
      <c r="H13" s="75" t="s">
        <v>26</v>
      </c>
      <c r="I13" s="76" t="s">
        <v>27</v>
      </c>
      <c r="J13" s="82" t="s">
        <v>91</v>
      </c>
      <c r="K13" s="74" t="s">
        <v>98</v>
      </c>
      <c r="L13" s="1551">
        <v>120000</v>
      </c>
      <c r="M13" s="79">
        <f t="shared" ref="M13:M15" si="3">L13/100*70</f>
        <v>84000</v>
      </c>
      <c r="N13" s="80" t="s">
        <v>87</v>
      </c>
      <c r="O13" s="81" t="s">
        <v>99</v>
      </c>
      <c r="P13" s="97"/>
      <c r="Q13" s="98"/>
      <c r="R13" s="99"/>
      <c r="S13" s="99"/>
      <c r="T13" s="18"/>
    </row>
    <row r="14" spans="1:20" ht="58.5" customHeight="1" x14ac:dyDescent="0.25">
      <c r="A14" s="63">
        <v>11</v>
      </c>
      <c r="B14" s="1737"/>
      <c r="C14" s="1740"/>
      <c r="D14" s="1731"/>
      <c r="E14" s="1732"/>
      <c r="F14" s="1734"/>
      <c r="G14" s="96" t="s">
        <v>750</v>
      </c>
      <c r="H14" s="75" t="s">
        <v>26</v>
      </c>
      <c r="I14" s="76" t="s">
        <v>27</v>
      </c>
      <c r="J14" s="82" t="s">
        <v>91</v>
      </c>
      <c r="K14" s="96" t="s">
        <v>751</v>
      </c>
      <c r="L14" s="1551">
        <v>10000000</v>
      </c>
      <c r="M14" s="79">
        <f t="shared" si="3"/>
        <v>7000000</v>
      </c>
      <c r="N14" s="80">
        <v>2023</v>
      </c>
      <c r="O14" s="81">
        <v>2027</v>
      </c>
      <c r="P14" s="97"/>
      <c r="Q14" s="98"/>
      <c r="R14" s="99"/>
      <c r="S14" s="100" t="s">
        <v>159</v>
      </c>
      <c r="T14" s="18"/>
    </row>
    <row r="15" spans="1:20" ht="63" customHeight="1" x14ac:dyDescent="0.25">
      <c r="A15" s="63">
        <v>12</v>
      </c>
      <c r="B15" s="1738"/>
      <c r="C15" s="1741"/>
      <c r="D15" s="1726"/>
      <c r="E15" s="1728"/>
      <c r="F15" s="1735"/>
      <c r="G15" s="96" t="s">
        <v>752</v>
      </c>
      <c r="H15" s="75" t="s">
        <v>26</v>
      </c>
      <c r="I15" s="76" t="s">
        <v>27</v>
      </c>
      <c r="J15" s="82" t="s">
        <v>91</v>
      </c>
      <c r="K15" s="96" t="s">
        <v>753</v>
      </c>
      <c r="L15" s="1551">
        <v>10000000</v>
      </c>
      <c r="M15" s="79">
        <f t="shared" si="3"/>
        <v>7000000</v>
      </c>
      <c r="N15" s="80">
        <v>2023</v>
      </c>
      <c r="O15" s="81">
        <v>2027</v>
      </c>
      <c r="P15" s="97"/>
      <c r="Q15" s="98"/>
      <c r="R15" s="99"/>
      <c r="S15" s="100" t="s">
        <v>159</v>
      </c>
      <c r="T15" s="18"/>
    </row>
    <row r="16" spans="1:20" ht="75.75" customHeight="1" x14ac:dyDescent="0.25">
      <c r="A16" s="63">
        <v>13</v>
      </c>
      <c r="B16" s="1837" t="s">
        <v>113</v>
      </c>
      <c r="C16" s="1834" t="s">
        <v>547</v>
      </c>
      <c r="D16" s="1828">
        <v>24256510</v>
      </c>
      <c r="E16" s="1828">
        <v>181060647</v>
      </c>
      <c r="F16" s="1831">
        <v>691004854</v>
      </c>
      <c r="G16" s="105" t="s">
        <v>115</v>
      </c>
      <c r="H16" s="75" t="s">
        <v>26</v>
      </c>
      <c r="I16" s="76" t="s">
        <v>27</v>
      </c>
      <c r="J16" s="82" t="s">
        <v>91</v>
      </c>
      <c r="K16" s="74" t="s">
        <v>548</v>
      </c>
      <c r="L16" s="1551">
        <v>1480000</v>
      </c>
      <c r="M16" s="79">
        <f t="shared" si="2"/>
        <v>1036000</v>
      </c>
      <c r="N16" s="80">
        <v>2021</v>
      </c>
      <c r="O16" s="81">
        <v>2027</v>
      </c>
      <c r="P16" s="97"/>
      <c r="Q16" s="98"/>
      <c r="R16" s="99"/>
      <c r="S16" s="77" t="s">
        <v>159</v>
      </c>
      <c r="T16" s="18"/>
    </row>
    <row r="17" spans="1:20" ht="75" x14ac:dyDescent="0.25">
      <c r="A17" s="63">
        <v>14</v>
      </c>
      <c r="B17" s="1838"/>
      <c r="C17" s="1835"/>
      <c r="D17" s="1829"/>
      <c r="E17" s="1829"/>
      <c r="F17" s="1832"/>
      <c r="G17" s="106" t="s">
        <v>116</v>
      </c>
      <c r="H17" s="75" t="s">
        <v>26</v>
      </c>
      <c r="I17" s="76" t="s">
        <v>27</v>
      </c>
      <c r="J17" s="82" t="s">
        <v>91</v>
      </c>
      <c r="K17" s="74" t="s">
        <v>549</v>
      </c>
      <c r="L17" s="1551">
        <v>150000</v>
      </c>
      <c r="M17" s="79">
        <f t="shared" si="2"/>
        <v>105000</v>
      </c>
      <c r="N17" s="80">
        <v>2021</v>
      </c>
      <c r="O17" s="81">
        <v>2027</v>
      </c>
      <c r="P17" s="97"/>
      <c r="Q17" s="98"/>
      <c r="R17" s="99"/>
      <c r="S17" s="99"/>
      <c r="T17" s="18"/>
    </row>
    <row r="18" spans="1:20" ht="60" x14ac:dyDescent="0.25">
      <c r="A18" s="63">
        <v>15</v>
      </c>
      <c r="B18" s="1838"/>
      <c r="C18" s="1835"/>
      <c r="D18" s="1829"/>
      <c r="E18" s="1829"/>
      <c r="F18" s="1832"/>
      <c r="G18" s="107" t="s">
        <v>117</v>
      </c>
      <c r="H18" s="75" t="s">
        <v>26</v>
      </c>
      <c r="I18" s="76" t="s">
        <v>27</v>
      </c>
      <c r="J18" s="82" t="s">
        <v>91</v>
      </c>
      <c r="K18" s="74" t="s">
        <v>118</v>
      </c>
      <c r="L18" s="1551">
        <v>1200000</v>
      </c>
      <c r="M18" s="79">
        <f t="shared" ref="M18:M20" si="4">L18/100*70</f>
        <v>840000</v>
      </c>
      <c r="N18" s="80">
        <v>2021</v>
      </c>
      <c r="O18" s="81">
        <v>2027</v>
      </c>
      <c r="P18" s="97"/>
      <c r="Q18" s="98"/>
      <c r="R18" s="99"/>
      <c r="S18" s="99"/>
      <c r="T18" s="18"/>
    </row>
    <row r="19" spans="1:20" ht="60" x14ac:dyDescent="0.25">
      <c r="A19" s="63">
        <v>16</v>
      </c>
      <c r="B19" s="1839"/>
      <c r="C19" s="1836"/>
      <c r="D19" s="1830"/>
      <c r="E19" s="1830"/>
      <c r="F19" s="1833"/>
      <c r="G19" s="108" t="s">
        <v>583</v>
      </c>
      <c r="H19" s="75" t="s">
        <v>26</v>
      </c>
      <c r="I19" s="76" t="s">
        <v>27</v>
      </c>
      <c r="J19" s="82" t="s">
        <v>91</v>
      </c>
      <c r="K19" s="109" t="s">
        <v>584</v>
      </c>
      <c r="L19" s="1551">
        <v>4800000</v>
      </c>
      <c r="M19" s="79">
        <f t="shared" si="4"/>
        <v>3360000</v>
      </c>
      <c r="N19" s="80">
        <v>2022</v>
      </c>
      <c r="O19" s="81">
        <v>2027</v>
      </c>
      <c r="P19" s="97"/>
      <c r="Q19" s="98"/>
      <c r="R19" s="99"/>
      <c r="S19" s="110" t="s">
        <v>159</v>
      </c>
      <c r="T19" s="18"/>
    </row>
    <row r="20" spans="1:20" ht="168.75" customHeight="1" x14ac:dyDescent="0.25">
      <c r="A20" s="1156">
        <v>17</v>
      </c>
      <c r="B20" s="1175" t="s">
        <v>729</v>
      </c>
      <c r="C20" s="1176" t="s">
        <v>531</v>
      </c>
      <c r="D20" s="1177" t="s">
        <v>730</v>
      </c>
      <c r="E20" s="1177"/>
      <c r="F20" s="1178"/>
      <c r="G20" s="1179" t="s">
        <v>1102</v>
      </c>
      <c r="H20" s="1158" t="s">
        <v>26</v>
      </c>
      <c r="I20" s="1159" t="s">
        <v>27</v>
      </c>
      <c r="J20" s="1180" t="s">
        <v>91</v>
      </c>
      <c r="K20" s="1181" t="s">
        <v>1103</v>
      </c>
      <c r="L20" s="1550">
        <v>400000</v>
      </c>
      <c r="M20" s="1162">
        <f t="shared" si="4"/>
        <v>280000</v>
      </c>
      <c r="N20" s="1185" t="s">
        <v>843</v>
      </c>
      <c r="O20" s="1186" t="s">
        <v>1093</v>
      </c>
      <c r="P20" s="1170"/>
      <c r="Q20" s="1182"/>
      <c r="R20" s="1183" t="s">
        <v>473</v>
      </c>
      <c r="S20" s="1184" t="s">
        <v>159</v>
      </c>
      <c r="T20" s="18"/>
    </row>
    <row r="21" spans="1:20" ht="120" x14ac:dyDescent="0.25">
      <c r="A21" s="1156">
        <v>18</v>
      </c>
      <c r="B21" s="1534" t="s">
        <v>134</v>
      </c>
      <c r="C21" s="1535" t="s">
        <v>114</v>
      </c>
      <c r="D21" s="1536">
        <v>24282171</v>
      </c>
      <c r="E21" s="1537">
        <v>181037998</v>
      </c>
      <c r="F21" s="1538">
        <v>691004374</v>
      </c>
      <c r="G21" s="1224" t="s">
        <v>540</v>
      </c>
      <c r="H21" s="1187" t="s">
        <v>26</v>
      </c>
      <c r="I21" s="1194" t="s">
        <v>27</v>
      </c>
      <c r="J21" s="1187" t="s">
        <v>132</v>
      </c>
      <c r="K21" s="1539" t="s">
        <v>135</v>
      </c>
      <c r="L21" s="1550">
        <v>20000000</v>
      </c>
      <c r="M21" s="1378">
        <f t="shared" si="2"/>
        <v>14000000</v>
      </c>
      <c r="N21" s="1284">
        <v>2025</v>
      </c>
      <c r="O21" s="1171">
        <v>2027</v>
      </c>
      <c r="P21" s="1278"/>
      <c r="Q21" s="1182"/>
      <c r="R21" s="1675" t="s">
        <v>1201</v>
      </c>
      <c r="S21" s="1187" t="s">
        <v>159</v>
      </c>
      <c r="T21" s="18"/>
    </row>
    <row r="22" spans="1:20" ht="165" x14ac:dyDescent="0.25">
      <c r="A22" s="63">
        <v>19</v>
      </c>
      <c r="B22" s="1789" t="s">
        <v>591</v>
      </c>
      <c r="C22" s="1792" t="s">
        <v>129</v>
      </c>
      <c r="D22" s="1774">
        <v>75109972</v>
      </c>
      <c r="E22" s="1775">
        <v>162104481</v>
      </c>
      <c r="F22" s="1778">
        <v>662104471</v>
      </c>
      <c r="G22" s="117" t="s">
        <v>592</v>
      </c>
      <c r="H22" s="118" t="s">
        <v>26</v>
      </c>
      <c r="I22" s="119" t="s">
        <v>27</v>
      </c>
      <c r="J22" s="118" t="s">
        <v>132</v>
      </c>
      <c r="K22" s="117" t="s">
        <v>593</v>
      </c>
      <c r="L22" s="1581">
        <v>4500000</v>
      </c>
      <c r="M22" s="116">
        <f t="shared" si="2"/>
        <v>3150000</v>
      </c>
      <c r="N22" s="120">
        <v>2023</v>
      </c>
      <c r="O22" s="121">
        <v>2027</v>
      </c>
      <c r="P22" s="122"/>
      <c r="Q22" s="123"/>
      <c r="R22" s="118" t="s">
        <v>594</v>
      </c>
      <c r="S22" s="118" t="s">
        <v>159</v>
      </c>
      <c r="T22" s="18"/>
    </row>
    <row r="23" spans="1:20" ht="81" customHeight="1" x14ac:dyDescent="0.25">
      <c r="A23" s="63">
        <v>20</v>
      </c>
      <c r="B23" s="1790"/>
      <c r="C23" s="1792"/>
      <c r="D23" s="1774"/>
      <c r="E23" s="1776"/>
      <c r="F23" s="1779"/>
      <c r="G23" s="117" t="s">
        <v>595</v>
      </c>
      <c r="H23" s="118" t="s">
        <v>26</v>
      </c>
      <c r="I23" s="119" t="s">
        <v>27</v>
      </c>
      <c r="J23" s="118" t="s">
        <v>132</v>
      </c>
      <c r="K23" s="117" t="s">
        <v>596</v>
      </c>
      <c r="L23" s="1581">
        <v>2000000</v>
      </c>
      <c r="M23" s="116">
        <f t="shared" si="2"/>
        <v>1400000</v>
      </c>
      <c r="N23" s="120">
        <v>2023</v>
      </c>
      <c r="O23" s="121">
        <v>2027</v>
      </c>
      <c r="P23" s="122"/>
      <c r="Q23" s="123"/>
      <c r="R23" s="124" t="s">
        <v>597</v>
      </c>
      <c r="S23" s="118" t="s">
        <v>159</v>
      </c>
      <c r="T23" s="18"/>
    </row>
    <row r="24" spans="1:20" ht="45" x14ac:dyDescent="0.25">
      <c r="A24" s="63">
        <v>21</v>
      </c>
      <c r="B24" s="1791"/>
      <c r="C24" s="1793"/>
      <c r="D24" s="1774"/>
      <c r="E24" s="1777"/>
      <c r="F24" s="1780"/>
      <c r="G24" s="126" t="s">
        <v>598</v>
      </c>
      <c r="H24" s="127" t="s">
        <v>26</v>
      </c>
      <c r="I24" s="128" t="s">
        <v>27</v>
      </c>
      <c r="J24" s="127" t="s">
        <v>132</v>
      </c>
      <c r="K24" s="126" t="s">
        <v>599</v>
      </c>
      <c r="L24" s="1543">
        <v>700000</v>
      </c>
      <c r="M24" s="79">
        <f t="shared" si="2"/>
        <v>490000</v>
      </c>
      <c r="N24" s="129">
        <v>2023</v>
      </c>
      <c r="O24" s="125">
        <v>2027</v>
      </c>
      <c r="P24" s="130"/>
      <c r="Q24" s="131"/>
      <c r="R24" s="118" t="s">
        <v>597</v>
      </c>
      <c r="S24" s="132" t="s">
        <v>159</v>
      </c>
      <c r="T24" s="18"/>
    </row>
    <row r="25" spans="1:20" ht="45" customHeight="1" x14ac:dyDescent="0.25">
      <c r="A25" s="63">
        <v>22</v>
      </c>
      <c r="B25" s="1736" t="s">
        <v>504</v>
      </c>
      <c r="C25" s="1739" t="s">
        <v>503</v>
      </c>
      <c r="D25" s="1725">
        <v>65601939</v>
      </c>
      <c r="E25" s="1727">
        <v>107513897</v>
      </c>
      <c r="F25" s="1733">
        <v>600047547</v>
      </c>
      <c r="G25" s="133" t="s">
        <v>513</v>
      </c>
      <c r="H25" s="75" t="s">
        <v>26</v>
      </c>
      <c r="I25" s="76" t="s">
        <v>27</v>
      </c>
      <c r="J25" s="77" t="s">
        <v>502</v>
      </c>
      <c r="K25" s="133" t="s">
        <v>514</v>
      </c>
      <c r="L25" s="1551">
        <v>2000000</v>
      </c>
      <c r="M25" s="79">
        <f t="shared" si="2"/>
        <v>1400000</v>
      </c>
      <c r="N25" s="80">
        <v>2024</v>
      </c>
      <c r="O25" s="81">
        <v>2026</v>
      </c>
      <c r="P25" s="97"/>
      <c r="Q25" s="98"/>
      <c r="R25" s="82" t="s">
        <v>158</v>
      </c>
      <c r="S25" s="77" t="s">
        <v>159</v>
      </c>
      <c r="T25" s="18"/>
    </row>
    <row r="26" spans="1:20" ht="165" x14ac:dyDescent="0.25">
      <c r="A26" s="63">
        <v>23</v>
      </c>
      <c r="B26" s="1737"/>
      <c r="C26" s="1740"/>
      <c r="D26" s="1731"/>
      <c r="E26" s="1732"/>
      <c r="F26" s="1734"/>
      <c r="G26" s="134" t="s">
        <v>779</v>
      </c>
      <c r="H26" s="75" t="s">
        <v>26</v>
      </c>
      <c r="I26" s="76" t="s">
        <v>27</v>
      </c>
      <c r="J26" s="77" t="s">
        <v>502</v>
      </c>
      <c r="K26" s="134" t="s">
        <v>780</v>
      </c>
      <c r="L26" s="1551">
        <v>6500000</v>
      </c>
      <c r="M26" s="79">
        <f t="shared" si="2"/>
        <v>4550000</v>
      </c>
      <c r="N26" s="80">
        <v>2023</v>
      </c>
      <c r="O26" s="81">
        <v>2025</v>
      </c>
      <c r="P26" s="97"/>
      <c r="Q26" s="98"/>
      <c r="R26" s="135" t="s">
        <v>341</v>
      </c>
      <c r="S26" s="136" t="s">
        <v>159</v>
      </c>
      <c r="T26" s="18"/>
    </row>
    <row r="27" spans="1:20" ht="135" x14ac:dyDescent="0.25">
      <c r="A27" s="63">
        <v>24</v>
      </c>
      <c r="B27" s="1737"/>
      <c r="C27" s="1740"/>
      <c r="D27" s="1731"/>
      <c r="E27" s="1732"/>
      <c r="F27" s="1734"/>
      <c r="G27" s="134" t="s">
        <v>781</v>
      </c>
      <c r="H27" s="75" t="s">
        <v>26</v>
      </c>
      <c r="I27" s="76" t="s">
        <v>27</v>
      </c>
      <c r="J27" s="77" t="s">
        <v>502</v>
      </c>
      <c r="K27" s="134" t="s">
        <v>782</v>
      </c>
      <c r="L27" s="1551">
        <v>2000000</v>
      </c>
      <c r="M27" s="79">
        <f t="shared" ref="M27:M32" si="5">L27/100*70</f>
        <v>1400000</v>
      </c>
      <c r="N27" s="80">
        <v>2023</v>
      </c>
      <c r="O27" s="81">
        <v>2024</v>
      </c>
      <c r="P27" s="97"/>
      <c r="Q27" s="98"/>
      <c r="R27" s="135" t="s">
        <v>341</v>
      </c>
      <c r="S27" s="136" t="s">
        <v>159</v>
      </c>
      <c r="T27" s="18"/>
    </row>
    <row r="28" spans="1:20" ht="105" x14ac:dyDescent="0.25">
      <c r="A28" s="1614">
        <v>25</v>
      </c>
      <c r="B28" s="1737"/>
      <c r="C28" s="1740"/>
      <c r="D28" s="1731"/>
      <c r="E28" s="1732"/>
      <c r="F28" s="1734"/>
      <c r="G28" s="1595" t="s">
        <v>1167</v>
      </c>
      <c r="H28" s="1207" t="s">
        <v>26</v>
      </c>
      <c r="I28" s="1208" t="s">
        <v>27</v>
      </c>
      <c r="J28" s="1587" t="s">
        <v>502</v>
      </c>
      <c r="K28" s="1594" t="s">
        <v>1171</v>
      </c>
      <c r="L28" s="1564">
        <v>700000</v>
      </c>
      <c r="M28" s="1212">
        <f t="shared" si="5"/>
        <v>490000</v>
      </c>
      <c r="N28" s="1597" t="s">
        <v>1174</v>
      </c>
      <c r="O28" s="1596" t="s">
        <v>1175</v>
      </c>
      <c r="P28" s="1552"/>
      <c r="Q28" s="1565"/>
      <c r="R28" s="1593" t="s">
        <v>327</v>
      </c>
      <c r="S28" s="1593" t="s">
        <v>742</v>
      </c>
      <c r="T28" s="18"/>
    </row>
    <row r="29" spans="1:20" ht="30" x14ac:dyDescent="0.25">
      <c r="A29" s="1614">
        <v>26</v>
      </c>
      <c r="B29" s="1737"/>
      <c r="C29" s="1740"/>
      <c r="D29" s="1731"/>
      <c r="E29" s="1732"/>
      <c r="F29" s="1734"/>
      <c r="G29" s="1595" t="s">
        <v>1168</v>
      </c>
      <c r="H29" s="1207" t="s">
        <v>26</v>
      </c>
      <c r="I29" s="1208" t="s">
        <v>27</v>
      </c>
      <c r="J29" s="1587" t="s">
        <v>502</v>
      </c>
      <c r="K29" s="1573" t="s">
        <v>1176</v>
      </c>
      <c r="L29" s="1564">
        <v>120000</v>
      </c>
      <c r="M29" s="1212">
        <f t="shared" si="5"/>
        <v>84000</v>
      </c>
      <c r="N29" s="1597" t="s">
        <v>1174</v>
      </c>
      <c r="O29" s="1596" t="s">
        <v>1175</v>
      </c>
      <c r="P29" s="1552"/>
      <c r="Q29" s="1565"/>
      <c r="R29" s="1593" t="s">
        <v>327</v>
      </c>
      <c r="S29" s="1593" t="s">
        <v>742</v>
      </c>
      <c r="T29" s="18"/>
    </row>
    <row r="30" spans="1:20" ht="90" x14ac:dyDescent="0.25">
      <c r="A30" s="1614">
        <v>27</v>
      </c>
      <c r="B30" s="1737"/>
      <c r="C30" s="1740"/>
      <c r="D30" s="1731"/>
      <c r="E30" s="1732"/>
      <c r="F30" s="1734"/>
      <c r="G30" s="1595" t="s">
        <v>1169</v>
      </c>
      <c r="H30" s="1207" t="s">
        <v>26</v>
      </c>
      <c r="I30" s="1208" t="s">
        <v>27</v>
      </c>
      <c r="J30" s="1587" t="s">
        <v>502</v>
      </c>
      <c r="K30" s="1676" t="s">
        <v>1202</v>
      </c>
      <c r="L30" s="1564">
        <v>2500000</v>
      </c>
      <c r="M30" s="1212">
        <f t="shared" si="5"/>
        <v>1750000</v>
      </c>
      <c r="N30" s="1597" t="s">
        <v>1174</v>
      </c>
      <c r="O30" s="1596" t="s">
        <v>1175</v>
      </c>
      <c r="P30" s="1552"/>
      <c r="Q30" s="1565"/>
      <c r="R30" s="1593" t="s">
        <v>327</v>
      </c>
      <c r="S30" s="1593" t="s">
        <v>742</v>
      </c>
      <c r="T30" s="18"/>
    </row>
    <row r="31" spans="1:20" ht="101.25" customHeight="1" x14ac:dyDescent="0.25">
      <c r="A31" s="1614">
        <v>28</v>
      </c>
      <c r="B31" s="1737"/>
      <c r="C31" s="1740"/>
      <c r="D31" s="1731"/>
      <c r="E31" s="1732"/>
      <c r="F31" s="1734"/>
      <c r="G31" s="1677" t="s">
        <v>1203</v>
      </c>
      <c r="H31" s="1207" t="s">
        <v>26</v>
      </c>
      <c r="I31" s="1208" t="s">
        <v>27</v>
      </c>
      <c r="J31" s="1587" t="s">
        <v>502</v>
      </c>
      <c r="K31" s="1594" t="s">
        <v>1172</v>
      </c>
      <c r="L31" s="1564">
        <v>4000000</v>
      </c>
      <c r="M31" s="1212">
        <f t="shared" si="5"/>
        <v>2800000</v>
      </c>
      <c r="N31" s="1597" t="s">
        <v>1174</v>
      </c>
      <c r="O31" s="1596" t="s">
        <v>1175</v>
      </c>
      <c r="P31" s="1552"/>
      <c r="Q31" s="1565"/>
      <c r="R31" s="1593" t="s">
        <v>327</v>
      </c>
      <c r="S31" s="1593" t="s">
        <v>742</v>
      </c>
      <c r="T31" s="18"/>
    </row>
    <row r="32" spans="1:20" ht="120" x14ac:dyDescent="0.25">
      <c r="A32" s="1614">
        <v>29</v>
      </c>
      <c r="B32" s="1738"/>
      <c r="C32" s="1741"/>
      <c r="D32" s="1726"/>
      <c r="E32" s="1728"/>
      <c r="F32" s="1735"/>
      <c r="G32" s="1595" t="s">
        <v>1170</v>
      </c>
      <c r="H32" s="1207" t="s">
        <v>26</v>
      </c>
      <c r="I32" s="1208" t="s">
        <v>27</v>
      </c>
      <c r="J32" s="1587" t="s">
        <v>502</v>
      </c>
      <c r="K32" s="1594" t="s">
        <v>1173</v>
      </c>
      <c r="L32" s="1564">
        <v>350000</v>
      </c>
      <c r="M32" s="1212">
        <f t="shared" si="5"/>
        <v>245000</v>
      </c>
      <c r="N32" s="1597" t="s">
        <v>1174</v>
      </c>
      <c r="O32" s="1596" t="s">
        <v>1175</v>
      </c>
      <c r="P32" s="1552"/>
      <c r="Q32" s="1565"/>
      <c r="R32" s="1593" t="s">
        <v>327</v>
      </c>
      <c r="S32" s="1593" t="s">
        <v>742</v>
      </c>
      <c r="T32" s="18"/>
    </row>
    <row r="33" spans="1:20" ht="48.75" customHeight="1" x14ac:dyDescent="0.25">
      <c r="A33" s="63">
        <v>30</v>
      </c>
      <c r="B33" s="111" t="s">
        <v>136</v>
      </c>
      <c r="C33" s="112" t="s">
        <v>142</v>
      </c>
      <c r="D33" s="83"/>
      <c r="E33" s="137"/>
      <c r="F33" s="138"/>
      <c r="G33" s="74" t="s">
        <v>138</v>
      </c>
      <c r="H33" s="75" t="s">
        <v>26</v>
      </c>
      <c r="I33" s="76" t="s">
        <v>27</v>
      </c>
      <c r="J33" s="77" t="s">
        <v>137</v>
      </c>
      <c r="K33" s="139" t="s">
        <v>139</v>
      </c>
      <c r="L33" s="1551">
        <v>30000000</v>
      </c>
      <c r="M33" s="79">
        <f t="shared" si="2"/>
        <v>21000000</v>
      </c>
      <c r="N33" s="80">
        <v>2022</v>
      </c>
      <c r="O33" s="81">
        <v>2024</v>
      </c>
      <c r="P33" s="70" t="s">
        <v>104</v>
      </c>
      <c r="Q33" s="81"/>
      <c r="R33" s="77" t="s">
        <v>395</v>
      </c>
      <c r="S33" s="77" t="s">
        <v>159</v>
      </c>
      <c r="T33" s="18"/>
    </row>
    <row r="34" spans="1:20" ht="98.25" customHeight="1" x14ac:dyDescent="0.25">
      <c r="A34" s="63">
        <v>31</v>
      </c>
      <c r="B34" s="1736" t="s">
        <v>519</v>
      </c>
      <c r="C34" s="1739" t="s">
        <v>520</v>
      </c>
      <c r="D34" s="1725">
        <v>70992126</v>
      </c>
      <c r="E34" s="1727">
        <v>107516209</v>
      </c>
      <c r="F34" s="1733">
        <v>600051668</v>
      </c>
      <c r="G34" s="140" t="s">
        <v>978</v>
      </c>
      <c r="H34" s="75" t="s">
        <v>26</v>
      </c>
      <c r="I34" s="76" t="s">
        <v>27</v>
      </c>
      <c r="J34" s="77" t="s">
        <v>396</v>
      </c>
      <c r="K34" s="140" t="s">
        <v>979</v>
      </c>
      <c r="L34" s="1551">
        <v>32796948.329999998</v>
      </c>
      <c r="M34" s="79">
        <f t="shared" si="2"/>
        <v>22957863.830999997</v>
      </c>
      <c r="N34" s="141" t="s">
        <v>434</v>
      </c>
      <c r="O34" s="142" t="s">
        <v>186</v>
      </c>
      <c r="P34" s="70" t="s">
        <v>104</v>
      </c>
      <c r="Q34" s="81"/>
      <c r="R34" s="143" t="s">
        <v>1020</v>
      </c>
      <c r="S34" s="77" t="s">
        <v>102</v>
      </c>
      <c r="T34" s="17" t="s">
        <v>987</v>
      </c>
    </row>
    <row r="35" spans="1:20" ht="98.25" customHeight="1" x14ac:dyDescent="0.25">
      <c r="A35" s="63">
        <v>32</v>
      </c>
      <c r="B35" s="1737"/>
      <c r="C35" s="1740"/>
      <c r="D35" s="1731"/>
      <c r="E35" s="1732"/>
      <c r="F35" s="1734"/>
      <c r="G35" s="140" t="s">
        <v>980</v>
      </c>
      <c r="H35" s="75" t="s">
        <v>26</v>
      </c>
      <c r="I35" s="76" t="s">
        <v>27</v>
      </c>
      <c r="J35" s="77" t="s">
        <v>396</v>
      </c>
      <c r="K35" s="140" t="s">
        <v>981</v>
      </c>
      <c r="L35" s="1551">
        <v>3000000</v>
      </c>
      <c r="M35" s="79">
        <f t="shared" ref="M35:M36" si="6">L35/100*70</f>
        <v>2100000</v>
      </c>
      <c r="N35" s="141">
        <v>2024</v>
      </c>
      <c r="O35" s="142">
        <v>2027</v>
      </c>
      <c r="P35" s="70"/>
      <c r="Q35" s="81"/>
      <c r="R35" s="77"/>
      <c r="S35" s="144" t="s">
        <v>159</v>
      </c>
      <c r="T35" s="17" t="s">
        <v>987</v>
      </c>
    </row>
    <row r="36" spans="1:20" ht="84" customHeight="1" x14ac:dyDescent="0.25">
      <c r="A36" s="63">
        <v>33</v>
      </c>
      <c r="B36" s="1738"/>
      <c r="C36" s="1741"/>
      <c r="D36" s="1726"/>
      <c r="E36" s="1728"/>
      <c r="F36" s="1735"/>
      <c r="G36" s="145" t="s">
        <v>1105</v>
      </c>
      <c r="H36" s="75" t="s">
        <v>26</v>
      </c>
      <c r="I36" s="76" t="s">
        <v>27</v>
      </c>
      <c r="J36" s="77" t="s">
        <v>396</v>
      </c>
      <c r="K36" s="145" t="s">
        <v>1106</v>
      </c>
      <c r="L36" s="1551">
        <v>4000000</v>
      </c>
      <c r="M36" s="79">
        <f t="shared" si="6"/>
        <v>2800000</v>
      </c>
      <c r="N36" s="141">
        <v>2025</v>
      </c>
      <c r="O36" s="142">
        <v>2025</v>
      </c>
      <c r="P36" s="70"/>
      <c r="Q36" s="81"/>
      <c r="R36" s="146" t="s">
        <v>145</v>
      </c>
      <c r="S36" s="147" t="s">
        <v>159</v>
      </c>
      <c r="T36" s="17"/>
    </row>
    <row r="37" spans="1:20" ht="60" x14ac:dyDescent="0.25">
      <c r="A37" s="63">
        <v>34</v>
      </c>
      <c r="B37" s="1736" t="s">
        <v>140</v>
      </c>
      <c r="C37" s="1739" t="s">
        <v>141</v>
      </c>
      <c r="D37" s="1725">
        <v>70999431</v>
      </c>
      <c r="E37" s="1727">
        <v>107515954</v>
      </c>
      <c r="F37" s="1733">
        <v>600051561</v>
      </c>
      <c r="G37" s="148" t="s">
        <v>917</v>
      </c>
      <c r="H37" s="77" t="s">
        <v>26</v>
      </c>
      <c r="I37" s="114" t="s">
        <v>27</v>
      </c>
      <c r="J37" s="77" t="s">
        <v>143</v>
      </c>
      <c r="K37" s="148" t="s">
        <v>918</v>
      </c>
      <c r="L37" s="1551">
        <v>4300000</v>
      </c>
      <c r="M37" s="116">
        <f t="shared" si="2"/>
        <v>3010000</v>
      </c>
      <c r="N37" s="80">
        <v>2025</v>
      </c>
      <c r="O37" s="81">
        <v>2027</v>
      </c>
      <c r="P37" s="80"/>
      <c r="Q37" s="149" t="s">
        <v>104</v>
      </c>
      <c r="R37" s="82" t="s">
        <v>145</v>
      </c>
      <c r="S37" s="110" t="s">
        <v>159</v>
      </c>
      <c r="T37" s="18"/>
    </row>
    <row r="38" spans="1:20" ht="60" x14ac:dyDescent="0.25">
      <c r="A38" s="63">
        <v>35</v>
      </c>
      <c r="B38" s="1737"/>
      <c r="C38" s="1740"/>
      <c r="D38" s="1731"/>
      <c r="E38" s="1732"/>
      <c r="F38" s="1734"/>
      <c r="G38" s="150" t="s">
        <v>919</v>
      </c>
      <c r="H38" s="75" t="s">
        <v>26</v>
      </c>
      <c r="I38" s="76" t="s">
        <v>27</v>
      </c>
      <c r="J38" s="77" t="s">
        <v>143</v>
      </c>
      <c r="K38" s="74" t="s">
        <v>144</v>
      </c>
      <c r="L38" s="1551">
        <v>800000</v>
      </c>
      <c r="M38" s="79">
        <f t="shared" ref="M38:M39" si="7">L38/100*70</f>
        <v>560000</v>
      </c>
      <c r="N38" s="80">
        <v>2025</v>
      </c>
      <c r="O38" s="81">
        <v>2027</v>
      </c>
      <c r="P38" s="80"/>
      <c r="Q38" s="81"/>
      <c r="R38" s="82" t="s">
        <v>145</v>
      </c>
      <c r="S38" s="110" t="s">
        <v>159</v>
      </c>
      <c r="T38" s="18"/>
    </row>
    <row r="39" spans="1:20" ht="45" x14ac:dyDescent="0.25">
      <c r="A39" s="63">
        <v>36</v>
      </c>
      <c r="B39" s="1738"/>
      <c r="C39" s="1741"/>
      <c r="D39" s="1726"/>
      <c r="E39" s="1728"/>
      <c r="F39" s="1735"/>
      <c r="G39" s="151" t="s">
        <v>915</v>
      </c>
      <c r="H39" s="75" t="s">
        <v>26</v>
      </c>
      <c r="I39" s="76" t="s">
        <v>27</v>
      </c>
      <c r="J39" s="77" t="s">
        <v>143</v>
      </c>
      <c r="K39" s="152" t="s">
        <v>916</v>
      </c>
      <c r="L39" s="1549">
        <v>3000000</v>
      </c>
      <c r="M39" s="79">
        <f t="shared" si="7"/>
        <v>2100000</v>
      </c>
      <c r="N39" s="80">
        <v>2025</v>
      </c>
      <c r="O39" s="81">
        <v>2027</v>
      </c>
      <c r="P39" s="80"/>
      <c r="Q39" s="149" t="s">
        <v>104</v>
      </c>
      <c r="R39" s="82" t="s">
        <v>145</v>
      </c>
      <c r="S39" s="110" t="s">
        <v>159</v>
      </c>
      <c r="T39" s="18"/>
    </row>
    <row r="40" spans="1:20" ht="114.75" customHeight="1" x14ac:dyDescent="0.25">
      <c r="A40" s="63">
        <v>37</v>
      </c>
      <c r="B40" s="111" t="s">
        <v>356</v>
      </c>
      <c r="C40" s="112" t="s">
        <v>357</v>
      </c>
      <c r="D40" s="153">
        <v>70991073</v>
      </c>
      <c r="E40" s="153">
        <v>107516098</v>
      </c>
      <c r="F40" s="113">
        <v>600052117</v>
      </c>
      <c r="G40" s="154" t="s">
        <v>647</v>
      </c>
      <c r="H40" s="77" t="s">
        <v>26</v>
      </c>
      <c r="I40" s="114" t="s">
        <v>27</v>
      </c>
      <c r="J40" s="77" t="s">
        <v>358</v>
      </c>
      <c r="K40" s="155" t="s">
        <v>860</v>
      </c>
      <c r="L40" s="1551">
        <v>55000000</v>
      </c>
      <c r="M40" s="116">
        <f t="shared" si="2"/>
        <v>38500000</v>
      </c>
      <c r="N40" s="156" t="s">
        <v>648</v>
      </c>
      <c r="O40" s="157" t="s">
        <v>649</v>
      </c>
      <c r="P40" s="70" t="s">
        <v>104</v>
      </c>
      <c r="Q40" s="81"/>
      <c r="R40" s="158" t="s">
        <v>861</v>
      </c>
      <c r="S40" s="159" t="s">
        <v>159</v>
      </c>
      <c r="T40" s="18"/>
    </row>
    <row r="41" spans="1:20" ht="48.75" customHeight="1" x14ac:dyDescent="0.25">
      <c r="A41" s="1156">
        <v>38</v>
      </c>
      <c r="B41" s="1872" t="s">
        <v>618</v>
      </c>
      <c r="C41" s="1874" t="s">
        <v>619</v>
      </c>
      <c r="D41" s="1875">
        <v>24160954</v>
      </c>
      <c r="E41" s="1875">
        <v>181044757</v>
      </c>
      <c r="F41" s="1787">
        <v>691004978</v>
      </c>
      <c r="G41" s="1157" t="s">
        <v>620</v>
      </c>
      <c r="H41" s="1158" t="s">
        <v>26</v>
      </c>
      <c r="I41" s="1159" t="s">
        <v>27</v>
      </c>
      <c r="J41" s="1160" t="s">
        <v>621</v>
      </c>
      <c r="K41" s="1680" t="s">
        <v>1205</v>
      </c>
      <c r="L41" s="1577">
        <v>3000000</v>
      </c>
      <c r="M41" s="1162">
        <f t="shared" si="2"/>
        <v>2100000</v>
      </c>
      <c r="N41" s="1173" t="s">
        <v>1100</v>
      </c>
      <c r="O41" s="1174" t="s">
        <v>665</v>
      </c>
      <c r="P41" s="1163"/>
      <c r="Q41" s="1164"/>
      <c r="R41" s="1165" t="s">
        <v>721</v>
      </c>
      <c r="S41" s="1160" t="s">
        <v>159</v>
      </c>
      <c r="T41" s="18"/>
    </row>
    <row r="42" spans="1:20" ht="96" customHeight="1" x14ac:dyDescent="0.25">
      <c r="A42" s="1156">
        <v>39</v>
      </c>
      <c r="B42" s="1872"/>
      <c r="C42" s="1844"/>
      <c r="D42" s="1875"/>
      <c r="E42" s="1875"/>
      <c r="F42" s="1787"/>
      <c r="G42" s="1166" t="s">
        <v>710</v>
      </c>
      <c r="H42" s="1158" t="s">
        <v>26</v>
      </c>
      <c r="I42" s="1159" t="s">
        <v>27</v>
      </c>
      <c r="J42" s="1167" t="s">
        <v>621</v>
      </c>
      <c r="K42" s="1168" t="s">
        <v>786</v>
      </c>
      <c r="L42" s="1550">
        <v>2000000</v>
      </c>
      <c r="M42" s="1162">
        <f t="shared" si="2"/>
        <v>1400000</v>
      </c>
      <c r="N42" s="1173" t="s">
        <v>1100</v>
      </c>
      <c r="O42" s="1174" t="s">
        <v>665</v>
      </c>
      <c r="P42" s="1170"/>
      <c r="Q42" s="1171"/>
      <c r="R42" s="1165" t="s">
        <v>721</v>
      </c>
      <c r="S42" s="1167" t="s">
        <v>159</v>
      </c>
      <c r="T42" s="18"/>
    </row>
    <row r="43" spans="1:20" ht="61.5" customHeight="1" x14ac:dyDescent="0.25">
      <c r="A43" s="1156">
        <v>40</v>
      </c>
      <c r="B43" s="1873"/>
      <c r="C43" s="1845"/>
      <c r="D43" s="1876"/>
      <c r="E43" s="1876"/>
      <c r="F43" s="1788"/>
      <c r="G43" s="1172" t="s">
        <v>622</v>
      </c>
      <c r="H43" s="1158" t="s">
        <v>26</v>
      </c>
      <c r="I43" s="1159" t="s">
        <v>27</v>
      </c>
      <c r="J43" s="1167" t="s">
        <v>621</v>
      </c>
      <c r="K43" s="1680" t="s">
        <v>1206</v>
      </c>
      <c r="L43" s="1550">
        <v>1500000</v>
      </c>
      <c r="M43" s="1162">
        <f t="shared" si="2"/>
        <v>1050000</v>
      </c>
      <c r="N43" s="1173" t="s">
        <v>1100</v>
      </c>
      <c r="O43" s="1174" t="s">
        <v>665</v>
      </c>
      <c r="P43" s="1170"/>
      <c r="Q43" s="1171"/>
      <c r="R43" s="1165" t="s">
        <v>721</v>
      </c>
      <c r="S43" s="1167" t="s">
        <v>159</v>
      </c>
      <c r="T43" s="18"/>
    </row>
    <row r="44" spans="1:20" ht="90" x14ac:dyDescent="0.25">
      <c r="A44" s="63">
        <v>41</v>
      </c>
      <c r="B44" s="1736" t="s">
        <v>743</v>
      </c>
      <c r="C44" s="1739" t="s">
        <v>744</v>
      </c>
      <c r="D44" s="1782">
        <v>72546875</v>
      </c>
      <c r="E44" s="1782">
        <v>181037971</v>
      </c>
      <c r="F44" s="1733">
        <v>691004366</v>
      </c>
      <c r="G44" s="164" t="s">
        <v>999</v>
      </c>
      <c r="H44" s="165" t="s">
        <v>26</v>
      </c>
      <c r="I44" s="166" t="s">
        <v>27</v>
      </c>
      <c r="J44" s="167" t="s">
        <v>740</v>
      </c>
      <c r="K44" s="168" t="s">
        <v>741</v>
      </c>
      <c r="L44" s="1551">
        <v>200000</v>
      </c>
      <c r="M44" s="79">
        <f t="shared" si="2"/>
        <v>140000</v>
      </c>
      <c r="N44" s="169">
        <v>2025</v>
      </c>
      <c r="O44" s="170">
        <v>2026</v>
      </c>
      <c r="P44" s="70"/>
      <c r="Q44" s="81"/>
      <c r="R44" s="171"/>
      <c r="S44" s="172" t="s">
        <v>742</v>
      </c>
      <c r="T44" s="18"/>
    </row>
    <row r="45" spans="1:20" ht="60" x14ac:dyDescent="0.25">
      <c r="A45" s="63">
        <v>42</v>
      </c>
      <c r="B45" s="1737"/>
      <c r="C45" s="1740"/>
      <c r="D45" s="1786"/>
      <c r="E45" s="1786"/>
      <c r="F45" s="1734"/>
      <c r="G45" s="164" t="s">
        <v>1000</v>
      </c>
      <c r="H45" s="165" t="s">
        <v>26</v>
      </c>
      <c r="I45" s="166" t="s">
        <v>27</v>
      </c>
      <c r="J45" s="167" t="s">
        <v>740</v>
      </c>
      <c r="K45" s="173" t="s">
        <v>1001</v>
      </c>
      <c r="L45" s="1551">
        <v>250000</v>
      </c>
      <c r="M45" s="79">
        <f t="shared" si="2"/>
        <v>175000</v>
      </c>
      <c r="N45" s="169">
        <v>2025</v>
      </c>
      <c r="O45" s="170">
        <v>2026</v>
      </c>
      <c r="P45" s="70"/>
      <c r="Q45" s="81"/>
      <c r="R45" s="171"/>
      <c r="S45" s="172" t="s">
        <v>742</v>
      </c>
      <c r="T45" s="18"/>
    </row>
    <row r="46" spans="1:20" ht="30" x14ac:dyDescent="0.25">
      <c r="A46" s="63">
        <v>43</v>
      </c>
      <c r="B46" s="1737"/>
      <c r="C46" s="1740"/>
      <c r="D46" s="1786"/>
      <c r="E46" s="1786"/>
      <c r="F46" s="1734"/>
      <c r="G46" s="164" t="s">
        <v>1002</v>
      </c>
      <c r="H46" s="165" t="s">
        <v>26</v>
      </c>
      <c r="I46" s="166" t="s">
        <v>27</v>
      </c>
      <c r="J46" s="167" t="s">
        <v>740</v>
      </c>
      <c r="K46" s="173" t="s">
        <v>1003</v>
      </c>
      <c r="L46" s="1551">
        <v>60000</v>
      </c>
      <c r="M46" s="79">
        <f t="shared" si="2"/>
        <v>42000</v>
      </c>
      <c r="N46" s="169">
        <v>2025</v>
      </c>
      <c r="O46" s="170">
        <v>2025</v>
      </c>
      <c r="P46" s="70"/>
      <c r="Q46" s="81"/>
      <c r="R46" s="171"/>
      <c r="S46" s="172" t="s">
        <v>742</v>
      </c>
      <c r="T46" s="18"/>
    </row>
    <row r="47" spans="1:20" ht="60" x14ac:dyDescent="0.25">
      <c r="A47" s="63">
        <v>44</v>
      </c>
      <c r="B47" s="1737"/>
      <c r="C47" s="1740"/>
      <c r="D47" s="1786"/>
      <c r="E47" s="1786"/>
      <c r="F47" s="1734"/>
      <c r="G47" s="164" t="s">
        <v>1004</v>
      </c>
      <c r="H47" s="165" t="s">
        <v>26</v>
      </c>
      <c r="I47" s="166" t="s">
        <v>27</v>
      </c>
      <c r="J47" s="167" t="s">
        <v>740</v>
      </c>
      <c r="K47" s="173" t="s">
        <v>1005</v>
      </c>
      <c r="L47" s="1551">
        <v>500000</v>
      </c>
      <c r="M47" s="79">
        <f t="shared" si="2"/>
        <v>350000</v>
      </c>
      <c r="N47" s="169">
        <v>2024</v>
      </c>
      <c r="O47" s="170">
        <v>2024</v>
      </c>
      <c r="P47" s="70"/>
      <c r="Q47" s="81"/>
      <c r="R47" s="171"/>
      <c r="S47" s="172" t="s">
        <v>742</v>
      </c>
      <c r="T47" s="18"/>
    </row>
    <row r="48" spans="1:20" ht="30" x14ac:dyDescent="0.25">
      <c r="A48" s="63">
        <v>45</v>
      </c>
      <c r="B48" s="1737"/>
      <c r="C48" s="1740"/>
      <c r="D48" s="1786"/>
      <c r="E48" s="1786"/>
      <c r="F48" s="1734"/>
      <c r="G48" s="164" t="s">
        <v>1006</v>
      </c>
      <c r="H48" s="165" t="s">
        <v>26</v>
      </c>
      <c r="I48" s="166" t="s">
        <v>27</v>
      </c>
      <c r="J48" s="167" t="s">
        <v>740</v>
      </c>
      <c r="K48" s="173" t="s">
        <v>1007</v>
      </c>
      <c r="L48" s="1551">
        <v>160000</v>
      </c>
      <c r="M48" s="79">
        <f t="shared" si="2"/>
        <v>112000</v>
      </c>
      <c r="N48" s="169">
        <v>2025</v>
      </c>
      <c r="O48" s="170">
        <v>2026</v>
      </c>
      <c r="P48" s="70"/>
      <c r="Q48" s="81"/>
      <c r="R48" s="171"/>
      <c r="S48" s="172" t="s">
        <v>742</v>
      </c>
      <c r="T48" s="18"/>
    </row>
    <row r="49" spans="1:20" ht="61.5" customHeight="1" x14ac:dyDescent="0.25">
      <c r="A49" s="63">
        <v>46</v>
      </c>
      <c r="B49" s="1738"/>
      <c r="C49" s="1741"/>
      <c r="D49" s="1783"/>
      <c r="E49" s="1783"/>
      <c r="F49" s="1735"/>
      <c r="G49" s="164" t="s">
        <v>1008</v>
      </c>
      <c r="H49" s="165" t="s">
        <v>26</v>
      </c>
      <c r="I49" s="166" t="s">
        <v>27</v>
      </c>
      <c r="J49" s="167" t="s">
        <v>740</v>
      </c>
      <c r="K49" s="173" t="s">
        <v>1009</v>
      </c>
      <c r="L49" s="1551">
        <v>760000</v>
      </c>
      <c r="M49" s="79">
        <f t="shared" si="2"/>
        <v>532000</v>
      </c>
      <c r="N49" s="169">
        <v>2025</v>
      </c>
      <c r="O49" s="170">
        <v>2026</v>
      </c>
      <c r="P49" s="70"/>
      <c r="Q49" s="81"/>
      <c r="R49" s="171"/>
      <c r="S49" s="172" t="s">
        <v>742</v>
      </c>
      <c r="T49" s="18"/>
    </row>
    <row r="50" spans="1:20" ht="46.5" customHeight="1" x14ac:dyDescent="0.25">
      <c r="A50" s="63">
        <v>47</v>
      </c>
      <c r="B50" s="1736" t="s">
        <v>456</v>
      </c>
      <c r="C50" s="1739" t="s">
        <v>153</v>
      </c>
      <c r="D50" s="1782">
        <v>75033852</v>
      </c>
      <c r="E50" s="1782">
        <v>107515903</v>
      </c>
      <c r="F50" s="1784">
        <v>600052249</v>
      </c>
      <c r="G50" s="74" t="s">
        <v>154</v>
      </c>
      <c r="H50" s="77" t="s">
        <v>26</v>
      </c>
      <c r="I50" s="114" t="s">
        <v>27</v>
      </c>
      <c r="J50" s="77" t="s">
        <v>156</v>
      </c>
      <c r="K50" s="74" t="s">
        <v>457</v>
      </c>
      <c r="L50" s="1551">
        <v>14000000</v>
      </c>
      <c r="M50" s="116">
        <f t="shared" si="2"/>
        <v>9800000</v>
      </c>
      <c r="N50" s="80" t="s">
        <v>112</v>
      </c>
      <c r="O50" s="81" t="s">
        <v>157</v>
      </c>
      <c r="P50" s="70" t="s">
        <v>104</v>
      </c>
      <c r="Q50" s="81"/>
      <c r="R50" s="77" t="s">
        <v>158</v>
      </c>
      <c r="S50" s="77" t="s">
        <v>159</v>
      </c>
      <c r="T50" s="18"/>
    </row>
    <row r="51" spans="1:20" ht="48" customHeight="1" x14ac:dyDescent="0.25">
      <c r="A51" s="63">
        <v>48</v>
      </c>
      <c r="B51" s="1738"/>
      <c r="C51" s="1741"/>
      <c r="D51" s="1783"/>
      <c r="E51" s="1783"/>
      <c r="F51" s="1785"/>
      <c r="G51" s="74" t="s">
        <v>155</v>
      </c>
      <c r="H51" s="75" t="s">
        <v>26</v>
      </c>
      <c r="I51" s="76" t="s">
        <v>27</v>
      </c>
      <c r="J51" s="77" t="s">
        <v>156</v>
      </c>
      <c r="K51" s="139" t="s">
        <v>160</v>
      </c>
      <c r="L51" s="1551">
        <v>500000</v>
      </c>
      <c r="M51" s="79">
        <f t="shared" si="2"/>
        <v>350000</v>
      </c>
      <c r="N51" s="80" t="s">
        <v>161</v>
      </c>
      <c r="O51" s="81" t="s">
        <v>162</v>
      </c>
      <c r="P51" s="80"/>
      <c r="Q51" s="81"/>
      <c r="R51" s="77" t="s">
        <v>158</v>
      </c>
      <c r="S51" s="77" t="s">
        <v>159</v>
      </c>
      <c r="T51" s="18"/>
    </row>
    <row r="52" spans="1:20" ht="90" x14ac:dyDescent="0.25">
      <c r="A52" s="63">
        <v>49</v>
      </c>
      <c r="B52" s="174" t="s">
        <v>633</v>
      </c>
      <c r="C52" s="175" t="s">
        <v>633</v>
      </c>
      <c r="D52" s="176" t="s">
        <v>632</v>
      </c>
      <c r="E52" s="177">
        <v>181070057</v>
      </c>
      <c r="F52" s="178">
        <v>691008230</v>
      </c>
      <c r="G52" s="179" t="s">
        <v>634</v>
      </c>
      <c r="H52" s="180" t="s">
        <v>26</v>
      </c>
      <c r="I52" s="181" t="s">
        <v>27</v>
      </c>
      <c r="J52" s="182" t="s">
        <v>156</v>
      </c>
      <c r="K52" s="179" t="s">
        <v>631</v>
      </c>
      <c r="L52" s="1553">
        <v>5000000</v>
      </c>
      <c r="M52" s="79">
        <f t="shared" si="2"/>
        <v>3500000</v>
      </c>
      <c r="N52" s="183" t="s">
        <v>671</v>
      </c>
      <c r="O52" s="184" t="s">
        <v>821</v>
      </c>
      <c r="P52" s="185" t="s">
        <v>104</v>
      </c>
      <c r="Q52" s="178"/>
      <c r="R52" s="182"/>
      <c r="S52" s="182" t="s">
        <v>159</v>
      </c>
      <c r="T52" s="18"/>
    </row>
    <row r="53" spans="1:20" ht="81.75" customHeight="1" x14ac:dyDescent="0.25">
      <c r="A53" s="1614">
        <v>50</v>
      </c>
      <c r="B53" s="1493" t="s">
        <v>1152</v>
      </c>
      <c r="C53" s="1494" t="s">
        <v>1153</v>
      </c>
      <c r="D53" s="1495" t="s">
        <v>1154</v>
      </c>
      <c r="E53" s="1496">
        <v>181075636</v>
      </c>
      <c r="F53" s="1497">
        <v>691008876</v>
      </c>
      <c r="G53" s="1498" t="s">
        <v>1155</v>
      </c>
      <c r="H53" s="1499" t="s">
        <v>26</v>
      </c>
      <c r="I53" s="1500" t="s">
        <v>27</v>
      </c>
      <c r="J53" s="1501" t="s">
        <v>1156</v>
      </c>
      <c r="K53" s="1682" t="s">
        <v>1208</v>
      </c>
      <c r="L53" s="1580">
        <v>180000</v>
      </c>
      <c r="M53" s="1212">
        <f t="shared" si="2"/>
        <v>126000</v>
      </c>
      <c r="N53" s="1502" t="s">
        <v>1157</v>
      </c>
      <c r="O53" s="1503" t="s">
        <v>1158</v>
      </c>
      <c r="P53" s="1504"/>
      <c r="Q53" s="1505"/>
      <c r="R53" s="1683" t="s">
        <v>473</v>
      </c>
      <c r="S53" s="1501" t="s">
        <v>159</v>
      </c>
      <c r="T53" s="18"/>
    </row>
    <row r="54" spans="1:20" ht="143.25" customHeight="1" x14ac:dyDescent="0.25">
      <c r="A54" s="63">
        <v>51</v>
      </c>
      <c r="B54" s="1794" t="s">
        <v>666</v>
      </c>
      <c r="C54" s="1796" t="s">
        <v>667</v>
      </c>
      <c r="D54" s="1882" t="s">
        <v>668</v>
      </c>
      <c r="E54" s="1878">
        <v>181112752</v>
      </c>
      <c r="F54" s="1880">
        <v>691014183</v>
      </c>
      <c r="G54" s="186" t="s">
        <v>669</v>
      </c>
      <c r="H54" s="180" t="s">
        <v>26</v>
      </c>
      <c r="I54" s="181" t="s">
        <v>27</v>
      </c>
      <c r="J54" s="187" t="s">
        <v>670</v>
      </c>
      <c r="K54" s="188" t="s">
        <v>934</v>
      </c>
      <c r="L54" s="1571">
        <v>700000</v>
      </c>
      <c r="M54" s="79">
        <f t="shared" si="2"/>
        <v>490000</v>
      </c>
      <c r="N54" s="189" t="s">
        <v>469</v>
      </c>
      <c r="O54" s="190" t="s">
        <v>787</v>
      </c>
      <c r="P54" s="70" t="s">
        <v>104</v>
      </c>
      <c r="Q54" s="191"/>
      <c r="R54" s="187" t="s">
        <v>361</v>
      </c>
      <c r="S54" s="187" t="s">
        <v>103</v>
      </c>
      <c r="T54" s="18"/>
    </row>
    <row r="55" spans="1:20" ht="210.75" customHeight="1" x14ac:dyDescent="0.25">
      <c r="A55" s="63">
        <v>52</v>
      </c>
      <c r="B55" s="1795"/>
      <c r="C55" s="1797"/>
      <c r="D55" s="1883"/>
      <c r="E55" s="1879"/>
      <c r="F55" s="1881"/>
      <c r="G55" s="192" t="s">
        <v>1018</v>
      </c>
      <c r="H55" s="180" t="s">
        <v>26</v>
      </c>
      <c r="I55" s="181" t="s">
        <v>27</v>
      </c>
      <c r="J55" s="187" t="s">
        <v>670</v>
      </c>
      <c r="K55" s="193" t="s">
        <v>1072</v>
      </c>
      <c r="L55" s="1579">
        <v>50000000</v>
      </c>
      <c r="M55" s="79">
        <f t="shared" si="2"/>
        <v>35000000</v>
      </c>
      <c r="N55" s="194" t="s">
        <v>701</v>
      </c>
      <c r="O55" s="195" t="s">
        <v>932</v>
      </c>
      <c r="P55" s="196" t="s">
        <v>104</v>
      </c>
      <c r="Q55" s="197"/>
      <c r="R55" s="198" t="s">
        <v>1019</v>
      </c>
      <c r="S55" s="199" t="s">
        <v>159</v>
      </c>
      <c r="T55" s="18"/>
    </row>
    <row r="56" spans="1:20" ht="75" x14ac:dyDescent="0.25">
      <c r="A56" s="63">
        <v>53</v>
      </c>
      <c r="B56" s="111" t="s">
        <v>169</v>
      </c>
      <c r="C56" s="112" t="s">
        <v>170</v>
      </c>
      <c r="D56" s="111"/>
      <c r="E56" s="200"/>
      <c r="F56" s="201"/>
      <c r="G56" s="74" t="s">
        <v>171</v>
      </c>
      <c r="H56" s="77" t="s">
        <v>26</v>
      </c>
      <c r="I56" s="114" t="s">
        <v>27</v>
      </c>
      <c r="J56" s="77" t="s">
        <v>172</v>
      </c>
      <c r="K56" s="74" t="s">
        <v>369</v>
      </c>
      <c r="L56" s="1551">
        <v>21000000</v>
      </c>
      <c r="M56" s="79">
        <f t="shared" si="2"/>
        <v>14700000</v>
      </c>
      <c r="N56" s="202">
        <v>2023</v>
      </c>
      <c r="O56" s="203">
        <v>2025</v>
      </c>
      <c r="P56" s="185" t="s">
        <v>104</v>
      </c>
      <c r="Q56" s="203"/>
      <c r="R56" s="204" t="s">
        <v>672</v>
      </c>
      <c r="S56" s="205" t="s">
        <v>102</v>
      </c>
      <c r="T56" s="51" t="s">
        <v>1064</v>
      </c>
    </row>
    <row r="57" spans="1:20" ht="60" x14ac:dyDescent="0.25">
      <c r="A57" s="63">
        <v>54</v>
      </c>
      <c r="B57" s="206" t="s">
        <v>675</v>
      </c>
      <c r="C57" s="207" t="s">
        <v>174</v>
      </c>
      <c r="D57" s="208">
        <v>75030438</v>
      </c>
      <c r="E57" s="208">
        <v>107515920</v>
      </c>
      <c r="F57" s="209">
        <v>600051536</v>
      </c>
      <c r="G57" s="210" t="s">
        <v>674</v>
      </c>
      <c r="H57" s="211" t="s">
        <v>26</v>
      </c>
      <c r="I57" s="212" t="s">
        <v>27</v>
      </c>
      <c r="J57" s="211" t="s">
        <v>177</v>
      </c>
      <c r="K57" s="210" t="s">
        <v>676</v>
      </c>
      <c r="L57" s="1570">
        <v>743400</v>
      </c>
      <c r="M57" s="79">
        <f t="shared" si="2"/>
        <v>520380</v>
      </c>
      <c r="N57" s="213"/>
      <c r="O57" s="214" t="s">
        <v>469</v>
      </c>
      <c r="P57" s="185"/>
      <c r="Q57" s="203"/>
      <c r="R57" s="215" t="s">
        <v>677</v>
      </c>
      <c r="S57" s="216" t="s">
        <v>159</v>
      </c>
      <c r="T57" s="18"/>
    </row>
    <row r="58" spans="1:20" ht="60" x14ac:dyDescent="0.25">
      <c r="A58" s="63">
        <v>55</v>
      </c>
      <c r="B58" s="1781" t="s">
        <v>442</v>
      </c>
      <c r="C58" s="1739" t="s">
        <v>443</v>
      </c>
      <c r="D58" s="1725">
        <v>75033399</v>
      </c>
      <c r="E58" s="1727">
        <v>107515946</v>
      </c>
      <c r="F58" s="1733">
        <v>600051552</v>
      </c>
      <c r="G58" s="217" t="s">
        <v>444</v>
      </c>
      <c r="H58" s="75" t="s">
        <v>26</v>
      </c>
      <c r="I58" s="76" t="s">
        <v>27</v>
      </c>
      <c r="J58" s="205" t="s">
        <v>184</v>
      </c>
      <c r="K58" s="217" t="s">
        <v>445</v>
      </c>
      <c r="L58" s="1559">
        <v>80000000</v>
      </c>
      <c r="M58" s="79">
        <f t="shared" si="2"/>
        <v>56000000</v>
      </c>
      <c r="N58" s="202" t="s">
        <v>199</v>
      </c>
      <c r="O58" s="203" t="s">
        <v>446</v>
      </c>
      <c r="P58" s="185" t="s">
        <v>104</v>
      </c>
      <c r="Q58" s="203" t="s">
        <v>102</v>
      </c>
      <c r="R58" s="218" t="s">
        <v>678</v>
      </c>
      <c r="S58" s="205" t="s">
        <v>159</v>
      </c>
      <c r="T58" s="18"/>
    </row>
    <row r="59" spans="1:20" ht="66" customHeight="1" x14ac:dyDescent="0.25">
      <c r="A59" s="63">
        <v>56</v>
      </c>
      <c r="B59" s="1781"/>
      <c r="C59" s="1740"/>
      <c r="D59" s="1731"/>
      <c r="E59" s="1732"/>
      <c r="F59" s="1734"/>
      <c r="G59" s="217" t="s">
        <v>447</v>
      </c>
      <c r="H59" s="75" t="s">
        <v>26</v>
      </c>
      <c r="I59" s="76" t="s">
        <v>27</v>
      </c>
      <c r="J59" s="205" t="s">
        <v>184</v>
      </c>
      <c r="K59" s="217" t="s">
        <v>448</v>
      </c>
      <c r="L59" s="1559">
        <v>30000000</v>
      </c>
      <c r="M59" s="79">
        <f t="shared" si="2"/>
        <v>21000000</v>
      </c>
      <c r="N59" s="202" t="s">
        <v>199</v>
      </c>
      <c r="O59" s="203" t="s">
        <v>446</v>
      </c>
      <c r="P59" s="185" t="s">
        <v>104</v>
      </c>
      <c r="Q59" s="203" t="s">
        <v>102</v>
      </c>
      <c r="R59" s="218" t="s">
        <v>678</v>
      </c>
      <c r="S59" s="205" t="s">
        <v>159</v>
      </c>
      <c r="T59" s="18"/>
    </row>
    <row r="60" spans="1:20" ht="66" customHeight="1" x14ac:dyDescent="0.25">
      <c r="A60" s="63">
        <v>57</v>
      </c>
      <c r="B60" s="1781"/>
      <c r="C60" s="1740"/>
      <c r="D60" s="1731"/>
      <c r="E60" s="1732"/>
      <c r="F60" s="1734"/>
      <c r="G60" s="217" t="s">
        <v>449</v>
      </c>
      <c r="H60" s="75" t="s">
        <v>26</v>
      </c>
      <c r="I60" s="76" t="s">
        <v>27</v>
      </c>
      <c r="J60" s="205" t="s">
        <v>184</v>
      </c>
      <c r="K60" s="217" t="s">
        <v>450</v>
      </c>
      <c r="L60" s="1559">
        <v>50000000</v>
      </c>
      <c r="M60" s="79">
        <f t="shared" ref="M60:M62" si="8">L60/100*70</f>
        <v>35000000</v>
      </c>
      <c r="N60" s="202" t="s">
        <v>199</v>
      </c>
      <c r="O60" s="203" t="s">
        <v>446</v>
      </c>
      <c r="P60" s="185" t="s">
        <v>104</v>
      </c>
      <c r="Q60" s="203" t="s">
        <v>102</v>
      </c>
      <c r="R60" s="218" t="s">
        <v>678</v>
      </c>
      <c r="S60" s="205" t="s">
        <v>159</v>
      </c>
      <c r="T60" s="18"/>
    </row>
    <row r="61" spans="1:20" ht="128.25" customHeight="1" x14ac:dyDescent="0.25">
      <c r="A61" s="1156">
        <v>58</v>
      </c>
      <c r="B61" s="1781"/>
      <c r="C61" s="1740"/>
      <c r="D61" s="1731"/>
      <c r="E61" s="1732"/>
      <c r="F61" s="1734"/>
      <c r="G61" s="219" t="s">
        <v>982</v>
      </c>
      <c r="H61" s="75" t="s">
        <v>26</v>
      </c>
      <c r="I61" s="76" t="s">
        <v>27</v>
      </c>
      <c r="J61" s="205" t="s">
        <v>184</v>
      </c>
      <c r="K61" s="219" t="s">
        <v>985</v>
      </c>
      <c r="L61" s="1559">
        <v>135000000</v>
      </c>
      <c r="M61" s="79">
        <f t="shared" si="8"/>
        <v>94500000</v>
      </c>
      <c r="N61" s="220" t="s">
        <v>933</v>
      </c>
      <c r="O61" s="221" t="s">
        <v>446</v>
      </c>
      <c r="P61" s="185" t="s">
        <v>104</v>
      </c>
      <c r="Q61" s="203"/>
      <c r="R61" s="1655" t="s">
        <v>902</v>
      </c>
      <c r="S61" s="222" t="s">
        <v>102</v>
      </c>
      <c r="T61" s="18"/>
    </row>
    <row r="62" spans="1:20" ht="73.5" customHeight="1" x14ac:dyDescent="0.25">
      <c r="A62" s="1156">
        <v>59</v>
      </c>
      <c r="B62" s="1746"/>
      <c r="C62" s="1741"/>
      <c r="D62" s="1726"/>
      <c r="E62" s="1728"/>
      <c r="F62" s="1735"/>
      <c r="G62" s="219" t="s">
        <v>983</v>
      </c>
      <c r="H62" s="75" t="s">
        <v>26</v>
      </c>
      <c r="I62" s="76" t="s">
        <v>27</v>
      </c>
      <c r="J62" s="205" t="s">
        <v>184</v>
      </c>
      <c r="K62" s="219" t="s">
        <v>984</v>
      </c>
      <c r="L62" s="1559">
        <v>35000000</v>
      </c>
      <c r="M62" s="79">
        <f t="shared" si="8"/>
        <v>24500000</v>
      </c>
      <c r="N62" s="220" t="s">
        <v>933</v>
      </c>
      <c r="O62" s="221" t="s">
        <v>446</v>
      </c>
      <c r="P62" s="185" t="s">
        <v>104</v>
      </c>
      <c r="Q62" s="203"/>
      <c r="R62" s="1655" t="s">
        <v>902</v>
      </c>
      <c r="S62" s="222" t="s">
        <v>102</v>
      </c>
      <c r="T62" s="18"/>
    </row>
    <row r="63" spans="1:20" ht="75" x14ac:dyDescent="0.25">
      <c r="A63" s="63">
        <v>60</v>
      </c>
      <c r="B63" s="1736" t="s">
        <v>181</v>
      </c>
      <c r="C63" s="1739" t="s">
        <v>531</v>
      </c>
      <c r="D63" s="1770" t="s">
        <v>182</v>
      </c>
      <c r="E63" s="1727">
        <v>181088584</v>
      </c>
      <c r="F63" s="1733">
        <v>691011095</v>
      </c>
      <c r="G63" s="74" t="s">
        <v>528</v>
      </c>
      <c r="H63" s="77" t="s">
        <v>26</v>
      </c>
      <c r="I63" s="114" t="s">
        <v>27</v>
      </c>
      <c r="J63" s="205" t="s">
        <v>184</v>
      </c>
      <c r="K63" s="74" t="s">
        <v>529</v>
      </c>
      <c r="L63" s="1559">
        <v>3000000</v>
      </c>
      <c r="M63" s="116">
        <f t="shared" si="2"/>
        <v>2100000</v>
      </c>
      <c r="N63" s="202">
        <v>2021</v>
      </c>
      <c r="O63" s="203">
        <v>2023</v>
      </c>
      <c r="P63" s="185" t="s">
        <v>104</v>
      </c>
      <c r="Q63" s="203"/>
      <c r="R63" s="205" t="s">
        <v>473</v>
      </c>
      <c r="S63" s="205" t="s">
        <v>159</v>
      </c>
      <c r="T63" s="18"/>
    </row>
    <row r="64" spans="1:20" ht="105" x14ac:dyDescent="0.25">
      <c r="A64" s="1614">
        <v>61</v>
      </c>
      <c r="B64" s="1737"/>
      <c r="C64" s="1740"/>
      <c r="D64" s="1877"/>
      <c r="E64" s="1732"/>
      <c r="F64" s="1734"/>
      <c r="G64" s="1612" t="s">
        <v>1161</v>
      </c>
      <c r="H64" s="1207" t="s">
        <v>26</v>
      </c>
      <c r="I64" s="1208" t="s">
        <v>27</v>
      </c>
      <c r="J64" s="1209" t="s">
        <v>184</v>
      </c>
      <c r="K64" s="1521" t="s">
        <v>1163</v>
      </c>
      <c r="L64" s="1588">
        <v>5000000</v>
      </c>
      <c r="M64" s="1212">
        <f t="shared" si="2"/>
        <v>3500000</v>
      </c>
      <c r="N64" s="1529" t="s">
        <v>905</v>
      </c>
      <c r="O64" s="1530" t="s">
        <v>787</v>
      </c>
      <c r="P64" s="1504"/>
      <c r="Q64" s="1524"/>
      <c r="R64" s="1533" t="s">
        <v>473</v>
      </c>
      <c r="S64" s="1533" t="s">
        <v>159</v>
      </c>
      <c r="T64" s="18"/>
    </row>
    <row r="65" spans="1:20" ht="93" customHeight="1" x14ac:dyDescent="0.25">
      <c r="A65" s="1614">
        <v>62</v>
      </c>
      <c r="B65" s="1737"/>
      <c r="C65" s="1740"/>
      <c r="D65" s="1877"/>
      <c r="E65" s="1732"/>
      <c r="F65" s="1734"/>
      <c r="G65" s="1522" t="s">
        <v>1162</v>
      </c>
      <c r="H65" s="1207" t="s">
        <v>26</v>
      </c>
      <c r="I65" s="1208" t="s">
        <v>27</v>
      </c>
      <c r="J65" s="1209" t="s">
        <v>184</v>
      </c>
      <c r="K65" s="1523" t="s">
        <v>1164</v>
      </c>
      <c r="L65" s="1588">
        <v>1600000</v>
      </c>
      <c r="M65" s="1212">
        <f t="shared" si="2"/>
        <v>1120000</v>
      </c>
      <c r="N65" s="1529" t="s">
        <v>905</v>
      </c>
      <c r="O65" s="1530" t="s">
        <v>787</v>
      </c>
      <c r="P65" s="1504"/>
      <c r="Q65" s="1524"/>
      <c r="R65" s="1533" t="s">
        <v>473</v>
      </c>
      <c r="S65" s="1533" t="s">
        <v>159</v>
      </c>
      <c r="T65" s="18"/>
    </row>
    <row r="66" spans="1:20" ht="165" x14ac:dyDescent="0.25">
      <c r="A66" s="1156">
        <v>63</v>
      </c>
      <c r="B66" s="1737"/>
      <c r="C66" s="1740"/>
      <c r="D66" s="1877"/>
      <c r="E66" s="1732"/>
      <c r="F66" s="1734"/>
      <c r="G66" s="1527" t="s">
        <v>530</v>
      </c>
      <c r="H66" s="1158" t="s">
        <v>26</v>
      </c>
      <c r="I66" s="1159" t="s">
        <v>27</v>
      </c>
      <c r="J66" s="1219" t="s">
        <v>184</v>
      </c>
      <c r="K66" s="1528" t="s">
        <v>1165</v>
      </c>
      <c r="L66" s="1572">
        <v>800000</v>
      </c>
      <c r="M66" s="1162">
        <f t="shared" si="2"/>
        <v>560000</v>
      </c>
      <c r="N66" s="1531" t="s">
        <v>905</v>
      </c>
      <c r="O66" s="1532" t="s">
        <v>787</v>
      </c>
      <c r="P66" s="1526"/>
      <c r="Q66" s="1525"/>
      <c r="R66" s="1219" t="s">
        <v>473</v>
      </c>
      <c r="S66" s="1219" t="s">
        <v>159</v>
      </c>
      <c r="T66" s="18"/>
    </row>
    <row r="67" spans="1:20" ht="45" x14ac:dyDescent="0.25">
      <c r="A67" s="63">
        <v>64</v>
      </c>
      <c r="B67" s="1738"/>
      <c r="C67" s="1741"/>
      <c r="D67" s="1771"/>
      <c r="E67" s="1728"/>
      <c r="F67" s="1735"/>
      <c r="G67" s="74" t="s">
        <v>183</v>
      </c>
      <c r="H67" s="75" t="s">
        <v>26</v>
      </c>
      <c r="I67" s="76" t="s">
        <v>27</v>
      </c>
      <c r="J67" s="77" t="s">
        <v>184</v>
      </c>
      <c r="K67" s="74" t="s">
        <v>185</v>
      </c>
      <c r="L67" s="1551">
        <v>1600000</v>
      </c>
      <c r="M67" s="79">
        <f t="shared" ref="M67:M68" si="9">L67/100*70</f>
        <v>1120000</v>
      </c>
      <c r="N67" s="80">
        <v>2021</v>
      </c>
      <c r="O67" s="81">
        <v>2023</v>
      </c>
      <c r="P67" s="80"/>
      <c r="Q67" s="81"/>
      <c r="R67" s="77" t="s">
        <v>473</v>
      </c>
      <c r="S67" s="1613" t="s">
        <v>159</v>
      </c>
      <c r="T67" s="18"/>
    </row>
    <row r="68" spans="1:20" ht="120" x14ac:dyDescent="0.25">
      <c r="A68" s="63">
        <v>65</v>
      </c>
      <c r="B68" s="1700" t="s">
        <v>1181</v>
      </c>
      <c r="C68" s="1615" t="s">
        <v>928</v>
      </c>
      <c r="D68" s="1616">
        <v>75031191</v>
      </c>
      <c r="E68" s="1616">
        <v>107516420</v>
      </c>
      <c r="F68" s="1617">
        <v>600051731</v>
      </c>
      <c r="G68" s="1618" t="s">
        <v>1182</v>
      </c>
      <c r="H68" s="1619" t="s">
        <v>26</v>
      </c>
      <c r="I68" s="1208" t="s">
        <v>27</v>
      </c>
      <c r="J68" s="1619" t="s">
        <v>925</v>
      </c>
      <c r="K68" s="1618" t="s">
        <v>1183</v>
      </c>
      <c r="L68" s="1621">
        <v>3500000</v>
      </c>
      <c r="M68" s="1212">
        <f t="shared" si="9"/>
        <v>2450000</v>
      </c>
      <c r="N68" s="1622" t="s">
        <v>1185</v>
      </c>
      <c r="O68" s="1623" t="s">
        <v>665</v>
      </c>
      <c r="P68" s="1624"/>
      <c r="Q68" s="1625"/>
      <c r="R68" s="1620" t="s">
        <v>1186</v>
      </c>
      <c r="S68" s="1619" t="s">
        <v>1184</v>
      </c>
      <c r="T68" s="18"/>
    </row>
    <row r="69" spans="1:20" ht="60" x14ac:dyDescent="0.25">
      <c r="A69" s="63">
        <v>66</v>
      </c>
      <c r="B69" s="71" t="s">
        <v>234</v>
      </c>
      <c r="C69" s="72" t="s">
        <v>188</v>
      </c>
      <c r="D69" s="225" t="s">
        <v>363</v>
      </c>
      <c r="E69" s="95">
        <v>150013132</v>
      </c>
      <c r="F69" s="87">
        <v>600052109</v>
      </c>
      <c r="G69" s="133" t="s">
        <v>235</v>
      </c>
      <c r="H69" s="75" t="s">
        <v>26</v>
      </c>
      <c r="I69" s="76" t="s">
        <v>27</v>
      </c>
      <c r="J69" s="205" t="s">
        <v>192</v>
      </c>
      <c r="K69" s="74" t="s">
        <v>364</v>
      </c>
      <c r="L69" s="1551">
        <v>217800</v>
      </c>
      <c r="M69" s="79">
        <f t="shared" si="2"/>
        <v>152460</v>
      </c>
      <c r="N69" s="202"/>
      <c r="O69" s="203" t="s">
        <v>88</v>
      </c>
      <c r="P69" s="202"/>
      <c r="Q69" s="203"/>
      <c r="R69" s="205" t="s">
        <v>365</v>
      </c>
      <c r="S69" s="205" t="s">
        <v>159</v>
      </c>
      <c r="T69" s="18"/>
    </row>
    <row r="70" spans="1:20" ht="150" x14ac:dyDescent="0.25">
      <c r="A70" s="63">
        <v>67</v>
      </c>
      <c r="B70" s="226" t="s">
        <v>1090</v>
      </c>
      <c r="C70" s="227" t="s">
        <v>1091</v>
      </c>
      <c r="D70" s="228"/>
      <c r="E70" s="229"/>
      <c r="F70" s="104"/>
      <c r="G70" s="230" t="s">
        <v>1092</v>
      </c>
      <c r="H70" s="75" t="s">
        <v>26</v>
      </c>
      <c r="I70" s="76" t="s">
        <v>27</v>
      </c>
      <c r="J70" s="231" t="s">
        <v>1062</v>
      </c>
      <c r="K70" s="232" t="s">
        <v>1110</v>
      </c>
      <c r="L70" s="1551">
        <v>27000000</v>
      </c>
      <c r="M70" s="233">
        <f t="shared" si="2"/>
        <v>18900000</v>
      </c>
      <c r="N70" s="234" t="s">
        <v>517</v>
      </c>
      <c r="O70" s="235" t="s">
        <v>1093</v>
      </c>
      <c r="P70" s="234" t="s">
        <v>104</v>
      </c>
      <c r="Q70" s="203"/>
      <c r="R70" s="205"/>
      <c r="S70" s="231" t="s">
        <v>102</v>
      </c>
      <c r="T70" s="18"/>
    </row>
    <row r="71" spans="1:20" ht="60" x14ac:dyDescent="0.25">
      <c r="A71" s="63">
        <v>68</v>
      </c>
      <c r="B71" s="1736" t="s">
        <v>239</v>
      </c>
      <c r="C71" s="1739" t="s">
        <v>240</v>
      </c>
      <c r="D71" s="1725">
        <v>75031272</v>
      </c>
      <c r="E71" s="1727">
        <v>113800746</v>
      </c>
      <c r="F71" s="1733">
        <v>600051978</v>
      </c>
      <c r="G71" s="236" t="s">
        <v>411</v>
      </c>
      <c r="H71" s="75" t="s">
        <v>26</v>
      </c>
      <c r="I71" s="76" t="s">
        <v>27</v>
      </c>
      <c r="J71" s="237" t="s">
        <v>242</v>
      </c>
      <c r="K71" s="217" t="s">
        <v>412</v>
      </c>
      <c r="L71" s="1574">
        <v>800000</v>
      </c>
      <c r="M71" s="233">
        <f t="shared" si="2"/>
        <v>560000</v>
      </c>
      <c r="N71" s="202">
        <v>2022</v>
      </c>
      <c r="O71" s="203">
        <v>2027</v>
      </c>
      <c r="P71" s="202"/>
      <c r="Q71" s="203"/>
      <c r="R71" s="205"/>
      <c r="S71" s="205" t="s">
        <v>159</v>
      </c>
      <c r="T71" s="18"/>
    </row>
    <row r="72" spans="1:20" ht="60" x14ac:dyDescent="0.25">
      <c r="A72" s="63">
        <v>69</v>
      </c>
      <c r="B72" s="1737"/>
      <c r="C72" s="1740"/>
      <c r="D72" s="1731"/>
      <c r="E72" s="1732"/>
      <c r="F72" s="1734"/>
      <c r="G72" s="238" t="s">
        <v>413</v>
      </c>
      <c r="H72" s="75" t="s">
        <v>26</v>
      </c>
      <c r="I72" s="76" t="s">
        <v>27</v>
      </c>
      <c r="J72" s="237" t="s">
        <v>242</v>
      </c>
      <c r="K72" s="74" t="s">
        <v>243</v>
      </c>
      <c r="L72" s="1574">
        <v>2500000</v>
      </c>
      <c r="M72" s="233">
        <f t="shared" si="2"/>
        <v>1750000</v>
      </c>
      <c r="N72" s="202">
        <v>2022</v>
      </c>
      <c r="O72" s="203">
        <v>2027</v>
      </c>
      <c r="P72" s="80"/>
      <c r="Q72" s="81"/>
      <c r="R72" s="77"/>
      <c r="S72" s="205" t="s">
        <v>159</v>
      </c>
      <c r="T72" s="18"/>
    </row>
    <row r="73" spans="1:20" ht="45" x14ac:dyDescent="0.25">
      <c r="A73" s="63">
        <v>70</v>
      </c>
      <c r="B73" s="1737"/>
      <c r="C73" s="1740"/>
      <c r="D73" s="1731"/>
      <c r="E73" s="1732"/>
      <c r="F73" s="1734"/>
      <c r="G73" s="238" t="s">
        <v>414</v>
      </c>
      <c r="H73" s="75" t="s">
        <v>26</v>
      </c>
      <c r="I73" s="76" t="s">
        <v>27</v>
      </c>
      <c r="J73" s="237" t="s">
        <v>242</v>
      </c>
      <c r="K73" s="74" t="s">
        <v>244</v>
      </c>
      <c r="L73" s="1574">
        <v>550000</v>
      </c>
      <c r="M73" s="233">
        <f t="shared" si="2"/>
        <v>385000</v>
      </c>
      <c r="N73" s="202">
        <v>2022</v>
      </c>
      <c r="O73" s="203">
        <v>2027</v>
      </c>
      <c r="P73" s="80"/>
      <c r="Q73" s="81"/>
      <c r="R73" s="77"/>
      <c r="S73" s="205" t="s">
        <v>159</v>
      </c>
      <c r="T73" s="18"/>
    </row>
    <row r="74" spans="1:20" ht="60" x14ac:dyDescent="0.25">
      <c r="A74" s="63">
        <v>71</v>
      </c>
      <c r="B74" s="1737"/>
      <c r="C74" s="1740"/>
      <c r="D74" s="1731"/>
      <c r="E74" s="1732"/>
      <c r="F74" s="1734"/>
      <c r="G74" s="238" t="s">
        <v>546</v>
      </c>
      <c r="H74" s="75" t="s">
        <v>26</v>
      </c>
      <c r="I74" s="76" t="s">
        <v>27</v>
      </c>
      <c r="J74" s="237" t="s">
        <v>242</v>
      </c>
      <c r="K74" s="74" t="s">
        <v>245</v>
      </c>
      <c r="L74" s="1574">
        <v>3000000</v>
      </c>
      <c r="M74" s="233">
        <f t="shared" si="2"/>
        <v>2100000</v>
      </c>
      <c r="N74" s="202">
        <v>2022</v>
      </c>
      <c r="O74" s="203">
        <v>2027</v>
      </c>
      <c r="P74" s="80"/>
      <c r="Q74" s="81"/>
      <c r="R74" s="77"/>
      <c r="S74" s="205" t="s">
        <v>159</v>
      </c>
      <c r="T74" s="18"/>
    </row>
    <row r="75" spans="1:20" ht="60" x14ac:dyDescent="0.25">
      <c r="A75" s="63">
        <v>72</v>
      </c>
      <c r="B75" s="1737"/>
      <c r="C75" s="1740"/>
      <c r="D75" s="1731"/>
      <c r="E75" s="1732"/>
      <c r="F75" s="1734"/>
      <c r="G75" s="238" t="s">
        <v>415</v>
      </c>
      <c r="H75" s="75" t="s">
        <v>26</v>
      </c>
      <c r="I75" s="76" t="s">
        <v>27</v>
      </c>
      <c r="J75" s="237" t="s">
        <v>242</v>
      </c>
      <c r="K75" s="74" t="s">
        <v>416</v>
      </c>
      <c r="L75" s="1574">
        <v>800000</v>
      </c>
      <c r="M75" s="233">
        <f t="shared" si="2"/>
        <v>560000</v>
      </c>
      <c r="N75" s="202">
        <v>2022</v>
      </c>
      <c r="O75" s="203">
        <v>2027</v>
      </c>
      <c r="P75" s="80"/>
      <c r="Q75" s="203"/>
      <c r="R75" s="77"/>
      <c r="S75" s="205" t="s">
        <v>159</v>
      </c>
      <c r="T75" s="18"/>
    </row>
    <row r="76" spans="1:20" s="15" customFormat="1" ht="75" x14ac:dyDescent="0.25">
      <c r="A76" s="63">
        <v>73</v>
      </c>
      <c r="B76" s="1737"/>
      <c r="C76" s="1740"/>
      <c r="D76" s="1731"/>
      <c r="E76" s="1732"/>
      <c r="F76" s="1734"/>
      <c r="G76" s="238" t="s">
        <v>417</v>
      </c>
      <c r="H76" s="75" t="s">
        <v>26</v>
      </c>
      <c r="I76" s="76" t="s">
        <v>27</v>
      </c>
      <c r="J76" s="237" t="s">
        <v>242</v>
      </c>
      <c r="K76" s="74" t="s">
        <v>246</v>
      </c>
      <c r="L76" s="1574">
        <v>1500000</v>
      </c>
      <c r="M76" s="233">
        <f t="shared" si="2"/>
        <v>1050000</v>
      </c>
      <c r="N76" s="202">
        <v>2022</v>
      </c>
      <c r="O76" s="203">
        <v>2027</v>
      </c>
      <c r="P76" s="239"/>
      <c r="Q76" s="73"/>
      <c r="R76" s="82"/>
      <c r="S76" s="205" t="s">
        <v>159</v>
      </c>
      <c r="T76" s="18"/>
    </row>
    <row r="77" spans="1:20" s="15" customFormat="1" ht="60" x14ac:dyDescent="0.25">
      <c r="A77" s="63">
        <v>74</v>
      </c>
      <c r="B77" s="1737"/>
      <c r="C77" s="1740"/>
      <c r="D77" s="1731"/>
      <c r="E77" s="1732"/>
      <c r="F77" s="1734"/>
      <c r="G77" s="238" t="s">
        <v>418</v>
      </c>
      <c r="H77" s="75" t="s">
        <v>26</v>
      </c>
      <c r="I77" s="76" t="s">
        <v>27</v>
      </c>
      <c r="J77" s="237" t="s">
        <v>242</v>
      </c>
      <c r="K77" s="74" t="s">
        <v>247</v>
      </c>
      <c r="L77" s="1574">
        <v>650000</v>
      </c>
      <c r="M77" s="233">
        <f t="shared" si="2"/>
        <v>455000</v>
      </c>
      <c r="N77" s="202">
        <v>2022</v>
      </c>
      <c r="O77" s="203">
        <v>2027</v>
      </c>
      <c r="P77" s="239"/>
      <c r="Q77" s="73"/>
      <c r="R77" s="82"/>
      <c r="S77" s="205" t="s">
        <v>159</v>
      </c>
      <c r="T77" s="18"/>
    </row>
    <row r="78" spans="1:20" s="15" customFormat="1" ht="60" x14ac:dyDescent="0.25">
      <c r="A78" s="63">
        <v>75</v>
      </c>
      <c r="B78" s="1737"/>
      <c r="C78" s="1740"/>
      <c r="D78" s="1731"/>
      <c r="E78" s="1732"/>
      <c r="F78" s="1734"/>
      <c r="G78" s="238" t="s">
        <v>419</v>
      </c>
      <c r="H78" s="75" t="s">
        <v>26</v>
      </c>
      <c r="I78" s="76" t="s">
        <v>27</v>
      </c>
      <c r="J78" s="237" t="s">
        <v>242</v>
      </c>
      <c r="K78" s="74" t="s">
        <v>420</v>
      </c>
      <c r="L78" s="1574">
        <v>500000</v>
      </c>
      <c r="M78" s="233">
        <f t="shared" si="2"/>
        <v>350000</v>
      </c>
      <c r="N78" s="202">
        <v>2022</v>
      </c>
      <c r="O78" s="203">
        <v>2027</v>
      </c>
      <c r="P78" s="239"/>
      <c r="Q78" s="73"/>
      <c r="R78" s="82"/>
      <c r="S78" s="205" t="s">
        <v>159</v>
      </c>
      <c r="T78" s="32" t="s">
        <v>344</v>
      </c>
    </row>
    <row r="79" spans="1:20" s="15" customFormat="1" ht="45" x14ac:dyDescent="0.25">
      <c r="A79" s="63">
        <v>76</v>
      </c>
      <c r="B79" s="1737"/>
      <c r="C79" s="1740"/>
      <c r="D79" s="1731"/>
      <c r="E79" s="1732"/>
      <c r="F79" s="1734"/>
      <c r="G79" s="238" t="s">
        <v>248</v>
      </c>
      <c r="H79" s="75" t="s">
        <v>26</v>
      </c>
      <c r="I79" s="76" t="s">
        <v>27</v>
      </c>
      <c r="J79" s="237" t="s">
        <v>242</v>
      </c>
      <c r="K79" s="74" t="s">
        <v>249</v>
      </c>
      <c r="L79" s="1574">
        <v>1500000</v>
      </c>
      <c r="M79" s="233">
        <f t="shared" si="2"/>
        <v>1050000</v>
      </c>
      <c r="N79" s="202">
        <v>2022</v>
      </c>
      <c r="O79" s="203">
        <v>2027</v>
      </c>
      <c r="P79" s="239"/>
      <c r="Q79" s="73"/>
      <c r="R79" s="82"/>
      <c r="S79" s="205" t="s">
        <v>159</v>
      </c>
      <c r="T79" s="32" t="s">
        <v>344</v>
      </c>
    </row>
    <row r="80" spans="1:20" s="15" customFormat="1" ht="45" x14ac:dyDescent="0.25">
      <c r="A80" s="63">
        <v>77</v>
      </c>
      <c r="B80" s="1737"/>
      <c r="C80" s="1740"/>
      <c r="D80" s="1731"/>
      <c r="E80" s="1732"/>
      <c r="F80" s="1734"/>
      <c r="G80" s="238" t="s">
        <v>421</v>
      </c>
      <c r="H80" s="75" t="s">
        <v>26</v>
      </c>
      <c r="I80" s="76" t="s">
        <v>27</v>
      </c>
      <c r="J80" s="237" t="s">
        <v>242</v>
      </c>
      <c r="K80" s="74" t="s">
        <v>250</v>
      </c>
      <c r="L80" s="1574">
        <v>8000000</v>
      </c>
      <c r="M80" s="233">
        <f t="shared" si="2"/>
        <v>5600000</v>
      </c>
      <c r="N80" s="202">
        <v>2022</v>
      </c>
      <c r="O80" s="203">
        <v>2027</v>
      </c>
      <c r="P80" s="239"/>
      <c r="Q80" s="73"/>
      <c r="R80" s="82"/>
      <c r="S80" s="205" t="s">
        <v>159</v>
      </c>
      <c r="T80" s="18"/>
    </row>
    <row r="81" spans="1:20" s="15" customFormat="1" ht="75" x14ac:dyDescent="0.25">
      <c r="A81" s="63">
        <v>78</v>
      </c>
      <c r="B81" s="1737"/>
      <c r="C81" s="1740"/>
      <c r="D81" s="1731"/>
      <c r="E81" s="1732"/>
      <c r="F81" s="1734"/>
      <c r="G81" s="238" t="s">
        <v>241</v>
      </c>
      <c r="H81" s="75" t="s">
        <v>26</v>
      </c>
      <c r="I81" s="76" t="s">
        <v>27</v>
      </c>
      <c r="J81" s="237" t="s">
        <v>242</v>
      </c>
      <c r="K81" s="74" t="s">
        <v>422</v>
      </c>
      <c r="L81" s="1574">
        <v>70000000</v>
      </c>
      <c r="M81" s="233">
        <f t="shared" si="2"/>
        <v>49000000</v>
      </c>
      <c r="N81" s="240" t="s">
        <v>703</v>
      </c>
      <c r="O81" s="241" t="s">
        <v>821</v>
      </c>
      <c r="P81" s="242" t="s">
        <v>104</v>
      </c>
      <c r="Q81" s="73"/>
      <c r="R81" s="243" t="s">
        <v>850</v>
      </c>
      <c r="S81" s="244" t="s">
        <v>102</v>
      </c>
      <c r="T81" s="18"/>
    </row>
    <row r="82" spans="1:20" s="15" customFormat="1" ht="105" x14ac:dyDescent="0.25">
      <c r="A82" s="63">
        <v>79</v>
      </c>
      <c r="B82" s="1738"/>
      <c r="C82" s="1741"/>
      <c r="D82" s="1726"/>
      <c r="E82" s="1728"/>
      <c r="F82" s="1735"/>
      <c r="G82" s="245" t="s">
        <v>851</v>
      </c>
      <c r="H82" s="75" t="s">
        <v>26</v>
      </c>
      <c r="I82" s="76" t="s">
        <v>27</v>
      </c>
      <c r="J82" s="237" t="s">
        <v>242</v>
      </c>
      <c r="K82" s="246" t="s">
        <v>852</v>
      </c>
      <c r="L82" s="1574">
        <v>10000000</v>
      </c>
      <c r="M82" s="247">
        <f t="shared" si="2"/>
        <v>7000000</v>
      </c>
      <c r="N82" s="248" t="s">
        <v>435</v>
      </c>
      <c r="O82" s="249" t="s">
        <v>704</v>
      </c>
      <c r="P82" s="239"/>
      <c r="Q82" s="113"/>
      <c r="R82" s="243" t="s">
        <v>853</v>
      </c>
      <c r="S82" s="77" t="s">
        <v>159</v>
      </c>
      <c r="T82" s="19"/>
    </row>
    <row r="83" spans="1:20" s="15" customFormat="1" ht="112.5" customHeight="1" x14ac:dyDescent="0.25">
      <c r="A83" s="63">
        <v>80</v>
      </c>
      <c r="B83" s="83" t="s">
        <v>251</v>
      </c>
      <c r="C83" s="250" t="s">
        <v>252</v>
      </c>
      <c r="D83" s="251">
        <v>70996059</v>
      </c>
      <c r="E83" s="252">
        <v>107516446</v>
      </c>
      <c r="F83" s="253">
        <v>600052320</v>
      </c>
      <c r="G83" s="254" t="s">
        <v>259</v>
      </c>
      <c r="H83" s="75" t="s">
        <v>26</v>
      </c>
      <c r="I83" s="76" t="s">
        <v>27</v>
      </c>
      <c r="J83" s="82" t="s">
        <v>255</v>
      </c>
      <c r="K83" s="74" t="s">
        <v>260</v>
      </c>
      <c r="L83" s="1569">
        <v>15000000</v>
      </c>
      <c r="M83" s="79">
        <f t="shared" si="2"/>
        <v>10500000</v>
      </c>
      <c r="N83" s="256" t="s">
        <v>262</v>
      </c>
      <c r="O83" s="257" t="s">
        <v>187</v>
      </c>
      <c r="P83" s="258" t="s">
        <v>104</v>
      </c>
      <c r="Q83" s="253"/>
      <c r="R83" s="259" t="s">
        <v>261</v>
      </c>
      <c r="S83" s="260" t="s">
        <v>159</v>
      </c>
      <c r="T83" s="19"/>
    </row>
    <row r="84" spans="1:20" s="15" customFormat="1" ht="112.5" customHeight="1" x14ac:dyDescent="0.25">
      <c r="A84" s="1156">
        <v>81</v>
      </c>
      <c r="B84" s="1856" t="s">
        <v>605</v>
      </c>
      <c r="C84" s="1858" t="s">
        <v>606</v>
      </c>
      <c r="D84" s="1860" t="s">
        <v>609</v>
      </c>
      <c r="E84" s="1868">
        <v>181116910</v>
      </c>
      <c r="F84" s="1870">
        <v>691014418</v>
      </c>
      <c r="G84" s="1433" t="s">
        <v>907</v>
      </c>
      <c r="H84" s="1158" t="s">
        <v>26</v>
      </c>
      <c r="I84" s="1159" t="s">
        <v>27</v>
      </c>
      <c r="J84" s="1434" t="s">
        <v>607</v>
      </c>
      <c r="K84" s="1435" t="s">
        <v>908</v>
      </c>
      <c r="L84" s="1555">
        <v>14000000</v>
      </c>
      <c r="M84" s="1162">
        <f t="shared" si="2"/>
        <v>9800000</v>
      </c>
      <c r="N84" s="1436" t="s">
        <v>790</v>
      </c>
      <c r="O84" s="1437" t="s">
        <v>590</v>
      </c>
      <c r="P84" s="1438" t="s">
        <v>104</v>
      </c>
      <c r="Q84" s="1439"/>
      <c r="R84" s="1440" t="s">
        <v>906</v>
      </c>
      <c r="S84" s="1684" t="s">
        <v>102</v>
      </c>
      <c r="T84" s="19"/>
    </row>
    <row r="85" spans="1:20" s="15" customFormat="1" ht="99.75" customHeight="1" x14ac:dyDescent="0.25">
      <c r="A85" s="63">
        <v>82</v>
      </c>
      <c r="B85" s="1857"/>
      <c r="C85" s="1859"/>
      <c r="D85" s="1861"/>
      <c r="E85" s="1869"/>
      <c r="F85" s="1871"/>
      <c r="G85" s="266" t="s">
        <v>827</v>
      </c>
      <c r="H85" s="75" t="s">
        <v>26</v>
      </c>
      <c r="I85" s="76" t="s">
        <v>27</v>
      </c>
      <c r="J85" s="263" t="s">
        <v>607</v>
      </c>
      <c r="K85" s="267" t="s">
        <v>828</v>
      </c>
      <c r="L85" s="1569">
        <v>15000000</v>
      </c>
      <c r="M85" s="79">
        <f t="shared" si="2"/>
        <v>10500000</v>
      </c>
      <c r="N85" s="264" t="s">
        <v>516</v>
      </c>
      <c r="O85" s="268" t="s">
        <v>562</v>
      </c>
      <c r="P85" s="265" t="s">
        <v>104</v>
      </c>
      <c r="Q85" s="269"/>
      <c r="R85" s="270" t="s">
        <v>995</v>
      </c>
      <c r="S85" s="271" t="s">
        <v>102</v>
      </c>
      <c r="T85" s="19"/>
    </row>
    <row r="86" spans="1:20" s="15" customFormat="1" ht="109.9" customHeight="1" x14ac:dyDescent="0.25">
      <c r="A86" s="1156">
        <v>83</v>
      </c>
      <c r="B86" s="1840" t="s">
        <v>263</v>
      </c>
      <c r="C86" s="1843" t="s">
        <v>264</v>
      </c>
      <c r="D86" s="1853">
        <v>72546441</v>
      </c>
      <c r="E86" s="1849">
        <v>181031264</v>
      </c>
      <c r="F86" s="1852">
        <v>691003351</v>
      </c>
      <c r="G86" s="1690" t="s">
        <v>1212</v>
      </c>
      <c r="H86" s="1158" t="s">
        <v>26</v>
      </c>
      <c r="I86" s="1159" t="s">
        <v>27</v>
      </c>
      <c r="J86" s="1180" t="s">
        <v>265</v>
      </c>
      <c r="K86" s="1690" t="s">
        <v>1210</v>
      </c>
      <c r="L86" s="1638">
        <v>2924396</v>
      </c>
      <c r="M86" s="1162">
        <f t="shared" si="2"/>
        <v>2047077.2</v>
      </c>
      <c r="N86" s="1693" t="s">
        <v>790</v>
      </c>
      <c r="O86" s="1694" t="s">
        <v>572</v>
      </c>
      <c r="P86" s="1687"/>
      <c r="Q86" s="1637"/>
      <c r="R86" s="1691" t="s">
        <v>1209</v>
      </c>
      <c r="S86" s="1692" t="s">
        <v>742</v>
      </c>
      <c r="T86" s="19"/>
    </row>
    <row r="87" spans="1:20" s="15" customFormat="1" ht="30" x14ac:dyDescent="0.25">
      <c r="A87" s="1156">
        <v>84</v>
      </c>
      <c r="B87" s="1841"/>
      <c r="C87" s="1844"/>
      <c r="D87" s="1854"/>
      <c r="E87" s="1850"/>
      <c r="F87" s="1787"/>
      <c r="G87" s="1685" t="s">
        <v>791</v>
      </c>
      <c r="H87" s="1158" t="s">
        <v>26</v>
      </c>
      <c r="I87" s="1159" t="s">
        <v>27</v>
      </c>
      <c r="J87" s="1180" t="s">
        <v>265</v>
      </c>
      <c r="K87" s="1686" t="s">
        <v>792</v>
      </c>
      <c r="L87" s="1638">
        <v>941380</v>
      </c>
      <c r="M87" s="1162">
        <f t="shared" si="2"/>
        <v>658966</v>
      </c>
      <c r="N87" s="1693" t="s">
        <v>790</v>
      </c>
      <c r="O87" s="1694" t="s">
        <v>572</v>
      </c>
      <c r="P87" s="1687"/>
      <c r="Q87" s="1637"/>
      <c r="R87" s="1692" t="s">
        <v>871</v>
      </c>
      <c r="S87" s="1692" t="s">
        <v>102</v>
      </c>
      <c r="T87" s="19"/>
    </row>
    <row r="88" spans="1:20" s="15" customFormat="1" ht="45" x14ac:dyDescent="0.25">
      <c r="A88" s="1156">
        <v>85</v>
      </c>
      <c r="B88" s="1841"/>
      <c r="C88" s="1844"/>
      <c r="D88" s="1854"/>
      <c r="E88" s="1850"/>
      <c r="F88" s="1787"/>
      <c r="G88" s="1685" t="s">
        <v>793</v>
      </c>
      <c r="H88" s="1158" t="s">
        <v>26</v>
      </c>
      <c r="I88" s="1159" t="s">
        <v>27</v>
      </c>
      <c r="J88" s="1180" t="s">
        <v>265</v>
      </c>
      <c r="K88" s="1689" t="s">
        <v>1111</v>
      </c>
      <c r="L88" s="1638">
        <v>300000</v>
      </c>
      <c r="M88" s="1162">
        <f t="shared" si="2"/>
        <v>210000</v>
      </c>
      <c r="N88" s="1693" t="s">
        <v>590</v>
      </c>
      <c r="O88" s="1694" t="s">
        <v>704</v>
      </c>
      <c r="P88" s="1687"/>
      <c r="Q88" s="1637"/>
      <c r="R88" s="1692" t="s">
        <v>1211</v>
      </c>
      <c r="S88" s="1688" t="s">
        <v>159</v>
      </c>
      <c r="T88" s="19"/>
    </row>
    <row r="89" spans="1:20" s="15" customFormat="1" ht="45" x14ac:dyDescent="0.25">
      <c r="A89" s="63">
        <v>86</v>
      </c>
      <c r="B89" s="1842"/>
      <c r="C89" s="1845"/>
      <c r="D89" s="1855"/>
      <c r="E89" s="1851"/>
      <c r="F89" s="1788"/>
      <c r="G89" s="272" t="s">
        <v>794</v>
      </c>
      <c r="H89" s="75" t="s">
        <v>26</v>
      </c>
      <c r="I89" s="76" t="s">
        <v>27</v>
      </c>
      <c r="J89" s="82" t="s">
        <v>265</v>
      </c>
      <c r="K89" s="278" t="s">
        <v>795</v>
      </c>
      <c r="L89" s="292">
        <v>100000</v>
      </c>
      <c r="M89" s="79">
        <f t="shared" si="2"/>
        <v>70000</v>
      </c>
      <c r="N89" s="273">
        <v>2024</v>
      </c>
      <c r="O89" s="274">
        <v>2025</v>
      </c>
      <c r="P89" s="239"/>
      <c r="Q89" s="73"/>
      <c r="R89" s="276" t="s">
        <v>473</v>
      </c>
      <c r="S89" s="275" t="s">
        <v>159</v>
      </c>
      <c r="T89" s="19"/>
    </row>
    <row r="90" spans="1:20" s="15" customFormat="1" ht="90" customHeight="1" x14ac:dyDescent="0.25">
      <c r="A90" s="63">
        <v>87</v>
      </c>
      <c r="B90" s="111" t="s">
        <v>266</v>
      </c>
      <c r="C90" s="112" t="s">
        <v>267</v>
      </c>
      <c r="D90" s="279">
        <v>72545470</v>
      </c>
      <c r="E90" s="280">
        <v>181030314</v>
      </c>
      <c r="F90" s="87">
        <v>691003289</v>
      </c>
      <c r="G90" s="74" t="s">
        <v>268</v>
      </c>
      <c r="H90" s="75" t="s">
        <v>26</v>
      </c>
      <c r="I90" s="76" t="s">
        <v>27</v>
      </c>
      <c r="J90" s="82" t="s">
        <v>269</v>
      </c>
      <c r="K90" s="281" t="s">
        <v>1039</v>
      </c>
      <c r="L90" s="292">
        <v>40000000</v>
      </c>
      <c r="M90" s="79">
        <f t="shared" si="2"/>
        <v>28000000</v>
      </c>
      <c r="N90" s="282" t="s">
        <v>821</v>
      </c>
      <c r="O90" s="283" t="s">
        <v>747</v>
      </c>
      <c r="P90" s="242" t="s">
        <v>104</v>
      </c>
      <c r="Q90" s="73"/>
      <c r="R90" s="284" t="s">
        <v>871</v>
      </c>
      <c r="S90" s="285" t="s">
        <v>102</v>
      </c>
      <c r="T90" s="19"/>
    </row>
    <row r="91" spans="1:20" s="15" customFormat="1" ht="90" customHeight="1" x14ac:dyDescent="0.25">
      <c r="A91" s="63">
        <v>88</v>
      </c>
      <c r="B91" s="1862" t="s">
        <v>944</v>
      </c>
      <c r="C91" s="1864" t="s">
        <v>945</v>
      </c>
      <c r="D91" s="1866" t="s">
        <v>946</v>
      </c>
      <c r="E91" s="1868">
        <v>107516268</v>
      </c>
      <c r="F91" s="1870">
        <v>600051706</v>
      </c>
      <c r="G91" s="289" t="s">
        <v>974</v>
      </c>
      <c r="H91" s="75" t="s">
        <v>26</v>
      </c>
      <c r="I91" s="76" t="s">
        <v>27</v>
      </c>
      <c r="J91" s="290" t="s">
        <v>943</v>
      </c>
      <c r="K91" s="291" t="s">
        <v>949</v>
      </c>
      <c r="L91" s="292">
        <v>450000</v>
      </c>
      <c r="M91" s="79">
        <f t="shared" si="2"/>
        <v>315000</v>
      </c>
      <c r="N91" s="293" t="s">
        <v>968</v>
      </c>
      <c r="O91" s="294" t="s">
        <v>157</v>
      </c>
      <c r="P91" s="242"/>
      <c r="Q91" s="73"/>
      <c r="R91" s="295" t="s">
        <v>950</v>
      </c>
      <c r="S91" s="295" t="s">
        <v>742</v>
      </c>
      <c r="T91" s="19"/>
    </row>
    <row r="92" spans="1:20" s="15" customFormat="1" ht="107.25" customHeight="1" x14ac:dyDescent="0.25">
      <c r="A92" s="63">
        <v>89</v>
      </c>
      <c r="B92" s="1863"/>
      <c r="C92" s="1865"/>
      <c r="D92" s="1867"/>
      <c r="E92" s="1869"/>
      <c r="F92" s="1871"/>
      <c r="G92" s="296" t="s">
        <v>951</v>
      </c>
      <c r="H92" s="75" t="s">
        <v>26</v>
      </c>
      <c r="I92" s="76" t="s">
        <v>27</v>
      </c>
      <c r="J92" s="290" t="s">
        <v>943</v>
      </c>
      <c r="K92" s="297" t="s">
        <v>975</v>
      </c>
      <c r="L92" s="292">
        <v>90000</v>
      </c>
      <c r="M92" s="79">
        <f t="shared" si="2"/>
        <v>63000</v>
      </c>
      <c r="N92" s="293" t="s">
        <v>968</v>
      </c>
      <c r="O92" s="294" t="s">
        <v>157</v>
      </c>
      <c r="P92" s="242"/>
      <c r="Q92" s="73"/>
      <c r="R92" s="295" t="s">
        <v>950</v>
      </c>
      <c r="S92" s="295" t="s">
        <v>742</v>
      </c>
      <c r="T92" s="19"/>
    </row>
    <row r="93" spans="1:20" s="15" customFormat="1" ht="90" customHeight="1" x14ac:dyDescent="0.25">
      <c r="A93" s="63">
        <v>90</v>
      </c>
      <c r="B93" s="1840" t="s">
        <v>451</v>
      </c>
      <c r="C93" s="1843" t="s">
        <v>452</v>
      </c>
      <c r="D93" s="1846">
        <v>71007334</v>
      </c>
      <c r="E93" s="1849">
        <v>107516152</v>
      </c>
      <c r="F93" s="1852">
        <v>600051641</v>
      </c>
      <c r="G93" s="298" t="s">
        <v>869</v>
      </c>
      <c r="H93" s="75" t="s">
        <v>26</v>
      </c>
      <c r="I93" s="76" t="s">
        <v>27</v>
      </c>
      <c r="J93" s="82" t="s">
        <v>453</v>
      </c>
      <c r="K93" s="299" t="s">
        <v>940</v>
      </c>
      <c r="L93" s="292">
        <v>5000000</v>
      </c>
      <c r="M93" s="79">
        <f t="shared" si="2"/>
        <v>3500000</v>
      </c>
      <c r="N93" s="1647">
        <v>2024</v>
      </c>
      <c r="O93" s="1648">
        <v>2028</v>
      </c>
      <c r="P93" s="242"/>
      <c r="Q93" s="73"/>
      <c r="R93" s="1649" t="s">
        <v>871</v>
      </c>
      <c r="S93" s="1649" t="s">
        <v>159</v>
      </c>
      <c r="T93" s="19"/>
    </row>
    <row r="94" spans="1:20" s="15" customFormat="1" ht="90" customHeight="1" x14ac:dyDescent="0.25">
      <c r="A94" s="1156">
        <v>91</v>
      </c>
      <c r="B94" s="1841"/>
      <c r="C94" s="1844"/>
      <c r="D94" s="1847"/>
      <c r="E94" s="1850"/>
      <c r="F94" s="1787"/>
      <c r="G94" s="1642" t="s">
        <v>870</v>
      </c>
      <c r="H94" s="1158" t="s">
        <v>26</v>
      </c>
      <c r="I94" s="1159" t="s">
        <v>27</v>
      </c>
      <c r="J94" s="1180" t="s">
        <v>453</v>
      </c>
      <c r="K94" s="1650" t="s">
        <v>1187</v>
      </c>
      <c r="L94" s="1638">
        <v>50000000</v>
      </c>
      <c r="M94" s="1162">
        <f t="shared" si="2"/>
        <v>35000000</v>
      </c>
      <c r="N94" s="1639">
        <v>2026</v>
      </c>
      <c r="O94" s="1640">
        <v>2030</v>
      </c>
      <c r="P94" s="1641"/>
      <c r="Q94" s="1637"/>
      <c r="R94" s="1651" t="s">
        <v>361</v>
      </c>
      <c r="S94" s="1651" t="s">
        <v>102</v>
      </c>
      <c r="T94" s="19"/>
    </row>
    <row r="95" spans="1:20" s="15" customFormat="1" ht="90" customHeight="1" x14ac:dyDescent="0.25">
      <c r="A95" s="1156">
        <v>92</v>
      </c>
      <c r="B95" s="1841"/>
      <c r="C95" s="1844"/>
      <c r="D95" s="1847"/>
      <c r="E95" s="1850"/>
      <c r="F95" s="1787"/>
      <c r="G95" s="1643" t="s">
        <v>868</v>
      </c>
      <c r="H95" s="1158" t="s">
        <v>26</v>
      </c>
      <c r="I95" s="1159" t="s">
        <v>27</v>
      </c>
      <c r="J95" s="1180" t="s">
        <v>453</v>
      </c>
      <c r="K95" s="1696" t="s">
        <v>1213</v>
      </c>
      <c r="L95" s="1638">
        <v>50000000</v>
      </c>
      <c r="M95" s="1162">
        <f t="shared" si="2"/>
        <v>35000000</v>
      </c>
      <c r="N95" s="1639">
        <v>2026</v>
      </c>
      <c r="O95" s="1640">
        <v>2030</v>
      </c>
      <c r="P95" s="1641"/>
      <c r="Q95" s="1637"/>
      <c r="R95" s="1651" t="s">
        <v>1188</v>
      </c>
      <c r="S95" s="1697" t="s">
        <v>1214</v>
      </c>
      <c r="T95" s="19"/>
    </row>
    <row r="96" spans="1:20" s="15" customFormat="1" ht="90" customHeight="1" x14ac:dyDescent="0.25">
      <c r="A96" s="1156">
        <v>93</v>
      </c>
      <c r="B96" s="1841"/>
      <c r="C96" s="1844"/>
      <c r="D96" s="1847"/>
      <c r="E96" s="1850"/>
      <c r="F96" s="1787"/>
      <c r="G96" s="1652" t="s">
        <v>1189</v>
      </c>
      <c r="H96" s="1158" t="s">
        <v>26</v>
      </c>
      <c r="I96" s="1159" t="s">
        <v>27</v>
      </c>
      <c r="J96" s="1180" t="s">
        <v>453</v>
      </c>
      <c r="K96" s="1650" t="s">
        <v>1190</v>
      </c>
      <c r="L96" s="1638">
        <v>2000000</v>
      </c>
      <c r="M96" s="1162">
        <f t="shared" si="2"/>
        <v>1400000</v>
      </c>
      <c r="N96" s="1639">
        <v>2026</v>
      </c>
      <c r="O96" s="1640">
        <v>2030</v>
      </c>
      <c r="P96" s="1641"/>
      <c r="Q96" s="1637"/>
      <c r="R96" s="1644" t="s">
        <v>473</v>
      </c>
      <c r="S96" s="1651" t="s">
        <v>742</v>
      </c>
      <c r="T96" s="19"/>
    </row>
    <row r="97" spans="1:20" s="15" customFormat="1" ht="90" customHeight="1" x14ac:dyDescent="0.25">
      <c r="A97" s="1156">
        <v>94</v>
      </c>
      <c r="B97" s="1841"/>
      <c r="C97" s="1844"/>
      <c r="D97" s="1847"/>
      <c r="E97" s="1850"/>
      <c r="F97" s="1787"/>
      <c r="G97" s="1652" t="s">
        <v>1191</v>
      </c>
      <c r="H97" s="1158" t="s">
        <v>26</v>
      </c>
      <c r="I97" s="1159" t="s">
        <v>27</v>
      </c>
      <c r="J97" s="1180" t="s">
        <v>453</v>
      </c>
      <c r="K97" s="1650" t="s">
        <v>1192</v>
      </c>
      <c r="L97" s="1638">
        <v>4000000</v>
      </c>
      <c r="M97" s="1162">
        <f t="shared" si="2"/>
        <v>2800000</v>
      </c>
      <c r="N97" s="1639">
        <v>2025</v>
      </c>
      <c r="O97" s="1640">
        <v>2030</v>
      </c>
      <c r="P97" s="1641"/>
      <c r="Q97" s="1637"/>
      <c r="R97" s="1651" t="s">
        <v>361</v>
      </c>
      <c r="S97" s="1651" t="s">
        <v>742</v>
      </c>
      <c r="T97" s="19"/>
    </row>
    <row r="98" spans="1:20" s="15" customFormat="1" ht="45" x14ac:dyDescent="0.25">
      <c r="A98" s="1156">
        <v>95</v>
      </c>
      <c r="B98" s="1842"/>
      <c r="C98" s="1845"/>
      <c r="D98" s="1848"/>
      <c r="E98" s="1851"/>
      <c r="F98" s="1788"/>
      <c r="G98" s="1653" t="s">
        <v>1193</v>
      </c>
      <c r="H98" s="1158" t="s">
        <v>26</v>
      </c>
      <c r="I98" s="1159" t="s">
        <v>27</v>
      </c>
      <c r="J98" s="1180" t="s">
        <v>453</v>
      </c>
      <c r="K98" s="1654" t="s">
        <v>1194</v>
      </c>
      <c r="L98" s="1638">
        <v>80000000</v>
      </c>
      <c r="M98" s="1162">
        <f t="shared" si="2"/>
        <v>56000000</v>
      </c>
      <c r="N98" s="1645">
        <v>2028</v>
      </c>
      <c r="O98" s="1538">
        <v>2035</v>
      </c>
      <c r="P98" s="1641" t="s">
        <v>104</v>
      </c>
      <c r="Q98" s="1637"/>
      <c r="R98" s="1651" t="s">
        <v>872</v>
      </c>
      <c r="S98" s="1646" t="s">
        <v>159</v>
      </c>
      <c r="T98" s="19"/>
    </row>
    <row r="99" spans="1:20" s="15" customFormat="1" ht="90" x14ac:dyDescent="0.25">
      <c r="A99" s="1156">
        <v>96</v>
      </c>
      <c r="B99" s="1736" t="s">
        <v>470</v>
      </c>
      <c r="C99" s="1739" t="s">
        <v>471</v>
      </c>
      <c r="D99" s="1742">
        <v>72564750</v>
      </c>
      <c r="E99" s="1725">
        <v>181039141</v>
      </c>
      <c r="F99" s="1733">
        <v>691004480</v>
      </c>
      <c r="G99" s="302" t="s">
        <v>996</v>
      </c>
      <c r="H99" s="75" t="s">
        <v>26</v>
      </c>
      <c r="I99" s="76" t="s">
        <v>27</v>
      </c>
      <c r="J99" s="82" t="s">
        <v>472</v>
      </c>
      <c r="K99" s="303" t="s">
        <v>1112</v>
      </c>
      <c r="L99" s="292">
        <v>600000</v>
      </c>
      <c r="M99" s="79">
        <f t="shared" si="2"/>
        <v>420000</v>
      </c>
      <c r="N99" s="304" t="s">
        <v>839</v>
      </c>
      <c r="O99" s="305" t="s">
        <v>809</v>
      </c>
      <c r="P99" s="242" t="s">
        <v>104</v>
      </c>
      <c r="Q99" s="306" t="s">
        <v>104</v>
      </c>
      <c r="R99" s="1697" t="s">
        <v>1215</v>
      </c>
      <c r="S99" s="307" t="s">
        <v>997</v>
      </c>
      <c r="T99" s="19"/>
    </row>
    <row r="100" spans="1:20" s="15" customFormat="1" ht="30" x14ac:dyDescent="0.25">
      <c r="A100" s="63">
        <v>97</v>
      </c>
      <c r="B100" s="1737"/>
      <c r="C100" s="1740"/>
      <c r="D100" s="1743"/>
      <c r="E100" s="1731"/>
      <c r="F100" s="1734"/>
      <c r="G100" s="308" t="s">
        <v>474</v>
      </c>
      <c r="H100" s="75" t="s">
        <v>26</v>
      </c>
      <c r="I100" s="76" t="s">
        <v>27</v>
      </c>
      <c r="J100" s="82" t="s">
        <v>472</v>
      </c>
      <c r="K100" s="309" t="s">
        <v>565</v>
      </c>
      <c r="L100" s="292">
        <v>35000</v>
      </c>
      <c r="M100" s="79">
        <f t="shared" si="2"/>
        <v>24500</v>
      </c>
      <c r="N100" s="301">
        <v>2022</v>
      </c>
      <c r="O100" s="113">
        <v>2027</v>
      </c>
      <c r="P100" s="242"/>
      <c r="Q100" s="306" t="s">
        <v>104</v>
      </c>
      <c r="R100" s="82" t="s">
        <v>473</v>
      </c>
      <c r="S100" s="82" t="s">
        <v>159</v>
      </c>
      <c r="T100" s="19"/>
    </row>
    <row r="101" spans="1:20" s="15" customFormat="1" ht="30" x14ac:dyDescent="0.25">
      <c r="A101" s="63">
        <v>98</v>
      </c>
      <c r="B101" s="1738"/>
      <c r="C101" s="1741"/>
      <c r="D101" s="1744"/>
      <c r="E101" s="1726"/>
      <c r="F101" s="1735"/>
      <c r="G101" s="308" t="s">
        <v>475</v>
      </c>
      <c r="H101" s="75" t="s">
        <v>26</v>
      </c>
      <c r="I101" s="76" t="s">
        <v>27</v>
      </c>
      <c r="J101" s="82" t="s">
        <v>472</v>
      </c>
      <c r="K101" s="74" t="s">
        <v>476</v>
      </c>
      <c r="L101" s="292">
        <v>200000</v>
      </c>
      <c r="M101" s="79">
        <f t="shared" si="2"/>
        <v>140000</v>
      </c>
      <c r="N101" s="301">
        <v>2022</v>
      </c>
      <c r="O101" s="113">
        <v>2027</v>
      </c>
      <c r="P101" s="242"/>
      <c r="Q101" s="306" t="s">
        <v>104</v>
      </c>
      <c r="R101" s="82" t="s">
        <v>473</v>
      </c>
      <c r="S101" s="82" t="s">
        <v>159</v>
      </c>
      <c r="T101" s="19"/>
    </row>
    <row r="102" spans="1:20" s="15" customFormat="1" ht="60" x14ac:dyDescent="0.25">
      <c r="A102" s="63">
        <v>99</v>
      </c>
      <c r="B102" s="111" t="s">
        <v>658</v>
      </c>
      <c r="C102" s="310" t="s">
        <v>659</v>
      </c>
      <c r="D102" s="311">
        <v>72073438</v>
      </c>
      <c r="E102" s="280">
        <v>181020530</v>
      </c>
      <c r="F102" s="113">
        <v>691001928</v>
      </c>
      <c r="G102" s="312" t="s">
        <v>660</v>
      </c>
      <c r="H102" s="77" t="s">
        <v>26</v>
      </c>
      <c r="I102" s="114" t="s">
        <v>27</v>
      </c>
      <c r="J102" s="313" t="s">
        <v>661</v>
      </c>
      <c r="K102" s="314" t="s">
        <v>662</v>
      </c>
      <c r="L102" s="292">
        <v>31500000</v>
      </c>
      <c r="M102" s="79">
        <f t="shared" si="2"/>
        <v>22050000</v>
      </c>
      <c r="N102" s="315">
        <v>2023</v>
      </c>
      <c r="O102" s="316">
        <v>2027</v>
      </c>
      <c r="P102" s="242" t="s">
        <v>104</v>
      </c>
      <c r="Q102" s="306"/>
      <c r="R102" s="313" t="s">
        <v>361</v>
      </c>
      <c r="S102" s="317" t="s">
        <v>159</v>
      </c>
      <c r="T102" s="30"/>
    </row>
    <row r="103" spans="1:20" s="15" customFormat="1" ht="103.5" customHeight="1" x14ac:dyDescent="0.25">
      <c r="A103" s="63">
        <v>100</v>
      </c>
      <c r="B103" s="101" t="s">
        <v>1051</v>
      </c>
      <c r="C103" s="318" t="s">
        <v>688</v>
      </c>
      <c r="D103" s="300">
        <v>70996776</v>
      </c>
      <c r="E103" s="103">
        <v>107516161</v>
      </c>
      <c r="F103" s="104">
        <v>600051480</v>
      </c>
      <c r="G103" s="319" t="s">
        <v>1052</v>
      </c>
      <c r="H103" s="77" t="s">
        <v>26</v>
      </c>
      <c r="I103" s="114" t="s">
        <v>27</v>
      </c>
      <c r="J103" s="320" t="s">
        <v>695</v>
      </c>
      <c r="K103" s="321" t="s">
        <v>1053</v>
      </c>
      <c r="L103" s="292">
        <v>170000000</v>
      </c>
      <c r="M103" s="79">
        <f t="shared" si="2"/>
        <v>119000000</v>
      </c>
      <c r="N103" s="322" t="s">
        <v>1054</v>
      </c>
      <c r="O103" s="323" t="s">
        <v>1022</v>
      </c>
      <c r="P103" s="242" t="s">
        <v>104</v>
      </c>
      <c r="Q103" s="306"/>
      <c r="R103" s="324" t="s">
        <v>1055</v>
      </c>
      <c r="S103" s="324" t="s">
        <v>159</v>
      </c>
      <c r="T103" s="30"/>
    </row>
    <row r="104" spans="1:20" s="15" customFormat="1" ht="60" x14ac:dyDescent="0.25">
      <c r="A104" s="63">
        <v>101</v>
      </c>
      <c r="B104" s="1736" t="s">
        <v>273</v>
      </c>
      <c r="C104" s="1739" t="s">
        <v>274</v>
      </c>
      <c r="D104" s="1725">
        <v>70994412</v>
      </c>
      <c r="E104" s="1725">
        <v>107516543</v>
      </c>
      <c r="F104" s="1733">
        <v>600051765</v>
      </c>
      <c r="G104" s="325" t="s">
        <v>311</v>
      </c>
      <c r="H104" s="75" t="s">
        <v>26</v>
      </c>
      <c r="I104" s="76" t="s">
        <v>27</v>
      </c>
      <c r="J104" s="82" t="s">
        <v>292</v>
      </c>
      <c r="K104" s="326" t="s">
        <v>1021</v>
      </c>
      <c r="L104" s="327">
        <v>1000000</v>
      </c>
      <c r="M104" s="79">
        <f t="shared" si="2"/>
        <v>700000</v>
      </c>
      <c r="N104" s="328" t="s">
        <v>517</v>
      </c>
      <c r="O104" s="329" t="s">
        <v>1022</v>
      </c>
      <c r="P104" s="239"/>
      <c r="Q104" s="73"/>
      <c r="R104" s="82" t="s">
        <v>158</v>
      </c>
      <c r="S104" s="82" t="s">
        <v>159</v>
      </c>
      <c r="T104" s="19"/>
    </row>
    <row r="105" spans="1:20" s="15" customFormat="1" ht="60" customHeight="1" x14ac:dyDescent="0.25">
      <c r="A105" s="63">
        <v>102</v>
      </c>
      <c r="B105" s="1737"/>
      <c r="C105" s="1740"/>
      <c r="D105" s="1731"/>
      <c r="E105" s="1731"/>
      <c r="F105" s="1734"/>
      <c r="G105" s="325" t="s">
        <v>312</v>
      </c>
      <c r="H105" s="75" t="s">
        <v>26</v>
      </c>
      <c r="I105" s="76" t="s">
        <v>27</v>
      </c>
      <c r="J105" s="82" t="s">
        <v>292</v>
      </c>
      <c r="K105" s="330" t="s">
        <v>321</v>
      </c>
      <c r="L105" s="327">
        <v>3000000</v>
      </c>
      <c r="M105" s="79">
        <f t="shared" si="2"/>
        <v>2100000</v>
      </c>
      <c r="N105" s="328" t="s">
        <v>517</v>
      </c>
      <c r="O105" s="329" t="s">
        <v>1023</v>
      </c>
      <c r="P105" s="239"/>
      <c r="Q105" s="73"/>
      <c r="R105" s="82" t="s">
        <v>407</v>
      </c>
      <c r="S105" s="82" t="s">
        <v>159</v>
      </c>
      <c r="T105" s="19"/>
    </row>
    <row r="106" spans="1:20" s="15" customFormat="1" ht="45" x14ac:dyDescent="0.25">
      <c r="A106" s="63">
        <v>103</v>
      </c>
      <c r="B106" s="1737"/>
      <c r="C106" s="1740"/>
      <c r="D106" s="1731"/>
      <c r="E106" s="1731"/>
      <c r="F106" s="1734"/>
      <c r="G106" s="325" t="s">
        <v>313</v>
      </c>
      <c r="H106" s="75" t="s">
        <v>26</v>
      </c>
      <c r="I106" s="76" t="s">
        <v>27</v>
      </c>
      <c r="J106" s="82" t="s">
        <v>292</v>
      </c>
      <c r="K106" s="330" t="s">
        <v>322</v>
      </c>
      <c r="L106" s="327">
        <v>1700000</v>
      </c>
      <c r="M106" s="79">
        <f t="shared" si="2"/>
        <v>1190000</v>
      </c>
      <c r="N106" s="328" t="s">
        <v>517</v>
      </c>
      <c r="O106" s="329" t="s">
        <v>1022</v>
      </c>
      <c r="P106" s="239"/>
      <c r="Q106" s="73"/>
      <c r="R106" s="82" t="s">
        <v>407</v>
      </c>
      <c r="S106" s="82" t="s">
        <v>159</v>
      </c>
      <c r="T106" s="19"/>
    </row>
    <row r="107" spans="1:20" s="15" customFormat="1" ht="45" x14ac:dyDescent="0.25">
      <c r="A107" s="63">
        <v>104</v>
      </c>
      <c r="B107" s="1737"/>
      <c r="C107" s="1740"/>
      <c r="D107" s="1731"/>
      <c r="E107" s="1731"/>
      <c r="F107" s="1734"/>
      <c r="G107" s="325" t="s">
        <v>314</v>
      </c>
      <c r="H107" s="75" t="s">
        <v>26</v>
      </c>
      <c r="I107" s="76" t="s">
        <v>27</v>
      </c>
      <c r="J107" s="82" t="s">
        <v>292</v>
      </c>
      <c r="K107" s="330" t="s">
        <v>347</v>
      </c>
      <c r="L107" s="327">
        <v>1500000</v>
      </c>
      <c r="M107" s="79">
        <f t="shared" si="2"/>
        <v>1050000</v>
      </c>
      <c r="N107" s="328" t="s">
        <v>517</v>
      </c>
      <c r="O107" s="329" t="s">
        <v>1022</v>
      </c>
      <c r="P107" s="239"/>
      <c r="Q107" s="73"/>
      <c r="R107" s="82" t="s">
        <v>407</v>
      </c>
      <c r="S107" s="82" t="s">
        <v>159</v>
      </c>
      <c r="T107" s="19"/>
    </row>
    <row r="108" spans="1:20" s="15" customFormat="1" ht="90" x14ac:dyDescent="0.25">
      <c r="A108" s="63">
        <v>105</v>
      </c>
      <c r="B108" s="1737"/>
      <c r="C108" s="1740"/>
      <c r="D108" s="1731"/>
      <c r="E108" s="1731"/>
      <c r="F108" s="1734"/>
      <c r="G108" s="325" t="s">
        <v>315</v>
      </c>
      <c r="H108" s="75" t="s">
        <v>26</v>
      </c>
      <c r="I108" s="76" t="s">
        <v>27</v>
      </c>
      <c r="J108" s="82" t="s">
        <v>292</v>
      </c>
      <c r="K108" s="331" t="s">
        <v>1024</v>
      </c>
      <c r="L108" s="327">
        <v>37000000</v>
      </c>
      <c r="M108" s="79">
        <f t="shared" si="2"/>
        <v>25900000</v>
      </c>
      <c r="N108" s="328" t="s">
        <v>524</v>
      </c>
      <c r="O108" s="329" t="s">
        <v>1025</v>
      </c>
      <c r="P108" s="242" t="s">
        <v>104</v>
      </c>
      <c r="Q108" s="73"/>
      <c r="R108" s="332" t="s">
        <v>1026</v>
      </c>
      <c r="S108" s="332" t="s">
        <v>102</v>
      </c>
      <c r="T108" s="19"/>
    </row>
    <row r="109" spans="1:20" s="15" customFormat="1" ht="165" x14ac:dyDescent="0.25">
      <c r="A109" s="63">
        <v>106</v>
      </c>
      <c r="B109" s="1737"/>
      <c r="C109" s="1740"/>
      <c r="D109" s="1731"/>
      <c r="E109" s="1731"/>
      <c r="F109" s="1734"/>
      <c r="G109" s="325" t="s">
        <v>316</v>
      </c>
      <c r="H109" s="75" t="s">
        <v>26</v>
      </c>
      <c r="I109" s="76" t="s">
        <v>27</v>
      </c>
      <c r="J109" s="82" t="s">
        <v>292</v>
      </c>
      <c r="K109" s="331" t="s">
        <v>1027</v>
      </c>
      <c r="L109" s="327">
        <v>3000000</v>
      </c>
      <c r="M109" s="79">
        <f t="shared" si="2"/>
        <v>2100000</v>
      </c>
      <c r="N109" s="328" t="s">
        <v>517</v>
      </c>
      <c r="O109" s="329" t="s">
        <v>1022</v>
      </c>
      <c r="P109" s="239"/>
      <c r="Q109" s="73"/>
      <c r="R109" s="82" t="s">
        <v>158</v>
      </c>
      <c r="S109" s="82" t="s">
        <v>159</v>
      </c>
      <c r="T109" s="19"/>
    </row>
    <row r="110" spans="1:20" s="15" customFormat="1" ht="156" customHeight="1" x14ac:dyDescent="0.25">
      <c r="A110" s="63">
        <v>107</v>
      </c>
      <c r="B110" s="1737"/>
      <c r="C110" s="1740"/>
      <c r="D110" s="1731"/>
      <c r="E110" s="1731"/>
      <c r="F110" s="1734"/>
      <c r="G110" s="333" t="s">
        <v>1028</v>
      </c>
      <c r="H110" s="75" t="s">
        <v>26</v>
      </c>
      <c r="I110" s="76" t="s">
        <v>27</v>
      </c>
      <c r="J110" s="82" t="s">
        <v>292</v>
      </c>
      <c r="K110" s="331" t="s">
        <v>1029</v>
      </c>
      <c r="L110" s="327">
        <v>10000000</v>
      </c>
      <c r="M110" s="79">
        <f t="shared" si="2"/>
        <v>7000000</v>
      </c>
      <c r="N110" s="328" t="s">
        <v>517</v>
      </c>
      <c r="O110" s="329" t="s">
        <v>1022</v>
      </c>
      <c r="P110" s="239"/>
      <c r="Q110" s="73"/>
      <c r="R110" s="82" t="s">
        <v>407</v>
      </c>
      <c r="S110" s="82" t="s">
        <v>159</v>
      </c>
      <c r="T110" s="19"/>
    </row>
    <row r="111" spans="1:20" s="15" customFormat="1" ht="171" customHeight="1" x14ac:dyDescent="0.25">
      <c r="A111" s="63">
        <v>108</v>
      </c>
      <c r="B111" s="1737"/>
      <c r="C111" s="1740"/>
      <c r="D111" s="1731"/>
      <c r="E111" s="1731"/>
      <c r="F111" s="1734"/>
      <c r="G111" s="325" t="s">
        <v>317</v>
      </c>
      <c r="H111" s="75" t="s">
        <v>26</v>
      </c>
      <c r="I111" s="76" t="s">
        <v>27</v>
      </c>
      <c r="J111" s="82" t="s">
        <v>292</v>
      </c>
      <c r="K111" s="331" t="s">
        <v>1030</v>
      </c>
      <c r="L111" s="327">
        <v>2500000</v>
      </c>
      <c r="M111" s="79">
        <f t="shared" si="2"/>
        <v>1750000</v>
      </c>
      <c r="N111" s="328" t="s">
        <v>517</v>
      </c>
      <c r="O111" s="329" t="s">
        <v>1022</v>
      </c>
      <c r="P111" s="239"/>
      <c r="Q111" s="306" t="s">
        <v>104</v>
      </c>
      <c r="R111" s="332" t="s">
        <v>1031</v>
      </c>
      <c r="S111" s="82" t="s">
        <v>159</v>
      </c>
      <c r="T111" s="19"/>
    </row>
    <row r="112" spans="1:20" s="15" customFormat="1" ht="60" x14ac:dyDescent="0.25">
      <c r="A112" s="63">
        <v>109</v>
      </c>
      <c r="B112" s="1737"/>
      <c r="C112" s="1740"/>
      <c r="D112" s="1731"/>
      <c r="E112" s="1731"/>
      <c r="F112" s="1734"/>
      <c r="G112" s="325" t="s">
        <v>318</v>
      </c>
      <c r="H112" s="75" t="s">
        <v>26</v>
      </c>
      <c r="I112" s="76" t="s">
        <v>27</v>
      </c>
      <c r="J112" s="82" t="s">
        <v>292</v>
      </c>
      <c r="K112" s="331" t="s">
        <v>1032</v>
      </c>
      <c r="L112" s="327">
        <v>900000</v>
      </c>
      <c r="M112" s="79">
        <f t="shared" si="2"/>
        <v>630000</v>
      </c>
      <c r="N112" s="328" t="s">
        <v>517</v>
      </c>
      <c r="O112" s="329" t="s">
        <v>1022</v>
      </c>
      <c r="P112" s="239"/>
      <c r="Q112" s="73"/>
      <c r="R112" s="82" t="s">
        <v>407</v>
      </c>
      <c r="S112" s="82" t="s">
        <v>159</v>
      </c>
      <c r="T112" s="19"/>
    </row>
    <row r="113" spans="1:20" ht="75" customHeight="1" x14ac:dyDescent="0.25">
      <c r="A113" s="63">
        <v>110</v>
      </c>
      <c r="B113" s="1737"/>
      <c r="C113" s="1740"/>
      <c r="D113" s="1731"/>
      <c r="E113" s="1731"/>
      <c r="F113" s="1734"/>
      <c r="G113" s="325" t="s">
        <v>319</v>
      </c>
      <c r="H113" s="75" t="s">
        <v>26</v>
      </c>
      <c r="I113" s="76" t="s">
        <v>27</v>
      </c>
      <c r="J113" s="82" t="s">
        <v>292</v>
      </c>
      <c r="K113" s="331" t="s">
        <v>1033</v>
      </c>
      <c r="L113" s="327">
        <v>18000000</v>
      </c>
      <c r="M113" s="79">
        <f t="shared" si="2"/>
        <v>12600000</v>
      </c>
      <c r="N113" s="328" t="s">
        <v>517</v>
      </c>
      <c r="O113" s="329" t="s">
        <v>1022</v>
      </c>
      <c r="P113" s="334"/>
      <c r="Q113" s="81"/>
      <c r="R113" s="82" t="s">
        <v>407</v>
      </c>
      <c r="S113" s="82" t="s">
        <v>159</v>
      </c>
      <c r="T113" s="19"/>
    </row>
    <row r="114" spans="1:20" ht="138.75" customHeight="1" x14ac:dyDescent="0.25">
      <c r="A114" s="63">
        <v>111</v>
      </c>
      <c r="B114" s="1738"/>
      <c r="C114" s="1741"/>
      <c r="D114" s="1726"/>
      <c r="E114" s="1726"/>
      <c r="F114" s="1735"/>
      <c r="G114" s="325" t="s">
        <v>320</v>
      </c>
      <c r="H114" s="75" t="s">
        <v>26</v>
      </c>
      <c r="I114" s="114" t="s">
        <v>27</v>
      </c>
      <c r="J114" s="82" t="s">
        <v>292</v>
      </c>
      <c r="K114" s="335" t="s">
        <v>1034</v>
      </c>
      <c r="L114" s="327">
        <v>1500000</v>
      </c>
      <c r="M114" s="79">
        <f t="shared" si="2"/>
        <v>1050000</v>
      </c>
      <c r="N114" s="328" t="s">
        <v>517</v>
      </c>
      <c r="O114" s="329" t="s">
        <v>1022</v>
      </c>
      <c r="P114" s="334"/>
      <c r="Q114" s="203"/>
      <c r="R114" s="82" t="s">
        <v>407</v>
      </c>
      <c r="S114" s="82" t="s">
        <v>159</v>
      </c>
      <c r="T114" s="19"/>
    </row>
    <row r="115" spans="1:20" ht="132.75" customHeight="1" x14ac:dyDescent="0.25">
      <c r="A115" s="1156">
        <v>112</v>
      </c>
      <c r="B115" s="1736" t="s">
        <v>551</v>
      </c>
      <c r="C115" s="1739" t="s">
        <v>431</v>
      </c>
      <c r="D115" s="1725">
        <v>71004530</v>
      </c>
      <c r="E115" s="1725">
        <v>107516021</v>
      </c>
      <c r="F115" s="1733">
        <v>600052095</v>
      </c>
      <c r="G115" s="1423" t="s">
        <v>558</v>
      </c>
      <c r="H115" s="1374" t="s">
        <v>26</v>
      </c>
      <c r="I115" s="1424" t="s">
        <v>27</v>
      </c>
      <c r="J115" s="1425" t="s">
        <v>430</v>
      </c>
      <c r="K115" s="1426" t="s">
        <v>566</v>
      </c>
      <c r="L115" s="1427">
        <v>20000000</v>
      </c>
      <c r="M115" s="1162">
        <f t="shared" si="2"/>
        <v>14000000</v>
      </c>
      <c r="N115" s="1428" t="s">
        <v>516</v>
      </c>
      <c r="O115" s="1429" t="s">
        <v>1043</v>
      </c>
      <c r="P115" s="1430"/>
      <c r="Q115" s="1431"/>
      <c r="R115" s="1432" t="s">
        <v>271</v>
      </c>
      <c r="S115" s="1425" t="s">
        <v>159</v>
      </c>
      <c r="T115" s="19"/>
    </row>
    <row r="116" spans="1:20" ht="43.5" customHeight="1" x14ac:dyDescent="0.25">
      <c r="A116" s="63">
        <v>113</v>
      </c>
      <c r="B116" s="1737"/>
      <c r="C116" s="1740"/>
      <c r="D116" s="1731"/>
      <c r="E116" s="1731"/>
      <c r="F116" s="1734"/>
      <c r="G116" s="344" t="s">
        <v>432</v>
      </c>
      <c r="H116" s="336" t="s">
        <v>26</v>
      </c>
      <c r="I116" s="337" t="s">
        <v>27</v>
      </c>
      <c r="J116" s="338" t="s">
        <v>430</v>
      </c>
      <c r="K116" s="345" t="s">
        <v>560</v>
      </c>
      <c r="L116" s="339">
        <v>30000000</v>
      </c>
      <c r="M116" s="79">
        <f t="shared" si="2"/>
        <v>21000000</v>
      </c>
      <c r="N116" s="346" t="s">
        <v>559</v>
      </c>
      <c r="O116" s="347" t="s">
        <v>434</v>
      </c>
      <c r="P116" s="348" t="s">
        <v>223</v>
      </c>
      <c r="Q116" s="349" t="s">
        <v>223</v>
      </c>
      <c r="R116" s="350" t="s">
        <v>678</v>
      </c>
      <c r="S116" s="338" t="s">
        <v>102</v>
      </c>
      <c r="T116" s="31" t="s">
        <v>738</v>
      </c>
    </row>
    <row r="117" spans="1:20" ht="30" x14ac:dyDescent="0.25">
      <c r="A117" s="63">
        <v>114</v>
      </c>
      <c r="B117" s="1738"/>
      <c r="C117" s="1741"/>
      <c r="D117" s="1726"/>
      <c r="E117" s="1726"/>
      <c r="F117" s="1735"/>
      <c r="G117" s="344" t="s">
        <v>433</v>
      </c>
      <c r="H117" s="336" t="s">
        <v>26</v>
      </c>
      <c r="I117" s="337" t="s">
        <v>27</v>
      </c>
      <c r="J117" s="338" t="s">
        <v>430</v>
      </c>
      <c r="K117" s="351" t="s">
        <v>439</v>
      </c>
      <c r="L117" s="339">
        <v>1000000</v>
      </c>
      <c r="M117" s="79">
        <f t="shared" si="2"/>
        <v>700000</v>
      </c>
      <c r="N117" s="346" t="s">
        <v>434</v>
      </c>
      <c r="O117" s="352" t="s">
        <v>186</v>
      </c>
      <c r="P117" s="341"/>
      <c r="Q117" s="342"/>
      <c r="R117" s="343" t="s">
        <v>333</v>
      </c>
      <c r="S117" s="353" t="s">
        <v>159</v>
      </c>
      <c r="T117" s="34" t="s">
        <v>898</v>
      </c>
    </row>
    <row r="118" spans="1:20" ht="76.5" customHeight="1" x14ac:dyDescent="0.25">
      <c r="A118" s="63">
        <v>115</v>
      </c>
      <c r="B118" s="1736" t="s">
        <v>348</v>
      </c>
      <c r="C118" s="1739" t="s">
        <v>349</v>
      </c>
      <c r="D118" s="1770" t="s">
        <v>350</v>
      </c>
      <c r="E118" s="1725">
        <v>181094819</v>
      </c>
      <c r="F118" s="1733">
        <v>691011869</v>
      </c>
      <c r="G118" s="354" t="s">
        <v>355</v>
      </c>
      <c r="H118" s="75" t="s">
        <v>26</v>
      </c>
      <c r="I118" s="114" t="s">
        <v>27</v>
      </c>
      <c r="J118" s="82" t="s">
        <v>351</v>
      </c>
      <c r="K118" s="355" t="s">
        <v>352</v>
      </c>
      <c r="L118" s="327">
        <v>600000</v>
      </c>
      <c r="M118" s="79">
        <f t="shared" si="2"/>
        <v>420000</v>
      </c>
      <c r="N118" s="356">
        <v>2022</v>
      </c>
      <c r="O118" s="87">
        <v>2026</v>
      </c>
      <c r="P118" s="357" t="s">
        <v>104</v>
      </c>
      <c r="Q118" s="358" t="s">
        <v>104</v>
      </c>
      <c r="R118" s="205"/>
      <c r="S118" s="82" t="s">
        <v>159</v>
      </c>
      <c r="T118" s="40" t="s">
        <v>987</v>
      </c>
    </row>
    <row r="119" spans="1:20" ht="76.5" customHeight="1" x14ac:dyDescent="0.25">
      <c r="A119" s="63">
        <v>116</v>
      </c>
      <c r="B119" s="1738"/>
      <c r="C119" s="1741"/>
      <c r="D119" s="1771"/>
      <c r="E119" s="1726"/>
      <c r="F119" s="1735"/>
      <c r="G119" s="354" t="s">
        <v>353</v>
      </c>
      <c r="H119" s="75" t="s">
        <v>26</v>
      </c>
      <c r="I119" s="114" t="s">
        <v>27</v>
      </c>
      <c r="J119" s="82" t="s">
        <v>351</v>
      </c>
      <c r="K119" s="355" t="s">
        <v>354</v>
      </c>
      <c r="L119" s="327">
        <v>1500000</v>
      </c>
      <c r="M119" s="79">
        <f t="shared" si="2"/>
        <v>1050000</v>
      </c>
      <c r="N119" s="301">
        <v>2022</v>
      </c>
      <c r="O119" s="113">
        <v>2026</v>
      </c>
      <c r="P119" s="357" t="s">
        <v>104</v>
      </c>
      <c r="Q119" s="358" t="s">
        <v>104</v>
      </c>
      <c r="R119" s="77"/>
      <c r="S119" s="82" t="s">
        <v>159</v>
      </c>
      <c r="T119" s="19"/>
    </row>
    <row r="120" spans="1:20" ht="76.5" customHeight="1" x14ac:dyDescent="0.25">
      <c r="A120" s="63">
        <v>117</v>
      </c>
      <c r="B120" s="1772" t="s">
        <v>323</v>
      </c>
      <c r="C120" s="1739" t="s">
        <v>324</v>
      </c>
      <c r="D120" s="1725">
        <v>72028611</v>
      </c>
      <c r="E120" s="1727">
        <v>181010704</v>
      </c>
      <c r="F120" s="1733">
        <v>691000859</v>
      </c>
      <c r="G120" s="1205" t="s">
        <v>798</v>
      </c>
      <c r="H120" s="75" t="s">
        <v>26</v>
      </c>
      <c r="I120" s="76" t="s">
        <v>27</v>
      </c>
      <c r="J120" s="205" t="s">
        <v>326</v>
      </c>
      <c r="K120" s="359" t="s">
        <v>799</v>
      </c>
      <c r="L120" s="360">
        <v>6000000</v>
      </c>
      <c r="M120" s="79">
        <f t="shared" si="2"/>
        <v>4200000</v>
      </c>
      <c r="N120" s="361" t="s">
        <v>800</v>
      </c>
      <c r="O120" s="362" t="s">
        <v>572</v>
      </c>
      <c r="P120" s="363"/>
      <c r="Q120" s="364"/>
      <c r="R120" s="365" t="s">
        <v>802</v>
      </c>
      <c r="S120" s="366" t="s">
        <v>159</v>
      </c>
      <c r="T120" s="19"/>
    </row>
    <row r="121" spans="1:20" ht="76.5" customHeight="1" x14ac:dyDescent="0.25">
      <c r="A121" s="1614">
        <v>118</v>
      </c>
      <c r="B121" s="1773"/>
      <c r="C121" s="1740"/>
      <c r="D121" s="1731"/>
      <c r="E121" s="1732"/>
      <c r="F121" s="1734"/>
      <c r="G121" s="1206" t="s">
        <v>1122</v>
      </c>
      <c r="H121" s="1207" t="s">
        <v>26</v>
      </c>
      <c r="I121" s="1208" t="s">
        <v>27</v>
      </c>
      <c r="J121" s="1209" t="s">
        <v>326</v>
      </c>
      <c r="K121" s="1210" t="s">
        <v>1122</v>
      </c>
      <c r="L121" s="1211">
        <v>1200000</v>
      </c>
      <c r="M121" s="1212">
        <f t="shared" si="2"/>
        <v>840000</v>
      </c>
      <c r="N121" s="1213" t="s">
        <v>1123</v>
      </c>
      <c r="O121" s="1214" t="s">
        <v>704</v>
      </c>
      <c r="P121" s="1215"/>
      <c r="Q121" s="1216"/>
      <c r="R121" s="1217" t="s">
        <v>473</v>
      </c>
      <c r="S121" s="1217" t="s">
        <v>159</v>
      </c>
      <c r="T121" s="19"/>
    </row>
    <row r="122" spans="1:20" ht="63" customHeight="1" x14ac:dyDescent="0.25">
      <c r="A122" s="1156">
        <v>119</v>
      </c>
      <c r="B122" s="1737"/>
      <c r="C122" s="1740"/>
      <c r="D122" s="1731"/>
      <c r="E122" s="1732"/>
      <c r="F122" s="1734"/>
      <c r="G122" s="1218" t="s">
        <v>325</v>
      </c>
      <c r="H122" s="1158" t="s">
        <v>26</v>
      </c>
      <c r="I122" s="1159" t="s">
        <v>27</v>
      </c>
      <c r="J122" s="1219" t="s">
        <v>326</v>
      </c>
      <c r="K122" s="1220" t="s">
        <v>424</v>
      </c>
      <c r="L122" s="1582">
        <v>8500000</v>
      </c>
      <c r="M122" s="1162">
        <f t="shared" ref="M122:M123" si="10">L122/100*70</f>
        <v>5950000</v>
      </c>
      <c r="N122" s="1235" t="s">
        <v>616</v>
      </c>
      <c r="O122" s="1236" t="s">
        <v>818</v>
      </c>
      <c r="P122" s="1221" t="s">
        <v>104</v>
      </c>
      <c r="Q122" s="1222"/>
      <c r="R122" s="1223" t="s">
        <v>327</v>
      </c>
      <c r="S122" s="1223" t="s">
        <v>159</v>
      </c>
      <c r="T122" s="18"/>
    </row>
    <row r="123" spans="1:20" ht="47.25" customHeight="1" x14ac:dyDescent="0.25">
      <c r="A123" s="1156">
        <v>120</v>
      </c>
      <c r="B123" s="1737"/>
      <c r="C123" s="1740"/>
      <c r="D123" s="1731"/>
      <c r="E123" s="1732"/>
      <c r="F123" s="1734"/>
      <c r="G123" s="1224" t="s">
        <v>425</v>
      </c>
      <c r="H123" s="1158" t="s">
        <v>26</v>
      </c>
      <c r="I123" s="1159" t="s">
        <v>27</v>
      </c>
      <c r="J123" s="1219" t="s">
        <v>326</v>
      </c>
      <c r="K123" s="1225" t="s">
        <v>426</v>
      </c>
      <c r="L123" s="1586">
        <v>1500000</v>
      </c>
      <c r="M123" s="1162">
        <f t="shared" si="10"/>
        <v>1050000</v>
      </c>
      <c r="N123" s="1237" t="s">
        <v>790</v>
      </c>
      <c r="O123" s="1238" t="s">
        <v>665</v>
      </c>
      <c r="P123" s="1226"/>
      <c r="Q123" s="1227"/>
      <c r="R123" s="1228" t="s">
        <v>327</v>
      </c>
      <c r="S123" s="1228" t="s">
        <v>159</v>
      </c>
      <c r="T123" s="18"/>
    </row>
    <row r="124" spans="1:20" ht="47.25" customHeight="1" x14ac:dyDescent="0.25">
      <c r="A124" s="1156">
        <v>121</v>
      </c>
      <c r="B124" s="1737"/>
      <c r="C124" s="1740"/>
      <c r="D124" s="1731"/>
      <c r="E124" s="1732"/>
      <c r="F124" s="1734"/>
      <c r="G124" s="1224" t="s">
        <v>427</v>
      </c>
      <c r="H124" s="1158" t="s">
        <v>26</v>
      </c>
      <c r="I124" s="1159" t="s">
        <v>27</v>
      </c>
      <c r="J124" s="1187" t="s">
        <v>326</v>
      </c>
      <c r="K124" s="1225" t="s">
        <v>328</v>
      </c>
      <c r="L124" s="1586">
        <v>18000000</v>
      </c>
      <c r="M124" s="1162">
        <f t="shared" ref="M124:M128" si="11">L124/100*70</f>
        <v>12600000</v>
      </c>
      <c r="N124" s="1237" t="s">
        <v>790</v>
      </c>
      <c r="O124" s="1238" t="s">
        <v>665</v>
      </c>
      <c r="P124" s="1226" t="s">
        <v>104</v>
      </c>
      <c r="Q124" s="1227"/>
      <c r="R124" s="1228" t="s">
        <v>327</v>
      </c>
      <c r="S124" s="1228" t="s">
        <v>159</v>
      </c>
      <c r="T124" s="18"/>
    </row>
    <row r="125" spans="1:20" ht="135" x14ac:dyDescent="0.25">
      <c r="A125" s="1156">
        <v>122</v>
      </c>
      <c r="B125" s="1737"/>
      <c r="C125" s="1740"/>
      <c r="D125" s="1731"/>
      <c r="E125" s="1732"/>
      <c r="F125" s="1734"/>
      <c r="G125" s="1239" t="s">
        <v>586</v>
      </c>
      <c r="H125" s="1158" t="s">
        <v>26</v>
      </c>
      <c r="I125" s="1159" t="s">
        <v>27</v>
      </c>
      <c r="J125" s="1187" t="s">
        <v>326</v>
      </c>
      <c r="K125" s="1229" t="s">
        <v>643</v>
      </c>
      <c r="L125" s="1586">
        <v>200000</v>
      </c>
      <c r="M125" s="1162">
        <f t="shared" si="11"/>
        <v>140000</v>
      </c>
      <c r="N125" s="1237" t="s">
        <v>1123</v>
      </c>
      <c r="O125" s="1238" t="s">
        <v>704</v>
      </c>
      <c r="P125" s="1226"/>
      <c r="Q125" s="1227"/>
      <c r="R125" s="1230" t="s">
        <v>587</v>
      </c>
      <c r="S125" s="1231" t="s">
        <v>159</v>
      </c>
      <c r="T125" s="18"/>
    </row>
    <row r="126" spans="1:20" ht="60" x14ac:dyDescent="0.25">
      <c r="A126" s="1156">
        <v>123</v>
      </c>
      <c r="B126" s="1738"/>
      <c r="C126" s="1741"/>
      <c r="D126" s="1726"/>
      <c r="E126" s="1728"/>
      <c r="F126" s="1735"/>
      <c r="G126" s="1232" t="s">
        <v>801</v>
      </c>
      <c r="H126" s="1158" t="s">
        <v>26</v>
      </c>
      <c r="I126" s="1159" t="s">
        <v>27</v>
      </c>
      <c r="J126" s="1187" t="s">
        <v>326</v>
      </c>
      <c r="K126" s="1233" t="s">
        <v>863</v>
      </c>
      <c r="L126" s="1586">
        <v>2000000</v>
      </c>
      <c r="M126" s="1162">
        <f t="shared" si="11"/>
        <v>1400000</v>
      </c>
      <c r="N126" s="1235" t="s">
        <v>616</v>
      </c>
      <c r="O126" s="1236" t="s">
        <v>704</v>
      </c>
      <c r="P126" s="1234" t="s">
        <v>104</v>
      </c>
      <c r="Q126" s="1227"/>
      <c r="R126" s="1230" t="s">
        <v>587</v>
      </c>
      <c r="S126" s="1699" t="s">
        <v>159</v>
      </c>
      <c r="T126" s="18"/>
    </row>
    <row r="127" spans="1:20" ht="89.25" customHeight="1" x14ac:dyDescent="0.25">
      <c r="A127" s="1614">
        <v>124</v>
      </c>
      <c r="B127" s="1745" t="s">
        <v>733</v>
      </c>
      <c r="C127" s="1747" t="s">
        <v>733</v>
      </c>
      <c r="D127" s="1749">
        <v>11633531</v>
      </c>
      <c r="E127" s="1751">
        <v>181127733</v>
      </c>
      <c r="F127" s="1753">
        <v>691015830</v>
      </c>
      <c r="G127" s="1474" t="s">
        <v>1149</v>
      </c>
      <c r="H127" s="1471" t="s">
        <v>26</v>
      </c>
      <c r="I127" s="1472" t="s">
        <v>27</v>
      </c>
      <c r="J127" s="1473" t="s">
        <v>326</v>
      </c>
      <c r="K127" s="1475" t="s">
        <v>1150</v>
      </c>
      <c r="L127" s="1547">
        <v>1200000</v>
      </c>
      <c r="M127" s="1212">
        <f t="shared" si="11"/>
        <v>840000</v>
      </c>
      <c r="N127" s="1476" t="s">
        <v>616</v>
      </c>
      <c r="O127" s="1477" t="s">
        <v>590</v>
      </c>
      <c r="P127" s="1469" t="s">
        <v>104</v>
      </c>
      <c r="Q127" s="1470"/>
      <c r="R127" s="1478" t="s">
        <v>1031</v>
      </c>
      <c r="S127" s="1479" t="s">
        <v>159</v>
      </c>
      <c r="T127" s="18"/>
    </row>
    <row r="128" spans="1:20" ht="79.5" customHeight="1" x14ac:dyDescent="0.25">
      <c r="A128" s="63">
        <v>125</v>
      </c>
      <c r="B128" s="1746"/>
      <c r="C128" s="1748"/>
      <c r="D128" s="1750"/>
      <c r="E128" s="1752"/>
      <c r="F128" s="1754"/>
      <c r="G128" s="372" t="s">
        <v>734</v>
      </c>
      <c r="H128" s="75" t="s">
        <v>26</v>
      </c>
      <c r="I128" s="76" t="s">
        <v>27</v>
      </c>
      <c r="J128" s="77" t="s">
        <v>326</v>
      </c>
      <c r="K128" s="373" t="s">
        <v>735</v>
      </c>
      <c r="L128" s="712">
        <v>600000</v>
      </c>
      <c r="M128" s="79">
        <f t="shared" si="11"/>
        <v>420000</v>
      </c>
      <c r="N128" s="374" t="s">
        <v>563</v>
      </c>
      <c r="O128" s="375" t="s">
        <v>585</v>
      </c>
      <c r="P128" s="376"/>
      <c r="Q128" s="371"/>
      <c r="R128" s="377" t="s">
        <v>718</v>
      </c>
      <c r="S128" s="378" t="s">
        <v>159</v>
      </c>
      <c r="T128" s="18"/>
    </row>
    <row r="129" spans="1:20" ht="105.75" customHeight="1" x14ac:dyDescent="0.25">
      <c r="A129" s="63">
        <v>126</v>
      </c>
      <c r="B129" s="1755" t="s">
        <v>204</v>
      </c>
      <c r="C129" s="1758" t="s">
        <v>200</v>
      </c>
      <c r="D129" s="1761">
        <v>71004408</v>
      </c>
      <c r="E129" s="1764">
        <v>107516225</v>
      </c>
      <c r="F129" s="1767">
        <v>600052133</v>
      </c>
      <c r="G129" s="379" t="s">
        <v>201</v>
      </c>
      <c r="H129" s="77" t="s">
        <v>26</v>
      </c>
      <c r="I129" s="114" t="s">
        <v>27</v>
      </c>
      <c r="J129" s="380" t="s">
        <v>205</v>
      </c>
      <c r="K129" s="381" t="s">
        <v>1089</v>
      </c>
      <c r="L129" s="1551">
        <v>1500000</v>
      </c>
      <c r="M129" s="79">
        <f t="shared" si="2"/>
        <v>1050000</v>
      </c>
      <c r="N129" s="382" t="s">
        <v>841</v>
      </c>
      <c r="O129" s="383" t="s">
        <v>818</v>
      </c>
      <c r="P129" s="357" t="s">
        <v>104</v>
      </c>
      <c r="Q129" s="358" t="s">
        <v>104</v>
      </c>
      <c r="R129" s="384" t="s">
        <v>206</v>
      </c>
      <c r="S129" s="385" t="s">
        <v>159</v>
      </c>
      <c r="T129" s="18"/>
    </row>
    <row r="130" spans="1:20" ht="77.25" customHeight="1" x14ac:dyDescent="0.25">
      <c r="A130" s="63">
        <v>127</v>
      </c>
      <c r="B130" s="1756"/>
      <c r="C130" s="1759"/>
      <c r="D130" s="1762"/>
      <c r="E130" s="1765"/>
      <c r="F130" s="1768"/>
      <c r="G130" s="386" t="s">
        <v>202</v>
      </c>
      <c r="H130" s="77" t="s">
        <v>26</v>
      </c>
      <c r="I130" s="114" t="s">
        <v>27</v>
      </c>
      <c r="J130" s="380" t="s">
        <v>205</v>
      </c>
      <c r="K130" s="74" t="s">
        <v>366</v>
      </c>
      <c r="L130" s="1551">
        <v>1500000</v>
      </c>
      <c r="M130" s="79">
        <f t="shared" si="2"/>
        <v>1050000</v>
      </c>
      <c r="N130" s="387" t="s">
        <v>671</v>
      </c>
      <c r="O130" s="388" t="s">
        <v>818</v>
      </c>
      <c r="P130" s="357" t="s">
        <v>104</v>
      </c>
      <c r="Q130" s="389" t="s">
        <v>104</v>
      </c>
      <c r="R130" s="384" t="s">
        <v>206</v>
      </c>
      <c r="S130" s="385" t="s">
        <v>159</v>
      </c>
      <c r="T130" s="18"/>
    </row>
    <row r="131" spans="1:20" ht="145.5" customHeight="1" x14ac:dyDescent="0.25">
      <c r="A131" s="63">
        <v>128</v>
      </c>
      <c r="B131" s="1757"/>
      <c r="C131" s="1760"/>
      <c r="D131" s="1763"/>
      <c r="E131" s="1766"/>
      <c r="F131" s="1769"/>
      <c r="G131" s="390" t="s">
        <v>203</v>
      </c>
      <c r="H131" s="77" t="s">
        <v>26</v>
      </c>
      <c r="I131" s="114" t="s">
        <v>27</v>
      </c>
      <c r="J131" s="380" t="s">
        <v>205</v>
      </c>
      <c r="K131" s="303" t="s">
        <v>1118</v>
      </c>
      <c r="L131" s="1551">
        <v>5000000</v>
      </c>
      <c r="M131" s="79">
        <f t="shared" si="2"/>
        <v>3500000</v>
      </c>
      <c r="N131" s="391" t="s">
        <v>671</v>
      </c>
      <c r="O131" s="392" t="s">
        <v>819</v>
      </c>
      <c r="P131" s="357" t="s">
        <v>104</v>
      </c>
      <c r="Q131" s="358" t="s">
        <v>104</v>
      </c>
      <c r="R131" s="384" t="s">
        <v>206</v>
      </c>
      <c r="S131" s="393" t="s">
        <v>102</v>
      </c>
      <c r="T131" s="18"/>
    </row>
    <row r="132" spans="1:20" ht="105.75" customHeight="1" x14ac:dyDescent="0.25">
      <c r="A132" s="63">
        <v>129</v>
      </c>
      <c r="B132" s="394" t="s">
        <v>542</v>
      </c>
      <c r="C132" s="395" t="s">
        <v>484</v>
      </c>
      <c r="D132" s="396" t="s">
        <v>485</v>
      </c>
      <c r="E132" s="397">
        <v>181083914</v>
      </c>
      <c r="F132" s="398">
        <v>691009937</v>
      </c>
      <c r="G132" s="390" t="s">
        <v>486</v>
      </c>
      <c r="H132" s="77" t="s">
        <v>26</v>
      </c>
      <c r="I132" s="114" t="s">
        <v>27</v>
      </c>
      <c r="J132" s="384" t="s">
        <v>205</v>
      </c>
      <c r="K132" s="74" t="s">
        <v>487</v>
      </c>
      <c r="L132" s="1544">
        <v>25000000</v>
      </c>
      <c r="M132" s="79">
        <f t="shared" si="2"/>
        <v>17500000</v>
      </c>
      <c r="N132" s="399" t="s">
        <v>488</v>
      </c>
      <c r="O132" s="400" t="s">
        <v>489</v>
      </c>
      <c r="P132" s="357" t="s">
        <v>104</v>
      </c>
      <c r="Q132" s="364"/>
      <c r="R132" s="380"/>
      <c r="S132" s="380" t="s">
        <v>159</v>
      </c>
      <c r="T132" s="18"/>
    </row>
    <row r="133" spans="1:20" ht="105" x14ac:dyDescent="0.25">
      <c r="A133" s="63">
        <v>130</v>
      </c>
      <c r="B133" s="1721" t="s">
        <v>617</v>
      </c>
      <c r="C133" s="1723" t="s">
        <v>611</v>
      </c>
      <c r="D133" s="1725">
        <v>71004645</v>
      </c>
      <c r="E133" s="1727">
        <v>107516233</v>
      </c>
      <c r="F133" s="1729">
        <v>600051692</v>
      </c>
      <c r="G133" s="401" t="s">
        <v>731</v>
      </c>
      <c r="H133" s="77" t="s">
        <v>26</v>
      </c>
      <c r="I133" s="114" t="s">
        <v>27</v>
      </c>
      <c r="J133" s="402" t="s">
        <v>614</v>
      </c>
      <c r="K133" s="403" t="s">
        <v>837</v>
      </c>
      <c r="L133" s="712">
        <v>7240781</v>
      </c>
      <c r="M133" s="116">
        <f t="shared" si="2"/>
        <v>5068546.7</v>
      </c>
      <c r="N133" s="404" t="s">
        <v>800</v>
      </c>
      <c r="O133" s="405" t="s">
        <v>702</v>
      </c>
      <c r="P133" s="376"/>
      <c r="Q133" s="371"/>
      <c r="R133" s="406" t="s">
        <v>732</v>
      </c>
      <c r="S133" s="407" t="s">
        <v>159</v>
      </c>
      <c r="T133" s="18"/>
    </row>
    <row r="134" spans="1:20" ht="105.75" customHeight="1" x14ac:dyDescent="0.25">
      <c r="A134" s="63">
        <v>131</v>
      </c>
      <c r="B134" s="1722"/>
      <c r="C134" s="1724"/>
      <c r="D134" s="1726"/>
      <c r="E134" s="1728"/>
      <c r="F134" s="1730"/>
      <c r="G134" s="408" t="s">
        <v>840</v>
      </c>
      <c r="H134" s="77" t="s">
        <v>26</v>
      </c>
      <c r="I134" s="114" t="s">
        <v>27</v>
      </c>
      <c r="J134" s="402" t="s">
        <v>614</v>
      </c>
      <c r="K134" s="373" t="s">
        <v>838</v>
      </c>
      <c r="L134" s="1545">
        <v>104072100</v>
      </c>
      <c r="M134" s="116">
        <f t="shared" si="2"/>
        <v>72850470</v>
      </c>
      <c r="N134" s="374" t="s">
        <v>839</v>
      </c>
      <c r="O134" s="375" t="s">
        <v>572</v>
      </c>
      <c r="P134" s="265" t="s">
        <v>104</v>
      </c>
      <c r="Q134" s="369"/>
      <c r="R134" s="409" t="s">
        <v>359</v>
      </c>
      <c r="S134" s="410" t="s">
        <v>159</v>
      </c>
      <c r="T134" s="18"/>
    </row>
    <row r="135" spans="1:20" ht="30.75" thickBot="1" x14ac:dyDescent="0.3">
      <c r="A135" s="411">
        <v>132</v>
      </c>
      <c r="B135" s="412" t="s">
        <v>334</v>
      </c>
      <c r="C135" s="413" t="s">
        <v>335</v>
      </c>
      <c r="D135" s="414" t="s">
        <v>336</v>
      </c>
      <c r="E135" s="415">
        <v>181077795</v>
      </c>
      <c r="F135" s="416">
        <v>691009325</v>
      </c>
      <c r="G135" s="417" t="s">
        <v>337</v>
      </c>
      <c r="H135" s="418" t="s">
        <v>26</v>
      </c>
      <c r="I135" s="419" t="s">
        <v>27</v>
      </c>
      <c r="J135" s="418" t="s">
        <v>338</v>
      </c>
      <c r="K135" s="420" t="s">
        <v>339</v>
      </c>
      <c r="L135" s="1567">
        <v>22000000</v>
      </c>
      <c r="M135" s="421">
        <f t="shared" si="2"/>
        <v>15400000</v>
      </c>
      <c r="N135" s="422" t="s">
        <v>340</v>
      </c>
      <c r="O135" s="423" t="s">
        <v>161</v>
      </c>
      <c r="P135" s="424" t="s">
        <v>104</v>
      </c>
      <c r="Q135" s="425"/>
      <c r="R135" s="426" t="s">
        <v>341</v>
      </c>
      <c r="S135" s="418" t="s">
        <v>102</v>
      </c>
      <c r="T135" s="18"/>
    </row>
    <row r="136" spans="1:20" ht="15.75" thickBot="1" x14ac:dyDescent="0.3"/>
    <row r="137" spans="1:20" ht="15.75" thickBot="1" x14ac:dyDescent="0.3">
      <c r="A137" s="21"/>
      <c r="B137" s="1" t="s">
        <v>554</v>
      </c>
    </row>
    <row r="138" spans="1:20" ht="15.75" thickBot="1" x14ac:dyDescent="0.3">
      <c r="A138" s="20"/>
      <c r="B138" s="1" t="s">
        <v>553</v>
      </c>
    </row>
    <row r="140" spans="1:20" x14ac:dyDescent="0.25">
      <c r="A140" s="4"/>
      <c r="B140" s="4"/>
      <c r="C140" s="4"/>
    </row>
    <row r="143" spans="1:20" x14ac:dyDescent="0.25">
      <c r="A143" s="1" t="s">
        <v>1220</v>
      </c>
    </row>
    <row r="144" spans="1:20" x14ac:dyDescent="0.25">
      <c r="A144" s="1" t="s">
        <v>873</v>
      </c>
    </row>
    <row r="148" spans="1:20" x14ac:dyDescent="0.25">
      <c r="A148" s="1" t="s">
        <v>28</v>
      </c>
    </row>
    <row r="149" spans="1:20" x14ac:dyDescent="0.25">
      <c r="A149" s="1" t="s">
        <v>29</v>
      </c>
    </row>
    <row r="150" spans="1:20" x14ac:dyDescent="0.25">
      <c r="A150" s="1" t="s">
        <v>30</v>
      </c>
    </row>
    <row r="152" spans="1:20" x14ac:dyDescent="0.25">
      <c r="A152" s="1" t="s">
        <v>31</v>
      </c>
    </row>
    <row r="154" spans="1:20" s="6" customFormat="1" x14ac:dyDescent="0.25">
      <c r="A154" s="5" t="s">
        <v>32</v>
      </c>
      <c r="B154" s="5"/>
      <c r="C154" s="5"/>
      <c r="E154" s="7"/>
      <c r="L154" s="8"/>
      <c r="M154" s="8"/>
      <c r="T154" s="7"/>
    </row>
    <row r="156" spans="1:20" x14ac:dyDescent="0.25">
      <c r="A156" s="5" t="s">
        <v>33</v>
      </c>
      <c r="B156" s="5"/>
      <c r="C156" s="5"/>
    </row>
    <row r="158" spans="1:20" x14ac:dyDescent="0.25">
      <c r="A158" s="5"/>
      <c r="E158" s="1"/>
      <c r="L158" s="1"/>
      <c r="M158" s="1"/>
    </row>
  </sheetData>
  <mergeCells count="147">
    <mergeCell ref="B34:B36"/>
    <mergeCell ref="C34:C36"/>
    <mergeCell ref="D34:D36"/>
    <mergeCell ref="E34:E36"/>
    <mergeCell ref="F34:F36"/>
    <mergeCell ref="E84:E85"/>
    <mergeCell ref="F84:F85"/>
    <mergeCell ref="E86:E89"/>
    <mergeCell ref="F86:F89"/>
    <mergeCell ref="B41:B43"/>
    <mergeCell ref="C41:C43"/>
    <mergeCell ref="D41:D43"/>
    <mergeCell ref="E41:E43"/>
    <mergeCell ref="B71:B82"/>
    <mergeCell ref="C71:C82"/>
    <mergeCell ref="D71:D82"/>
    <mergeCell ref="E71:E82"/>
    <mergeCell ref="F71:F82"/>
    <mergeCell ref="B63:B67"/>
    <mergeCell ref="D63:D67"/>
    <mergeCell ref="F63:F67"/>
    <mergeCell ref="E54:E55"/>
    <mergeCell ref="F54:F55"/>
    <mergeCell ref="D54:D55"/>
    <mergeCell ref="B93:B98"/>
    <mergeCell ref="C93:C98"/>
    <mergeCell ref="D93:D98"/>
    <mergeCell ref="E93:E98"/>
    <mergeCell ref="F93:F98"/>
    <mergeCell ref="B86:B89"/>
    <mergeCell ref="C86:C89"/>
    <mergeCell ref="D86:D89"/>
    <mergeCell ref="B84:B85"/>
    <mergeCell ref="C84:C85"/>
    <mergeCell ref="D84:D85"/>
    <mergeCell ref="B91:B92"/>
    <mergeCell ref="C91:C92"/>
    <mergeCell ref="D91:D92"/>
    <mergeCell ref="E91:E92"/>
    <mergeCell ref="F91:F92"/>
    <mergeCell ref="E63:E67"/>
    <mergeCell ref="F44:F49"/>
    <mergeCell ref="B44:B49"/>
    <mergeCell ref="C44:C49"/>
    <mergeCell ref="B4:B7"/>
    <mergeCell ref="C4:C7"/>
    <mergeCell ref="D4:D7"/>
    <mergeCell ref="E4:E7"/>
    <mergeCell ref="F4:F7"/>
    <mergeCell ref="D16:D19"/>
    <mergeCell ref="E16:E19"/>
    <mergeCell ref="F16:F19"/>
    <mergeCell ref="C16:C19"/>
    <mergeCell ref="B16:B19"/>
    <mergeCell ref="B11:B15"/>
    <mergeCell ref="C11:C15"/>
    <mergeCell ref="D11:D15"/>
    <mergeCell ref="E11:E15"/>
    <mergeCell ref="F11:F15"/>
    <mergeCell ref="B8:B9"/>
    <mergeCell ref="C8:C9"/>
    <mergeCell ref="D8:D9"/>
    <mergeCell ref="E8:E9"/>
    <mergeCell ref="F8:F9"/>
    <mergeCell ref="A1:S1"/>
    <mergeCell ref="A2:A3"/>
    <mergeCell ref="B2:F2"/>
    <mergeCell ref="G2:G3"/>
    <mergeCell ref="H2:H3"/>
    <mergeCell ref="I2:I3"/>
    <mergeCell ref="J2:J3"/>
    <mergeCell ref="K2:K3"/>
    <mergeCell ref="L2:M2"/>
    <mergeCell ref="N2:O2"/>
    <mergeCell ref="P2:Q2"/>
    <mergeCell ref="R2:S2"/>
    <mergeCell ref="D22:D24"/>
    <mergeCell ref="E22:E24"/>
    <mergeCell ref="F22:F24"/>
    <mergeCell ref="B37:B39"/>
    <mergeCell ref="C37:C39"/>
    <mergeCell ref="D37:D39"/>
    <mergeCell ref="E37:E39"/>
    <mergeCell ref="B58:B62"/>
    <mergeCell ref="C58:C62"/>
    <mergeCell ref="D58:D62"/>
    <mergeCell ref="E58:E62"/>
    <mergeCell ref="F58:F62"/>
    <mergeCell ref="B50:B51"/>
    <mergeCell ref="C50:C51"/>
    <mergeCell ref="D50:D51"/>
    <mergeCell ref="E50:E51"/>
    <mergeCell ref="F50:F51"/>
    <mergeCell ref="D44:D49"/>
    <mergeCell ref="E44:E49"/>
    <mergeCell ref="F41:F43"/>
    <mergeCell ref="B22:B24"/>
    <mergeCell ref="C22:C24"/>
    <mergeCell ref="B54:B55"/>
    <mergeCell ref="C54:C55"/>
    <mergeCell ref="B25:B32"/>
    <mergeCell ref="C25:C32"/>
    <mergeCell ref="D25:D32"/>
    <mergeCell ref="E25:E32"/>
    <mergeCell ref="F25:F32"/>
    <mergeCell ref="F37:F39"/>
    <mergeCell ref="B129:B131"/>
    <mergeCell ref="C129:C131"/>
    <mergeCell ref="D129:D131"/>
    <mergeCell ref="E129:E131"/>
    <mergeCell ref="F129:F131"/>
    <mergeCell ref="B104:B114"/>
    <mergeCell ref="C104:C114"/>
    <mergeCell ref="D104:D114"/>
    <mergeCell ref="E104:E114"/>
    <mergeCell ref="F104:F114"/>
    <mergeCell ref="C63:C67"/>
    <mergeCell ref="B118:B119"/>
    <mergeCell ref="C118:C119"/>
    <mergeCell ref="D118:D119"/>
    <mergeCell ref="E118:E119"/>
    <mergeCell ref="F118:F119"/>
    <mergeCell ref="C120:C126"/>
    <mergeCell ref="B120:B126"/>
    <mergeCell ref="B133:B134"/>
    <mergeCell ref="C133:C134"/>
    <mergeCell ref="D133:D134"/>
    <mergeCell ref="E133:E134"/>
    <mergeCell ref="F133:F134"/>
    <mergeCell ref="D120:D126"/>
    <mergeCell ref="E120:E126"/>
    <mergeCell ref="F120:F126"/>
    <mergeCell ref="B99:B101"/>
    <mergeCell ref="C99:C101"/>
    <mergeCell ref="D99:D101"/>
    <mergeCell ref="E99:E101"/>
    <mergeCell ref="F99:F101"/>
    <mergeCell ref="B115:B117"/>
    <mergeCell ref="C115:C117"/>
    <mergeCell ref="D115:D117"/>
    <mergeCell ref="E115:E117"/>
    <mergeCell ref="F115:F117"/>
    <mergeCell ref="B127:B128"/>
    <mergeCell ref="C127:C128"/>
    <mergeCell ref="D127:D128"/>
    <mergeCell ref="E127:E128"/>
    <mergeCell ref="F127:F128"/>
  </mergeCells>
  <phoneticPr fontId="218" type="noConversion"/>
  <pageMargins left="0.70866141732283472" right="0.70866141732283472" top="0.74803149606299213" bottom="0.74803149606299213"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A257"/>
  <sheetViews>
    <sheetView tabSelected="1" zoomScaleNormal="100" workbookViewId="0">
      <pane ySplit="4" topLeftCell="A215" activePane="bottomLeft" state="frozen"/>
      <selection activeCell="J1" sqref="J1"/>
      <selection pane="bottomLeft" activeCell="C5" sqref="C5:C8"/>
    </sheetView>
  </sheetViews>
  <sheetFormatPr defaultColWidth="9.28515625" defaultRowHeight="15" x14ac:dyDescent="0.25"/>
  <cols>
    <col min="1" max="1" width="6.5703125" style="1" customWidth="1"/>
    <col min="2" max="2" width="22" style="1" customWidth="1"/>
    <col min="3" max="3" width="13.7109375" style="1" customWidth="1"/>
    <col min="4" max="4" width="11.7109375" style="1" customWidth="1"/>
    <col min="5" max="5" width="12.7109375" style="1" customWidth="1"/>
    <col min="6" max="6" width="12.140625" style="1" customWidth="1"/>
    <col min="7" max="7" width="16.28515625" style="1" customWidth="1"/>
    <col min="8" max="9" width="14.28515625" style="1" customWidth="1"/>
    <col min="10" max="10" width="14.7109375" style="1" customWidth="1"/>
    <col min="11" max="11" width="39.42578125" style="1" customWidth="1"/>
    <col min="12" max="12" width="16.2851562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5" width="12" style="1" customWidth="1"/>
    <col min="26" max="26" width="10.28515625" style="1" customWidth="1"/>
    <col min="27" max="27" width="15.28515625" style="2" customWidth="1"/>
    <col min="28" max="16384" width="9.28515625" style="1"/>
  </cols>
  <sheetData>
    <row r="1" spans="1:27" ht="18" customHeight="1" thickBot="1" x14ac:dyDescent="0.35">
      <c r="A1" s="1968" t="s">
        <v>34</v>
      </c>
      <c r="B1" s="1969"/>
      <c r="C1" s="1969"/>
      <c r="D1" s="1969"/>
      <c r="E1" s="1969"/>
      <c r="F1" s="1969"/>
      <c r="G1" s="1969"/>
      <c r="H1" s="1969"/>
      <c r="I1" s="1969"/>
      <c r="J1" s="1969"/>
      <c r="K1" s="1969"/>
      <c r="L1" s="1969"/>
      <c r="M1" s="1969"/>
      <c r="N1" s="1969"/>
      <c r="O1" s="1969"/>
      <c r="P1" s="1969"/>
      <c r="Q1" s="1969"/>
      <c r="R1" s="1969"/>
      <c r="S1" s="1969"/>
      <c r="T1" s="1969"/>
      <c r="U1" s="1969"/>
      <c r="V1" s="1969"/>
      <c r="W1" s="1969"/>
      <c r="X1" s="1969"/>
      <c r="Y1" s="1969"/>
      <c r="Z1" s="1970"/>
    </row>
    <row r="2" spans="1:27" ht="29.1" customHeight="1" thickBot="1" x14ac:dyDescent="0.3">
      <c r="A2" s="1971" t="s">
        <v>1</v>
      </c>
      <c r="B2" s="1973" t="s">
        <v>2</v>
      </c>
      <c r="C2" s="1974"/>
      <c r="D2" s="1974"/>
      <c r="E2" s="1974"/>
      <c r="F2" s="1975"/>
      <c r="G2" s="1976" t="s">
        <v>3</v>
      </c>
      <c r="H2" s="1979" t="s">
        <v>35</v>
      </c>
      <c r="I2" s="1982" t="s">
        <v>5</v>
      </c>
      <c r="J2" s="1979" t="s">
        <v>6</v>
      </c>
      <c r="K2" s="1945" t="s">
        <v>7</v>
      </c>
      <c r="L2" s="1987" t="s">
        <v>36</v>
      </c>
      <c r="M2" s="1988"/>
      <c r="N2" s="1989" t="s">
        <v>9</v>
      </c>
      <c r="O2" s="1990"/>
      <c r="P2" s="1973" t="s">
        <v>37</v>
      </c>
      <c r="Q2" s="1974"/>
      <c r="R2" s="1974"/>
      <c r="S2" s="1974"/>
      <c r="T2" s="1974"/>
      <c r="U2" s="1974"/>
      <c r="V2" s="1974"/>
      <c r="W2" s="1991"/>
      <c r="X2" s="1991"/>
      <c r="Y2" s="1811" t="s">
        <v>11</v>
      </c>
      <c r="Z2" s="1812"/>
    </row>
    <row r="3" spans="1:27" ht="14.85" customHeight="1" x14ac:dyDescent="0.25">
      <c r="A3" s="1972"/>
      <c r="B3" s="1976" t="s">
        <v>12</v>
      </c>
      <c r="C3" s="1992" t="s">
        <v>13</v>
      </c>
      <c r="D3" s="1992" t="s">
        <v>14</v>
      </c>
      <c r="E3" s="1992" t="s">
        <v>15</v>
      </c>
      <c r="F3" s="1994" t="s">
        <v>16</v>
      </c>
      <c r="G3" s="1977"/>
      <c r="H3" s="1980"/>
      <c r="I3" s="1983"/>
      <c r="J3" s="1980"/>
      <c r="K3" s="1985"/>
      <c r="L3" s="2002" t="s">
        <v>17</v>
      </c>
      <c r="M3" s="2004" t="s">
        <v>38</v>
      </c>
      <c r="N3" s="1933" t="s">
        <v>19</v>
      </c>
      <c r="O3" s="1946" t="s">
        <v>20</v>
      </c>
      <c r="P3" s="1943" t="s">
        <v>39</v>
      </c>
      <c r="Q3" s="1944"/>
      <c r="R3" s="1944"/>
      <c r="S3" s="1945"/>
      <c r="T3" s="1935" t="s">
        <v>40</v>
      </c>
      <c r="U3" s="1937" t="s">
        <v>41</v>
      </c>
      <c r="V3" s="1937" t="s">
        <v>42</v>
      </c>
      <c r="W3" s="1935" t="s">
        <v>43</v>
      </c>
      <c r="X3" s="1996" t="s">
        <v>44</v>
      </c>
      <c r="Y3" s="1998" t="s">
        <v>23</v>
      </c>
      <c r="Z3" s="2000" t="s">
        <v>24</v>
      </c>
    </row>
    <row r="4" spans="1:27" ht="86.25" customHeight="1" thickBot="1" x14ac:dyDescent="0.3">
      <c r="A4" s="2087"/>
      <c r="B4" s="1978"/>
      <c r="C4" s="1993"/>
      <c r="D4" s="1993"/>
      <c r="E4" s="1993"/>
      <c r="F4" s="1995"/>
      <c r="G4" s="1978"/>
      <c r="H4" s="1981"/>
      <c r="I4" s="1984"/>
      <c r="J4" s="1981"/>
      <c r="K4" s="1986"/>
      <c r="L4" s="2003"/>
      <c r="M4" s="2005"/>
      <c r="N4" s="1934"/>
      <c r="O4" s="1947"/>
      <c r="P4" s="9" t="s">
        <v>45</v>
      </c>
      <c r="Q4" s="10" t="s">
        <v>46</v>
      </c>
      <c r="R4" s="10" t="s">
        <v>47</v>
      </c>
      <c r="S4" s="11" t="s">
        <v>48</v>
      </c>
      <c r="T4" s="1936"/>
      <c r="U4" s="1938"/>
      <c r="V4" s="1938"/>
      <c r="W4" s="1936"/>
      <c r="X4" s="1997"/>
      <c r="Y4" s="1999"/>
      <c r="Z4" s="2001"/>
    </row>
    <row r="5" spans="1:27" s="14" customFormat="1" ht="142.5" customHeight="1" x14ac:dyDescent="0.25">
      <c r="A5" s="1701">
        <v>1</v>
      </c>
      <c r="B5" s="1958" t="s">
        <v>100</v>
      </c>
      <c r="C5" s="1967" t="s">
        <v>89</v>
      </c>
      <c r="D5" s="1948">
        <v>75034549</v>
      </c>
      <c r="E5" s="1949">
        <v>102638489</v>
      </c>
      <c r="F5" s="1952">
        <v>600051994</v>
      </c>
      <c r="G5" s="427" t="s">
        <v>796</v>
      </c>
      <c r="H5" s="428" t="s">
        <v>26</v>
      </c>
      <c r="I5" s="429" t="s">
        <v>27</v>
      </c>
      <c r="J5" s="430" t="s">
        <v>27</v>
      </c>
      <c r="K5" s="431" t="s">
        <v>797</v>
      </c>
      <c r="L5" s="432">
        <v>130000000</v>
      </c>
      <c r="M5" s="433">
        <f>L5/100*70</f>
        <v>91000000</v>
      </c>
      <c r="N5" s="434">
        <v>2024</v>
      </c>
      <c r="O5" s="435">
        <v>2025</v>
      </c>
      <c r="P5" s="436" t="s">
        <v>104</v>
      </c>
      <c r="Q5" s="437" t="s">
        <v>104</v>
      </c>
      <c r="R5" s="437" t="s">
        <v>104</v>
      </c>
      <c r="S5" s="438" t="s">
        <v>104</v>
      </c>
      <c r="T5" s="439"/>
      <c r="U5" s="440"/>
      <c r="V5" s="439" t="s">
        <v>104</v>
      </c>
      <c r="W5" s="440"/>
      <c r="X5" s="440" t="s">
        <v>104</v>
      </c>
      <c r="Y5" s="441" t="s">
        <v>755</v>
      </c>
      <c r="Z5" s="442" t="s">
        <v>102</v>
      </c>
      <c r="AA5" s="1492" t="s">
        <v>1166</v>
      </c>
    </row>
    <row r="6" spans="1:27" ht="75" x14ac:dyDescent="0.25">
      <c r="A6" s="1187">
        <v>2</v>
      </c>
      <c r="B6" s="1737"/>
      <c r="C6" s="1740"/>
      <c r="D6" s="1732"/>
      <c r="E6" s="1950"/>
      <c r="F6" s="1953"/>
      <c r="G6" s="443" t="s">
        <v>756</v>
      </c>
      <c r="H6" s="82" t="s">
        <v>26</v>
      </c>
      <c r="I6" s="114" t="s">
        <v>27</v>
      </c>
      <c r="J6" s="114" t="s">
        <v>27</v>
      </c>
      <c r="K6" s="444" t="s">
        <v>757</v>
      </c>
      <c r="L6" s="445">
        <v>1500000</v>
      </c>
      <c r="M6" s="79">
        <f t="shared" ref="M6:M7" si="0">L6/100*70</f>
        <v>1050000</v>
      </c>
      <c r="N6" s="446">
        <v>2023</v>
      </c>
      <c r="O6" s="447">
        <v>2027</v>
      </c>
      <c r="P6" s="448"/>
      <c r="Q6" s="449"/>
      <c r="R6" s="449"/>
      <c r="S6" s="450"/>
      <c r="T6" s="451"/>
      <c r="U6" s="452"/>
      <c r="V6" s="451"/>
      <c r="W6" s="452"/>
      <c r="X6" s="452"/>
      <c r="Y6" s="446"/>
      <c r="Z6" s="447"/>
    </row>
    <row r="7" spans="1:27" ht="60" x14ac:dyDescent="0.25">
      <c r="A7" s="1187">
        <v>3</v>
      </c>
      <c r="B7" s="1737"/>
      <c r="C7" s="1740"/>
      <c r="D7" s="1732"/>
      <c r="E7" s="1950"/>
      <c r="F7" s="1953"/>
      <c r="G7" s="443" t="s">
        <v>758</v>
      </c>
      <c r="H7" s="82" t="s">
        <v>26</v>
      </c>
      <c r="I7" s="114" t="s">
        <v>27</v>
      </c>
      <c r="J7" s="114" t="s">
        <v>27</v>
      </c>
      <c r="K7" s="444" t="s">
        <v>759</v>
      </c>
      <c r="L7" s="445">
        <v>5000000</v>
      </c>
      <c r="M7" s="79">
        <f t="shared" si="0"/>
        <v>3500000</v>
      </c>
      <c r="N7" s="446">
        <v>2023</v>
      </c>
      <c r="O7" s="447">
        <v>2027</v>
      </c>
      <c r="P7" s="448"/>
      <c r="Q7" s="449"/>
      <c r="R7" s="449"/>
      <c r="S7" s="450"/>
      <c r="T7" s="451"/>
      <c r="U7" s="452"/>
      <c r="V7" s="451"/>
      <c r="W7" s="452"/>
      <c r="X7" s="452"/>
      <c r="Y7" s="446"/>
      <c r="Z7" s="447"/>
    </row>
    <row r="8" spans="1:27" ht="144.75" customHeight="1" x14ac:dyDescent="0.25">
      <c r="A8" s="1187">
        <v>4</v>
      </c>
      <c r="B8" s="1738"/>
      <c r="C8" s="1741"/>
      <c r="D8" s="1728"/>
      <c r="E8" s="1951"/>
      <c r="F8" s="1954"/>
      <c r="G8" s="454" t="s">
        <v>101</v>
      </c>
      <c r="H8" s="455" t="s">
        <v>26</v>
      </c>
      <c r="I8" s="456" t="s">
        <v>27</v>
      </c>
      <c r="J8" s="457" t="s">
        <v>27</v>
      </c>
      <c r="K8" s="458" t="s">
        <v>537</v>
      </c>
      <c r="L8" s="459">
        <v>1200000</v>
      </c>
      <c r="M8" s="460">
        <f>L8/100*70</f>
        <v>840000</v>
      </c>
      <c r="N8" s="461">
        <v>2021</v>
      </c>
      <c r="O8" s="462">
        <v>2022</v>
      </c>
      <c r="P8" s="463"/>
      <c r="Q8" s="464"/>
      <c r="R8" s="464" t="s">
        <v>104</v>
      </c>
      <c r="S8" s="465" t="s">
        <v>104</v>
      </c>
      <c r="T8" s="466"/>
      <c r="U8" s="467"/>
      <c r="V8" s="466"/>
      <c r="W8" s="467"/>
      <c r="X8" s="467" t="s">
        <v>104</v>
      </c>
      <c r="Y8" s="461" t="s">
        <v>102</v>
      </c>
      <c r="Z8" s="462" t="s">
        <v>103</v>
      </c>
      <c r="AA8" s="35" t="s">
        <v>874</v>
      </c>
    </row>
    <row r="9" spans="1:27" ht="144.75" customHeight="1" x14ac:dyDescent="0.25">
      <c r="A9" s="1187">
        <v>5</v>
      </c>
      <c r="B9" s="111" t="s">
        <v>760</v>
      </c>
      <c r="C9" s="468" t="s">
        <v>89</v>
      </c>
      <c r="D9" s="469">
        <v>43750869</v>
      </c>
      <c r="E9" s="470" t="s">
        <v>761</v>
      </c>
      <c r="F9" s="471">
        <v>600052001</v>
      </c>
      <c r="G9" s="443" t="s">
        <v>762</v>
      </c>
      <c r="H9" s="472" t="s">
        <v>26</v>
      </c>
      <c r="I9" s="76" t="s">
        <v>27</v>
      </c>
      <c r="J9" s="473" t="s">
        <v>27</v>
      </c>
      <c r="K9" s="474" t="s">
        <v>763</v>
      </c>
      <c r="L9" s="445">
        <v>20000000</v>
      </c>
      <c r="M9" s="79">
        <f>L9/100*70</f>
        <v>14000000</v>
      </c>
      <c r="N9" s="446">
        <v>2023</v>
      </c>
      <c r="O9" s="447">
        <v>2027</v>
      </c>
      <c r="P9" s="448"/>
      <c r="Q9" s="449"/>
      <c r="R9" s="449"/>
      <c r="S9" s="450"/>
      <c r="T9" s="451"/>
      <c r="U9" s="452"/>
      <c r="V9" s="451"/>
      <c r="W9" s="452"/>
      <c r="X9" s="452"/>
      <c r="Y9" s="446"/>
      <c r="Z9" s="447"/>
    </row>
    <row r="10" spans="1:27" ht="100.5" customHeight="1" x14ac:dyDescent="0.25">
      <c r="A10" s="1187">
        <v>6</v>
      </c>
      <c r="B10" s="1961" t="s">
        <v>107</v>
      </c>
      <c r="C10" s="1964" t="s">
        <v>89</v>
      </c>
      <c r="D10" s="1828">
        <v>75033330</v>
      </c>
      <c r="E10" s="1828">
        <v>102438366</v>
      </c>
      <c r="F10" s="1940">
        <v>600051986</v>
      </c>
      <c r="G10" s="475" t="s">
        <v>105</v>
      </c>
      <c r="H10" s="75" t="s">
        <v>26</v>
      </c>
      <c r="I10" s="76" t="s">
        <v>27</v>
      </c>
      <c r="J10" s="476" t="s">
        <v>27</v>
      </c>
      <c r="K10" s="477" t="s">
        <v>764</v>
      </c>
      <c r="L10" s="478">
        <v>1000000</v>
      </c>
      <c r="M10" s="79">
        <f t="shared" ref="M10:M94" si="1">L10/100*70</f>
        <v>700000</v>
      </c>
      <c r="N10" s="479">
        <v>2024</v>
      </c>
      <c r="O10" s="163">
        <v>2027</v>
      </c>
      <c r="P10" s="480"/>
      <c r="Q10" s="481"/>
      <c r="R10" s="481"/>
      <c r="S10" s="482"/>
      <c r="T10" s="483"/>
      <c r="U10" s="484"/>
      <c r="V10" s="483"/>
      <c r="W10" s="484"/>
      <c r="X10" s="484"/>
      <c r="Y10" s="480"/>
      <c r="Z10" s="485" t="s">
        <v>159</v>
      </c>
    </row>
    <row r="11" spans="1:27" ht="82.5" customHeight="1" x14ac:dyDescent="0.25">
      <c r="A11" s="1187">
        <v>7</v>
      </c>
      <c r="B11" s="1962"/>
      <c r="C11" s="1965"/>
      <c r="D11" s="1829"/>
      <c r="E11" s="1829"/>
      <c r="F11" s="1941"/>
      <c r="G11" s="486" t="s">
        <v>106</v>
      </c>
      <c r="H11" s="75" t="s">
        <v>26</v>
      </c>
      <c r="I11" s="76" t="s">
        <v>27</v>
      </c>
      <c r="J11" s="473" t="s">
        <v>27</v>
      </c>
      <c r="K11" s="487" t="s">
        <v>769</v>
      </c>
      <c r="L11" s="445">
        <v>500000</v>
      </c>
      <c r="M11" s="79">
        <f t="shared" si="1"/>
        <v>350000</v>
      </c>
      <c r="N11" s="479">
        <v>2024</v>
      </c>
      <c r="O11" s="163">
        <v>2027</v>
      </c>
      <c r="P11" s="480"/>
      <c r="Q11" s="481"/>
      <c r="R11" s="481"/>
      <c r="S11" s="482"/>
      <c r="T11" s="483"/>
      <c r="U11" s="484"/>
      <c r="V11" s="483"/>
      <c r="W11" s="484"/>
      <c r="X11" s="484"/>
      <c r="Y11" s="480"/>
      <c r="Z11" s="485" t="s">
        <v>159</v>
      </c>
    </row>
    <row r="12" spans="1:27" ht="106.5" customHeight="1" x14ac:dyDescent="0.25">
      <c r="A12" s="1187">
        <v>8</v>
      </c>
      <c r="B12" s="1962"/>
      <c r="C12" s="1965"/>
      <c r="D12" s="1829"/>
      <c r="E12" s="1829"/>
      <c r="F12" s="1941"/>
      <c r="G12" s="488" t="s">
        <v>952</v>
      </c>
      <c r="H12" s="75" t="s">
        <v>26</v>
      </c>
      <c r="I12" s="76" t="s">
        <v>27</v>
      </c>
      <c r="J12" s="473" t="s">
        <v>27</v>
      </c>
      <c r="K12" s="488" t="s">
        <v>952</v>
      </c>
      <c r="L12" s="445">
        <v>45000000</v>
      </c>
      <c r="M12" s="79">
        <f t="shared" si="1"/>
        <v>31500000</v>
      </c>
      <c r="N12" s="479">
        <v>2024</v>
      </c>
      <c r="O12" s="163">
        <v>2027</v>
      </c>
      <c r="P12" s="162" t="s">
        <v>104</v>
      </c>
      <c r="Q12" s="489" t="s">
        <v>104</v>
      </c>
      <c r="R12" s="489" t="s">
        <v>104</v>
      </c>
      <c r="S12" s="490" t="s">
        <v>104</v>
      </c>
      <c r="T12" s="491"/>
      <c r="U12" s="492" t="s">
        <v>104</v>
      </c>
      <c r="V12" s="483"/>
      <c r="W12" s="484"/>
      <c r="X12" s="484"/>
      <c r="Y12" s="493" t="s">
        <v>361</v>
      </c>
      <c r="Z12" s="485" t="s">
        <v>159</v>
      </c>
    </row>
    <row r="13" spans="1:27" ht="106.5" customHeight="1" x14ac:dyDescent="0.25">
      <c r="A13" s="1187">
        <v>9</v>
      </c>
      <c r="B13" s="1963"/>
      <c r="C13" s="1966"/>
      <c r="D13" s="1830"/>
      <c r="E13" s="1830"/>
      <c r="F13" s="1942"/>
      <c r="G13" s="494" t="s">
        <v>953</v>
      </c>
      <c r="H13" s="75" t="s">
        <v>26</v>
      </c>
      <c r="I13" s="76" t="s">
        <v>27</v>
      </c>
      <c r="J13" s="473" t="s">
        <v>27</v>
      </c>
      <c r="K13" s="495" t="s">
        <v>954</v>
      </c>
      <c r="L13" s="496">
        <v>6000000</v>
      </c>
      <c r="M13" s="79">
        <f t="shared" si="1"/>
        <v>4200000</v>
      </c>
      <c r="N13" s="479">
        <v>2024</v>
      </c>
      <c r="O13" s="163">
        <v>2027</v>
      </c>
      <c r="P13" s="162"/>
      <c r="Q13" s="489"/>
      <c r="R13" s="489"/>
      <c r="S13" s="490"/>
      <c r="T13" s="491"/>
      <c r="U13" s="492"/>
      <c r="V13" s="483"/>
      <c r="W13" s="484"/>
      <c r="X13" s="484"/>
      <c r="Y13" s="493"/>
      <c r="Z13" s="485" t="s">
        <v>159</v>
      </c>
    </row>
    <row r="14" spans="1:27" ht="95.25" customHeight="1" x14ac:dyDescent="0.25">
      <c r="A14" s="1187">
        <v>10</v>
      </c>
      <c r="B14" s="1704" t="s">
        <v>754</v>
      </c>
      <c r="C14" s="1704" t="s">
        <v>998</v>
      </c>
      <c r="D14" s="1705"/>
      <c r="E14" s="1705"/>
      <c r="F14" s="1706"/>
      <c r="G14" s="1707" t="s">
        <v>1218</v>
      </c>
      <c r="H14" s="1708" t="s">
        <v>26</v>
      </c>
      <c r="I14" s="1709" t="s">
        <v>27</v>
      </c>
      <c r="J14" s="1710" t="s">
        <v>27</v>
      </c>
      <c r="K14" s="1711" t="s">
        <v>1219</v>
      </c>
      <c r="L14" s="1712">
        <v>1800000000</v>
      </c>
      <c r="M14" s="1713">
        <f t="shared" si="1"/>
        <v>1260000000</v>
      </c>
      <c r="N14" s="1714">
        <v>2025</v>
      </c>
      <c r="O14" s="1715">
        <v>2028</v>
      </c>
      <c r="P14" s="1716" t="s">
        <v>104</v>
      </c>
      <c r="Q14" s="1717" t="s">
        <v>104</v>
      </c>
      <c r="R14" s="1717" t="s">
        <v>104</v>
      </c>
      <c r="S14" s="1718" t="s">
        <v>104</v>
      </c>
      <c r="T14" s="1719"/>
      <c r="U14" s="1720" t="s">
        <v>104</v>
      </c>
      <c r="V14" s="1719" t="s">
        <v>104</v>
      </c>
      <c r="W14" s="1720" t="s">
        <v>104</v>
      </c>
      <c r="X14" s="1720" t="s">
        <v>104</v>
      </c>
      <c r="Y14" s="1716" t="s">
        <v>361</v>
      </c>
      <c r="Z14" s="1715" t="s">
        <v>159</v>
      </c>
    </row>
    <row r="15" spans="1:27" ht="45" x14ac:dyDescent="0.25">
      <c r="A15" s="1187">
        <v>11</v>
      </c>
      <c r="B15" s="1959" t="s">
        <v>113</v>
      </c>
      <c r="C15" s="1960" t="s">
        <v>573</v>
      </c>
      <c r="D15" s="1828">
        <v>24256510</v>
      </c>
      <c r="E15" s="1828">
        <v>181043939</v>
      </c>
      <c r="F15" s="1940">
        <v>691004854</v>
      </c>
      <c r="G15" s="106" t="s">
        <v>119</v>
      </c>
      <c r="H15" s="75" t="s">
        <v>26</v>
      </c>
      <c r="I15" s="76" t="s">
        <v>27</v>
      </c>
      <c r="J15" s="473" t="s">
        <v>27</v>
      </c>
      <c r="K15" s="497" t="s">
        <v>123</v>
      </c>
      <c r="L15" s="496">
        <v>2500000</v>
      </c>
      <c r="M15" s="79">
        <f t="shared" ref="M15:M18" si="2">L15/100*70</f>
        <v>1750000</v>
      </c>
      <c r="N15" s="479">
        <v>2021</v>
      </c>
      <c r="O15" s="163">
        <v>2027</v>
      </c>
      <c r="P15" s="162"/>
      <c r="Q15" s="489"/>
      <c r="R15" s="489"/>
      <c r="S15" s="490"/>
      <c r="T15" s="483"/>
      <c r="U15" s="484"/>
      <c r="V15" s="483"/>
      <c r="W15" s="484"/>
      <c r="X15" s="484"/>
      <c r="Y15" s="480"/>
      <c r="Z15" s="482"/>
    </row>
    <row r="16" spans="1:27" ht="60" x14ac:dyDescent="0.25">
      <c r="A16" s="1187">
        <v>12</v>
      </c>
      <c r="B16" s="1838"/>
      <c r="C16" s="1835"/>
      <c r="D16" s="1829"/>
      <c r="E16" s="1829"/>
      <c r="F16" s="1941"/>
      <c r="G16" s="498" t="s">
        <v>550</v>
      </c>
      <c r="H16" s="75" t="s">
        <v>26</v>
      </c>
      <c r="I16" s="76" t="s">
        <v>27</v>
      </c>
      <c r="J16" s="473" t="s">
        <v>27</v>
      </c>
      <c r="K16" s="497" t="s">
        <v>124</v>
      </c>
      <c r="L16" s="496">
        <v>1800000</v>
      </c>
      <c r="M16" s="79">
        <f t="shared" si="2"/>
        <v>1260000</v>
      </c>
      <c r="N16" s="479">
        <v>2021</v>
      </c>
      <c r="O16" s="163">
        <v>2027</v>
      </c>
      <c r="P16" s="162"/>
      <c r="Q16" s="489"/>
      <c r="R16" s="489"/>
      <c r="S16" s="490" t="s">
        <v>104</v>
      </c>
      <c r="T16" s="483"/>
      <c r="U16" s="484"/>
      <c r="V16" s="483"/>
      <c r="W16" s="484"/>
      <c r="X16" s="484"/>
      <c r="Y16" s="480"/>
      <c r="Z16" s="482"/>
    </row>
    <row r="17" spans="1:26" ht="110.25" customHeight="1" x14ac:dyDescent="0.25">
      <c r="A17" s="1187">
        <v>13</v>
      </c>
      <c r="B17" s="1838"/>
      <c r="C17" s="1835"/>
      <c r="D17" s="1829"/>
      <c r="E17" s="1829"/>
      <c r="F17" s="1941"/>
      <c r="G17" s="499" t="s">
        <v>120</v>
      </c>
      <c r="H17" s="75" t="s">
        <v>26</v>
      </c>
      <c r="I17" s="76" t="s">
        <v>27</v>
      </c>
      <c r="J17" s="473" t="s">
        <v>27</v>
      </c>
      <c r="K17" s="500" t="s">
        <v>125</v>
      </c>
      <c r="L17" s="496">
        <v>4300000</v>
      </c>
      <c r="M17" s="79">
        <f t="shared" si="2"/>
        <v>3010000</v>
      </c>
      <c r="N17" s="479">
        <v>2021</v>
      </c>
      <c r="O17" s="163">
        <v>2027</v>
      </c>
      <c r="P17" s="480"/>
      <c r="Q17" s="481"/>
      <c r="R17" s="481"/>
      <c r="S17" s="482"/>
      <c r="T17" s="483"/>
      <c r="U17" s="484"/>
      <c r="V17" s="483"/>
      <c r="W17" s="484"/>
      <c r="X17" s="484"/>
      <c r="Y17" s="480"/>
      <c r="Z17" s="482"/>
    </row>
    <row r="18" spans="1:26" ht="45" x14ac:dyDescent="0.25">
      <c r="A18" s="1187">
        <v>14</v>
      </c>
      <c r="B18" s="1838"/>
      <c r="C18" s="1835"/>
      <c r="D18" s="1829"/>
      <c r="E18" s="1829"/>
      <c r="F18" s="1941"/>
      <c r="G18" s="106" t="s">
        <v>121</v>
      </c>
      <c r="H18" s="75" t="s">
        <v>26</v>
      </c>
      <c r="I18" s="76" t="s">
        <v>27</v>
      </c>
      <c r="J18" s="473" t="s">
        <v>27</v>
      </c>
      <c r="K18" s="497" t="s">
        <v>126</v>
      </c>
      <c r="L18" s="496">
        <v>2200000</v>
      </c>
      <c r="M18" s="79">
        <f t="shared" si="2"/>
        <v>1540000</v>
      </c>
      <c r="N18" s="479">
        <v>2021</v>
      </c>
      <c r="O18" s="163">
        <v>2027</v>
      </c>
      <c r="P18" s="162" t="s">
        <v>104</v>
      </c>
      <c r="Q18" s="481"/>
      <c r="R18" s="481"/>
      <c r="S18" s="490" t="s">
        <v>104</v>
      </c>
      <c r="T18" s="483"/>
      <c r="U18" s="484"/>
      <c r="V18" s="483"/>
      <c r="W18" s="484"/>
      <c r="X18" s="484"/>
      <c r="Y18" s="480"/>
      <c r="Z18" s="482"/>
    </row>
    <row r="19" spans="1:26" ht="45" x14ac:dyDescent="0.25">
      <c r="A19" s="1187">
        <v>15</v>
      </c>
      <c r="B19" s="1838"/>
      <c r="C19" s="1835"/>
      <c r="D19" s="1829"/>
      <c r="E19" s="1829"/>
      <c r="F19" s="1941"/>
      <c r="G19" s="501" t="s">
        <v>122</v>
      </c>
      <c r="H19" s="77" t="s">
        <v>26</v>
      </c>
      <c r="I19" s="114" t="s">
        <v>27</v>
      </c>
      <c r="J19" s="473" t="s">
        <v>27</v>
      </c>
      <c r="K19" s="115" t="s">
        <v>127</v>
      </c>
      <c r="L19" s="445">
        <v>1200000</v>
      </c>
      <c r="M19" s="116">
        <f t="shared" si="1"/>
        <v>840000</v>
      </c>
      <c r="N19" s="479">
        <v>2021</v>
      </c>
      <c r="O19" s="163">
        <v>2027</v>
      </c>
      <c r="P19" s="97"/>
      <c r="Q19" s="502"/>
      <c r="R19" s="502"/>
      <c r="S19" s="98"/>
      <c r="T19" s="503"/>
      <c r="U19" s="99"/>
      <c r="V19" s="503"/>
      <c r="W19" s="99"/>
      <c r="X19" s="99"/>
      <c r="Y19" s="97"/>
      <c r="Z19" s="98"/>
    </row>
    <row r="20" spans="1:26" ht="150" x14ac:dyDescent="0.25">
      <c r="A20" s="1187">
        <v>16</v>
      </c>
      <c r="B20" s="1838"/>
      <c r="C20" s="1835"/>
      <c r="D20" s="1829"/>
      <c r="E20" s="1829"/>
      <c r="F20" s="1941"/>
      <c r="G20" s="504" t="s">
        <v>574</v>
      </c>
      <c r="H20" s="77" t="s">
        <v>26</v>
      </c>
      <c r="I20" s="114" t="s">
        <v>27</v>
      </c>
      <c r="J20" s="473" t="s">
        <v>27</v>
      </c>
      <c r="K20" s="505" t="s">
        <v>580</v>
      </c>
      <c r="L20" s="478">
        <v>3000000</v>
      </c>
      <c r="M20" s="79">
        <f t="shared" si="1"/>
        <v>2100000</v>
      </c>
      <c r="N20" s="479">
        <v>2022</v>
      </c>
      <c r="O20" s="163">
        <v>2027</v>
      </c>
      <c r="P20" s="480"/>
      <c r="Q20" s="481"/>
      <c r="R20" s="481"/>
      <c r="S20" s="482"/>
      <c r="T20" s="483"/>
      <c r="U20" s="484"/>
      <c r="V20" s="483"/>
      <c r="W20" s="484"/>
      <c r="X20" s="506" t="s">
        <v>104</v>
      </c>
      <c r="Y20" s="480"/>
      <c r="Z20" s="507" t="s">
        <v>159</v>
      </c>
    </row>
    <row r="21" spans="1:26" ht="75" x14ac:dyDescent="0.25">
      <c r="A21" s="1187">
        <v>17</v>
      </c>
      <c r="B21" s="1838"/>
      <c r="C21" s="1835"/>
      <c r="D21" s="1829"/>
      <c r="E21" s="1829"/>
      <c r="F21" s="1941"/>
      <c r="G21" s="504" t="s">
        <v>575</v>
      </c>
      <c r="H21" s="77" t="s">
        <v>26</v>
      </c>
      <c r="I21" s="114" t="s">
        <v>27</v>
      </c>
      <c r="J21" s="473" t="s">
        <v>27</v>
      </c>
      <c r="K21" s="505" t="s">
        <v>576</v>
      </c>
      <c r="L21" s="478">
        <v>3500000</v>
      </c>
      <c r="M21" s="79">
        <f t="shared" si="1"/>
        <v>2450000</v>
      </c>
      <c r="N21" s="479">
        <v>2022</v>
      </c>
      <c r="O21" s="163">
        <v>2027</v>
      </c>
      <c r="P21" s="480"/>
      <c r="Q21" s="481"/>
      <c r="R21" s="481"/>
      <c r="S21" s="482"/>
      <c r="T21" s="483"/>
      <c r="U21" s="484"/>
      <c r="V21" s="483"/>
      <c r="W21" s="484"/>
      <c r="X21" s="484"/>
      <c r="Y21" s="480"/>
      <c r="Z21" s="507" t="s">
        <v>159</v>
      </c>
    </row>
    <row r="22" spans="1:26" ht="75.75" customHeight="1" x14ac:dyDescent="0.25">
      <c r="A22" s="1187">
        <v>18</v>
      </c>
      <c r="B22" s="1838"/>
      <c r="C22" s="1835"/>
      <c r="D22" s="1829"/>
      <c r="E22" s="1829"/>
      <c r="F22" s="1941"/>
      <c r="G22" s="504" t="s">
        <v>577</v>
      </c>
      <c r="H22" s="77" t="s">
        <v>26</v>
      </c>
      <c r="I22" s="114" t="s">
        <v>27</v>
      </c>
      <c r="J22" s="473" t="s">
        <v>27</v>
      </c>
      <c r="K22" s="505" t="s">
        <v>581</v>
      </c>
      <c r="L22" s="478">
        <v>1300000</v>
      </c>
      <c r="M22" s="79">
        <f t="shared" si="1"/>
        <v>910000</v>
      </c>
      <c r="N22" s="479">
        <v>2022</v>
      </c>
      <c r="O22" s="163">
        <v>2027</v>
      </c>
      <c r="P22" s="480"/>
      <c r="Q22" s="481"/>
      <c r="R22" s="481"/>
      <c r="S22" s="482"/>
      <c r="T22" s="483"/>
      <c r="U22" s="484"/>
      <c r="V22" s="483"/>
      <c r="W22" s="484"/>
      <c r="X22" s="484"/>
      <c r="Y22" s="480"/>
      <c r="Z22" s="507" t="s">
        <v>159</v>
      </c>
    </row>
    <row r="23" spans="1:26" ht="123.75" customHeight="1" x14ac:dyDescent="0.25">
      <c r="A23" s="1187">
        <v>19</v>
      </c>
      <c r="B23" s="1838"/>
      <c r="C23" s="1835"/>
      <c r="D23" s="1829"/>
      <c r="E23" s="1829"/>
      <c r="F23" s="1941"/>
      <c r="G23" s="504" t="s">
        <v>578</v>
      </c>
      <c r="H23" s="77" t="s">
        <v>26</v>
      </c>
      <c r="I23" s="114" t="s">
        <v>27</v>
      </c>
      <c r="J23" s="473" t="s">
        <v>27</v>
      </c>
      <c r="K23" s="508" t="s">
        <v>639</v>
      </c>
      <c r="L23" s="478">
        <v>4000000</v>
      </c>
      <c r="M23" s="79">
        <f t="shared" si="1"/>
        <v>2800000</v>
      </c>
      <c r="N23" s="479">
        <v>2022</v>
      </c>
      <c r="O23" s="163">
        <v>2027</v>
      </c>
      <c r="P23" s="509" t="s">
        <v>104</v>
      </c>
      <c r="Q23" s="510" t="s">
        <v>104</v>
      </c>
      <c r="R23" s="510" t="s">
        <v>104</v>
      </c>
      <c r="S23" s="511" t="s">
        <v>104</v>
      </c>
      <c r="T23" s="483"/>
      <c r="U23" s="484"/>
      <c r="V23" s="483"/>
      <c r="W23" s="484"/>
      <c r="X23" s="484"/>
      <c r="Y23" s="480"/>
      <c r="Z23" s="507" t="s">
        <v>159</v>
      </c>
    </row>
    <row r="24" spans="1:26" ht="105" x14ac:dyDescent="0.25">
      <c r="A24" s="1187">
        <v>20</v>
      </c>
      <c r="B24" s="1838"/>
      <c r="C24" s="1835"/>
      <c r="D24" s="1829"/>
      <c r="E24" s="1829"/>
      <c r="F24" s="1941"/>
      <c r="G24" s="504" t="s">
        <v>579</v>
      </c>
      <c r="H24" s="77" t="s">
        <v>26</v>
      </c>
      <c r="I24" s="114" t="s">
        <v>27</v>
      </c>
      <c r="J24" s="473" t="s">
        <v>27</v>
      </c>
      <c r="K24" s="512" t="s">
        <v>582</v>
      </c>
      <c r="L24" s="478">
        <v>900000</v>
      </c>
      <c r="M24" s="79">
        <f t="shared" si="1"/>
        <v>630000</v>
      </c>
      <c r="N24" s="479">
        <v>2022</v>
      </c>
      <c r="O24" s="163">
        <v>2027</v>
      </c>
      <c r="P24" s="480"/>
      <c r="Q24" s="481"/>
      <c r="R24" s="481"/>
      <c r="S24" s="482"/>
      <c r="T24" s="483"/>
      <c r="U24" s="484"/>
      <c r="V24" s="513" t="s">
        <v>104</v>
      </c>
      <c r="W24" s="484"/>
      <c r="X24" s="484"/>
      <c r="Y24" s="480"/>
      <c r="Z24" s="507" t="s">
        <v>159</v>
      </c>
    </row>
    <row r="25" spans="1:26" ht="135.75" customHeight="1" x14ac:dyDescent="0.25">
      <c r="A25" s="1187">
        <v>21</v>
      </c>
      <c r="B25" s="1838"/>
      <c r="C25" s="1835"/>
      <c r="D25" s="1829"/>
      <c r="E25" s="1829"/>
      <c r="F25" s="1941"/>
      <c r="G25" s="504" t="s">
        <v>856</v>
      </c>
      <c r="H25" s="77" t="s">
        <v>26</v>
      </c>
      <c r="I25" s="114" t="s">
        <v>27</v>
      </c>
      <c r="J25" s="473" t="s">
        <v>27</v>
      </c>
      <c r="K25" s="514" t="s">
        <v>857</v>
      </c>
      <c r="L25" s="478">
        <v>1600000</v>
      </c>
      <c r="M25" s="79">
        <f t="shared" si="1"/>
        <v>1120000</v>
      </c>
      <c r="N25" s="479">
        <v>2023</v>
      </c>
      <c r="O25" s="163">
        <v>2027</v>
      </c>
      <c r="P25" s="515"/>
      <c r="Q25" s="516"/>
      <c r="R25" s="516"/>
      <c r="S25" s="511"/>
      <c r="T25" s="483"/>
      <c r="U25" s="484"/>
      <c r="V25" s="483"/>
      <c r="W25" s="484"/>
      <c r="X25" s="484"/>
      <c r="Y25" s="517" t="s">
        <v>361</v>
      </c>
      <c r="Z25" s="518" t="s">
        <v>159</v>
      </c>
    </row>
    <row r="26" spans="1:26" ht="201" customHeight="1" x14ac:dyDescent="0.25">
      <c r="A26" s="1187">
        <v>22</v>
      </c>
      <c r="B26" s="1839"/>
      <c r="C26" s="1836"/>
      <c r="D26" s="1830"/>
      <c r="E26" s="1830"/>
      <c r="F26" s="1942"/>
      <c r="G26" s="504" t="s">
        <v>1065</v>
      </c>
      <c r="H26" s="77" t="s">
        <v>26</v>
      </c>
      <c r="I26" s="114" t="s">
        <v>27</v>
      </c>
      <c r="J26" s="473" t="s">
        <v>27</v>
      </c>
      <c r="K26" s="519" t="s">
        <v>1066</v>
      </c>
      <c r="L26" s="478">
        <v>3500000</v>
      </c>
      <c r="M26" s="79">
        <f t="shared" si="1"/>
        <v>2450000</v>
      </c>
      <c r="N26" s="479">
        <v>2024</v>
      </c>
      <c r="O26" s="163">
        <v>2027</v>
      </c>
      <c r="P26" s="515" t="s">
        <v>104</v>
      </c>
      <c r="Q26" s="516" t="s">
        <v>104</v>
      </c>
      <c r="R26" s="516" t="s">
        <v>104</v>
      </c>
      <c r="S26" s="482"/>
      <c r="T26" s="483"/>
      <c r="U26" s="484"/>
      <c r="V26" s="513"/>
      <c r="W26" s="484"/>
      <c r="X26" s="484"/>
      <c r="Y26" s="520" t="s">
        <v>158</v>
      </c>
      <c r="Z26" s="518" t="s">
        <v>159</v>
      </c>
    </row>
    <row r="27" spans="1:26" ht="120" x14ac:dyDescent="0.25">
      <c r="A27" s="1187">
        <v>23</v>
      </c>
      <c r="B27" s="83" t="s">
        <v>128</v>
      </c>
      <c r="C27" s="84" t="s">
        <v>129</v>
      </c>
      <c r="D27" s="224" t="s">
        <v>130</v>
      </c>
      <c r="E27" s="85">
        <v>108003892</v>
      </c>
      <c r="F27" s="277">
        <v>600052010</v>
      </c>
      <c r="G27" s="74" t="s">
        <v>131</v>
      </c>
      <c r="H27" s="75" t="s">
        <v>26</v>
      </c>
      <c r="I27" s="76" t="s">
        <v>27</v>
      </c>
      <c r="J27" s="521" t="s">
        <v>132</v>
      </c>
      <c r="K27" s="105" t="s">
        <v>133</v>
      </c>
      <c r="L27" s="161">
        <v>29000000</v>
      </c>
      <c r="M27" s="79">
        <f t="shared" si="1"/>
        <v>20300000</v>
      </c>
      <c r="N27" s="479" t="s">
        <v>93</v>
      </c>
      <c r="O27" s="163" t="s">
        <v>173</v>
      </c>
      <c r="P27" s="97"/>
      <c r="Q27" s="502"/>
      <c r="R27" s="502"/>
      <c r="S27" s="149" t="s">
        <v>104</v>
      </c>
      <c r="T27" s="503"/>
      <c r="U27" s="99"/>
      <c r="V27" s="503"/>
      <c r="W27" s="99"/>
      <c r="X27" s="522" t="s">
        <v>104</v>
      </c>
      <c r="Y27" s="301" t="s">
        <v>388</v>
      </c>
      <c r="Z27" s="81" t="s">
        <v>159</v>
      </c>
    </row>
    <row r="28" spans="1:26" ht="105" x14ac:dyDescent="0.25">
      <c r="A28" s="1187">
        <v>24</v>
      </c>
      <c r="B28" s="1736" t="s">
        <v>370</v>
      </c>
      <c r="C28" s="1739" t="s">
        <v>129</v>
      </c>
      <c r="D28" s="1770" t="s">
        <v>371</v>
      </c>
      <c r="E28" s="1725">
        <v>108003906</v>
      </c>
      <c r="F28" s="1891">
        <v>600052141</v>
      </c>
      <c r="G28" s="523" t="s">
        <v>372</v>
      </c>
      <c r="H28" s="75" t="s">
        <v>26</v>
      </c>
      <c r="I28" s="76" t="s">
        <v>27</v>
      </c>
      <c r="J28" s="521" t="s">
        <v>132</v>
      </c>
      <c r="K28" s="105" t="s">
        <v>380</v>
      </c>
      <c r="L28" s="524">
        <v>1500000</v>
      </c>
      <c r="M28" s="79">
        <f t="shared" si="1"/>
        <v>1050000</v>
      </c>
      <c r="N28" s="479">
        <v>2021</v>
      </c>
      <c r="O28" s="163">
        <v>2027</v>
      </c>
      <c r="P28" s="525" t="s">
        <v>104</v>
      </c>
      <c r="Q28" s="526" t="s">
        <v>104</v>
      </c>
      <c r="R28" s="526" t="s">
        <v>104</v>
      </c>
      <c r="S28" s="527" t="s">
        <v>104</v>
      </c>
      <c r="T28" s="513"/>
      <c r="U28" s="528"/>
      <c r="V28" s="513"/>
      <c r="W28" s="528"/>
      <c r="X28" s="528" t="s">
        <v>104</v>
      </c>
      <c r="Y28" s="529" t="s">
        <v>379</v>
      </c>
      <c r="Z28" s="530" t="s">
        <v>159</v>
      </c>
    </row>
    <row r="29" spans="1:26" ht="90" x14ac:dyDescent="0.25">
      <c r="A29" s="1187">
        <v>25</v>
      </c>
      <c r="B29" s="1737"/>
      <c r="C29" s="1740"/>
      <c r="D29" s="1877"/>
      <c r="E29" s="1731"/>
      <c r="F29" s="1892"/>
      <c r="G29" s="531" t="s">
        <v>373</v>
      </c>
      <c r="H29" s="75" t="s">
        <v>26</v>
      </c>
      <c r="I29" s="76" t="s">
        <v>27</v>
      </c>
      <c r="J29" s="521" t="s">
        <v>132</v>
      </c>
      <c r="K29" s="105" t="s">
        <v>381</v>
      </c>
      <c r="L29" s="532">
        <v>650000</v>
      </c>
      <c r="M29" s="79">
        <f t="shared" si="1"/>
        <v>455000</v>
      </c>
      <c r="N29" s="479">
        <v>2021</v>
      </c>
      <c r="O29" s="163">
        <v>2027</v>
      </c>
      <c r="P29" s="525" t="s">
        <v>223</v>
      </c>
      <c r="Q29" s="526"/>
      <c r="R29" s="526"/>
      <c r="S29" s="527"/>
      <c r="T29" s="513"/>
      <c r="U29" s="528"/>
      <c r="V29" s="513"/>
      <c r="W29" s="528"/>
      <c r="X29" s="528"/>
      <c r="Y29" s="529" t="s">
        <v>379</v>
      </c>
      <c r="Z29" s="530" t="s">
        <v>159</v>
      </c>
    </row>
    <row r="30" spans="1:26" ht="75" x14ac:dyDescent="0.25">
      <c r="A30" s="1187">
        <v>26</v>
      </c>
      <c r="B30" s="1737"/>
      <c r="C30" s="1740"/>
      <c r="D30" s="1877"/>
      <c r="E30" s="1731"/>
      <c r="F30" s="1892"/>
      <c r="G30" s="531" t="s">
        <v>374</v>
      </c>
      <c r="H30" s="75" t="s">
        <v>26</v>
      </c>
      <c r="I30" s="76" t="s">
        <v>27</v>
      </c>
      <c r="J30" s="521" t="s">
        <v>132</v>
      </c>
      <c r="K30" s="105" t="s">
        <v>382</v>
      </c>
      <c r="L30" s="532">
        <v>750000</v>
      </c>
      <c r="M30" s="79">
        <f t="shared" si="1"/>
        <v>525000</v>
      </c>
      <c r="N30" s="479">
        <v>2021</v>
      </c>
      <c r="O30" s="163">
        <v>2027</v>
      </c>
      <c r="P30" s="525"/>
      <c r="Q30" s="526" t="s">
        <v>104</v>
      </c>
      <c r="R30" s="526" t="s">
        <v>104</v>
      </c>
      <c r="S30" s="527" t="s">
        <v>104</v>
      </c>
      <c r="T30" s="513"/>
      <c r="U30" s="528"/>
      <c r="V30" s="513" t="s">
        <v>104</v>
      </c>
      <c r="W30" s="533" t="s">
        <v>104</v>
      </c>
      <c r="X30" s="528"/>
      <c r="Y30" s="529" t="s">
        <v>379</v>
      </c>
      <c r="Z30" s="530" t="s">
        <v>159</v>
      </c>
    </row>
    <row r="31" spans="1:26" ht="75" x14ac:dyDescent="0.25">
      <c r="A31" s="1187">
        <v>27</v>
      </c>
      <c r="B31" s="1737"/>
      <c r="C31" s="1740"/>
      <c r="D31" s="1877"/>
      <c r="E31" s="1731"/>
      <c r="F31" s="1892"/>
      <c r="G31" s="531" t="s">
        <v>375</v>
      </c>
      <c r="H31" s="75" t="s">
        <v>26</v>
      </c>
      <c r="I31" s="76" t="s">
        <v>27</v>
      </c>
      <c r="J31" s="521" t="s">
        <v>132</v>
      </c>
      <c r="K31" s="105" t="s">
        <v>383</v>
      </c>
      <c r="L31" s="534">
        <v>350000</v>
      </c>
      <c r="M31" s="79">
        <f t="shared" si="1"/>
        <v>245000</v>
      </c>
      <c r="N31" s="479">
        <v>2021</v>
      </c>
      <c r="O31" s="163">
        <v>2027</v>
      </c>
      <c r="P31" s="535"/>
      <c r="Q31" s="536"/>
      <c r="R31" s="536"/>
      <c r="S31" s="527" t="s">
        <v>104</v>
      </c>
      <c r="T31" s="537"/>
      <c r="U31" s="538"/>
      <c r="V31" s="513" t="s">
        <v>104</v>
      </c>
      <c r="W31" s="528" t="s">
        <v>104</v>
      </c>
      <c r="X31" s="538"/>
      <c r="Y31" s="529" t="s">
        <v>379</v>
      </c>
      <c r="Z31" s="530" t="s">
        <v>159</v>
      </c>
    </row>
    <row r="32" spans="1:26" ht="93" customHeight="1" x14ac:dyDescent="0.25">
      <c r="A32" s="1187">
        <v>28</v>
      </c>
      <c r="B32" s="1737"/>
      <c r="C32" s="1740"/>
      <c r="D32" s="1877"/>
      <c r="E32" s="1731"/>
      <c r="F32" s="1892"/>
      <c r="G32" s="531" t="s">
        <v>538</v>
      </c>
      <c r="H32" s="75" t="s">
        <v>26</v>
      </c>
      <c r="I32" s="76" t="s">
        <v>27</v>
      </c>
      <c r="J32" s="521" t="s">
        <v>132</v>
      </c>
      <c r="K32" s="105" t="s">
        <v>384</v>
      </c>
      <c r="L32" s="534">
        <v>1750000</v>
      </c>
      <c r="M32" s="79">
        <f t="shared" si="1"/>
        <v>1225000</v>
      </c>
      <c r="N32" s="479">
        <v>2021</v>
      </c>
      <c r="O32" s="163">
        <v>2027</v>
      </c>
      <c r="P32" s="535"/>
      <c r="Q32" s="536"/>
      <c r="R32" s="536"/>
      <c r="S32" s="539"/>
      <c r="T32" s="537"/>
      <c r="U32" s="538"/>
      <c r="V32" s="537" t="s">
        <v>223</v>
      </c>
      <c r="W32" s="540" t="s">
        <v>223</v>
      </c>
      <c r="X32" s="538"/>
      <c r="Y32" s="529" t="s">
        <v>379</v>
      </c>
      <c r="Z32" s="530" t="s">
        <v>159</v>
      </c>
    </row>
    <row r="33" spans="1:26" ht="60" x14ac:dyDescent="0.25">
      <c r="A33" s="1187">
        <v>29</v>
      </c>
      <c r="B33" s="1737"/>
      <c r="C33" s="1740"/>
      <c r="D33" s="1877"/>
      <c r="E33" s="1731"/>
      <c r="F33" s="1892"/>
      <c r="G33" s="531" t="s">
        <v>376</v>
      </c>
      <c r="H33" s="75" t="s">
        <v>26</v>
      </c>
      <c r="I33" s="76" t="s">
        <v>27</v>
      </c>
      <c r="J33" s="521" t="s">
        <v>132</v>
      </c>
      <c r="K33" s="105" t="s">
        <v>385</v>
      </c>
      <c r="L33" s="534">
        <v>4200000</v>
      </c>
      <c r="M33" s="79">
        <f t="shared" si="1"/>
        <v>2940000</v>
      </c>
      <c r="N33" s="479">
        <v>2021</v>
      </c>
      <c r="O33" s="163">
        <v>2027</v>
      </c>
      <c r="P33" s="525" t="s">
        <v>104</v>
      </c>
      <c r="Q33" s="526" t="s">
        <v>104</v>
      </c>
      <c r="R33" s="526" t="s">
        <v>104</v>
      </c>
      <c r="S33" s="527" t="s">
        <v>104</v>
      </c>
      <c r="T33" s="537"/>
      <c r="U33" s="538"/>
      <c r="V33" s="537" t="s">
        <v>104</v>
      </c>
      <c r="W33" s="538" t="s">
        <v>104</v>
      </c>
      <c r="X33" s="538" t="s">
        <v>104</v>
      </c>
      <c r="Y33" s="529" t="s">
        <v>379</v>
      </c>
      <c r="Z33" s="530" t="s">
        <v>159</v>
      </c>
    </row>
    <row r="34" spans="1:26" ht="90" x14ac:dyDescent="0.25">
      <c r="A34" s="1187">
        <v>30</v>
      </c>
      <c r="B34" s="1737"/>
      <c r="C34" s="1740"/>
      <c r="D34" s="1877"/>
      <c r="E34" s="1731"/>
      <c r="F34" s="1892"/>
      <c r="G34" s="531" t="s">
        <v>377</v>
      </c>
      <c r="H34" s="75" t="s">
        <v>26</v>
      </c>
      <c r="I34" s="76" t="s">
        <v>27</v>
      </c>
      <c r="J34" s="521" t="s">
        <v>132</v>
      </c>
      <c r="K34" s="105" t="s">
        <v>386</v>
      </c>
      <c r="L34" s="534">
        <v>1600000</v>
      </c>
      <c r="M34" s="79">
        <f t="shared" si="1"/>
        <v>1120000</v>
      </c>
      <c r="N34" s="479">
        <v>2021</v>
      </c>
      <c r="O34" s="163">
        <v>2027</v>
      </c>
      <c r="P34" s="525" t="s">
        <v>104</v>
      </c>
      <c r="Q34" s="526" t="s">
        <v>104</v>
      </c>
      <c r="R34" s="526" t="s">
        <v>104</v>
      </c>
      <c r="S34" s="527" t="s">
        <v>104</v>
      </c>
      <c r="T34" s="537"/>
      <c r="U34" s="538"/>
      <c r="V34" s="537" t="s">
        <v>104</v>
      </c>
      <c r="W34" s="538" t="s">
        <v>104</v>
      </c>
      <c r="X34" s="538"/>
      <c r="Y34" s="529" t="s">
        <v>379</v>
      </c>
      <c r="Z34" s="530" t="s">
        <v>159</v>
      </c>
    </row>
    <row r="35" spans="1:26" ht="60" x14ac:dyDescent="0.25">
      <c r="A35" s="1187">
        <v>31</v>
      </c>
      <c r="B35" s="1738"/>
      <c r="C35" s="1741"/>
      <c r="D35" s="1771"/>
      <c r="E35" s="1726"/>
      <c r="F35" s="1893"/>
      <c r="G35" s="531" t="s">
        <v>378</v>
      </c>
      <c r="H35" s="75" t="s">
        <v>26</v>
      </c>
      <c r="I35" s="76" t="s">
        <v>27</v>
      </c>
      <c r="J35" s="521" t="s">
        <v>132</v>
      </c>
      <c r="K35" s="105" t="s">
        <v>387</v>
      </c>
      <c r="L35" s="532">
        <v>46000000</v>
      </c>
      <c r="M35" s="79">
        <f t="shared" si="1"/>
        <v>32200000</v>
      </c>
      <c r="N35" s="479">
        <v>2021</v>
      </c>
      <c r="O35" s="163">
        <v>2027</v>
      </c>
      <c r="P35" s="525" t="s">
        <v>104</v>
      </c>
      <c r="Q35" s="526" t="s">
        <v>104</v>
      </c>
      <c r="R35" s="526" t="s">
        <v>104</v>
      </c>
      <c r="S35" s="527" t="s">
        <v>104</v>
      </c>
      <c r="T35" s="513"/>
      <c r="U35" s="528"/>
      <c r="V35" s="513" t="s">
        <v>104</v>
      </c>
      <c r="W35" s="528" t="s">
        <v>104</v>
      </c>
      <c r="X35" s="528" t="s">
        <v>104</v>
      </c>
      <c r="Y35" s="529" t="s">
        <v>379</v>
      </c>
      <c r="Z35" s="530" t="s">
        <v>159</v>
      </c>
    </row>
    <row r="36" spans="1:26" ht="45" x14ac:dyDescent="0.25">
      <c r="A36" s="1187">
        <v>32</v>
      </c>
      <c r="B36" s="111" t="s">
        <v>477</v>
      </c>
      <c r="C36" s="112" t="s">
        <v>478</v>
      </c>
      <c r="D36" s="541" t="s">
        <v>479</v>
      </c>
      <c r="E36" s="280">
        <v>102438013</v>
      </c>
      <c r="F36" s="542">
        <v>600052150</v>
      </c>
      <c r="G36" s="531" t="s">
        <v>480</v>
      </c>
      <c r="H36" s="77" t="s">
        <v>26</v>
      </c>
      <c r="I36" s="114" t="s">
        <v>27</v>
      </c>
      <c r="J36" s="334" t="s">
        <v>481</v>
      </c>
      <c r="K36" s="107" t="s">
        <v>482</v>
      </c>
      <c r="L36" s="524">
        <v>20000000</v>
      </c>
      <c r="M36" s="79">
        <f t="shared" si="1"/>
        <v>14000000</v>
      </c>
      <c r="N36" s="479" t="s">
        <v>95</v>
      </c>
      <c r="O36" s="163" t="s">
        <v>88</v>
      </c>
      <c r="P36" s="543"/>
      <c r="Q36" s="544"/>
      <c r="R36" s="544"/>
      <c r="S36" s="545"/>
      <c r="T36" s="546"/>
      <c r="U36" s="533"/>
      <c r="V36" s="546"/>
      <c r="W36" s="533"/>
      <c r="X36" s="533"/>
      <c r="Y36" s="547" t="s">
        <v>359</v>
      </c>
      <c r="Z36" s="548"/>
    </row>
    <row r="37" spans="1:26" ht="60" x14ac:dyDescent="0.25">
      <c r="A37" s="1187">
        <v>33</v>
      </c>
      <c r="B37" s="1736" t="s">
        <v>504</v>
      </c>
      <c r="C37" s="1739" t="s">
        <v>503</v>
      </c>
      <c r="D37" s="1770" t="s">
        <v>505</v>
      </c>
      <c r="E37" s="1725">
        <v>102274720</v>
      </c>
      <c r="F37" s="1733">
        <v>600047547</v>
      </c>
      <c r="G37" s="549" t="s">
        <v>506</v>
      </c>
      <c r="H37" s="75" t="s">
        <v>26</v>
      </c>
      <c r="I37" s="76" t="s">
        <v>27</v>
      </c>
      <c r="J37" s="521" t="s">
        <v>502</v>
      </c>
      <c r="K37" s="550" t="s">
        <v>510</v>
      </c>
      <c r="L37" s="524">
        <v>10000000</v>
      </c>
      <c r="M37" s="79">
        <f t="shared" si="1"/>
        <v>7000000</v>
      </c>
      <c r="N37" s="479">
        <v>2021</v>
      </c>
      <c r="O37" s="163">
        <v>2027</v>
      </c>
      <c r="P37" s="543"/>
      <c r="Q37" s="544"/>
      <c r="R37" s="544"/>
      <c r="S37" s="545"/>
      <c r="T37" s="546"/>
      <c r="U37" s="533"/>
      <c r="V37" s="546"/>
      <c r="W37" s="533"/>
      <c r="X37" s="533"/>
      <c r="Y37" s="547" t="s">
        <v>515</v>
      </c>
      <c r="Z37" s="548" t="s">
        <v>159</v>
      </c>
    </row>
    <row r="38" spans="1:26" ht="105" x14ac:dyDescent="0.25">
      <c r="A38" s="1187">
        <v>34</v>
      </c>
      <c r="B38" s="1737"/>
      <c r="C38" s="1740"/>
      <c r="D38" s="1877"/>
      <c r="E38" s="1731"/>
      <c r="F38" s="1734"/>
      <c r="G38" s="1563" t="s">
        <v>507</v>
      </c>
      <c r="H38" s="1158" t="s">
        <v>26</v>
      </c>
      <c r="I38" s="1159" t="s">
        <v>27</v>
      </c>
      <c r="J38" s="1241" t="s">
        <v>502</v>
      </c>
      <c r="K38" s="1679" t="s">
        <v>1204</v>
      </c>
      <c r="L38" s="1540">
        <v>2500000</v>
      </c>
      <c r="M38" s="1162">
        <f t="shared" si="1"/>
        <v>1750000</v>
      </c>
      <c r="N38" s="1591" t="s">
        <v>616</v>
      </c>
      <c r="O38" s="1592" t="s">
        <v>1022</v>
      </c>
      <c r="P38" s="1542"/>
      <c r="Q38" s="1557"/>
      <c r="R38" s="1557"/>
      <c r="S38" s="1583"/>
      <c r="T38" s="1562"/>
      <c r="U38" s="1568"/>
      <c r="V38" s="1562" t="s">
        <v>104</v>
      </c>
      <c r="W38" s="1568" t="s">
        <v>104</v>
      </c>
      <c r="X38" s="1568"/>
      <c r="Y38" s="1575" t="s">
        <v>473</v>
      </c>
      <c r="Z38" s="1560" t="s">
        <v>159</v>
      </c>
    </row>
    <row r="39" spans="1:26" ht="60" x14ac:dyDescent="0.25">
      <c r="A39" s="1187">
        <v>35</v>
      </c>
      <c r="B39" s="1737"/>
      <c r="C39" s="1740"/>
      <c r="D39" s="1877"/>
      <c r="E39" s="1731"/>
      <c r="F39" s="1734"/>
      <c r="G39" s="551" t="s">
        <v>508</v>
      </c>
      <c r="H39" s="75" t="s">
        <v>26</v>
      </c>
      <c r="I39" s="76" t="s">
        <v>27</v>
      </c>
      <c r="J39" s="521" t="s">
        <v>502</v>
      </c>
      <c r="K39" s="552" t="s">
        <v>539</v>
      </c>
      <c r="L39" s="524">
        <v>3000000</v>
      </c>
      <c r="M39" s="79">
        <f t="shared" si="1"/>
        <v>2100000</v>
      </c>
      <c r="N39" s="479">
        <v>2021</v>
      </c>
      <c r="O39" s="163">
        <v>2027</v>
      </c>
      <c r="P39" s="543"/>
      <c r="Q39" s="544"/>
      <c r="R39" s="544"/>
      <c r="S39" s="545"/>
      <c r="T39" s="546"/>
      <c r="U39" s="533"/>
      <c r="V39" s="546" t="s">
        <v>104</v>
      </c>
      <c r="W39" s="533"/>
      <c r="X39" s="533"/>
      <c r="Y39" s="547"/>
      <c r="Z39" s="548" t="s">
        <v>159</v>
      </c>
    </row>
    <row r="40" spans="1:26" ht="60" x14ac:dyDescent="0.25">
      <c r="A40" s="1187">
        <v>36</v>
      </c>
      <c r="B40" s="1737"/>
      <c r="C40" s="1740"/>
      <c r="D40" s="1877"/>
      <c r="E40" s="1731"/>
      <c r="F40" s="1734"/>
      <c r="G40" s="553" t="s">
        <v>509</v>
      </c>
      <c r="H40" s="75" t="s">
        <v>26</v>
      </c>
      <c r="I40" s="76" t="s">
        <v>27</v>
      </c>
      <c r="J40" s="521" t="s">
        <v>502</v>
      </c>
      <c r="K40" s="552" t="s">
        <v>511</v>
      </c>
      <c r="L40" s="524">
        <v>1000000</v>
      </c>
      <c r="M40" s="79">
        <f t="shared" si="1"/>
        <v>700000</v>
      </c>
      <c r="N40" s="479">
        <v>2021</v>
      </c>
      <c r="O40" s="163">
        <v>2027</v>
      </c>
      <c r="P40" s="543"/>
      <c r="Q40" s="544"/>
      <c r="R40" s="544"/>
      <c r="S40" s="545"/>
      <c r="T40" s="546"/>
      <c r="U40" s="533"/>
      <c r="V40" s="546"/>
      <c r="W40" s="533"/>
      <c r="X40" s="533"/>
      <c r="Y40" s="547"/>
      <c r="Z40" s="548" t="s">
        <v>159</v>
      </c>
    </row>
    <row r="41" spans="1:26" ht="197.25" customHeight="1" x14ac:dyDescent="0.25">
      <c r="A41" s="1187">
        <v>37</v>
      </c>
      <c r="B41" s="1737"/>
      <c r="C41" s="1740"/>
      <c r="D41" s="1877"/>
      <c r="E41" s="1731"/>
      <c r="F41" s="1734"/>
      <c r="G41" s="134" t="s">
        <v>779</v>
      </c>
      <c r="H41" s="75" t="s">
        <v>26</v>
      </c>
      <c r="I41" s="76" t="s">
        <v>27</v>
      </c>
      <c r="J41" s="77" t="s">
        <v>502</v>
      </c>
      <c r="K41" s="134" t="s">
        <v>780</v>
      </c>
      <c r="L41" s="524">
        <v>6500000</v>
      </c>
      <c r="M41" s="79">
        <f t="shared" si="1"/>
        <v>4550000</v>
      </c>
      <c r="N41" s="479">
        <v>2023</v>
      </c>
      <c r="O41" s="163">
        <v>2025</v>
      </c>
      <c r="P41" s="543" t="s">
        <v>104</v>
      </c>
      <c r="Q41" s="544" t="s">
        <v>104</v>
      </c>
      <c r="R41" s="544" t="s">
        <v>104</v>
      </c>
      <c r="S41" s="545"/>
      <c r="T41" s="546"/>
      <c r="U41" s="533"/>
      <c r="V41" s="546"/>
      <c r="W41" s="533" t="s">
        <v>104</v>
      </c>
      <c r="X41" s="533"/>
      <c r="Y41" s="554" t="s">
        <v>882</v>
      </c>
      <c r="Z41" s="555" t="s">
        <v>159</v>
      </c>
    </row>
    <row r="42" spans="1:26" ht="45" x14ac:dyDescent="0.25">
      <c r="A42" s="1187">
        <v>38</v>
      </c>
      <c r="B42" s="1737"/>
      <c r="C42" s="1740"/>
      <c r="D42" s="1877"/>
      <c r="E42" s="1731"/>
      <c r="F42" s="1734"/>
      <c r="G42" s="1576" t="s">
        <v>880</v>
      </c>
      <c r="H42" s="1566" t="s">
        <v>26</v>
      </c>
      <c r="I42" s="1558" t="s">
        <v>27</v>
      </c>
      <c r="J42" s="1578" t="s">
        <v>502</v>
      </c>
      <c r="K42" s="1598" t="s">
        <v>881</v>
      </c>
      <c r="L42" s="1540">
        <v>4000000</v>
      </c>
      <c r="M42" s="1162">
        <f t="shared" si="1"/>
        <v>2800000</v>
      </c>
      <c r="N42" s="1591" t="s">
        <v>616</v>
      </c>
      <c r="O42" s="1592" t="s">
        <v>1022</v>
      </c>
      <c r="P42" s="1542" t="s">
        <v>104</v>
      </c>
      <c r="Q42" s="1557" t="s">
        <v>104</v>
      </c>
      <c r="R42" s="1557"/>
      <c r="S42" s="1583" t="s">
        <v>104</v>
      </c>
      <c r="T42" s="1562"/>
      <c r="U42" s="1568"/>
      <c r="V42" s="1562"/>
      <c r="W42" s="1568"/>
      <c r="X42" s="1541" t="s">
        <v>102</v>
      </c>
      <c r="Y42" s="1556" t="s">
        <v>879</v>
      </c>
      <c r="Z42" s="1548" t="s">
        <v>159</v>
      </c>
    </row>
    <row r="43" spans="1:26" ht="90" customHeight="1" x14ac:dyDescent="0.25">
      <c r="A43" s="1187">
        <v>39</v>
      </c>
      <c r="B43" s="1737"/>
      <c r="C43" s="1740"/>
      <c r="D43" s="1877"/>
      <c r="E43" s="1731"/>
      <c r="F43" s="1734"/>
      <c r="G43" s="549" t="s">
        <v>512</v>
      </c>
      <c r="H43" s="77" t="s">
        <v>26</v>
      </c>
      <c r="I43" s="114" t="s">
        <v>27</v>
      </c>
      <c r="J43" s="334" t="s">
        <v>502</v>
      </c>
      <c r="K43" s="558" t="s">
        <v>603</v>
      </c>
      <c r="L43" s="524">
        <v>2000000</v>
      </c>
      <c r="M43" s="79">
        <f t="shared" ref="M43:M46" si="3">L43/100*70</f>
        <v>1400000</v>
      </c>
      <c r="N43" s="479">
        <v>2024</v>
      </c>
      <c r="O43" s="163">
        <v>2026</v>
      </c>
      <c r="P43" s="543"/>
      <c r="Q43" s="544"/>
      <c r="R43" s="544"/>
      <c r="S43" s="545"/>
      <c r="T43" s="546"/>
      <c r="U43" s="533"/>
      <c r="V43" s="546"/>
      <c r="W43" s="533"/>
      <c r="X43" s="533"/>
      <c r="Y43" s="556" t="s">
        <v>158</v>
      </c>
      <c r="Z43" s="557" t="s">
        <v>159</v>
      </c>
    </row>
    <row r="44" spans="1:26" ht="90" customHeight="1" x14ac:dyDescent="0.25">
      <c r="A44" s="1187">
        <v>40</v>
      </c>
      <c r="B44" s="1737"/>
      <c r="C44" s="1740"/>
      <c r="D44" s="1877"/>
      <c r="E44" s="1731"/>
      <c r="F44" s="1734"/>
      <c r="G44" s="559" t="s">
        <v>121</v>
      </c>
      <c r="H44" s="77" t="s">
        <v>26</v>
      </c>
      <c r="I44" s="114" t="s">
        <v>27</v>
      </c>
      <c r="J44" s="334" t="s">
        <v>502</v>
      </c>
      <c r="K44" s="560" t="s">
        <v>1067</v>
      </c>
      <c r="L44" s="524">
        <v>1000000</v>
      </c>
      <c r="M44" s="79">
        <f t="shared" si="3"/>
        <v>700000</v>
      </c>
      <c r="N44" s="561" t="s">
        <v>562</v>
      </c>
      <c r="O44" s="562" t="s">
        <v>818</v>
      </c>
      <c r="P44" s="543" t="s">
        <v>104</v>
      </c>
      <c r="Q44" s="544"/>
      <c r="R44" s="544"/>
      <c r="S44" s="545" t="s">
        <v>104</v>
      </c>
      <c r="T44" s="546"/>
      <c r="U44" s="533"/>
      <c r="V44" s="546"/>
      <c r="W44" s="533"/>
      <c r="X44" s="533"/>
      <c r="Y44" s="563" t="s">
        <v>145</v>
      </c>
      <c r="Z44" s="564" t="s">
        <v>159</v>
      </c>
    </row>
    <row r="45" spans="1:26" ht="90" customHeight="1" x14ac:dyDescent="0.25">
      <c r="A45" s="1187">
        <v>41</v>
      </c>
      <c r="B45" s="1737"/>
      <c r="C45" s="1740"/>
      <c r="D45" s="1877"/>
      <c r="E45" s="1731"/>
      <c r="F45" s="1734"/>
      <c r="G45" s="559" t="s">
        <v>1068</v>
      </c>
      <c r="H45" s="77" t="s">
        <v>26</v>
      </c>
      <c r="I45" s="114" t="s">
        <v>27</v>
      </c>
      <c r="J45" s="334" t="s">
        <v>502</v>
      </c>
      <c r="K45" s="565" t="s">
        <v>1104</v>
      </c>
      <c r="L45" s="524">
        <v>400000</v>
      </c>
      <c r="M45" s="79">
        <f t="shared" si="3"/>
        <v>280000</v>
      </c>
      <c r="N45" s="561" t="s">
        <v>562</v>
      </c>
      <c r="O45" s="562" t="s">
        <v>818</v>
      </c>
      <c r="P45" s="543"/>
      <c r="Q45" s="544"/>
      <c r="R45" s="544"/>
      <c r="S45" s="545"/>
      <c r="T45" s="546"/>
      <c r="U45" s="533"/>
      <c r="V45" s="546"/>
      <c r="W45" s="533"/>
      <c r="X45" s="533"/>
      <c r="Y45" s="563" t="s">
        <v>145</v>
      </c>
      <c r="Z45" s="564" t="s">
        <v>159</v>
      </c>
    </row>
    <row r="46" spans="1:26" ht="90" customHeight="1" x14ac:dyDescent="0.25">
      <c r="A46" s="1187">
        <v>42</v>
      </c>
      <c r="B46" s="1737"/>
      <c r="C46" s="1740"/>
      <c r="D46" s="1877"/>
      <c r="E46" s="1731"/>
      <c r="F46" s="1734"/>
      <c r="G46" s="559" t="s">
        <v>1069</v>
      </c>
      <c r="H46" s="77" t="s">
        <v>26</v>
      </c>
      <c r="I46" s="114" t="s">
        <v>27</v>
      </c>
      <c r="J46" s="334" t="s">
        <v>502</v>
      </c>
      <c r="K46" s="560" t="s">
        <v>1070</v>
      </c>
      <c r="L46" s="524">
        <v>5000000</v>
      </c>
      <c r="M46" s="79">
        <f t="shared" si="3"/>
        <v>3500000</v>
      </c>
      <c r="N46" s="561" t="s">
        <v>562</v>
      </c>
      <c r="O46" s="562" t="s">
        <v>818</v>
      </c>
      <c r="P46" s="543"/>
      <c r="Q46" s="544"/>
      <c r="R46" s="544"/>
      <c r="S46" s="545"/>
      <c r="T46" s="546"/>
      <c r="U46" s="533"/>
      <c r="V46" s="546"/>
      <c r="W46" s="533"/>
      <c r="X46" s="533"/>
      <c r="Y46" s="563" t="s">
        <v>473</v>
      </c>
      <c r="Z46" s="564" t="s">
        <v>159</v>
      </c>
    </row>
    <row r="47" spans="1:26" ht="90" customHeight="1" x14ac:dyDescent="0.25">
      <c r="A47" s="1187">
        <v>43</v>
      </c>
      <c r="B47" s="1737"/>
      <c r="C47" s="1740"/>
      <c r="D47" s="1877"/>
      <c r="E47" s="1731"/>
      <c r="F47" s="1734"/>
      <c r="G47" s="559" t="s">
        <v>947</v>
      </c>
      <c r="H47" s="77" t="s">
        <v>26</v>
      </c>
      <c r="I47" s="114" t="s">
        <v>27</v>
      </c>
      <c r="J47" s="334" t="s">
        <v>502</v>
      </c>
      <c r="K47" s="560" t="s">
        <v>1071</v>
      </c>
      <c r="L47" s="524">
        <v>300000</v>
      </c>
      <c r="M47" s="79">
        <f t="shared" ref="M47:M49" si="4">L47/100*70</f>
        <v>210000</v>
      </c>
      <c r="N47" s="561" t="s">
        <v>562</v>
      </c>
      <c r="O47" s="562" t="s">
        <v>818</v>
      </c>
      <c r="P47" s="543"/>
      <c r="Q47" s="544"/>
      <c r="R47" s="544"/>
      <c r="S47" s="545"/>
      <c r="T47" s="546"/>
      <c r="U47" s="533"/>
      <c r="V47" s="546" t="s">
        <v>104</v>
      </c>
      <c r="W47" s="533" t="s">
        <v>104</v>
      </c>
      <c r="X47" s="533"/>
      <c r="Y47" s="1678" t="s">
        <v>987</v>
      </c>
      <c r="Z47" s="564" t="s">
        <v>159</v>
      </c>
    </row>
    <row r="48" spans="1:26" ht="90" customHeight="1" x14ac:dyDescent="0.25">
      <c r="A48" s="1187">
        <v>44</v>
      </c>
      <c r="B48" s="1737"/>
      <c r="C48" s="1740"/>
      <c r="D48" s="1877"/>
      <c r="E48" s="1731"/>
      <c r="F48" s="1734"/>
      <c r="G48" s="1599" t="s">
        <v>1177</v>
      </c>
      <c r="H48" s="1587" t="s">
        <v>26</v>
      </c>
      <c r="I48" s="1561" t="s">
        <v>27</v>
      </c>
      <c r="J48" s="1546" t="s">
        <v>502</v>
      </c>
      <c r="K48" s="1601" t="s">
        <v>1179</v>
      </c>
      <c r="L48" s="1600">
        <v>1500000</v>
      </c>
      <c r="M48" s="1212">
        <f t="shared" si="4"/>
        <v>1050000</v>
      </c>
      <c r="N48" s="1603" t="s">
        <v>905</v>
      </c>
      <c r="O48" s="1602" t="s">
        <v>1022</v>
      </c>
      <c r="P48" s="1604"/>
      <c r="Q48" s="1605"/>
      <c r="R48" s="1605"/>
      <c r="S48" s="1606"/>
      <c r="T48" s="1607"/>
      <c r="U48" s="1608"/>
      <c r="V48" s="1607"/>
      <c r="W48" s="1608"/>
      <c r="X48" s="1608"/>
      <c r="Y48" s="1609" t="s">
        <v>597</v>
      </c>
      <c r="Z48" s="1610" t="s">
        <v>159</v>
      </c>
    </row>
    <row r="49" spans="1:27" ht="75" x14ac:dyDescent="0.25">
      <c r="A49" s="1187">
        <v>45</v>
      </c>
      <c r="B49" s="1738"/>
      <c r="C49" s="1741"/>
      <c r="D49" s="1771"/>
      <c r="E49" s="1726"/>
      <c r="F49" s="1735"/>
      <c r="G49" s="1599" t="s">
        <v>1178</v>
      </c>
      <c r="H49" s="1587" t="s">
        <v>26</v>
      </c>
      <c r="I49" s="1561" t="s">
        <v>27</v>
      </c>
      <c r="J49" s="1546" t="s">
        <v>502</v>
      </c>
      <c r="K49" s="1601" t="s">
        <v>1180</v>
      </c>
      <c r="L49" s="1600">
        <v>4000000</v>
      </c>
      <c r="M49" s="1212">
        <f t="shared" si="4"/>
        <v>2800000</v>
      </c>
      <c r="N49" s="1603" t="s">
        <v>616</v>
      </c>
      <c r="O49" s="1602" t="s">
        <v>1120</v>
      </c>
      <c r="P49" s="1604"/>
      <c r="Q49" s="1605" t="s">
        <v>223</v>
      </c>
      <c r="R49" s="1605" t="s">
        <v>223</v>
      </c>
      <c r="S49" s="1606" t="s">
        <v>223</v>
      </c>
      <c r="T49" s="1607"/>
      <c r="U49" s="1608"/>
      <c r="V49" s="1607" t="s">
        <v>104</v>
      </c>
      <c r="W49" s="1608" t="s">
        <v>104</v>
      </c>
      <c r="X49" s="1608"/>
      <c r="Y49" s="1609" t="s">
        <v>473</v>
      </c>
      <c r="Z49" s="1610" t="s">
        <v>159</v>
      </c>
    </row>
    <row r="50" spans="1:27" ht="108.75" customHeight="1" x14ac:dyDescent="0.25">
      <c r="A50" s="1187">
        <v>46</v>
      </c>
      <c r="B50" s="1736" t="s">
        <v>140</v>
      </c>
      <c r="C50" s="1739" t="s">
        <v>141</v>
      </c>
      <c r="D50" s="1725">
        <v>70999431</v>
      </c>
      <c r="E50" s="1727">
        <v>181066807</v>
      </c>
      <c r="F50" s="1733">
        <v>600051561</v>
      </c>
      <c r="G50" s="74" t="s">
        <v>146</v>
      </c>
      <c r="H50" s="77" t="s">
        <v>26</v>
      </c>
      <c r="I50" s="114" t="s">
        <v>27</v>
      </c>
      <c r="J50" s="334" t="s">
        <v>143</v>
      </c>
      <c r="K50" s="566" t="s">
        <v>679</v>
      </c>
      <c r="L50" s="78">
        <v>180000000</v>
      </c>
      <c r="M50" s="116">
        <f t="shared" si="1"/>
        <v>126000000</v>
      </c>
      <c r="N50" s="80">
        <v>2025</v>
      </c>
      <c r="O50" s="81">
        <v>2027</v>
      </c>
      <c r="P50" s="70"/>
      <c r="Q50" s="567"/>
      <c r="R50" s="567"/>
      <c r="S50" s="149"/>
      <c r="T50" s="568"/>
      <c r="U50" s="522"/>
      <c r="V50" s="568" t="s">
        <v>104</v>
      </c>
      <c r="W50" s="522"/>
      <c r="X50" s="522" t="s">
        <v>104</v>
      </c>
      <c r="Y50" s="301" t="s">
        <v>145</v>
      </c>
      <c r="Z50" s="569" t="s">
        <v>159</v>
      </c>
    </row>
    <row r="51" spans="1:27" ht="93" customHeight="1" x14ac:dyDescent="0.25">
      <c r="A51" s="1187">
        <v>47</v>
      </c>
      <c r="B51" s="1737"/>
      <c r="C51" s="1740"/>
      <c r="D51" s="1731"/>
      <c r="E51" s="1732"/>
      <c r="F51" s="1734"/>
      <c r="G51" s="133" t="s">
        <v>147</v>
      </c>
      <c r="H51" s="75" t="s">
        <v>26</v>
      </c>
      <c r="I51" s="76" t="s">
        <v>27</v>
      </c>
      <c r="J51" s="521" t="s">
        <v>143</v>
      </c>
      <c r="K51" s="133" t="s">
        <v>148</v>
      </c>
      <c r="L51" s="161">
        <v>4500000</v>
      </c>
      <c r="M51" s="79">
        <f t="shared" si="1"/>
        <v>3150000</v>
      </c>
      <c r="N51" s="80">
        <v>2025</v>
      </c>
      <c r="O51" s="81">
        <v>2027</v>
      </c>
      <c r="P51" s="363" t="s">
        <v>104</v>
      </c>
      <c r="Q51" s="567" t="s">
        <v>104</v>
      </c>
      <c r="R51" s="570" t="s">
        <v>104</v>
      </c>
      <c r="S51" s="490"/>
      <c r="T51" s="491"/>
      <c r="U51" s="492"/>
      <c r="V51" s="491" t="s">
        <v>104</v>
      </c>
      <c r="W51" s="492"/>
      <c r="X51" s="492" t="s">
        <v>104</v>
      </c>
      <c r="Y51" s="356" t="s">
        <v>145</v>
      </c>
      <c r="Z51" s="571" t="s">
        <v>159</v>
      </c>
    </row>
    <row r="52" spans="1:27" ht="96" customHeight="1" x14ac:dyDescent="0.25">
      <c r="A52" s="1187">
        <v>48</v>
      </c>
      <c r="B52" s="1737"/>
      <c r="C52" s="1740"/>
      <c r="D52" s="1731"/>
      <c r="E52" s="1732"/>
      <c r="F52" s="1734"/>
      <c r="G52" s="572" t="s">
        <v>680</v>
      </c>
      <c r="H52" s="75" t="s">
        <v>26</v>
      </c>
      <c r="I52" s="76" t="s">
        <v>27</v>
      </c>
      <c r="J52" s="521" t="s">
        <v>143</v>
      </c>
      <c r="K52" s="573" t="s">
        <v>681</v>
      </c>
      <c r="L52" s="161">
        <v>120000000</v>
      </c>
      <c r="M52" s="79">
        <f t="shared" si="1"/>
        <v>84000000</v>
      </c>
      <c r="N52" s="80">
        <v>2025</v>
      </c>
      <c r="O52" s="81">
        <v>2027</v>
      </c>
      <c r="P52" s="363" t="s">
        <v>104</v>
      </c>
      <c r="Q52" s="567" t="s">
        <v>104</v>
      </c>
      <c r="R52" s="570" t="s">
        <v>104</v>
      </c>
      <c r="S52" s="490" t="s">
        <v>104</v>
      </c>
      <c r="T52" s="491"/>
      <c r="U52" s="492"/>
      <c r="V52" s="491"/>
      <c r="W52" s="492" t="s">
        <v>104</v>
      </c>
      <c r="X52" s="492" t="s">
        <v>104</v>
      </c>
      <c r="Y52" s="574" t="s">
        <v>971</v>
      </c>
      <c r="Z52" s="575" t="s">
        <v>102</v>
      </c>
    </row>
    <row r="53" spans="1:27" ht="96" customHeight="1" x14ac:dyDescent="0.25">
      <c r="A53" s="1187">
        <v>49</v>
      </c>
      <c r="B53" s="1738"/>
      <c r="C53" s="1741"/>
      <c r="D53" s="1726"/>
      <c r="E53" s="1728"/>
      <c r="F53" s="1735"/>
      <c r="G53" s="572" t="s">
        <v>921</v>
      </c>
      <c r="H53" s="75" t="s">
        <v>26</v>
      </c>
      <c r="I53" s="76" t="s">
        <v>27</v>
      </c>
      <c r="J53" s="521" t="s">
        <v>143</v>
      </c>
      <c r="K53" s="576" t="s">
        <v>920</v>
      </c>
      <c r="L53" s="161">
        <v>3500000</v>
      </c>
      <c r="M53" s="79">
        <f t="shared" si="1"/>
        <v>2450000</v>
      </c>
      <c r="N53" s="479">
        <v>2026</v>
      </c>
      <c r="O53" s="577">
        <v>2027</v>
      </c>
      <c r="P53" s="363" t="s">
        <v>104</v>
      </c>
      <c r="Q53" s="489" t="s">
        <v>104</v>
      </c>
      <c r="R53" s="570" t="s">
        <v>104</v>
      </c>
      <c r="S53" s="490"/>
      <c r="T53" s="491"/>
      <c r="U53" s="492"/>
      <c r="V53" s="491" t="s">
        <v>104</v>
      </c>
      <c r="W53" s="492" t="s">
        <v>104</v>
      </c>
      <c r="X53" s="492"/>
      <c r="Y53" s="356" t="s">
        <v>145</v>
      </c>
      <c r="Z53" s="571" t="s">
        <v>159</v>
      </c>
    </row>
    <row r="54" spans="1:27" ht="144" customHeight="1" x14ac:dyDescent="0.25">
      <c r="A54" s="1187">
        <v>50</v>
      </c>
      <c r="B54" s="1737" t="s">
        <v>356</v>
      </c>
      <c r="C54" s="1740" t="s">
        <v>357</v>
      </c>
      <c r="D54" s="1786">
        <v>70991073</v>
      </c>
      <c r="E54" s="1786">
        <v>102438030</v>
      </c>
      <c r="F54" s="1892">
        <v>600052117</v>
      </c>
      <c r="G54" s="133" t="s">
        <v>360</v>
      </c>
      <c r="H54" s="472" t="s">
        <v>26</v>
      </c>
      <c r="I54" s="76" t="s">
        <v>27</v>
      </c>
      <c r="J54" s="578" t="s">
        <v>358</v>
      </c>
      <c r="K54" s="579" t="s">
        <v>650</v>
      </c>
      <c r="L54" s="255">
        <v>35000000</v>
      </c>
      <c r="M54" s="79">
        <f t="shared" si="1"/>
        <v>24500000</v>
      </c>
      <c r="N54" s="580" t="s">
        <v>585</v>
      </c>
      <c r="O54" s="581" t="s">
        <v>572</v>
      </c>
      <c r="P54" s="521"/>
      <c r="Q54" s="86"/>
      <c r="R54" s="95"/>
      <c r="S54" s="582"/>
      <c r="T54" s="483"/>
      <c r="U54" s="484"/>
      <c r="V54" s="483"/>
      <c r="W54" s="492" t="s">
        <v>104</v>
      </c>
      <c r="X54" s="484"/>
      <c r="Y54" s="583" t="s">
        <v>1016</v>
      </c>
      <c r="Z54" s="584" t="s">
        <v>102</v>
      </c>
    </row>
    <row r="55" spans="1:27" ht="75" x14ac:dyDescent="0.25">
      <c r="A55" s="1187">
        <v>51</v>
      </c>
      <c r="B55" s="1737"/>
      <c r="C55" s="1740"/>
      <c r="D55" s="1786"/>
      <c r="E55" s="1786"/>
      <c r="F55" s="1892"/>
      <c r="G55" s="579" t="s">
        <v>651</v>
      </c>
      <c r="H55" s="472" t="s">
        <v>26</v>
      </c>
      <c r="I55" s="76" t="s">
        <v>27</v>
      </c>
      <c r="J55" s="578" t="s">
        <v>358</v>
      </c>
      <c r="K55" s="585" t="s">
        <v>652</v>
      </c>
      <c r="L55" s="161">
        <v>15000000</v>
      </c>
      <c r="M55" s="79">
        <f t="shared" si="1"/>
        <v>10500000</v>
      </c>
      <c r="N55" s="580" t="s">
        <v>585</v>
      </c>
      <c r="O55" s="586" t="s">
        <v>572</v>
      </c>
      <c r="P55" s="521"/>
      <c r="Q55" s="86"/>
      <c r="R55" s="95"/>
      <c r="S55" s="582"/>
      <c r="T55" s="483"/>
      <c r="U55" s="484"/>
      <c r="V55" s="491" t="s">
        <v>104</v>
      </c>
      <c r="W55" s="492" t="s">
        <v>104</v>
      </c>
      <c r="X55" s="484"/>
      <c r="Y55" s="583" t="s">
        <v>1017</v>
      </c>
      <c r="Z55" s="584" t="s">
        <v>102</v>
      </c>
    </row>
    <row r="56" spans="1:27" ht="147" customHeight="1" x14ac:dyDescent="0.25">
      <c r="A56" s="1187">
        <v>52</v>
      </c>
      <c r="B56" s="1737"/>
      <c r="C56" s="1740"/>
      <c r="D56" s="1786"/>
      <c r="E56" s="1786"/>
      <c r="F56" s="1892"/>
      <c r="G56" s="587" t="s">
        <v>770</v>
      </c>
      <c r="H56" s="472" t="s">
        <v>26</v>
      </c>
      <c r="I56" s="76" t="s">
        <v>27</v>
      </c>
      <c r="J56" s="578" t="s">
        <v>358</v>
      </c>
      <c r="K56" s="579" t="s">
        <v>653</v>
      </c>
      <c r="L56" s="161">
        <v>20000000</v>
      </c>
      <c r="M56" s="79">
        <f t="shared" si="1"/>
        <v>14000000</v>
      </c>
      <c r="N56" s="580" t="s">
        <v>905</v>
      </c>
      <c r="O56" s="588" t="s">
        <v>518</v>
      </c>
      <c r="P56" s="363" t="s">
        <v>104</v>
      </c>
      <c r="Q56" s="489" t="s">
        <v>104</v>
      </c>
      <c r="R56" s="570" t="s">
        <v>104</v>
      </c>
      <c r="S56" s="490" t="s">
        <v>104</v>
      </c>
      <c r="T56" s="483"/>
      <c r="U56" s="484"/>
      <c r="V56" s="483"/>
      <c r="W56" s="484"/>
      <c r="X56" s="484"/>
      <c r="Y56" s="583" t="s">
        <v>362</v>
      </c>
      <c r="Z56" s="584" t="s">
        <v>159</v>
      </c>
    </row>
    <row r="57" spans="1:27" ht="75" x14ac:dyDescent="0.25">
      <c r="A57" s="1187">
        <v>53</v>
      </c>
      <c r="B57" s="1738"/>
      <c r="C57" s="1741"/>
      <c r="D57" s="1783"/>
      <c r="E57" s="1783"/>
      <c r="F57" s="1893"/>
      <c r="G57" s="579" t="s">
        <v>654</v>
      </c>
      <c r="H57" s="472" t="s">
        <v>26</v>
      </c>
      <c r="I57" s="76" t="s">
        <v>27</v>
      </c>
      <c r="J57" s="578" t="s">
        <v>358</v>
      </c>
      <c r="K57" s="579" t="s">
        <v>655</v>
      </c>
      <c r="L57" s="161">
        <v>25000000</v>
      </c>
      <c r="M57" s="79">
        <f t="shared" si="1"/>
        <v>17500000</v>
      </c>
      <c r="N57" s="580" t="s">
        <v>648</v>
      </c>
      <c r="O57" s="588" t="s">
        <v>649</v>
      </c>
      <c r="P57" s="363" t="s">
        <v>104</v>
      </c>
      <c r="Q57" s="489" t="s">
        <v>104</v>
      </c>
      <c r="R57" s="570" t="s">
        <v>104</v>
      </c>
      <c r="S57" s="490" t="s">
        <v>104</v>
      </c>
      <c r="T57" s="483"/>
      <c r="U57" s="484"/>
      <c r="V57" s="483"/>
      <c r="W57" s="484"/>
      <c r="X57" s="484"/>
      <c r="Y57" s="583" t="s">
        <v>904</v>
      </c>
      <c r="Z57" s="584" t="s">
        <v>102</v>
      </c>
    </row>
    <row r="58" spans="1:27" ht="222.75" customHeight="1" x14ac:dyDescent="0.25">
      <c r="A58" s="1187">
        <v>54</v>
      </c>
      <c r="B58" s="1736" t="s">
        <v>544</v>
      </c>
      <c r="C58" s="1739" t="s">
        <v>150</v>
      </c>
      <c r="D58" s="1725">
        <v>75031825</v>
      </c>
      <c r="E58" s="1725">
        <v>102438056</v>
      </c>
      <c r="F58" s="1733">
        <v>600052036</v>
      </c>
      <c r="G58" s="133" t="s">
        <v>151</v>
      </c>
      <c r="H58" s="75" t="s">
        <v>26</v>
      </c>
      <c r="I58" s="76" t="s">
        <v>27</v>
      </c>
      <c r="J58" s="521" t="s">
        <v>152</v>
      </c>
      <c r="K58" s="589" t="s">
        <v>788</v>
      </c>
      <c r="L58" s="161">
        <v>7237033</v>
      </c>
      <c r="M58" s="79">
        <f t="shared" si="1"/>
        <v>5065923.1000000006</v>
      </c>
      <c r="N58" s="590" t="s">
        <v>435</v>
      </c>
      <c r="O58" s="591" t="s">
        <v>562</v>
      </c>
      <c r="P58" s="480"/>
      <c r="Q58" s="481"/>
      <c r="R58" s="481"/>
      <c r="S58" s="482"/>
      <c r="T58" s="483"/>
      <c r="U58" s="484"/>
      <c r="V58" s="491" t="s">
        <v>104</v>
      </c>
      <c r="W58" s="484"/>
      <c r="X58" s="484"/>
      <c r="Y58" s="479" t="s">
        <v>361</v>
      </c>
      <c r="Z58" s="592" t="s">
        <v>102</v>
      </c>
      <c r="AA58" s="2" t="s">
        <v>972</v>
      </c>
    </row>
    <row r="59" spans="1:27" ht="222.75" customHeight="1" x14ac:dyDescent="0.25">
      <c r="A59" s="1187">
        <v>55</v>
      </c>
      <c r="B59" s="1737"/>
      <c r="C59" s="1740"/>
      <c r="D59" s="1731"/>
      <c r="E59" s="1731"/>
      <c r="F59" s="1734"/>
      <c r="G59" s="1516" t="s">
        <v>1159</v>
      </c>
      <c r="H59" s="1207" t="s">
        <v>26</v>
      </c>
      <c r="I59" s="1208" t="s">
        <v>27</v>
      </c>
      <c r="J59" s="1249" t="s">
        <v>152</v>
      </c>
      <c r="K59" s="1516" t="s">
        <v>1160</v>
      </c>
      <c r="L59" s="1250">
        <v>1500000</v>
      </c>
      <c r="M59" s="1212">
        <f t="shared" si="1"/>
        <v>1050000</v>
      </c>
      <c r="N59" s="1517" t="s">
        <v>821</v>
      </c>
      <c r="O59" s="1518" t="s">
        <v>747</v>
      </c>
      <c r="P59" s="1515"/>
      <c r="Q59" s="1287"/>
      <c r="R59" s="1287"/>
      <c r="S59" s="1288"/>
      <c r="T59" s="1485"/>
      <c r="U59" s="1486"/>
      <c r="V59" s="1308"/>
      <c r="W59" s="1486"/>
      <c r="X59" s="1486"/>
      <c r="Y59" s="1517" t="s">
        <v>473</v>
      </c>
      <c r="Z59" s="1518" t="s">
        <v>159</v>
      </c>
    </row>
    <row r="60" spans="1:27" ht="177" customHeight="1" x14ac:dyDescent="0.25">
      <c r="A60" s="1187">
        <v>56</v>
      </c>
      <c r="B60" s="1738"/>
      <c r="C60" s="1741"/>
      <c r="D60" s="1726"/>
      <c r="E60" s="1726"/>
      <c r="F60" s="1735"/>
      <c r="G60" s="1511" t="s">
        <v>789</v>
      </c>
      <c r="H60" s="1158" t="s">
        <v>26</v>
      </c>
      <c r="I60" s="1159" t="s">
        <v>27</v>
      </c>
      <c r="J60" s="1241" t="s">
        <v>152</v>
      </c>
      <c r="K60" s="1681" t="s">
        <v>1207</v>
      </c>
      <c r="L60" s="1161">
        <v>500000</v>
      </c>
      <c r="M60" s="1162">
        <f t="shared" si="1"/>
        <v>350000</v>
      </c>
      <c r="N60" s="1519" t="s">
        <v>821</v>
      </c>
      <c r="O60" s="1520" t="s">
        <v>747</v>
      </c>
      <c r="P60" s="1514" t="s">
        <v>104</v>
      </c>
      <c r="Q60" s="1199" t="s">
        <v>104</v>
      </c>
      <c r="R60" s="1199" t="s">
        <v>104</v>
      </c>
      <c r="S60" s="1200" t="s">
        <v>104</v>
      </c>
      <c r="T60" s="1299"/>
      <c r="U60" s="1296"/>
      <c r="V60" s="1201" t="s">
        <v>104</v>
      </c>
      <c r="W60" s="1296"/>
      <c r="X60" s="1296"/>
      <c r="Y60" s="1512" t="s">
        <v>158</v>
      </c>
      <c r="Z60" s="1513" t="s">
        <v>159</v>
      </c>
    </row>
    <row r="61" spans="1:27" ht="120" x14ac:dyDescent="0.25">
      <c r="A61" s="1187">
        <v>57</v>
      </c>
      <c r="B61" s="71" t="s">
        <v>456</v>
      </c>
      <c r="C61" s="112" t="s">
        <v>153</v>
      </c>
      <c r="D61" s="153">
        <v>75033852</v>
      </c>
      <c r="E61" s="153">
        <v>102438439</v>
      </c>
      <c r="F61" s="593">
        <v>600052249</v>
      </c>
      <c r="G61" s="594" t="s">
        <v>604</v>
      </c>
      <c r="H61" s="75" t="s">
        <v>26</v>
      </c>
      <c r="I61" s="76" t="s">
        <v>27</v>
      </c>
      <c r="J61" s="521" t="s">
        <v>156</v>
      </c>
      <c r="K61" s="595" t="s">
        <v>745</v>
      </c>
      <c r="L61" s="161">
        <v>400000000</v>
      </c>
      <c r="M61" s="79">
        <f t="shared" si="1"/>
        <v>280000000</v>
      </c>
      <c r="N61" s="596" t="s">
        <v>746</v>
      </c>
      <c r="O61" s="597" t="s">
        <v>747</v>
      </c>
      <c r="P61" s="162" t="s">
        <v>104</v>
      </c>
      <c r="Q61" s="489" t="s">
        <v>104</v>
      </c>
      <c r="R61" s="489" t="s">
        <v>104</v>
      </c>
      <c r="S61" s="490" t="s">
        <v>104</v>
      </c>
      <c r="T61" s="491"/>
      <c r="U61" s="492" t="s">
        <v>104</v>
      </c>
      <c r="V61" s="491" t="s">
        <v>104</v>
      </c>
      <c r="W61" s="492" t="s">
        <v>104</v>
      </c>
      <c r="X61" s="492" t="s">
        <v>104</v>
      </c>
      <c r="Y61" s="598" t="s">
        <v>748</v>
      </c>
      <c r="Z61" s="163" t="s">
        <v>102</v>
      </c>
    </row>
    <row r="62" spans="1:27" ht="229.5" customHeight="1" x14ac:dyDescent="0.25">
      <c r="A62" s="1187">
        <v>58</v>
      </c>
      <c r="B62" s="71" t="s">
        <v>500</v>
      </c>
      <c r="C62" s="102" t="s">
        <v>501</v>
      </c>
      <c r="D62" s="160">
        <v>45770301</v>
      </c>
      <c r="E62" s="160">
        <v>102401420</v>
      </c>
      <c r="F62" s="599">
        <v>600021254</v>
      </c>
      <c r="G62" s="600" t="s">
        <v>855</v>
      </c>
      <c r="H62" s="75" t="s">
        <v>26</v>
      </c>
      <c r="I62" s="76" t="s">
        <v>27</v>
      </c>
      <c r="J62" s="521" t="s">
        <v>156</v>
      </c>
      <c r="K62" s="600" t="s">
        <v>854</v>
      </c>
      <c r="L62" s="78">
        <v>229900000</v>
      </c>
      <c r="M62" s="79">
        <f t="shared" si="1"/>
        <v>160930000</v>
      </c>
      <c r="N62" s="80" t="s">
        <v>435</v>
      </c>
      <c r="O62" s="601" t="s">
        <v>590</v>
      </c>
      <c r="P62" s="70" t="s">
        <v>104</v>
      </c>
      <c r="Q62" s="567" t="s">
        <v>104</v>
      </c>
      <c r="R62" s="567" t="s">
        <v>104</v>
      </c>
      <c r="S62" s="149" t="s">
        <v>104</v>
      </c>
      <c r="T62" s="568"/>
      <c r="U62" s="522" t="s">
        <v>104</v>
      </c>
      <c r="V62" s="568" t="s">
        <v>104</v>
      </c>
      <c r="W62" s="522"/>
      <c r="X62" s="522" t="s">
        <v>104</v>
      </c>
      <c r="Y62" s="602" t="s">
        <v>939</v>
      </c>
      <c r="Z62" s="603" t="s">
        <v>102</v>
      </c>
    </row>
    <row r="63" spans="1:27" ht="117" customHeight="1" x14ac:dyDescent="0.25">
      <c r="A63" s="1187">
        <v>59</v>
      </c>
      <c r="B63" s="1909" t="s">
        <v>633</v>
      </c>
      <c r="C63" s="1955" t="s">
        <v>633</v>
      </c>
      <c r="D63" s="1956" t="s">
        <v>632</v>
      </c>
      <c r="E63" s="1957"/>
      <c r="F63" s="1939">
        <v>691008230</v>
      </c>
      <c r="G63" s="604" t="s">
        <v>635</v>
      </c>
      <c r="H63" s="75" t="s">
        <v>26</v>
      </c>
      <c r="I63" s="76" t="s">
        <v>27</v>
      </c>
      <c r="J63" s="521" t="s">
        <v>156</v>
      </c>
      <c r="K63" s="605" t="s">
        <v>637</v>
      </c>
      <c r="L63" s="606">
        <v>15000000</v>
      </c>
      <c r="M63" s="79">
        <f t="shared" si="1"/>
        <v>10500000</v>
      </c>
      <c r="N63" s="607" t="s">
        <v>671</v>
      </c>
      <c r="O63" s="608" t="s">
        <v>163</v>
      </c>
      <c r="P63" s="70" t="s">
        <v>104</v>
      </c>
      <c r="Q63" s="567" t="s">
        <v>104</v>
      </c>
      <c r="R63" s="567" t="s">
        <v>104</v>
      </c>
      <c r="S63" s="149" t="s">
        <v>104</v>
      </c>
      <c r="T63" s="522" t="s">
        <v>104</v>
      </c>
      <c r="U63" s="522" t="s">
        <v>104</v>
      </c>
      <c r="V63" s="357" t="s">
        <v>104</v>
      </c>
      <c r="W63" s="492" t="s">
        <v>104</v>
      </c>
      <c r="X63" s="492" t="s">
        <v>104</v>
      </c>
      <c r="Y63" s="609"/>
      <c r="Z63" s="81" t="s">
        <v>159</v>
      </c>
    </row>
    <row r="64" spans="1:27" ht="123.75" customHeight="1" x14ac:dyDescent="0.25">
      <c r="A64" s="1187">
        <v>60</v>
      </c>
      <c r="B64" s="1909"/>
      <c r="C64" s="1955"/>
      <c r="D64" s="1956"/>
      <c r="E64" s="1957"/>
      <c r="F64" s="1939"/>
      <c r="G64" s="610" t="s">
        <v>644</v>
      </c>
      <c r="H64" s="75" t="s">
        <v>26</v>
      </c>
      <c r="I64" s="76" t="s">
        <v>27</v>
      </c>
      <c r="J64" s="521" t="s">
        <v>156</v>
      </c>
      <c r="K64" s="611" t="s">
        <v>829</v>
      </c>
      <c r="L64" s="612">
        <v>15000000</v>
      </c>
      <c r="M64" s="79">
        <f t="shared" si="1"/>
        <v>10500000</v>
      </c>
      <c r="N64" s="613" t="s">
        <v>905</v>
      </c>
      <c r="O64" s="614" t="s">
        <v>932</v>
      </c>
      <c r="P64" s="70" t="s">
        <v>104</v>
      </c>
      <c r="Q64" s="567" t="s">
        <v>104</v>
      </c>
      <c r="R64" s="567" t="s">
        <v>104</v>
      </c>
      <c r="S64" s="149" t="s">
        <v>104</v>
      </c>
      <c r="T64" s="522"/>
      <c r="U64" s="522" t="s">
        <v>104</v>
      </c>
      <c r="V64" s="357" t="s">
        <v>104</v>
      </c>
      <c r="W64" s="522" t="s">
        <v>104</v>
      </c>
      <c r="X64" s="522" t="s">
        <v>104</v>
      </c>
      <c r="Y64" s="615"/>
      <c r="Z64" s="81" t="s">
        <v>159</v>
      </c>
    </row>
    <row r="65" spans="1:26" ht="90" customHeight="1" x14ac:dyDescent="0.25">
      <c r="A65" s="1187">
        <v>61</v>
      </c>
      <c r="B65" s="1909"/>
      <c r="C65" s="1955"/>
      <c r="D65" s="1956"/>
      <c r="E65" s="1957"/>
      <c r="F65" s="1939"/>
      <c r="G65" s="616" t="s">
        <v>636</v>
      </c>
      <c r="H65" s="75" t="s">
        <v>26</v>
      </c>
      <c r="I65" s="76" t="s">
        <v>27</v>
      </c>
      <c r="J65" s="521" t="s">
        <v>156</v>
      </c>
      <c r="K65" s="617" t="s">
        <v>1107</v>
      </c>
      <c r="L65" s="612">
        <v>20000000</v>
      </c>
      <c r="M65" s="79">
        <f t="shared" si="1"/>
        <v>14000000</v>
      </c>
      <c r="N65" s="618" t="s">
        <v>518</v>
      </c>
      <c r="O65" s="619" t="s">
        <v>665</v>
      </c>
      <c r="P65" s="70" t="s">
        <v>104</v>
      </c>
      <c r="Q65" s="567" t="s">
        <v>104</v>
      </c>
      <c r="R65" s="567" t="s">
        <v>104</v>
      </c>
      <c r="S65" s="149" t="s">
        <v>104</v>
      </c>
      <c r="T65" s="522" t="s">
        <v>104</v>
      </c>
      <c r="U65" s="522" t="s">
        <v>104</v>
      </c>
      <c r="V65" s="357" t="s">
        <v>104</v>
      </c>
      <c r="W65" s="522" t="s">
        <v>104</v>
      </c>
      <c r="X65" s="522" t="s">
        <v>104</v>
      </c>
      <c r="Y65" s="615"/>
      <c r="Z65" s="81" t="s">
        <v>159</v>
      </c>
    </row>
    <row r="66" spans="1:26" ht="54.75" customHeight="1" x14ac:dyDescent="0.25">
      <c r="A66" s="1187">
        <v>62</v>
      </c>
      <c r="B66" s="1909"/>
      <c r="C66" s="1955"/>
      <c r="D66" s="1956"/>
      <c r="E66" s="1957"/>
      <c r="F66" s="1939"/>
      <c r="G66" s="610" t="s">
        <v>645</v>
      </c>
      <c r="H66" s="75" t="s">
        <v>26</v>
      </c>
      <c r="I66" s="76" t="s">
        <v>27</v>
      </c>
      <c r="J66" s="521" t="s">
        <v>156</v>
      </c>
      <c r="K66" s="616" t="s">
        <v>638</v>
      </c>
      <c r="L66" s="612">
        <v>5000000</v>
      </c>
      <c r="M66" s="79">
        <f t="shared" si="1"/>
        <v>3500000</v>
      </c>
      <c r="N66" s="620" t="s">
        <v>830</v>
      </c>
      <c r="O66" s="621" t="s">
        <v>831</v>
      </c>
      <c r="P66" s="70"/>
      <c r="Q66" s="567"/>
      <c r="R66" s="567"/>
      <c r="S66" s="149"/>
      <c r="T66" s="622"/>
      <c r="U66" s="622"/>
      <c r="V66" s="357" t="s">
        <v>104</v>
      </c>
      <c r="W66" s="522" t="s">
        <v>104</v>
      </c>
      <c r="X66" s="622"/>
      <c r="Y66" s="615"/>
      <c r="Z66" s="81" t="s">
        <v>159</v>
      </c>
    </row>
    <row r="67" spans="1:26" ht="105" x14ac:dyDescent="0.25">
      <c r="A67" s="1187">
        <v>63</v>
      </c>
      <c r="B67" s="623" t="s">
        <v>368</v>
      </c>
      <c r="C67" s="624" t="s">
        <v>165</v>
      </c>
      <c r="D67" s="625">
        <v>75002264</v>
      </c>
      <c r="E67" s="625">
        <v>102326533</v>
      </c>
      <c r="F67" s="626">
        <v>600048985</v>
      </c>
      <c r="G67" s="627" t="s">
        <v>166</v>
      </c>
      <c r="H67" s="75" t="s">
        <v>26</v>
      </c>
      <c r="I67" s="76" t="s">
        <v>27</v>
      </c>
      <c r="J67" s="239" t="s">
        <v>167</v>
      </c>
      <c r="K67" s="628" t="s">
        <v>941</v>
      </c>
      <c r="L67" s="78">
        <v>15000000</v>
      </c>
      <c r="M67" s="79">
        <f t="shared" si="1"/>
        <v>10500000</v>
      </c>
      <c r="N67" s="629" t="s">
        <v>942</v>
      </c>
      <c r="O67" s="630" t="s">
        <v>163</v>
      </c>
      <c r="P67" s="70" t="s">
        <v>104</v>
      </c>
      <c r="Q67" s="567" t="s">
        <v>104</v>
      </c>
      <c r="R67" s="567" t="s">
        <v>104</v>
      </c>
      <c r="S67" s="149" t="s">
        <v>104</v>
      </c>
      <c r="T67" s="503"/>
      <c r="U67" s="522" t="s">
        <v>104</v>
      </c>
      <c r="V67" s="503"/>
      <c r="W67" s="522" t="s">
        <v>104</v>
      </c>
      <c r="X67" s="99"/>
      <c r="Y67" s="629" t="s">
        <v>271</v>
      </c>
      <c r="Z67" s="163" t="s">
        <v>159</v>
      </c>
    </row>
    <row r="68" spans="1:26" ht="60" customHeight="1" x14ac:dyDescent="0.25">
      <c r="A68" s="1187">
        <v>64</v>
      </c>
      <c r="B68" s="1930" t="s">
        <v>393</v>
      </c>
      <c r="C68" s="1739" t="s">
        <v>174</v>
      </c>
      <c r="D68" s="1770" t="s">
        <v>175</v>
      </c>
      <c r="E68" s="1727">
        <v>108003922</v>
      </c>
      <c r="F68" s="1733">
        <v>600052371</v>
      </c>
      <c r="G68" s="74" t="s">
        <v>176</v>
      </c>
      <c r="H68" s="77" t="s">
        <v>26</v>
      </c>
      <c r="I68" s="114" t="s">
        <v>27</v>
      </c>
      <c r="J68" s="334" t="s">
        <v>177</v>
      </c>
      <c r="K68" s="74" t="s">
        <v>178</v>
      </c>
      <c r="L68" s="78">
        <v>2700000</v>
      </c>
      <c r="M68" s="116">
        <f t="shared" si="1"/>
        <v>1890000</v>
      </c>
      <c r="N68" s="89" t="s">
        <v>193</v>
      </c>
      <c r="O68" s="90" t="s">
        <v>623</v>
      </c>
      <c r="P68" s="162"/>
      <c r="Q68" s="489" t="s">
        <v>104</v>
      </c>
      <c r="R68" s="489"/>
      <c r="S68" s="490"/>
      <c r="T68" s="491"/>
      <c r="U68" s="492"/>
      <c r="V68" s="491"/>
      <c r="W68" s="492" t="s">
        <v>104</v>
      </c>
      <c r="X68" s="492"/>
      <c r="Y68" s="631" t="s">
        <v>610</v>
      </c>
      <c r="Z68" s="163" t="s">
        <v>159</v>
      </c>
    </row>
    <row r="69" spans="1:26" ht="45" x14ac:dyDescent="0.25">
      <c r="A69" s="1187">
        <v>65</v>
      </c>
      <c r="B69" s="1931"/>
      <c r="C69" s="1740"/>
      <c r="D69" s="1877"/>
      <c r="E69" s="1732"/>
      <c r="F69" s="1734"/>
      <c r="G69" s="632" t="s">
        <v>711</v>
      </c>
      <c r="H69" s="77" t="s">
        <v>26</v>
      </c>
      <c r="I69" s="114" t="s">
        <v>27</v>
      </c>
      <c r="J69" s="334" t="s">
        <v>177</v>
      </c>
      <c r="K69" s="632" t="s">
        <v>714</v>
      </c>
      <c r="L69" s="633">
        <v>3800000</v>
      </c>
      <c r="M69" s="116">
        <f t="shared" si="1"/>
        <v>2660000</v>
      </c>
      <c r="N69" s="634" t="s">
        <v>608</v>
      </c>
      <c r="O69" s="635" t="s">
        <v>435</v>
      </c>
      <c r="P69" s="70" t="s">
        <v>104</v>
      </c>
      <c r="Q69" s="567" t="s">
        <v>104</v>
      </c>
      <c r="R69" s="567" t="s">
        <v>104</v>
      </c>
      <c r="S69" s="490"/>
      <c r="T69" s="491"/>
      <c r="U69" s="492"/>
      <c r="V69" s="491"/>
      <c r="W69" s="492"/>
      <c r="X69" s="492"/>
      <c r="Y69" s="636" t="s">
        <v>718</v>
      </c>
      <c r="Z69" s="163" t="s">
        <v>159</v>
      </c>
    </row>
    <row r="70" spans="1:26" ht="75" x14ac:dyDescent="0.25">
      <c r="A70" s="1187">
        <v>66</v>
      </c>
      <c r="B70" s="1931"/>
      <c r="C70" s="1740"/>
      <c r="D70" s="1877"/>
      <c r="E70" s="1732"/>
      <c r="F70" s="1734"/>
      <c r="G70" s="632" t="s">
        <v>712</v>
      </c>
      <c r="H70" s="77" t="s">
        <v>26</v>
      </c>
      <c r="I70" s="114" t="s">
        <v>27</v>
      </c>
      <c r="J70" s="334" t="s">
        <v>177</v>
      </c>
      <c r="K70" s="632" t="s">
        <v>715</v>
      </c>
      <c r="L70" s="633">
        <v>1500000</v>
      </c>
      <c r="M70" s="116">
        <f t="shared" si="1"/>
        <v>1050000</v>
      </c>
      <c r="N70" s="634" t="s">
        <v>585</v>
      </c>
      <c r="O70" s="635" t="s">
        <v>702</v>
      </c>
      <c r="P70" s="162"/>
      <c r="Q70" s="489"/>
      <c r="R70" s="489"/>
      <c r="S70" s="490"/>
      <c r="T70" s="491"/>
      <c r="U70" s="492"/>
      <c r="V70" s="357" t="s">
        <v>104</v>
      </c>
      <c r="W70" s="492"/>
      <c r="X70" s="492"/>
      <c r="Y70" s="636" t="s">
        <v>719</v>
      </c>
      <c r="Z70" s="163" t="s">
        <v>159</v>
      </c>
    </row>
    <row r="71" spans="1:26" ht="45" x14ac:dyDescent="0.25">
      <c r="A71" s="1187">
        <v>67</v>
      </c>
      <c r="B71" s="1931"/>
      <c r="C71" s="1740"/>
      <c r="D71" s="1877"/>
      <c r="E71" s="1732"/>
      <c r="F71" s="1734"/>
      <c r="G71" s="632" t="s">
        <v>722</v>
      </c>
      <c r="H71" s="77" t="s">
        <v>26</v>
      </c>
      <c r="I71" s="114" t="s">
        <v>27</v>
      </c>
      <c r="J71" s="334" t="s">
        <v>177</v>
      </c>
      <c r="K71" s="632" t="s">
        <v>716</v>
      </c>
      <c r="L71" s="633">
        <v>400000</v>
      </c>
      <c r="M71" s="116">
        <f t="shared" si="1"/>
        <v>280000</v>
      </c>
      <c r="N71" s="634" t="s">
        <v>563</v>
      </c>
      <c r="O71" s="635" t="s">
        <v>608</v>
      </c>
      <c r="P71" s="162"/>
      <c r="Q71" s="489"/>
      <c r="R71" s="489"/>
      <c r="S71" s="490"/>
      <c r="T71" s="491"/>
      <c r="U71" s="492"/>
      <c r="V71" s="491"/>
      <c r="W71" s="357" t="s">
        <v>104</v>
      </c>
      <c r="X71" s="492"/>
      <c r="Y71" s="636" t="s">
        <v>720</v>
      </c>
      <c r="Z71" s="163" t="s">
        <v>159</v>
      </c>
    </row>
    <row r="72" spans="1:26" ht="60" x14ac:dyDescent="0.25">
      <c r="A72" s="1187">
        <v>68</v>
      </c>
      <c r="B72" s="1931"/>
      <c r="C72" s="1740"/>
      <c r="D72" s="1877"/>
      <c r="E72" s="1732"/>
      <c r="F72" s="1734"/>
      <c r="G72" s="632" t="s">
        <v>713</v>
      </c>
      <c r="H72" s="77" t="s">
        <v>26</v>
      </c>
      <c r="I72" s="114" t="s">
        <v>27</v>
      </c>
      <c r="J72" s="334" t="s">
        <v>177</v>
      </c>
      <c r="K72" s="632" t="s">
        <v>717</v>
      </c>
      <c r="L72" s="633">
        <v>3000000</v>
      </c>
      <c r="M72" s="116">
        <f t="shared" si="1"/>
        <v>2100000</v>
      </c>
      <c r="N72" s="634" t="s">
        <v>616</v>
      </c>
      <c r="O72" s="635" t="s">
        <v>572</v>
      </c>
      <c r="P72" s="162"/>
      <c r="Q72" s="489"/>
      <c r="R72" s="489"/>
      <c r="S72" s="490"/>
      <c r="T72" s="491"/>
      <c r="U72" s="492"/>
      <c r="V72" s="491"/>
      <c r="W72" s="357" t="s">
        <v>104</v>
      </c>
      <c r="X72" s="492"/>
      <c r="Y72" s="636" t="s">
        <v>721</v>
      </c>
      <c r="Z72" s="163" t="s">
        <v>159</v>
      </c>
    </row>
    <row r="73" spans="1:26" ht="105" x14ac:dyDescent="0.25">
      <c r="A73" s="1187">
        <v>69</v>
      </c>
      <c r="B73" s="1931"/>
      <c r="C73" s="1740"/>
      <c r="D73" s="1877"/>
      <c r="E73" s="1732"/>
      <c r="F73" s="1734"/>
      <c r="G73" s="637" t="s">
        <v>600</v>
      </c>
      <c r="H73" s="77" t="s">
        <v>26</v>
      </c>
      <c r="I73" s="114" t="s">
        <v>27</v>
      </c>
      <c r="J73" s="334" t="s">
        <v>177</v>
      </c>
      <c r="K73" s="637" t="s">
        <v>601</v>
      </c>
      <c r="L73" s="161">
        <v>750000</v>
      </c>
      <c r="M73" s="79">
        <f t="shared" si="1"/>
        <v>525000</v>
      </c>
      <c r="N73" s="638" t="s">
        <v>469</v>
      </c>
      <c r="O73" s="639" t="s">
        <v>435</v>
      </c>
      <c r="P73" s="162"/>
      <c r="Q73" s="489"/>
      <c r="R73" s="489"/>
      <c r="S73" s="490"/>
      <c r="T73" s="491"/>
      <c r="U73" s="492"/>
      <c r="V73" s="491"/>
      <c r="W73" s="492" t="s">
        <v>104</v>
      </c>
      <c r="X73" s="492"/>
      <c r="Y73" s="356" t="s">
        <v>394</v>
      </c>
      <c r="Z73" s="163" t="s">
        <v>159</v>
      </c>
    </row>
    <row r="74" spans="1:26" ht="163.5" customHeight="1" x14ac:dyDescent="0.25">
      <c r="A74" s="1187">
        <v>70</v>
      </c>
      <c r="B74" s="1931"/>
      <c r="C74" s="1740"/>
      <c r="D74" s="1877"/>
      <c r="E74" s="1732"/>
      <c r="F74" s="1734"/>
      <c r="G74" s="640" t="s">
        <v>602</v>
      </c>
      <c r="H74" s="77" t="s">
        <v>26</v>
      </c>
      <c r="I74" s="114" t="s">
        <v>27</v>
      </c>
      <c r="J74" s="334" t="s">
        <v>177</v>
      </c>
      <c r="K74" s="641" t="s">
        <v>1108</v>
      </c>
      <c r="L74" s="161">
        <v>1200000</v>
      </c>
      <c r="M74" s="79">
        <f t="shared" si="1"/>
        <v>840000</v>
      </c>
      <c r="N74" s="638" t="s">
        <v>585</v>
      </c>
      <c r="O74" s="639" t="s">
        <v>562</v>
      </c>
      <c r="P74" s="162"/>
      <c r="Q74" s="489"/>
      <c r="R74" s="489"/>
      <c r="S74" s="490"/>
      <c r="T74" s="491"/>
      <c r="U74" s="522" t="s">
        <v>104</v>
      </c>
      <c r="V74" s="491"/>
      <c r="W74" s="492"/>
      <c r="X74" s="492"/>
      <c r="Y74" s="356" t="s">
        <v>394</v>
      </c>
      <c r="Z74" s="163" t="s">
        <v>159</v>
      </c>
    </row>
    <row r="75" spans="1:26" ht="60" x14ac:dyDescent="0.25">
      <c r="A75" s="1187">
        <v>71</v>
      </c>
      <c r="B75" s="1931"/>
      <c r="C75" s="1740"/>
      <c r="D75" s="1877"/>
      <c r="E75" s="1732"/>
      <c r="F75" s="1734"/>
      <c r="G75" s="642" t="s">
        <v>1098</v>
      </c>
      <c r="H75" s="77" t="s">
        <v>26</v>
      </c>
      <c r="I75" s="114" t="s">
        <v>27</v>
      </c>
      <c r="J75" s="334" t="s">
        <v>177</v>
      </c>
      <c r="K75" s="643" t="s">
        <v>1099</v>
      </c>
      <c r="L75" s="161">
        <v>4000000</v>
      </c>
      <c r="M75" s="79">
        <f t="shared" si="1"/>
        <v>2800000</v>
      </c>
      <c r="N75" s="644" t="s">
        <v>562</v>
      </c>
      <c r="O75" s="645" t="s">
        <v>1100</v>
      </c>
      <c r="P75" s="162"/>
      <c r="Q75" s="567" t="s">
        <v>104</v>
      </c>
      <c r="R75" s="567"/>
      <c r="S75" s="490"/>
      <c r="T75" s="491"/>
      <c r="U75" s="492"/>
      <c r="V75" s="522" t="s">
        <v>104</v>
      </c>
      <c r="W75" s="522" t="s">
        <v>104</v>
      </c>
      <c r="X75" s="492"/>
      <c r="Y75" s="646" t="s">
        <v>1015</v>
      </c>
      <c r="Z75" s="645" t="s">
        <v>1015</v>
      </c>
    </row>
    <row r="76" spans="1:26" ht="96.75" customHeight="1" x14ac:dyDescent="0.25">
      <c r="A76" s="1187">
        <v>72</v>
      </c>
      <c r="B76" s="1932"/>
      <c r="C76" s="1741"/>
      <c r="D76" s="1771"/>
      <c r="E76" s="1728"/>
      <c r="F76" s="1735"/>
      <c r="G76" s="642" t="s">
        <v>1101</v>
      </c>
      <c r="H76" s="77" t="s">
        <v>26</v>
      </c>
      <c r="I76" s="114" t="s">
        <v>27</v>
      </c>
      <c r="J76" s="334" t="s">
        <v>177</v>
      </c>
      <c r="K76" s="303" t="s">
        <v>1109</v>
      </c>
      <c r="L76" s="161">
        <v>2500000</v>
      </c>
      <c r="M76" s="79">
        <f t="shared" si="1"/>
        <v>1750000</v>
      </c>
      <c r="N76" s="644" t="s">
        <v>585</v>
      </c>
      <c r="O76" s="645" t="s">
        <v>1100</v>
      </c>
      <c r="P76" s="162"/>
      <c r="Q76" s="567" t="s">
        <v>104</v>
      </c>
      <c r="R76" s="567" t="s">
        <v>104</v>
      </c>
      <c r="S76" s="490"/>
      <c r="T76" s="491"/>
      <c r="U76" s="522" t="s">
        <v>104</v>
      </c>
      <c r="V76" s="522" t="s">
        <v>104</v>
      </c>
      <c r="W76" s="522" t="s">
        <v>104</v>
      </c>
      <c r="X76" s="492"/>
      <c r="Y76" s="646" t="s">
        <v>1015</v>
      </c>
      <c r="Z76" s="645" t="s">
        <v>1015</v>
      </c>
    </row>
    <row r="77" spans="1:26" ht="157.5" customHeight="1" x14ac:dyDescent="0.25">
      <c r="A77" s="1187">
        <v>73</v>
      </c>
      <c r="B77" s="1626" t="s">
        <v>927</v>
      </c>
      <c r="C77" s="1627" t="s">
        <v>928</v>
      </c>
      <c r="D77" s="1628" t="s">
        <v>929</v>
      </c>
      <c r="E77" s="1629">
        <v>102438099</v>
      </c>
      <c r="F77" s="1611">
        <v>600052052</v>
      </c>
      <c r="G77" s="1630" t="s">
        <v>926</v>
      </c>
      <c r="H77" s="1187" t="s">
        <v>26</v>
      </c>
      <c r="I77" s="1194" t="s">
        <v>27</v>
      </c>
      <c r="J77" s="1631" t="s">
        <v>925</v>
      </c>
      <c r="K77" s="1632" t="s">
        <v>930</v>
      </c>
      <c r="L77" s="1161">
        <v>40000000</v>
      </c>
      <c r="M77" s="1162">
        <f t="shared" si="1"/>
        <v>28000000</v>
      </c>
      <c r="N77" s="1634" t="s">
        <v>1185</v>
      </c>
      <c r="O77" s="1635" t="s">
        <v>665</v>
      </c>
      <c r="P77" s="1163"/>
      <c r="Q77" s="1199"/>
      <c r="R77" s="1199"/>
      <c r="S77" s="1200"/>
      <c r="T77" s="1201"/>
      <c r="U77" s="1202"/>
      <c r="V77" s="1201" t="s">
        <v>104</v>
      </c>
      <c r="W77" s="1202"/>
      <c r="X77" s="1202"/>
      <c r="Y77" s="1636" t="s">
        <v>1186</v>
      </c>
      <c r="Z77" s="1633" t="s">
        <v>159</v>
      </c>
    </row>
    <row r="78" spans="1:26" ht="60" x14ac:dyDescent="0.25">
      <c r="A78" s="1187">
        <v>74</v>
      </c>
      <c r="B78" s="647" t="s">
        <v>804</v>
      </c>
      <c r="C78" s="648" t="s">
        <v>805</v>
      </c>
      <c r="D78" s="649"/>
      <c r="E78" s="650"/>
      <c r="F78" s="651"/>
      <c r="G78" s="652" t="s">
        <v>807</v>
      </c>
      <c r="H78" s="77" t="s">
        <v>26</v>
      </c>
      <c r="I78" s="114" t="s">
        <v>27</v>
      </c>
      <c r="J78" s="653" t="s">
        <v>806</v>
      </c>
      <c r="K78" s="654" t="s">
        <v>808</v>
      </c>
      <c r="L78" s="161">
        <v>350000000</v>
      </c>
      <c r="M78" s="79">
        <f t="shared" si="1"/>
        <v>245000000</v>
      </c>
      <c r="N78" s="655" t="s">
        <v>809</v>
      </c>
      <c r="O78" s="656" t="s">
        <v>787</v>
      </c>
      <c r="P78" s="162" t="s">
        <v>104</v>
      </c>
      <c r="Q78" s="489" t="s">
        <v>104</v>
      </c>
      <c r="R78" s="489" t="s">
        <v>104</v>
      </c>
      <c r="S78" s="490" t="s">
        <v>104</v>
      </c>
      <c r="T78" s="491"/>
      <c r="U78" s="492"/>
      <c r="V78" s="491"/>
      <c r="W78" s="492" t="s">
        <v>104</v>
      </c>
      <c r="X78" s="492" t="s">
        <v>104</v>
      </c>
      <c r="Y78" s="657" t="s">
        <v>359</v>
      </c>
      <c r="Z78" s="656" t="s">
        <v>159</v>
      </c>
    </row>
    <row r="79" spans="1:26" ht="48.75" customHeight="1" x14ac:dyDescent="0.25">
      <c r="A79" s="1187">
        <v>75</v>
      </c>
      <c r="B79" s="658" t="s">
        <v>810</v>
      </c>
      <c r="C79" s="659" t="s">
        <v>627</v>
      </c>
      <c r="D79" s="660"/>
      <c r="E79" s="661"/>
      <c r="F79" s="662"/>
      <c r="G79" s="652" t="s">
        <v>810</v>
      </c>
      <c r="H79" s="77" t="s">
        <v>26</v>
      </c>
      <c r="I79" s="114" t="s">
        <v>27</v>
      </c>
      <c r="J79" s="653" t="s">
        <v>806</v>
      </c>
      <c r="K79" s="654" t="s">
        <v>808</v>
      </c>
      <c r="L79" s="161">
        <v>350000000</v>
      </c>
      <c r="M79" s="79">
        <f t="shared" si="1"/>
        <v>245000000</v>
      </c>
      <c r="N79" s="655" t="s">
        <v>809</v>
      </c>
      <c r="O79" s="656" t="s">
        <v>787</v>
      </c>
      <c r="P79" s="162" t="s">
        <v>104</v>
      </c>
      <c r="Q79" s="489" t="s">
        <v>104</v>
      </c>
      <c r="R79" s="489" t="s">
        <v>104</v>
      </c>
      <c r="S79" s="490" t="s">
        <v>104</v>
      </c>
      <c r="T79" s="491"/>
      <c r="U79" s="492"/>
      <c r="V79" s="491"/>
      <c r="W79" s="492" t="s">
        <v>104</v>
      </c>
      <c r="X79" s="492" t="s">
        <v>104</v>
      </c>
      <c r="Y79" s="657" t="s">
        <v>359</v>
      </c>
      <c r="Z79" s="656" t="s">
        <v>159</v>
      </c>
    </row>
    <row r="80" spans="1:26" ht="69" customHeight="1" x14ac:dyDescent="0.25">
      <c r="A80" s="1187">
        <v>76</v>
      </c>
      <c r="B80" s="1188" t="s">
        <v>992</v>
      </c>
      <c r="C80" s="1189" t="s">
        <v>993</v>
      </c>
      <c r="D80" s="1190"/>
      <c r="E80" s="1191"/>
      <c r="F80" s="1192"/>
      <c r="G80" s="1193" t="s">
        <v>992</v>
      </c>
      <c r="H80" s="1187" t="s">
        <v>26</v>
      </c>
      <c r="I80" s="1194" t="s">
        <v>27</v>
      </c>
      <c r="J80" s="1195" t="s">
        <v>806</v>
      </c>
      <c r="K80" s="1196" t="s">
        <v>1121</v>
      </c>
      <c r="L80" s="1161">
        <v>750000000</v>
      </c>
      <c r="M80" s="1162">
        <f t="shared" si="1"/>
        <v>525000000</v>
      </c>
      <c r="N80" s="1197" t="s">
        <v>1093</v>
      </c>
      <c r="O80" s="1198" t="s">
        <v>1120</v>
      </c>
      <c r="P80" s="1163" t="s">
        <v>104</v>
      </c>
      <c r="Q80" s="1199" t="s">
        <v>104</v>
      </c>
      <c r="R80" s="1199" t="s">
        <v>104</v>
      </c>
      <c r="S80" s="1200" t="s">
        <v>104</v>
      </c>
      <c r="T80" s="1201"/>
      <c r="U80" s="1202" t="s">
        <v>104</v>
      </c>
      <c r="V80" s="1201" t="s">
        <v>104</v>
      </c>
      <c r="W80" s="1202" t="s">
        <v>104</v>
      </c>
      <c r="X80" s="1202" t="s">
        <v>104</v>
      </c>
      <c r="Y80" s="1203" t="s">
        <v>361</v>
      </c>
      <c r="Z80" s="1204" t="s">
        <v>159</v>
      </c>
    </row>
    <row r="81" spans="1:26" ht="96" customHeight="1" x14ac:dyDescent="0.25">
      <c r="A81" s="1187">
        <v>77</v>
      </c>
      <c r="B81" s="663" t="s">
        <v>624</v>
      </c>
      <c r="C81" s="664" t="s">
        <v>272</v>
      </c>
      <c r="D81" s="665" t="s">
        <v>625</v>
      </c>
      <c r="E81" s="453"/>
      <c r="F81" s="277"/>
      <c r="G81" s="666" t="s">
        <v>624</v>
      </c>
      <c r="H81" s="77" t="s">
        <v>26</v>
      </c>
      <c r="I81" s="114" t="s">
        <v>27</v>
      </c>
      <c r="J81" s="667" t="s">
        <v>626</v>
      </c>
      <c r="K81" s="668" t="s">
        <v>986</v>
      </c>
      <c r="L81" s="669">
        <v>860457964.66999996</v>
      </c>
      <c r="M81" s="670">
        <f t="shared" si="1"/>
        <v>602320575.26900005</v>
      </c>
      <c r="N81" s="671" t="s">
        <v>516</v>
      </c>
      <c r="O81" s="672" t="s">
        <v>704</v>
      </c>
      <c r="P81" s="162" t="s">
        <v>104</v>
      </c>
      <c r="Q81" s="489" t="s">
        <v>104</v>
      </c>
      <c r="R81" s="489" t="s">
        <v>104</v>
      </c>
      <c r="S81" s="490" t="s">
        <v>104</v>
      </c>
      <c r="T81" s="491"/>
      <c r="U81" s="492" t="s">
        <v>104</v>
      </c>
      <c r="V81" s="491" t="s">
        <v>104</v>
      </c>
      <c r="W81" s="492" t="s">
        <v>104</v>
      </c>
      <c r="X81" s="492" t="s">
        <v>104</v>
      </c>
      <c r="Y81" s="1656" t="s">
        <v>902</v>
      </c>
      <c r="Z81" s="673" t="s">
        <v>1015</v>
      </c>
    </row>
    <row r="82" spans="1:26" ht="90" x14ac:dyDescent="0.25">
      <c r="A82" s="1187">
        <v>78</v>
      </c>
      <c r="B82" s="1736" t="s">
        <v>234</v>
      </c>
      <c r="C82" s="1739" t="s">
        <v>188</v>
      </c>
      <c r="D82" s="1770" t="s">
        <v>363</v>
      </c>
      <c r="E82" s="1727">
        <v>102438102</v>
      </c>
      <c r="F82" s="1891">
        <v>600052109</v>
      </c>
      <c r="G82" s="133" t="s">
        <v>237</v>
      </c>
      <c r="H82" s="75" t="s">
        <v>26</v>
      </c>
      <c r="I82" s="76" t="s">
        <v>27</v>
      </c>
      <c r="J82" s="521" t="s">
        <v>192</v>
      </c>
      <c r="K82" s="133" t="s">
        <v>238</v>
      </c>
      <c r="L82" s="161">
        <v>96800</v>
      </c>
      <c r="M82" s="79">
        <f t="shared" ref="M82:M84" si="5">L82/100*70</f>
        <v>67760</v>
      </c>
      <c r="N82" s="479"/>
      <c r="O82" s="635" t="s">
        <v>186</v>
      </c>
      <c r="P82" s="162"/>
      <c r="Q82" s="489" t="s">
        <v>104</v>
      </c>
      <c r="R82" s="489" t="s">
        <v>104</v>
      </c>
      <c r="S82" s="490"/>
      <c r="T82" s="491"/>
      <c r="U82" s="492"/>
      <c r="V82" s="491"/>
      <c r="W82" s="492" t="s">
        <v>104</v>
      </c>
      <c r="X82" s="484"/>
      <c r="Y82" s="479" t="s">
        <v>365</v>
      </c>
      <c r="Z82" s="163" t="s">
        <v>159</v>
      </c>
    </row>
    <row r="83" spans="1:26" ht="90" x14ac:dyDescent="0.25">
      <c r="A83" s="1187">
        <v>79</v>
      </c>
      <c r="B83" s="1737"/>
      <c r="C83" s="1740"/>
      <c r="D83" s="1877"/>
      <c r="E83" s="1732"/>
      <c r="F83" s="1892"/>
      <c r="G83" s="674" t="s">
        <v>236</v>
      </c>
      <c r="H83" s="75" t="s">
        <v>26</v>
      </c>
      <c r="I83" s="76" t="s">
        <v>27</v>
      </c>
      <c r="J83" s="521" t="s">
        <v>192</v>
      </c>
      <c r="K83" s="497" t="s">
        <v>545</v>
      </c>
      <c r="L83" s="78">
        <v>290400</v>
      </c>
      <c r="M83" s="79">
        <f t="shared" si="5"/>
        <v>203280</v>
      </c>
      <c r="N83" s="479"/>
      <c r="O83" s="635" t="s">
        <v>186</v>
      </c>
      <c r="P83" s="480"/>
      <c r="Q83" s="481"/>
      <c r="R83" s="481"/>
      <c r="S83" s="482"/>
      <c r="T83" s="483"/>
      <c r="U83" s="484"/>
      <c r="V83" s="483"/>
      <c r="W83" s="484"/>
      <c r="X83" s="484"/>
      <c r="Y83" s="479" t="s">
        <v>365</v>
      </c>
      <c r="Z83" s="163" t="s">
        <v>159</v>
      </c>
    </row>
    <row r="84" spans="1:26" ht="75" x14ac:dyDescent="0.25">
      <c r="A84" s="1187">
        <v>80</v>
      </c>
      <c r="B84" s="1738"/>
      <c r="C84" s="1741"/>
      <c r="D84" s="1771"/>
      <c r="E84" s="1728"/>
      <c r="F84" s="1893"/>
      <c r="G84" s="1480" t="s">
        <v>1135</v>
      </c>
      <c r="H84" s="1207" t="s">
        <v>26</v>
      </c>
      <c r="I84" s="1208" t="s">
        <v>27</v>
      </c>
      <c r="J84" s="1249" t="s">
        <v>192</v>
      </c>
      <c r="K84" s="1481" t="s">
        <v>1136</v>
      </c>
      <c r="L84" s="1482">
        <v>94000000</v>
      </c>
      <c r="M84" s="1212">
        <f t="shared" si="5"/>
        <v>65800000</v>
      </c>
      <c r="N84" s="1483" t="s">
        <v>905</v>
      </c>
      <c r="O84" s="1484" t="s">
        <v>1022</v>
      </c>
      <c r="P84" s="1304" t="s">
        <v>104</v>
      </c>
      <c r="Q84" s="1306" t="s">
        <v>104</v>
      </c>
      <c r="R84" s="1306" t="s">
        <v>104</v>
      </c>
      <c r="S84" s="1307" t="s">
        <v>104</v>
      </c>
      <c r="T84" s="1485"/>
      <c r="U84" s="1486"/>
      <c r="V84" s="1485"/>
      <c r="W84" s="1486"/>
      <c r="X84" s="1486"/>
      <c r="Y84" s="1487" t="s">
        <v>1137</v>
      </c>
      <c r="Z84" s="1484" t="s">
        <v>102</v>
      </c>
    </row>
    <row r="85" spans="1:26" ht="364.5" customHeight="1" x14ac:dyDescent="0.25">
      <c r="A85" s="1187">
        <v>81</v>
      </c>
      <c r="B85" s="223" t="s">
        <v>1056</v>
      </c>
      <c r="C85" s="675" t="s">
        <v>1057</v>
      </c>
      <c r="D85" s="676"/>
      <c r="E85" s="676"/>
      <c r="F85" s="677"/>
      <c r="G85" s="678" t="s">
        <v>1058</v>
      </c>
      <c r="H85" s="75" t="s">
        <v>26</v>
      </c>
      <c r="I85" s="76" t="s">
        <v>27</v>
      </c>
      <c r="J85" s="679" t="s">
        <v>1062</v>
      </c>
      <c r="K85" s="678" t="s">
        <v>1059</v>
      </c>
      <c r="L85" s="680">
        <v>230000000</v>
      </c>
      <c r="M85" s="79">
        <f t="shared" si="1"/>
        <v>161000000</v>
      </c>
      <c r="N85" s="681" t="s">
        <v>1060</v>
      </c>
      <c r="O85" s="682" t="s">
        <v>1061</v>
      </c>
      <c r="P85" s="162" t="s">
        <v>104</v>
      </c>
      <c r="Q85" s="489" t="s">
        <v>104</v>
      </c>
      <c r="R85" s="489" t="s">
        <v>104</v>
      </c>
      <c r="S85" s="490" t="s">
        <v>104</v>
      </c>
      <c r="T85" s="491"/>
      <c r="U85" s="492" t="s">
        <v>104</v>
      </c>
      <c r="V85" s="491" t="s">
        <v>104</v>
      </c>
      <c r="W85" s="492" t="s">
        <v>104</v>
      </c>
      <c r="X85" s="492" t="s">
        <v>104</v>
      </c>
      <c r="Y85" s="683" t="s">
        <v>1063</v>
      </c>
      <c r="Z85" s="682" t="s">
        <v>159</v>
      </c>
    </row>
    <row r="86" spans="1:26" ht="67.5" customHeight="1" x14ac:dyDescent="0.25">
      <c r="A86" s="1187">
        <v>82</v>
      </c>
      <c r="B86" s="1736" t="s">
        <v>400</v>
      </c>
      <c r="C86" s="1739" t="s">
        <v>240</v>
      </c>
      <c r="D86" s="1770" t="s">
        <v>401</v>
      </c>
      <c r="E86" s="1727">
        <v>102438480</v>
      </c>
      <c r="F86" s="1733">
        <v>600052273</v>
      </c>
      <c r="G86" s="684" t="s">
        <v>402</v>
      </c>
      <c r="H86" s="75" t="s">
        <v>26</v>
      </c>
      <c r="I86" s="76" t="s">
        <v>27</v>
      </c>
      <c r="J86" s="578" t="s">
        <v>242</v>
      </c>
      <c r="K86" s="684" t="s">
        <v>402</v>
      </c>
      <c r="L86" s="685">
        <v>1200000</v>
      </c>
      <c r="M86" s="79">
        <f t="shared" si="1"/>
        <v>840000</v>
      </c>
      <c r="N86" s="479" t="s">
        <v>179</v>
      </c>
      <c r="O86" s="163" t="s">
        <v>99</v>
      </c>
      <c r="P86" s="480"/>
      <c r="Q86" s="481"/>
      <c r="R86" s="481"/>
      <c r="S86" s="482"/>
      <c r="T86" s="483"/>
      <c r="U86" s="484"/>
      <c r="V86" s="483"/>
      <c r="W86" s="484"/>
      <c r="X86" s="484"/>
      <c r="Y86" s="479"/>
      <c r="Z86" s="163" t="s">
        <v>159</v>
      </c>
    </row>
    <row r="87" spans="1:26" ht="81" customHeight="1" x14ac:dyDescent="0.25">
      <c r="A87" s="1187">
        <v>83</v>
      </c>
      <c r="B87" s="1737"/>
      <c r="C87" s="1740"/>
      <c r="D87" s="1877"/>
      <c r="E87" s="1732"/>
      <c r="F87" s="1734"/>
      <c r="G87" s="686" t="s">
        <v>403</v>
      </c>
      <c r="H87" s="75" t="s">
        <v>26</v>
      </c>
      <c r="I87" s="76" t="s">
        <v>27</v>
      </c>
      <c r="J87" s="578" t="s">
        <v>242</v>
      </c>
      <c r="K87" s="686" t="s">
        <v>403</v>
      </c>
      <c r="L87" s="687">
        <v>500000</v>
      </c>
      <c r="M87" s="79">
        <f t="shared" si="1"/>
        <v>350000</v>
      </c>
      <c r="N87" s="479" t="s">
        <v>179</v>
      </c>
      <c r="O87" s="163" t="s">
        <v>99</v>
      </c>
      <c r="P87" s="480"/>
      <c r="Q87" s="481"/>
      <c r="R87" s="481"/>
      <c r="S87" s="482"/>
      <c r="T87" s="483"/>
      <c r="U87" s="484"/>
      <c r="V87" s="483"/>
      <c r="W87" s="484"/>
      <c r="X87" s="484"/>
      <c r="Y87" s="479"/>
      <c r="Z87" s="163" t="s">
        <v>159</v>
      </c>
    </row>
    <row r="88" spans="1:26" ht="64.5" customHeight="1" x14ac:dyDescent="0.25">
      <c r="A88" s="1187">
        <v>84</v>
      </c>
      <c r="B88" s="1737"/>
      <c r="C88" s="1740"/>
      <c r="D88" s="1877"/>
      <c r="E88" s="1732"/>
      <c r="F88" s="1734"/>
      <c r="G88" s="686" t="s">
        <v>404</v>
      </c>
      <c r="H88" s="75" t="s">
        <v>26</v>
      </c>
      <c r="I88" s="76" t="s">
        <v>27</v>
      </c>
      <c r="J88" s="578" t="s">
        <v>242</v>
      </c>
      <c r="K88" s="686" t="s">
        <v>404</v>
      </c>
      <c r="L88" s="687">
        <v>700000</v>
      </c>
      <c r="M88" s="79">
        <f t="shared" si="1"/>
        <v>490000</v>
      </c>
      <c r="N88" s="479" t="s">
        <v>179</v>
      </c>
      <c r="O88" s="163" t="s">
        <v>99</v>
      </c>
      <c r="P88" s="480"/>
      <c r="Q88" s="481"/>
      <c r="R88" s="481"/>
      <c r="S88" s="482"/>
      <c r="T88" s="483"/>
      <c r="U88" s="484"/>
      <c r="V88" s="483"/>
      <c r="W88" s="484"/>
      <c r="X88" s="484"/>
      <c r="Y88" s="479"/>
      <c r="Z88" s="163" t="s">
        <v>159</v>
      </c>
    </row>
    <row r="89" spans="1:26" ht="64.5" customHeight="1" x14ac:dyDescent="0.25">
      <c r="A89" s="1187">
        <v>85</v>
      </c>
      <c r="B89" s="1737"/>
      <c r="C89" s="1740"/>
      <c r="D89" s="1877"/>
      <c r="E89" s="1732"/>
      <c r="F89" s="1734"/>
      <c r="G89" s="686" t="s">
        <v>405</v>
      </c>
      <c r="H89" s="75" t="s">
        <v>26</v>
      </c>
      <c r="I89" s="76" t="s">
        <v>27</v>
      </c>
      <c r="J89" s="578" t="s">
        <v>242</v>
      </c>
      <c r="K89" s="686" t="s">
        <v>405</v>
      </c>
      <c r="L89" s="687">
        <v>1000000</v>
      </c>
      <c r="M89" s="79">
        <f t="shared" si="1"/>
        <v>700000</v>
      </c>
      <c r="N89" s="479" t="s">
        <v>179</v>
      </c>
      <c r="O89" s="163" t="s">
        <v>99</v>
      </c>
      <c r="P89" s="480"/>
      <c r="Q89" s="481"/>
      <c r="R89" s="481"/>
      <c r="S89" s="482"/>
      <c r="T89" s="483"/>
      <c r="U89" s="484"/>
      <c r="V89" s="483"/>
      <c r="W89" s="484"/>
      <c r="X89" s="484"/>
      <c r="Y89" s="479"/>
      <c r="Z89" s="163" t="s">
        <v>159</v>
      </c>
    </row>
    <row r="90" spans="1:26" ht="81.75" customHeight="1" x14ac:dyDescent="0.25">
      <c r="A90" s="1187">
        <v>86</v>
      </c>
      <c r="B90" s="1737"/>
      <c r="C90" s="1740"/>
      <c r="D90" s="1877"/>
      <c r="E90" s="1732"/>
      <c r="F90" s="1734"/>
      <c r="G90" s="686" t="s">
        <v>406</v>
      </c>
      <c r="H90" s="75" t="s">
        <v>26</v>
      </c>
      <c r="I90" s="76" t="s">
        <v>27</v>
      </c>
      <c r="J90" s="578" t="s">
        <v>242</v>
      </c>
      <c r="K90" s="686" t="s">
        <v>406</v>
      </c>
      <c r="L90" s="687">
        <v>25000000</v>
      </c>
      <c r="M90" s="79">
        <f t="shared" si="1"/>
        <v>17500000</v>
      </c>
      <c r="N90" s="479" t="s">
        <v>179</v>
      </c>
      <c r="O90" s="163" t="s">
        <v>99</v>
      </c>
      <c r="P90" s="480"/>
      <c r="Q90" s="481"/>
      <c r="R90" s="481"/>
      <c r="S90" s="482"/>
      <c r="T90" s="483"/>
      <c r="U90" s="99"/>
      <c r="V90" s="483"/>
      <c r="W90" s="484"/>
      <c r="X90" s="484"/>
      <c r="Y90" s="479"/>
      <c r="Z90" s="163" t="s">
        <v>159</v>
      </c>
    </row>
    <row r="91" spans="1:26" ht="81.75" customHeight="1" x14ac:dyDescent="0.25">
      <c r="A91" s="1187">
        <v>87</v>
      </c>
      <c r="B91" s="1737"/>
      <c r="C91" s="1740"/>
      <c r="D91" s="1877"/>
      <c r="E91" s="1732"/>
      <c r="F91" s="1734"/>
      <c r="G91" s="686" t="s">
        <v>844</v>
      </c>
      <c r="H91" s="75" t="s">
        <v>26</v>
      </c>
      <c r="I91" s="76" t="s">
        <v>27</v>
      </c>
      <c r="J91" s="578" t="s">
        <v>242</v>
      </c>
      <c r="K91" s="686" t="s">
        <v>847</v>
      </c>
      <c r="L91" s="687">
        <v>2000000</v>
      </c>
      <c r="M91" s="79">
        <f t="shared" si="1"/>
        <v>1400000</v>
      </c>
      <c r="N91" s="688" t="s">
        <v>800</v>
      </c>
      <c r="O91" s="689" t="s">
        <v>702</v>
      </c>
      <c r="P91" s="480"/>
      <c r="Q91" s="481"/>
      <c r="R91" s="481"/>
      <c r="S91" s="482"/>
      <c r="T91" s="483"/>
      <c r="U91" s="99"/>
      <c r="V91" s="483"/>
      <c r="W91" s="484"/>
      <c r="X91" s="484"/>
      <c r="Y91" s="690" t="s">
        <v>849</v>
      </c>
      <c r="Z91" s="691" t="s">
        <v>159</v>
      </c>
    </row>
    <row r="92" spans="1:26" ht="81.75" customHeight="1" x14ac:dyDescent="0.25">
      <c r="A92" s="1187">
        <v>88</v>
      </c>
      <c r="B92" s="1737"/>
      <c r="C92" s="1740"/>
      <c r="D92" s="1877"/>
      <c r="E92" s="1732"/>
      <c r="F92" s="1734"/>
      <c r="G92" s="686" t="s">
        <v>845</v>
      </c>
      <c r="H92" s="75" t="s">
        <v>26</v>
      </c>
      <c r="I92" s="76" t="s">
        <v>27</v>
      </c>
      <c r="J92" s="578" t="s">
        <v>242</v>
      </c>
      <c r="K92" s="686" t="s">
        <v>848</v>
      </c>
      <c r="L92" s="687">
        <v>3000000</v>
      </c>
      <c r="M92" s="79">
        <f t="shared" si="1"/>
        <v>2100000</v>
      </c>
      <c r="N92" s="688" t="s">
        <v>841</v>
      </c>
      <c r="O92" s="691" t="s">
        <v>809</v>
      </c>
      <c r="P92" s="480"/>
      <c r="Q92" s="489" t="s">
        <v>104</v>
      </c>
      <c r="R92" s="489" t="s">
        <v>104</v>
      </c>
      <c r="S92" s="482"/>
      <c r="T92" s="483"/>
      <c r="U92" s="99"/>
      <c r="V92" s="491" t="s">
        <v>104</v>
      </c>
      <c r="W92" s="484"/>
      <c r="X92" s="484"/>
      <c r="Y92" s="690" t="s">
        <v>849</v>
      </c>
      <c r="Z92" s="691" t="s">
        <v>159</v>
      </c>
    </row>
    <row r="93" spans="1:26" ht="81.75" customHeight="1" x14ac:dyDescent="0.25">
      <c r="A93" s="1187">
        <v>89</v>
      </c>
      <c r="B93" s="1738"/>
      <c r="C93" s="1741"/>
      <c r="D93" s="1771"/>
      <c r="E93" s="1728"/>
      <c r="F93" s="1735"/>
      <c r="G93" s="686" t="s">
        <v>846</v>
      </c>
      <c r="H93" s="75" t="s">
        <v>26</v>
      </c>
      <c r="I93" s="76" t="s">
        <v>27</v>
      </c>
      <c r="J93" s="578" t="s">
        <v>242</v>
      </c>
      <c r="K93" s="686" t="s">
        <v>846</v>
      </c>
      <c r="L93" s="687">
        <v>2000000</v>
      </c>
      <c r="M93" s="79">
        <f t="shared" si="1"/>
        <v>1400000</v>
      </c>
      <c r="N93" s="688" t="s">
        <v>616</v>
      </c>
      <c r="O93" s="691" t="s">
        <v>572</v>
      </c>
      <c r="P93" s="480"/>
      <c r="Q93" s="481"/>
      <c r="R93" s="481"/>
      <c r="S93" s="482"/>
      <c r="T93" s="483"/>
      <c r="U93" s="692"/>
      <c r="V93" s="483"/>
      <c r="W93" s="484"/>
      <c r="X93" s="484"/>
      <c r="Y93" s="690" t="s">
        <v>849</v>
      </c>
      <c r="Z93" s="691" t="s">
        <v>159</v>
      </c>
    </row>
    <row r="94" spans="1:26" ht="82.5" customHeight="1" x14ac:dyDescent="0.25">
      <c r="A94" s="1187">
        <v>90</v>
      </c>
      <c r="B94" s="693" t="s">
        <v>811</v>
      </c>
      <c r="C94" s="694" t="s">
        <v>570</v>
      </c>
      <c r="D94" s="224"/>
      <c r="E94" s="695"/>
      <c r="F94" s="277"/>
      <c r="G94" s="696" t="s">
        <v>571</v>
      </c>
      <c r="H94" s="75" t="s">
        <v>26</v>
      </c>
      <c r="I94" s="76" t="s">
        <v>27</v>
      </c>
      <c r="J94" s="578" t="s">
        <v>242</v>
      </c>
      <c r="K94" s="697" t="s">
        <v>812</v>
      </c>
      <c r="L94" s="687">
        <v>850000000</v>
      </c>
      <c r="M94" s="79">
        <f t="shared" si="1"/>
        <v>595000000</v>
      </c>
      <c r="N94" s="698" t="s">
        <v>517</v>
      </c>
      <c r="O94" s="699" t="s">
        <v>704</v>
      </c>
      <c r="P94" s="162" t="s">
        <v>104</v>
      </c>
      <c r="Q94" s="489" t="s">
        <v>104</v>
      </c>
      <c r="R94" s="489" t="s">
        <v>104</v>
      </c>
      <c r="S94" s="490" t="s">
        <v>104</v>
      </c>
      <c r="T94" s="483"/>
      <c r="U94" s="522" t="s">
        <v>104</v>
      </c>
      <c r="V94" s="491" t="s">
        <v>104</v>
      </c>
      <c r="W94" s="492" t="s">
        <v>104</v>
      </c>
      <c r="X94" s="492" t="s">
        <v>104</v>
      </c>
      <c r="Y94" s="700" t="s">
        <v>813</v>
      </c>
      <c r="Z94" s="163" t="s">
        <v>159</v>
      </c>
    </row>
    <row r="95" spans="1:26" ht="195" x14ac:dyDescent="0.25">
      <c r="A95" s="1187">
        <v>91</v>
      </c>
      <c r="B95" s="1736" t="s">
        <v>251</v>
      </c>
      <c r="C95" s="1887" t="s">
        <v>252</v>
      </c>
      <c r="D95" s="1900">
        <v>70996059</v>
      </c>
      <c r="E95" s="1868">
        <v>108003612</v>
      </c>
      <c r="F95" s="1894">
        <v>600052320</v>
      </c>
      <c r="G95" s="133" t="s">
        <v>253</v>
      </c>
      <c r="H95" s="75" t="s">
        <v>26</v>
      </c>
      <c r="I95" s="76" t="s">
        <v>27</v>
      </c>
      <c r="J95" s="578" t="s">
        <v>255</v>
      </c>
      <c r="K95" s="367" t="s">
        <v>256</v>
      </c>
      <c r="L95" s="368">
        <v>20000000</v>
      </c>
      <c r="M95" s="233">
        <f t="shared" ref="M95:M101" si="6">L95/100*70</f>
        <v>14000000</v>
      </c>
      <c r="N95" s="479" t="s">
        <v>93</v>
      </c>
      <c r="O95" s="163" t="s">
        <v>168</v>
      </c>
      <c r="P95" s="162" t="s">
        <v>104</v>
      </c>
      <c r="Q95" s="489" t="s">
        <v>104</v>
      </c>
      <c r="R95" s="489"/>
      <c r="S95" s="490" t="s">
        <v>104</v>
      </c>
      <c r="T95" s="491"/>
      <c r="U95" s="492"/>
      <c r="V95" s="491" t="s">
        <v>104</v>
      </c>
      <c r="W95" s="492" t="s">
        <v>104</v>
      </c>
      <c r="X95" s="492"/>
      <c r="Y95" s="356" t="s">
        <v>257</v>
      </c>
      <c r="Z95" s="163" t="s">
        <v>102</v>
      </c>
    </row>
    <row r="96" spans="1:26" ht="135" x14ac:dyDescent="0.25">
      <c r="A96" s="1187">
        <v>92</v>
      </c>
      <c r="B96" s="1738"/>
      <c r="C96" s="1889"/>
      <c r="D96" s="1901"/>
      <c r="E96" s="1869"/>
      <c r="F96" s="1895"/>
      <c r="G96" s="74" t="s">
        <v>254</v>
      </c>
      <c r="H96" s="75" t="s">
        <v>26</v>
      </c>
      <c r="I96" s="76" t="s">
        <v>27</v>
      </c>
      <c r="J96" s="578" t="s">
        <v>255</v>
      </c>
      <c r="K96" s="254" t="s">
        <v>423</v>
      </c>
      <c r="L96" s="370">
        <v>1500000</v>
      </c>
      <c r="M96" s="233">
        <f t="shared" si="6"/>
        <v>1050000</v>
      </c>
      <c r="N96" s="479" t="s">
        <v>258</v>
      </c>
      <c r="O96" s="163" t="s">
        <v>187</v>
      </c>
      <c r="P96" s="162"/>
      <c r="Q96" s="489"/>
      <c r="R96" s="489"/>
      <c r="S96" s="490"/>
      <c r="T96" s="491"/>
      <c r="U96" s="492"/>
      <c r="V96" s="491" t="s">
        <v>104</v>
      </c>
      <c r="W96" s="492" t="s">
        <v>104</v>
      </c>
      <c r="X96" s="492"/>
      <c r="Y96" s="480"/>
      <c r="Z96" s="482"/>
    </row>
    <row r="97" spans="1:26" ht="105" x14ac:dyDescent="0.25">
      <c r="A97" s="1187">
        <v>93</v>
      </c>
      <c r="B97" s="1736" t="s">
        <v>775</v>
      </c>
      <c r="C97" s="1887" t="s">
        <v>776</v>
      </c>
      <c r="D97" s="1896" t="s">
        <v>777</v>
      </c>
      <c r="E97" s="1868">
        <v>181088118</v>
      </c>
      <c r="F97" s="1870">
        <v>691010986</v>
      </c>
      <c r="G97" s="701" t="s">
        <v>909</v>
      </c>
      <c r="H97" s="75" t="s">
        <v>26</v>
      </c>
      <c r="I97" s="76" t="s">
        <v>27</v>
      </c>
      <c r="J97" s="702" t="s">
        <v>269</v>
      </c>
      <c r="K97" s="703" t="s">
        <v>910</v>
      </c>
      <c r="L97" s="368">
        <v>10000000</v>
      </c>
      <c r="M97" s="233">
        <f t="shared" si="6"/>
        <v>7000000</v>
      </c>
      <c r="N97" s="479">
        <v>2024</v>
      </c>
      <c r="O97" s="163">
        <v>2028</v>
      </c>
      <c r="P97" s="162"/>
      <c r="Q97" s="489"/>
      <c r="R97" s="489"/>
      <c r="S97" s="490"/>
      <c r="T97" s="491"/>
      <c r="U97" s="492"/>
      <c r="V97" s="491" t="s">
        <v>104</v>
      </c>
      <c r="W97" s="492" t="s">
        <v>104</v>
      </c>
      <c r="X97" s="492"/>
      <c r="Y97" s="704" t="s">
        <v>871</v>
      </c>
      <c r="Z97" s="705" t="s">
        <v>102</v>
      </c>
    </row>
    <row r="98" spans="1:26" ht="90" x14ac:dyDescent="0.25">
      <c r="A98" s="1187">
        <v>94</v>
      </c>
      <c r="B98" s="1737"/>
      <c r="C98" s="1888"/>
      <c r="D98" s="1897"/>
      <c r="E98" s="1899"/>
      <c r="F98" s="1890"/>
      <c r="G98" s="701" t="s">
        <v>911</v>
      </c>
      <c r="H98" s="75" t="s">
        <v>26</v>
      </c>
      <c r="I98" s="76" t="s">
        <v>27</v>
      </c>
      <c r="J98" s="702" t="s">
        <v>269</v>
      </c>
      <c r="K98" s="703" t="s">
        <v>912</v>
      </c>
      <c r="L98" s="368">
        <v>12000000</v>
      </c>
      <c r="M98" s="233">
        <f t="shared" si="6"/>
        <v>8400000</v>
      </c>
      <c r="N98" s="479">
        <v>2024</v>
      </c>
      <c r="O98" s="163">
        <v>2028</v>
      </c>
      <c r="P98" s="162"/>
      <c r="Q98" s="489" t="s">
        <v>104</v>
      </c>
      <c r="R98" s="489"/>
      <c r="S98" s="490"/>
      <c r="T98" s="491"/>
      <c r="U98" s="492"/>
      <c r="V98" s="491" t="s">
        <v>104</v>
      </c>
      <c r="W98" s="492" t="s">
        <v>104</v>
      </c>
      <c r="X98" s="492"/>
      <c r="Y98" s="704" t="s">
        <v>871</v>
      </c>
      <c r="Z98" s="705" t="s">
        <v>102</v>
      </c>
    </row>
    <row r="99" spans="1:26" ht="90" x14ac:dyDescent="0.25">
      <c r="A99" s="1187">
        <v>95</v>
      </c>
      <c r="B99" s="1737"/>
      <c r="C99" s="1888"/>
      <c r="D99" s="1897"/>
      <c r="E99" s="1899"/>
      <c r="F99" s="1890"/>
      <c r="G99" s="701" t="s">
        <v>913</v>
      </c>
      <c r="H99" s="75" t="s">
        <v>26</v>
      </c>
      <c r="I99" s="76" t="s">
        <v>27</v>
      </c>
      <c r="J99" s="702" t="s">
        <v>269</v>
      </c>
      <c r="K99" s="703" t="s">
        <v>914</v>
      </c>
      <c r="L99" s="368">
        <v>5000000</v>
      </c>
      <c r="M99" s="233">
        <f t="shared" si="6"/>
        <v>3500000</v>
      </c>
      <c r="N99" s="479">
        <v>2024</v>
      </c>
      <c r="O99" s="163">
        <v>2028</v>
      </c>
      <c r="P99" s="162" t="s">
        <v>104</v>
      </c>
      <c r="Q99" s="489" t="s">
        <v>104</v>
      </c>
      <c r="R99" s="489"/>
      <c r="S99" s="490"/>
      <c r="T99" s="491"/>
      <c r="U99" s="492"/>
      <c r="V99" s="491" t="s">
        <v>104</v>
      </c>
      <c r="W99" s="492" t="s">
        <v>104</v>
      </c>
      <c r="X99" s="492"/>
      <c r="Y99" s="704" t="s">
        <v>473</v>
      </c>
      <c r="Z99" s="705" t="s">
        <v>159</v>
      </c>
    </row>
    <row r="100" spans="1:26" ht="107.25" customHeight="1" x14ac:dyDescent="0.25">
      <c r="A100" s="1187">
        <v>96</v>
      </c>
      <c r="B100" s="1738"/>
      <c r="C100" s="1889"/>
      <c r="D100" s="1898"/>
      <c r="E100" s="1869"/>
      <c r="F100" s="1871"/>
      <c r="G100" s="133" t="s">
        <v>778</v>
      </c>
      <c r="H100" s="75" t="s">
        <v>26</v>
      </c>
      <c r="I100" s="76" t="s">
        <v>27</v>
      </c>
      <c r="J100" s="702" t="s">
        <v>269</v>
      </c>
      <c r="K100" s="706" t="s">
        <v>867</v>
      </c>
      <c r="L100" s="368">
        <v>1000000</v>
      </c>
      <c r="M100" s="233">
        <f t="shared" si="6"/>
        <v>700000</v>
      </c>
      <c r="N100" s="479">
        <v>2023</v>
      </c>
      <c r="O100" s="163">
        <v>2027</v>
      </c>
      <c r="P100" s="162"/>
      <c r="Q100" s="489"/>
      <c r="R100" s="489" t="s">
        <v>104</v>
      </c>
      <c r="S100" s="490" t="s">
        <v>104</v>
      </c>
      <c r="T100" s="491"/>
      <c r="U100" s="492"/>
      <c r="V100" s="491"/>
      <c r="W100" s="492"/>
      <c r="X100" s="492"/>
      <c r="Y100" s="707" t="s">
        <v>473</v>
      </c>
      <c r="Z100" s="708" t="s">
        <v>742</v>
      </c>
    </row>
    <row r="101" spans="1:26" ht="132" customHeight="1" x14ac:dyDescent="0.25">
      <c r="A101" s="1187">
        <v>97</v>
      </c>
      <c r="B101" s="286" t="s">
        <v>944</v>
      </c>
      <c r="C101" s="287" t="s">
        <v>945</v>
      </c>
      <c r="D101" s="288" t="s">
        <v>946</v>
      </c>
      <c r="E101" s="261">
        <v>181083779</v>
      </c>
      <c r="F101" s="262">
        <v>600051706</v>
      </c>
      <c r="G101" s="709" t="s">
        <v>947</v>
      </c>
      <c r="H101" s="75" t="s">
        <v>26</v>
      </c>
      <c r="I101" s="76" t="s">
        <v>27</v>
      </c>
      <c r="J101" s="710" t="s">
        <v>943</v>
      </c>
      <c r="K101" s="711" t="s">
        <v>948</v>
      </c>
      <c r="L101" s="712">
        <v>300000</v>
      </c>
      <c r="M101" s="233">
        <f t="shared" si="6"/>
        <v>210000</v>
      </c>
      <c r="N101" s="713" t="s">
        <v>800</v>
      </c>
      <c r="O101" s="714" t="s">
        <v>562</v>
      </c>
      <c r="P101" s="162"/>
      <c r="Q101" s="489"/>
      <c r="R101" s="489"/>
      <c r="S101" s="490"/>
      <c r="T101" s="491"/>
      <c r="U101" s="492"/>
      <c r="V101" s="491" t="s">
        <v>104</v>
      </c>
      <c r="W101" s="492" t="s">
        <v>104</v>
      </c>
      <c r="X101" s="492"/>
      <c r="Y101" s="715" t="s">
        <v>973</v>
      </c>
      <c r="Z101" s="714" t="s">
        <v>159</v>
      </c>
    </row>
    <row r="102" spans="1:26" ht="75" x14ac:dyDescent="0.25">
      <c r="A102" s="1187">
        <v>98</v>
      </c>
      <c r="B102" s="1736" t="s">
        <v>451</v>
      </c>
      <c r="C102" s="1739" t="s">
        <v>452</v>
      </c>
      <c r="D102" s="1742">
        <v>71007334</v>
      </c>
      <c r="E102" s="1725">
        <v>181111608</v>
      </c>
      <c r="F102" s="1729">
        <v>600051641</v>
      </c>
      <c r="G102" s="298" t="s">
        <v>869</v>
      </c>
      <c r="H102" s="75" t="s">
        <v>26</v>
      </c>
      <c r="I102" s="76" t="s">
        <v>27</v>
      </c>
      <c r="J102" s="82" t="s">
        <v>453</v>
      </c>
      <c r="K102" s="299" t="s">
        <v>940</v>
      </c>
      <c r="L102" s="292">
        <v>5000000</v>
      </c>
      <c r="M102" s="233">
        <f t="shared" ref="M102:M124" si="7">L102/100*70</f>
        <v>3500000</v>
      </c>
      <c r="N102" s="479">
        <v>2024</v>
      </c>
      <c r="O102" s="163">
        <v>2028</v>
      </c>
      <c r="P102" s="162"/>
      <c r="Q102" s="489"/>
      <c r="R102" s="489"/>
      <c r="S102" s="490"/>
      <c r="T102" s="491"/>
      <c r="U102" s="492"/>
      <c r="V102" s="491" t="s">
        <v>104</v>
      </c>
      <c r="W102" s="492" t="s">
        <v>104</v>
      </c>
      <c r="X102" s="492"/>
      <c r="Y102" s="707" t="s">
        <v>871</v>
      </c>
      <c r="Z102" s="592" t="s">
        <v>159</v>
      </c>
    </row>
    <row r="103" spans="1:26" ht="60" x14ac:dyDescent="0.25">
      <c r="A103" s="1187">
        <v>99</v>
      </c>
      <c r="B103" s="1737"/>
      <c r="C103" s="1740"/>
      <c r="D103" s="1743"/>
      <c r="E103" s="1731"/>
      <c r="F103" s="2006"/>
      <c r="G103" s="1642" t="s">
        <v>870</v>
      </c>
      <c r="H103" s="1158" t="s">
        <v>26</v>
      </c>
      <c r="I103" s="1159" t="s">
        <v>27</v>
      </c>
      <c r="J103" s="1180" t="s">
        <v>453</v>
      </c>
      <c r="K103" s="1669" t="s">
        <v>1187</v>
      </c>
      <c r="L103" s="1638">
        <v>50000000</v>
      </c>
      <c r="M103" s="1666">
        <f t="shared" si="7"/>
        <v>35000000</v>
      </c>
      <c r="N103" s="1667">
        <v>2026</v>
      </c>
      <c r="O103" s="1164">
        <v>2030</v>
      </c>
      <c r="P103" s="1163"/>
      <c r="Q103" s="1199"/>
      <c r="R103" s="1199"/>
      <c r="S103" s="1200"/>
      <c r="T103" s="1201"/>
      <c r="U103" s="1202"/>
      <c r="V103" s="1201" t="s">
        <v>104</v>
      </c>
      <c r="W103" s="1202" t="s">
        <v>104</v>
      </c>
      <c r="X103" s="1202"/>
      <c r="Y103" s="1672" t="s">
        <v>341</v>
      </c>
      <c r="Z103" s="1671" t="s">
        <v>102</v>
      </c>
    </row>
    <row r="104" spans="1:26" ht="60" x14ac:dyDescent="0.25">
      <c r="A104" s="1187">
        <v>100</v>
      </c>
      <c r="B104" s="1737"/>
      <c r="C104" s="1740"/>
      <c r="D104" s="1743"/>
      <c r="E104" s="1731"/>
      <c r="F104" s="2006"/>
      <c r="G104" s="1643" t="s">
        <v>868</v>
      </c>
      <c r="H104" s="1158" t="s">
        <v>26</v>
      </c>
      <c r="I104" s="1159" t="s">
        <v>27</v>
      </c>
      <c r="J104" s="1180" t="s">
        <v>453</v>
      </c>
      <c r="K104" s="1673" t="s">
        <v>1197</v>
      </c>
      <c r="L104" s="1638">
        <v>50000000</v>
      </c>
      <c r="M104" s="1666">
        <f t="shared" si="7"/>
        <v>35000000</v>
      </c>
      <c r="N104" s="1667">
        <v>2026</v>
      </c>
      <c r="O104" s="1164">
        <v>2030</v>
      </c>
      <c r="P104" s="1163"/>
      <c r="Q104" s="1199"/>
      <c r="R104" s="1199"/>
      <c r="S104" s="1200"/>
      <c r="T104" s="1201"/>
      <c r="U104" s="1202"/>
      <c r="V104" s="1201"/>
      <c r="W104" s="1202"/>
      <c r="X104" s="1202"/>
      <c r="Y104" s="1672" t="s">
        <v>341</v>
      </c>
      <c r="Z104" s="1671" t="s">
        <v>1198</v>
      </c>
    </row>
    <row r="105" spans="1:26" ht="45" x14ac:dyDescent="0.25">
      <c r="A105" s="1187">
        <v>101</v>
      </c>
      <c r="B105" s="1737"/>
      <c r="C105" s="1740"/>
      <c r="D105" s="1743"/>
      <c r="E105" s="1731"/>
      <c r="F105" s="2006"/>
      <c r="G105" s="716" t="s">
        <v>663</v>
      </c>
      <c r="H105" s="75" t="s">
        <v>26</v>
      </c>
      <c r="I105" s="76" t="s">
        <v>27</v>
      </c>
      <c r="J105" s="578" t="s">
        <v>453</v>
      </c>
      <c r="K105" s="717" t="s">
        <v>664</v>
      </c>
      <c r="L105" s="368">
        <v>500000</v>
      </c>
      <c r="M105" s="233">
        <f t="shared" si="7"/>
        <v>350000</v>
      </c>
      <c r="N105" s="479">
        <v>2022</v>
      </c>
      <c r="O105" s="163">
        <v>2027</v>
      </c>
      <c r="P105" s="162"/>
      <c r="Q105" s="489"/>
      <c r="R105" s="489"/>
      <c r="S105" s="490"/>
      <c r="T105" s="491"/>
      <c r="U105" s="492"/>
      <c r="V105" s="491"/>
      <c r="W105" s="492"/>
      <c r="X105" s="492"/>
      <c r="Y105" s="480"/>
      <c r="Z105" s="592" t="s">
        <v>159</v>
      </c>
    </row>
    <row r="106" spans="1:26" ht="45" x14ac:dyDescent="0.25">
      <c r="A106" s="1187">
        <v>102</v>
      </c>
      <c r="B106" s="1737"/>
      <c r="C106" s="1740"/>
      <c r="D106" s="1743"/>
      <c r="E106" s="1731"/>
      <c r="F106" s="2006"/>
      <c r="G106" s="1657" t="s">
        <v>1195</v>
      </c>
      <c r="H106" s="1207" t="s">
        <v>26</v>
      </c>
      <c r="I106" s="1208" t="s">
        <v>27</v>
      </c>
      <c r="J106" s="1658" t="s">
        <v>453</v>
      </c>
      <c r="K106" s="1659" t="s">
        <v>1196</v>
      </c>
      <c r="L106" s="1660">
        <v>2000000</v>
      </c>
      <c r="M106" s="1661">
        <f t="shared" si="7"/>
        <v>1400000</v>
      </c>
      <c r="N106" s="1662">
        <v>2028</v>
      </c>
      <c r="O106" s="1663">
        <v>2035</v>
      </c>
      <c r="P106" s="1304"/>
      <c r="Q106" s="1306"/>
      <c r="R106" s="1306"/>
      <c r="S106" s="1307"/>
      <c r="T106" s="1308"/>
      <c r="U106" s="1309"/>
      <c r="V106" s="1308"/>
      <c r="W106" s="1309"/>
      <c r="X106" s="1309"/>
      <c r="Y106" s="1665" t="s">
        <v>473</v>
      </c>
      <c r="Z106" s="1664" t="s">
        <v>159</v>
      </c>
    </row>
    <row r="107" spans="1:26" ht="45" x14ac:dyDescent="0.25">
      <c r="A107" s="1187">
        <v>103</v>
      </c>
      <c r="B107" s="1737"/>
      <c r="C107" s="1740"/>
      <c r="D107" s="1743"/>
      <c r="E107" s="1731"/>
      <c r="F107" s="2006"/>
      <c r="G107" s="718" t="s">
        <v>454</v>
      </c>
      <c r="H107" s="75" t="s">
        <v>26</v>
      </c>
      <c r="I107" s="76" t="s">
        <v>27</v>
      </c>
      <c r="J107" s="578" t="s">
        <v>453</v>
      </c>
      <c r="K107" s="719" t="s">
        <v>994</v>
      </c>
      <c r="L107" s="368">
        <v>4000000</v>
      </c>
      <c r="M107" s="233">
        <f t="shared" si="7"/>
        <v>2800000</v>
      </c>
      <c r="N107" s="479">
        <v>2022</v>
      </c>
      <c r="O107" s="163">
        <v>2027</v>
      </c>
      <c r="P107" s="162"/>
      <c r="Q107" s="489"/>
      <c r="R107" s="489"/>
      <c r="S107" s="490"/>
      <c r="T107" s="491"/>
      <c r="U107" s="492"/>
      <c r="V107" s="491"/>
      <c r="W107" s="492"/>
      <c r="X107" s="492"/>
      <c r="Y107" s="480"/>
      <c r="Z107" s="592" t="s">
        <v>159</v>
      </c>
    </row>
    <row r="108" spans="1:26" ht="75" x14ac:dyDescent="0.25">
      <c r="A108" s="1187">
        <v>104</v>
      </c>
      <c r="B108" s="1737"/>
      <c r="C108" s="1740"/>
      <c r="D108" s="1743"/>
      <c r="E108" s="1731"/>
      <c r="F108" s="2006"/>
      <c r="G108" s="1695" t="s">
        <v>1189</v>
      </c>
      <c r="H108" s="1158" t="s">
        <v>26</v>
      </c>
      <c r="I108" s="1159" t="s">
        <v>27</v>
      </c>
      <c r="J108" s="1180" t="s">
        <v>453</v>
      </c>
      <c r="K108" s="1669" t="s">
        <v>1199</v>
      </c>
      <c r="L108" s="1638">
        <v>2000000</v>
      </c>
      <c r="M108" s="1666">
        <f t="shared" si="7"/>
        <v>1400000</v>
      </c>
      <c r="N108" s="1667">
        <v>2026</v>
      </c>
      <c r="O108" s="1164">
        <v>2030</v>
      </c>
      <c r="P108" s="1163"/>
      <c r="Q108" s="1199"/>
      <c r="R108" s="1199"/>
      <c r="S108" s="1200"/>
      <c r="T108" s="1201"/>
      <c r="U108" s="1202"/>
      <c r="V108" s="1201"/>
      <c r="W108" s="1202"/>
      <c r="X108" s="1202"/>
      <c r="Y108" s="1668" t="s">
        <v>473</v>
      </c>
      <c r="Z108" s="1671" t="s">
        <v>742</v>
      </c>
    </row>
    <row r="109" spans="1:26" ht="90" x14ac:dyDescent="0.25">
      <c r="A109" s="1187">
        <v>105</v>
      </c>
      <c r="B109" s="1738"/>
      <c r="C109" s="1741"/>
      <c r="D109" s="1744"/>
      <c r="E109" s="1726"/>
      <c r="F109" s="1730"/>
      <c r="G109" s="1674" t="s">
        <v>1191</v>
      </c>
      <c r="H109" s="1158" t="s">
        <v>26</v>
      </c>
      <c r="I109" s="1159" t="s">
        <v>27</v>
      </c>
      <c r="J109" s="1180" t="s">
        <v>453</v>
      </c>
      <c r="K109" s="1673" t="s">
        <v>1200</v>
      </c>
      <c r="L109" s="1638">
        <v>4000000</v>
      </c>
      <c r="M109" s="1666">
        <f t="shared" si="7"/>
        <v>2800000</v>
      </c>
      <c r="N109" s="1667">
        <v>2025</v>
      </c>
      <c r="O109" s="1164">
        <v>2030</v>
      </c>
      <c r="P109" s="1163"/>
      <c r="Q109" s="1199"/>
      <c r="R109" s="1199"/>
      <c r="S109" s="1200"/>
      <c r="T109" s="1201"/>
      <c r="U109" s="1202"/>
      <c r="V109" s="1201"/>
      <c r="W109" s="1202"/>
      <c r="X109" s="1202"/>
      <c r="Y109" s="1670" t="s">
        <v>361</v>
      </c>
      <c r="Z109" s="1671" t="s">
        <v>742</v>
      </c>
    </row>
    <row r="110" spans="1:26" ht="30" x14ac:dyDescent="0.25">
      <c r="A110" s="1187">
        <v>106</v>
      </c>
      <c r="B110" s="1737"/>
      <c r="C110" s="1740"/>
      <c r="D110" s="1743"/>
      <c r="E110" s="1731"/>
      <c r="F110" s="2006"/>
      <c r="G110" s="728" t="s">
        <v>883</v>
      </c>
      <c r="H110" s="721" t="s">
        <v>26</v>
      </c>
      <c r="I110" s="76" t="s">
        <v>27</v>
      </c>
      <c r="J110" s="722" t="s">
        <v>661</v>
      </c>
      <c r="K110" s="728" t="s">
        <v>887</v>
      </c>
      <c r="L110" s="370">
        <v>300000</v>
      </c>
      <c r="M110" s="233">
        <f t="shared" si="7"/>
        <v>210000</v>
      </c>
      <c r="N110" s="723" t="s">
        <v>516</v>
      </c>
      <c r="O110" s="724" t="s">
        <v>665</v>
      </c>
      <c r="P110" s="363"/>
      <c r="Q110" s="489"/>
      <c r="R110" s="489" t="s">
        <v>104</v>
      </c>
      <c r="S110" s="725"/>
      <c r="T110" s="491"/>
      <c r="U110" s="492"/>
      <c r="V110" s="491"/>
      <c r="W110" s="492"/>
      <c r="X110" s="492"/>
      <c r="Y110" s="726"/>
      <c r="Z110" s="727" t="s">
        <v>159</v>
      </c>
    </row>
    <row r="111" spans="1:26" ht="45" x14ac:dyDescent="0.25">
      <c r="A111" s="1187">
        <v>107</v>
      </c>
      <c r="B111" s="1737"/>
      <c r="C111" s="1740"/>
      <c r="D111" s="1743"/>
      <c r="E111" s="1731"/>
      <c r="F111" s="2006"/>
      <c r="G111" s="728" t="s">
        <v>884</v>
      </c>
      <c r="H111" s="721" t="s">
        <v>26</v>
      </c>
      <c r="I111" s="76" t="s">
        <v>27</v>
      </c>
      <c r="J111" s="722" t="s">
        <v>661</v>
      </c>
      <c r="K111" s="728" t="s">
        <v>888</v>
      </c>
      <c r="L111" s="370">
        <v>250000</v>
      </c>
      <c r="M111" s="233">
        <f t="shared" si="7"/>
        <v>175000</v>
      </c>
      <c r="N111" s="723" t="s">
        <v>516</v>
      </c>
      <c r="O111" s="724" t="s">
        <v>665</v>
      </c>
      <c r="P111" s="363"/>
      <c r="Q111" s="489"/>
      <c r="R111" s="489" t="s">
        <v>104</v>
      </c>
      <c r="S111" s="725"/>
      <c r="T111" s="491"/>
      <c r="U111" s="492"/>
      <c r="V111" s="491"/>
      <c r="W111" s="492"/>
      <c r="X111" s="492"/>
      <c r="Y111" s="726"/>
      <c r="Z111" s="727" t="s">
        <v>159</v>
      </c>
    </row>
    <row r="112" spans="1:26" ht="30" x14ac:dyDescent="0.25">
      <c r="A112" s="1187">
        <v>108</v>
      </c>
      <c r="B112" s="1737"/>
      <c r="C112" s="1740"/>
      <c r="D112" s="1743"/>
      <c r="E112" s="1731"/>
      <c r="F112" s="2006"/>
      <c r="G112" s="729" t="s">
        <v>389</v>
      </c>
      <c r="H112" s="721" t="s">
        <v>26</v>
      </c>
      <c r="I112" s="76" t="s">
        <v>27</v>
      </c>
      <c r="J112" s="722" t="s">
        <v>661</v>
      </c>
      <c r="K112" s="729" t="s">
        <v>889</v>
      </c>
      <c r="L112" s="370">
        <v>500000</v>
      </c>
      <c r="M112" s="233">
        <f t="shared" si="7"/>
        <v>350000</v>
      </c>
      <c r="N112" s="723" t="s">
        <v>516</v>
      </c>
      <c r="O112" s="724" t="s">
        <v>665</v>
      </c>
      <c r="P112" s="363"/>
      <c r="Q112" s="489" t="s">
        <v>104</v>
      </c>
      <c r="R112" s="489"/>
      <c r="S112" s="725"/>
      <c r="T112" s="491"/>
      <c r="U112" s="492"/>
      <c r="V112" s="491" t="s">
        <v>104</v>
      </c>
      <c r="W112" s="492" t="s">
        <v>104</v>
      </c>
      <c r="X112" s="492"/>
      <c r="Y112" s="726"/>
      <c r="Z112" s="727" t="s">
        <v>159</v>
      </c>
    </row>
    <row r="113" spans="1:26" ht="124.5" customHeight="1" x14ac:dyDescent="0.25">
      <c r="A113" s="1187">
        <v>109</v>
      </c>
      <c r="B113" s="1737"/>
      <c r="C113" s="1740"/>
      <c r="D113" s="1743"/>
      <c r="E113" s="1731"/>
      <c r="F113" s="2006"/>
      <c r="G113" s="729" t="s">
        <v>885</v>
      </c>
      <c r="H113" s="721" t="s">
        <v>26</v>
      </c>
      <c r="I113" s="76" t="s">
        <v>27</v>
      </c>
      <c r="J113" s="722" t="s">
        <v>661</v>
      </c>
      <c r="K113" s="729" t="s">
        <v>890</v>
      </c>
      <c r="L113" s="370">
        <v>550000</v>
      </c>
      <c r="M113" s="233">
        <f t="shared" si="7"/>
        <v>385000</v>
      </c>
      <c r="N113" s="723" t="s">
        <v>516</v>
      </c>
      <c r="O113" s="724" t="s">
        <v>665</v>
      </c>
      <c r="P113" s="363"/>
      <c r="Q113" s="489"/>
      <c r="R113" s="489"/>
      <c r="S113" s="725"/>
      <c r="T113" s="491"/>
      <c r="U113" s="492"/>
      <c r="V113" s="491"/>
      <c r="W113" s="492"/>
      <c r="X113" s="492"/>
      <c r="Y113" s="726"/>
      <c r="Z113" s="727" t="s">
        <v>159</v>
      </c>
    </row>
    <row r="114" spans="1:26" ht="75" x14ac:dyDescent="0.25">
      <c r="A114" s="1187">
        <v>110</v>
      </c>
      <c r="B114" s="1738"/>
      <c r="C114" s="1741"/>
      <c r="D114" s="1744"/>
      <c r="E114" s="1726"/>
      <c r="F114" s="1730"/>
      <c r="G114" s="728" t="s">
        <v>886</v>
      </c>
      <c r="H114" s="721" t="s">
        <v>26</v>
      </c>
      <c r="I114" s="76" t="s">
        <v>27</v>
      </c>
      <c r="J114" s="722" t="s">
        <v>661</v>
      </c>
      <c r="K114" s="728" t="s">
        <v>891</v>
      </c>
      <c r="L114" s="370">
        <v>200000</v>
      </c>
      <c r="M114" s="233">
        <f t="shared" si="7"/>
        <v>140000</v>
      </c>
      <c r="N114" s="723" t="s">
        <v>516</v>
      </c>
      <c r="O114" s="724" t="s">
        <v>665</v>
      </c>
      <c r="P114" s="363"/>
      <c r="Q114" s="489"/>
      <c r="R114" s="489"/>
      <c r="S114" s="725"/>
      <c r="T114" s="491"/>
      <c r="U114" s="492" t="s">
        <v>104</v>
      </c>
      <c r="V114" s="491"/>
      <c r="W114" s="492"/>
      <c r="X114" s="492"/>
      <c r="Y114" s="726"/>
      <c r="Z114" s="727" t="s">
        <v>159</v>
      </c>
    </row>
    <row r="115" spans="1:26" ht="63" customHeight="1" x14ac:dyDescent="0.25">
      <c r="A115" s="1187">
        <v>111</v>
      </c>
      <c r="B115" s="1736" t="s">
        <v>687</v>
      </c>
      <c r="C115" s="2024" t="s">
        <v>688</v>
      </c>
      <c r="D115" s="1742">
        <v>70996768</v>
      </c>
      <c r="E115" s="1725">
        <v>102438331</v>
      </c>
      <c r="F115" s="1729">
        <v>600052231</v>
      </c>
      <c r="G115" s="730" t="s">
        <v>689</v>
      </c>
      <c r="H115" s="731" t="s">
        <v>26</v>
      </c>
      <c r="I115" s="732" t="s">
        <v>27</v>
      </c>
      <c r="J115" s="733" t="s">
        <v>695</v>
      </c>
      <c r="K115" s="734" t="s">
        <v>696</v>
      </c>
      <c r="L115" s="735">
        <v>800000</v>
      </c>
      <c r="M115" s="247">
        <f t="shared" si="7"/>
        <v>560000</v>
      </c>
      <c r="N115" s="736" t="s">
        <v>563</v>
      </c>
      <c r="O115" s="737" t="s">
        <v>608</v>
      </c>
      <c r="P115" s="357"/>
      <c r="Q115" s="567"/>
      <c r="R115" s="567"/>
      <c r="S115" s="738"/>
      <c r="T115" s="568"/>
      <c r="U115" s="522"/>
      <c r="V115" s="568"/>
      <c r="W115" s="522"/>
      <c r="X115" s="522"/>
      <c r="Y115" s="739" t="s">
        <v>597</v>
      </c>
      <c r="Z115" s="740" t="s">
        <v>159</v>
      </c>
    </row>
    <row r="116" spans="1:26" ht="75" customHeight="1" x14ac:dyDescent="0.25">
      <c r="A116" s="1187">
        <v>112</v>
      </c>
      <c r="B116" s="1737"/>
      <c r="C116" s="2025"/>
      <c r="D116" s="1743"/>
      <c r="E116" s="1731"/>
      <c r="F116" s="2006"/>
      <c r="G116" s="730" t="s">
        <v>690</v>
      </c>
      <c r="H116" s="731" t="s">
        <v>26</v>
      </c>
      <c r="I116" s="732" t="s">
        <v>27</v>
      </c>
      <c r="J116" s="741" t="s">
        <v>695</v>
      </c>
      <c r="K116" s="742" t="s">
        <v>697</v>
      </c>
      <c r="L116" s="735">
        <v>200000</v>
      </c>
      <c r="M116" s="233">
        <f t="shared" si="7"/>
        <v>140000</v>
      </c>
      <c r="N116" s="736"/>
      <c r="O116" s="737" t="s">
        <v>608</v>
      </c>
      <c r="P116" s="357"/>
      <c r="Q116" s="567"/>
      <c r="R116" s="567"/>
      <c r="S116" s="738"/>
      <c r="T116" s="568"/>
      <c r="U116" s="522"/>
      <c r="V116" s="568"/>
      <c r="W116" s="522"/>
      <c r="X116" s="522"/>
      <c r="Y116" s="739" t="s">
        <v>597</v>
      </c>
      <c r="Z116" s="740" t="s">
        <v>159</v>
      </c>
    </row>
    <row r="117" spans="1:26" ht="90" customHeight="1" x14ac:dyDescent="0.25">
      <c r="A117" s="1187">
        <v>113</v>
      </c>
      <c r="B117" s="1737"/>
      <c r="C117" s="2025"/>
      <c r="D117" s="1743"/>
      <c r="E117" s="1731"/>
      <c r="F117" s="2006"/>
      <c r="G117" s="743" t="s">
        <v>1040</v>
      </c>
      <c r="H117" s="731" t="s">
        <v>26</v>
      </c>
      <c r="I117" s="732" t="s">
        <v>27</v>
      </c>
      <c r="J117" s="733" t="s">
        <v>695</v>
      </c>
      <c r="K117" s="744" t="s">
        <v>698</v>
      </c>
      <c r="L117" s="735">
        <v>450000</v>
      </c>
      <c r="M117" s="233">
        <f t="shared" si="7"/>
        <v>315000</v>
      </c>
      <c r="N117" s="745" t="s">
        <v>790</v>
      </c>
      <c r="O117" s="746" t="s">
        <v>572</v>
      </c>
      <c r="P117" s="357"/>
      <c r="Q117" s="567"/>
      <c r="R117" s="567" t="s">
        <v>104</v>
      </c>
      <c r="S117" s="738"/>
      <c r="T117" s="568"/>
      <c r="U117" s="522"/>
      <c r="V117" s="568"/>
      <c r="W117" s="522"/>
      <c r="X117" s="522"/>
      <c r="Y117" s="747" t="s">
        <v>473</v>
      </c>
      <c r="Z117" s="740" t="s">
        <v>159</v>
      </c>
    </row>
    <row r="118" spans="1:26" ht="78.75" customHeight="1" x14ac:dyDescent="0.25">
      <c r="A118" s="1187">
        <v>114</v>
      </c>
      <c r="B118" s="1737"/>
      <c r="C118" s="2025"/>
      <c r="D118" s="1743"/>
      <c r="E118" s="1731"/>
      <c r="F118" s="2006"/>
      <c r="G118" s="730" t="s">
        <v>691</v>
      </c>
      <c r="H118" s="731" t="s">
        <v>26</v>
      </c>
      <c r="I118" s="732" t="s">
        <v>27</v>
      </c>
      <c r="J118" s="733" t="s">
        <v>695</v>
      </c>
      <c r="K118" s="744" t="s">
        <v>699</v>
      </c>
      <c r="L118" s="735">
        <v>750000</v>
      </c>
      <c r="M118" s="233">
        <f t="shared" si="7"/>
        <v>525000</v>
      </c>
      <c r="N118" s="745" t="s">
        <v>790</v>
      </c>
      <c r="O118" s="746" t="s">
        <v>572</v>
      </c>
      <c r="P118" s="357" t="s">
        <v>104</v>
      </c>
      <c r="Q118" s="567" t="s">
        <v>104</v>
      </c>
      <c r="R118" s="567" t="s">
        <v>104</v>
      </c>
      <c r="S118" s="738" t="s">
        <v>104</v>
      </c>
      <c r="T118" s="568"/>
      <c r="U118" s="522"/>
      <c r="V118" s="568" t="s">
        <v>104</v>
      </c>
      <c r="W118" s="522" t="s">
        <v>104</v>
      </c>
      <c r="X118" s="522" t="s">
        <v>104</v>
      </c>
      <c r="Y118" s="739" t="s">
        <v>705</v>
      </c>
      <c r="Z118" s="740" t="s">
        <v>159</v>
      </c>
    </row>
    <row r="119" spans="1:26" ht="81.75" customHeight="1" x14ac:dyDescent="0.25">
      <c r="A119" s="1187">
        <v>115</v>
      </c>
      <c r="B119" s="1737"/>
      <c r="C119" s="2025"/>
      <c r="D119" s="1743"/>
      <c r="E119" s="1731"/>
      <c r="F119" s="2006"/>
      <c r="G119" s="730" t="s">
        <v>692</v>
      </c>
      <c r="H119" s="731" t="s">
        <v>26</v>
      </c>
      <c r="I119" s="732" t="s">
        <v>27</v>
      </c>
      <c r="J119" s="733" t="s">
        <v>695</v>
      </c>
      <c r="K119" s="748" t="s">
        <v>771</v>
      </c>
      <c r="L119" s="735">
        <v>6050000</v>
      </c>
      <c r="M119" s="233">
        <f t="shared" si="7"/>
        <v>4235000</v>
      </c>
      <c r="N119" s="745" t="s">
        <v>590</v>
      </c>
      <c r="O119" s="746" t="s">
        <v>1041</v>
      </c>
      <c r="P119" s="357"/>
      <c r="Q119" s="567"/>
      <c r="R119" s="567"/>
      <c r="S119" s="738"/>
      <c r="T119" s="568"/>
      <c r="U119" s="522"/>
      <c r="V119" s="568"/>
      <c r="W119" s="522"/>
      <c r="X119" s="522"/>
      <c r="Y119" s="739" t="s">
        <v>705</v>
      </c>
      <c r="Z119" s="740" t="s">
        <v>159</v>
      </c>
    </row>
    <row r="120" spans="1:26" ht="45" x14ac:dyDescent="0.25">
      <c r="A120" s="1187">
        <v>116</v>
      </c>
      <c r="B120" s="1737"/>
      <c r="C120" s="2025"/>
      <c r="D120" s="1743"/>
      <c r="E120" s="1731"/>
      <c r="F120" s="2006"/>
      <c r="G120" s="730" t="s">
        <v>693</v>
      </c>
      <c r="H120" s="731" t="s">
        <v>26</v>
      </c>
      <c r="I120" s="732" t="s">
        <v>27</v>
      </c>
      <c r="J120" s="733" t="s">
        <v>695</v>
      </c>
      <c r="K120" s="744" t="s">
        <v>700</v>
      </c>
      <c r="L120" s="735">
        <v>53000000</v>
      </c>
      <c r="M120" s="233">
        <f t="shared" si="7"/>
        <v>37100000</v>
      </c>
      <c r="N120" s="745" t="s">
        <v>1042</v>
      </c>
      <c r="O120" s="746" t="s">
        <v>1043</v>
      </c>
      <c r="P120" s="357" t="s">
        <v>104</v>
      </c>
      <c r="Q120" s="567" t="s">
        <v>104</v>
      </c>
      <c r="R120" s="567" t="s">
        <v>104</v>
      </c>
      <c r="S120" s="738" t="s">
        <v>104</v>
      </c>
      <c r="T120" s="568"/>
      <c r="U120" s="522" t="s">
        <v>104</v>
      </c>
      <c r="V120" s="568" t="s">
        <v>104</v>
      </c>
      <c r="W120" s="522" t="s">
        <v>104</v>
      </c>
      <c r="X120" s="522" t="s">
        <v>104</v>
      </c>
      <c r="Y120" s="739" t="s">
        <v>705</v>
      </c>
      <c r="Z120" s="740" t="s">
        <v>159</v>
      </c>
    </row>
    <row r="121" spans="1:26" ht="78" customHeight="1" x14ac:dyDescent="0.25">
      <c r="A121" s="1187">
        <v>117</v>
      </c>
      <c r="B121" s="1737"/>
      <c r="C121" s="2025"/>
      <c r="D121" s="1743"/>
      <c r="E121" s="1731"/>
      <c r="F121" s="2006"/>
      <c r="G121" s="730" t="s">
        <v>694</v>
      </c>
      <c r="H121" s="731" t="s">
        <v>26</v>
      </c>
      <c r="I121" s="732" t="s">
        <v>27</v>
      </c>
      <c r="J121" s="733" t="s">
        <v>695</v>
      </c>
      <c r="K121" s="744" t="s">
        <v>706</v>
      </c>
      <c r="L121" s="735">
        <v>12000000</v>
      </c>
      <c r="M121" s="233">
        <f t="shared" si="7"/>
        <v>8400000</v>
      </c>
      <c r="N121" s="745" t="s">
        <v>1042</v>
      </c>
      <c r="O121" s="746" t="s">
        <v>1043</v>
      </c>
      <c r="P121" s="357" t="s">
        <v>104</v>
      </c>
      <c r="Q121" s="567" t="s">
        <v>104</v>
      </c>
      <c r="R121" s="567" t="s">
        <v>104</v>
      </c>
      <c r="S121" s="738"/>
      <c r="T121" s="568"/>
      <c r="U121" s="522"/>
      <c r="V121" s="568" t="s">
        <v>104</v>
      </c>
      <c r="W121" s="522" t="s">
        <v>104</v>
      </c>
      <c r="X121" s="522" t="s">
        <v>104</v>
      </c>
      <c r="Y121" s="739" t="s">
        <v>705</v>
      </c>
      <c r="Z121" s="740" t="s">
        <v>159</v>
      </c>
    </row>
    <row r="122" spans="1:26" ht="78" customHeight="1" x14ac:dyDescent="0.25">
      <c r="A122" s="1187">
        <v>118</v>
      </c>
      <c r="B122" s="1737"/>
      <c r="C122" s="2025"/>
      <c r="D122" s="1743"/>
      <c r="E122" s="1731"/>
      <c r="F122" s="2006"/>
      <c r="G122" s="743" t="s">
        <v>1044</v>
      </c>
      <c r="H122" s="731" t="s">
        <v>26</v>
      </c>
      <c r="I122" s="732" t="s">
        <v>27</v>
      </c>
      <c r="J122" s="733" t="s">
        <v>695</v>
      </c>
      <c r="K122" s="749" t="s">
        <v>1045</v>
      </c>
      <c r="L122" s="750">
        <v>27000000</v>
      </c>
      <c r="M122" s="233">
        <f t="shared" si="7"/>
        <v>18900000</v>
      </c>
      <c r="N122" s="745" t="s">
        <v>1046</v>
      </c>
      <c r="O122" s="746" t="s">
        <v>1041</v>
      </c>
      <c r="P122" s="357" t="s">
        <v>104</v>
      </c>
      <c r="Q122" s="567" t="s">
        <v>104</v>
      </c>
      <c r="R122" s="567"/>
      <c r="S122" s="738" t="s">
        <v>104</v>
      </c>
      <c r="T122" s="568"/>
      <c r="U122" s="522"/>
      <c r="V122" s="568" t="s">
        <v>104</v>
      </c>
      <c r="W122" s="522" t="s">
        <v>104</v>
      </c>
      <c r="X122" s="522"/>
      <c r="Y122" s="322" t="s">
        <v>359</v>
      </c>
      <c r="Z122" s="751" t="s">
        <v>159</v>
      </c>
    </row>
    <row r="123" spans="1:26" ht="78" customHeight="1" x14ac:dyDescent="0.25">
      <c r="A123" s="1187">
        <v>119</v>
      </c>
      <c r="B123" s="1737"/>
      <c r="C123" s="2025"/>
      <c r="D123" s="1743"/>
      <c r="E123" s="1731"/>
      <c r="F123" s="2006"/>
      <c r="G123" s="743" t="s">
        <v>1047</v>
      </c>
      <c r="H123" s="731" t="s">
        <v>26</v>
      </c>
      <c r="I123" s="732" t="s">
        <v>27</v>
      </c>
      <c r="J123" s="733" t="s">
        <v>695</v>
      </c>
      <c r="K123" s="749" t="s">
        <v>1048</v>
      </c>
      <c r="L123" s="750">
        <v>21000000</v>
      </c>
      <c r="M123" s="233">
        <f t="shared" si="7"/>
        <v>14700000</v>
      </c>
      <c r="N123" s="745" t="s">
        <v>1046</v>
      </c>
      <c r="O123" s="746" t="s">
        <v>1041</v>
      </c>
      <c r="P123" s="357" t="s">
        <v>104</v>
      </c>
      <c r="Q123" s="567" t="s">
        <v>104</v>
      </c>
      <c r="R123" s="567"/>
      <c r="S123" s="738" t="s">
        <v>104</v>
      </c>
      <c r="T123" s="568"/>
      <c r="U123" s="522"/>
      <c r="V123" s="568" t="s">
        <v>104</v>
      </c>
      <c r="W123" s="522" t="s">
        <v>104</v>
      </c>
      <c r="X123" s="522"/>
      <c r="Y123" s="322" t="s">
        <v>359</v>
      </c>
      <c r="Z123" s="751" t="s">
        <v>159</v>
      </c>
    </row>
    <row r="124" spans="1:26" ht="90" x14ac:dyDescent="0.25">
      <c r="A124" s="1187">
        <v>120</v>
      </c>
      <c r="B124" s="1738"/>
      <c r="C124" s="2026"/>
      <c r="D124" s="1744"/>
      <c r="E124" s="1726"/>
      <c r="F124" s="1730"/>
      <c r="G124" s="752" t="s">
        <v>1049</v>
      </c>
      <c r="H124" s="731" t="s">
        <v>26</v>
      </c>
      <c r="I124" s="732" t="s">
        <v>27</v>
      </c>
      <c r="J124" s="733" t="s">
        <v>695</v>
      </c>
      <c r="K124" s="753" t="s">
        <v>1050</v>
      </c>
      <c r="L124" s="750">
        <v>450000</v>
      </c>
      <c r="M124" s="233">
        <f t="shared" si="7"/>
        <v>315000</v>
      </c>
      <c r="N124" s="754" t="s">
        <v>790</v>
      </c>
      <c r="O124" s="755" t="s">
        <v>572</v>
      </c>
      <c r="P124" s="363"/>
      <c r="Q124" s="567"/>
      <c r="R124" s="567"/>
      <c r="S124" s="725"/>
      <c r="T124" s="491"/>
      <c r="U124" s="492"/>
      <c r="V124" s="491"/>
      <c r="W124" s="492"/>
      <c r="X124" s="492"/>
      <c r="Y124" s="756"/>
      <c r="Z124" s="751" t="s">
        <v>159</v>
      </c>
    </row>
    <row r="125" spans="1:26" ht="54.75" customHeight="1" x14ac:dyDescent="0.25">
      <c r="A125" s="1187">
        <v>121</v>
      </c>
      <c r="B125" s="2027" t="s">
        <v>290</v>
      </c>
      <c r="C125" s="1925" t="s">
        <v>274</v>
      </c>
      <c r="D125" s="1920" t="s">
        <v>291</v>
      </c>
      <c r="E125" s="1922">
        <v>108003949</v>
      </c>
      <c r="F125" s="2022">
        <v>600052362</v>
      </c>
      <c r="G125" s="757" t="s">
        <v>275</v>
      </c>
      <c r="H125" s="75" t="s">
        <v>26</v>
      </c>
      <c r="I125" s="76" t="s">
        <v>27</v>
      </c>
      <c r="J125" s="521" t="s">
        <v>292</v>
      </c>
      <c r="K125" s="758" t="s">
        <v>293</v>
      </c>
      <c r="L125" s="759">
        <v>525000</v>
      </c>
      <c r="M125" s="79">
        <f t="shared" ref="M125:M207" si="8">L125/100*70</f>
        <v>367500</v>
      </c>
      <c r="N125" s="760" t="s">
        <v>88</v>
      </c>
      <c r="O125" s="761" t="s">
        <v>665</v>
      </c>
      <c r="P125" s="762"/>
      <c r="Q125" s="763"/>
      <c r="R125" s="763"/>
      <c r="S125" s="764"/>
      <c r="T125" s="765"/>
      <c r="U125" s="766"/>
      <c r="V125" s="765"/>
      <c r="W125" s="766"/>
      <c r="X125" s="766"/>
      <c r="Y125" s="762"/>
      <c r="Z125" s="720" t="s">
        <v>159</v>
      </c>
    </row>
    <row r="126" spans="1:26" ht="36.75" customHeight="1" x14ac:dyDescent="0.25">
      <c r="A126" s="1187">
        <v>122</v>
      </c>
      <c r="B126" s="2027"/>
      <c r="C126" s="1925"/>
      <c r="D126" s="1920"/>
      <c r="E126" s="1922"/>
      <c r="F126" s="2022"/>
      <c r="G126" s="757" t="s">
        <v>389</v>
      </c>
      <c r="H126" s="75" t="s">
        <v>26</v>
      </c>
      <c r="I126" s="76" t="s">
        <v>27</v>
      </c>
      <c r="J126" s="521" t="s">
        <v>292</v>
      </c>
      <c r="K126" s="767" t="s">
        <v>390</v>
      </c>
      <c r="L126" s="768">
        <v>20000000</v>
      </c>
      <c r="M126" s="79">
        <f t="shared" si="8"/>
        <v>14000000</v>
      </c>
      <c r="N126" s="760" t="s">
        <v>88</v>
      </c>
      <c r="O126" s="761" t="s">
        <v>665</v>
      </c>
      <c r="P126" s="769" t="s">
        <v>104</v>
      </c>
      <c r="Q126" s="770" t="s">
        <v>104</v>
      </c>
      <c r="R126" s="770" t="s">
        <v>104</v>
      </c>
      <c r="S126" s="771" t="s">
        <v>104</v>
      </c>
      <c r="T126" s="772"/>
      <c r="U126" s="773"/>
      <c r="V126" s="774"/>
      <c r="W126" s="773"/>
      <c r="X126" s="773"/>
      <c r="Y126" s="775"/>
      <c r="Z126" s="720" t="s">
        <v>159</v>
      </c>
    </row>
    <row r="127" spans="1:26" ht="87.75" customHeight="1" x14ac:dyDescent="0.25">
      <c r="A127" s="1187">
        <v>123</v>
      </c>
      <c r="B127" s="2027"/>
      <c r="C127" s="1925"/>
      <c r="D127" s="1920"/>
      <c r="E127" s="1922"/>
      <c r="F127" s="2022"/>
      <c r="G127" s="757" t="s">
        <v>859</v>
      </c>
      <c r="H127" s="75" t="s">
        <v>26</v>
      </c>
      <c r="I127" s="76" t="s">
        <v>27</v>
      </c>
      <c r="J127" s="521" t="s">
        <v>292</v>
      </c>
      <c r="K127" s="776" t="s">
        <v>862</v>
      </c>
      <c r="L127" s="777">
        <v>4000000</v>
      </c>
      <c r="M127" s="79">
        <f t="shared" si="8"/>
        <v>2800000</v>
      </c>
      <c r="N127" s="760" t="s">
        <v>88</v>
      </c>
      <c r="O127" s="761" t="s">
        <v>665</v>
      </c>
      <c r="P127" s="769" t="s">
        <v>104</v>
      </c>
      <c r="Q127" s="770" t="s">
        <v>104</v>
      </c>
      <c r="R127" s="770" t="s">
        <v>104</v>
      </c>
      <c r="S127" s="771" t="s">
        <v>104</v>
      </c>
      <c r="T127" s="778"/>
      <c r="U127" s="778" t="s">
        <v>104</v>
      </c>
      <c r="V127" s="778" t="s">
        <v>104</v>
      </c>
      <c r="W127" s="778" t="s">
        <v>104</v>
      </c>
      <c r="X127" s="778" t="s">
        <v>104</v>
      </c>
      <c r="Y127" s="779" t="s">
        <v>858</v>
      </c>
      <c r="Z127" s="780" t="s">
        <v>159</v>
      </c>
    </row>
    <row r="128" spans="1:26" ht="45" x14ac:dyDescent="0.25">
      <c r="A128" s="1187">
        <v>124</v>
      </c>
      <c r="B128" s="2027"/>
      <c r="C128" s="1925"/>
      <c r="D128" s="1920"/>
      <c r="E128" s="1922"/>
      <c r="F128" s="2022"/>
      <c r="G128" s="757" t="s">
        <v>276</v>
      </c>
      <c r="H128" s="75" t="s">
        <v>26</v>
      </c>
      <c r="I128" s="76" t="s">
        <v>27</v>
      </c>
      <c r="J128" s="521" t="s">
        <v>292</v>
      </c>
      <c r="K128" s="781" t="s">
        <v>294</v>
      </c>
      <c r="L128" s="768">
        <v>4000000</v>
      </c>
      <c r="M128" s="79">
        <f t="shared" si="8"/>
        <v>2800000</v>
      </c>
      <c r="N128" s="760" t="s">
        <v>88</v>
      </c>
      <c r="O128" s="761" t="s">
        <v>665</v>
      </c>
      <c r="P128" s="769" t="s">
        <v>104</v>
      </c>
      <c r="Q128" s="770" t="s">
        <v>104</v>
      </c>
      <c r="R128" s="770" t="s">
        <v>104</v>
      </c>
      <c r="S128" s="771" t="s">
        <v>104</v>
      </c>
      <c r="T128" s="782"/>
      <c r="U128" s="783"/>
      <c r="V128" s="782"/>
      <c r="W128" s="783"/>
      <c r="X128" s="783"/>
      <c r="Y128" s="784"/>
      <c r="Z128" s="720" t="s">
        <v>159</v>
      </c>
    </row>
    <row r="129" spans="1:26" ht="30" x14ac:dyDescent="0.25">
      <c r="A129" s="1187">
        <v>125</v>
      </c>
      <c r="B129" s="2027"/>
      <c r="C129" s="1925"/>
      <c r="D129" s="1920"/>
      <c r="E129" s="1922"/>
      <c r="F129" s="2022"/>
      <c r="G129" s="757" t="s">
        <v>277</v>
      </c>
      <c r="H129" s="75" t="s">
        <v>26</v>
      </c>
      <c r="I129" s="76" t="s">
        <v>27</v>
      </c>
      <c r="J129" s="521" t="s">
        <v>292</v>
      </c>
      <c r="K129" s="785" t="s">
        <v>295</v>
      </c>
      <c r="L129" s="768">
        <v>4500000</v>
      </c>
      <c r="M129" s="79">
        <f t="shared" si="8"/>
        <v>3150000</v>
      </c>
      <c r="N129" s="760" t="s">
        <v>88</v>
      </c>
      <c r="O129" s="761" t="s">
        <v>665</v>
      </c>
      <c r="P129" s="769"/>
      <c r="Q129" s="770"/>
      <c r="R129" s="770"/>
      <c r="S129" s="771"/>
      <c r="T129" s="786"/>
      <c r="U129" s="787"/>
      <c r="V129" s="786"/>
      <c r="W129" s="787"/>
      <c r="X129" s="787"/>
      <c r="Y129" s="769"/>
      <c r="Z129" s="720" t="s">
        <v>159</v>
      </c>
    </row>
    <row r="130" spans="1:26" ht="45" x14ac:dyDescent="0.25">
      <c r="A130" s="1187">
        <v>126</v>
      </c>
      <c r="B130" s="2027"/>
      <c r="C130" s="1925"/>
      <c r="D130" s="1920"/>
      <c r="E130" s="1922"/>
      <c r="F130" s="2022"/>
      <c r="G130" s="757" t="s">
        <v>278</v>
      </c>
      <c r="H130" s="75" t="s">
        <v>26</v>
      </c>
      <c r="I130" s="76" t="s">
        <v>27</v>
      </c>
      <c r="J130" s="521" t="s">
        <v>292</v>
      </c>
      <c r="K130" s="785" t="s">
        <v>296</v>
      </c>
      <c r="L130" s="768">
        <v>1200000</v>
      </c>
      <c r="M130" s="79">
        <f t="shared" si="8"/>
        <v>840000</v>
      </c>
      <c r="N130" s="760" t="s">
        <v>88</v>
      </c>
      <c r="O130" s="761" t="s">
        <v>665</v>
      </c>
      <c r="P130" s="769"/>
      <c r="Q130" s="770"/>
      <c r="R130" s="770"/>
      <c r="S130" s="771"/>
      <c r="T130" s="786"/>
      <c r="U130" s="787"/>
      <c r="V130" s="786"/>
      <c r="W130" s="787"/>
      <c r="X130" s="787"/>
      <c r="Y130" s="769"/>
      <c r="Z130" s="720" t="s">
        <v>159</v>
      </c>
    </row>
    <row r="131" spans="1:26" ht="45" x14ac:dyDescent="0.25">
      <c r="A131" s="1187">
        <v>127</v>
      </c>
      <c r="B131" s="2027"/>
      <c r="C131" s="1925"/>
      <c r="D131" s="1920"/>
      <c r="E131" s="1922"/>
      <c r="F131" s="2022"/>
      <c r="G131" s="757" t="s">
        <v>279</v>
      </c>
      <c r="H131" s="75" t="s">
        <v>26</v>
      </c>
      <c r="I131" s="76" t="s">
        <v>27</v>
      </c>
      <c r="J131" s="521" t="s">
        <v>292</v>
      </c>
      <c r="K131" s="785" t="s">
        <v>297</v>
      </c>
      <c r="L131" s="768">
        <v>1500000</v>
      </c>
      <c r="M131" s="79">
        <f t="shared" si="8"/>
        <v>1050000</v>
      </c>
      <c r="N131" s="760" t="s">
        <v>88</v>
      </c>
      <c r="O131" s="761" t="s">
        <v>665</v>
      </c>
      <c r="P131" s="769"/>
      <c r="Q131" s="770"/>
      <c r="R131" s="770"/>
      <c r="S131" s="771"/>
      <c r="T131" s="786"/>
      <c r="U131" s="787"/>
      <c r="V131" s="786"/>
      <c r="W131" s="787"/>
      <c r="X131" s="787"/>
      <c r="Y131" s="769"/>
      <c r="Z131" s="720" t="s">
        <v>159</v>
      </c>
    </row>
    <row r="132" spans="1:26" ht="30" x14ac:dyDescent="0.25">
      <c r="A132" s="1187">
        <v>128</v>
      </c>
      <c r="B132" s="2027"/>
      <c r="C132" s="1925"/>
      <c r="D132" s="1920"/>
      <c r="E132" s="1922"/>
      <c r="F132" s="2022"/>
      <c r="G132" s="757" t="s">
        <v>360</v>
      </c>
      <c r="H132" s="75" t="s">
        <v>26</v>
      </c>
      <c r="I132" s="76" t="s">
        <v>27</v>
      </c>
      <c r="J132" s="521" t="s">
        <v>292</v>
      </c>
      <c r="K132" s="785" t="s">
        <v>298</v>
      </c>
      <c r="L132" s="768">
        <v>120000000</v>
      </c>
      <c r="M132" s="79">
        <f t="shared" si="8"/>
        <v>84000000</v>
      </c>
      <c r="N132" s="760" t="s">
        <v>88</v>
      </c>
      <c r="O132" s="761" t="s">
        <v>665</v>
      </c>
      <c r="P132" s="769"/>
      <c r="Q132" s="770"/>
      <c r="R132" s="770"/>
      <c r="S132" s="771"/>
      <c r="T132" s="786"/>
      <c r="U132" s="787"/>
      <c r="V132" s="788"/>
      <c r="W132" s="789"/>
      <c r="X132" s="789"/>
      <c r="Y132" s="769"/>
      <c r="Z132" s="720" t="s">
        <v>159</v>
      </c>
    </row>
    <row r="133" spans="1:26" ht="45" x14ac:dyDescent="0.25">
      <c r="A133" s="1187">
        <v>129</v>
      </c>
      <c r="B133" s="2027"/>
      <c r="C133" s="1925"/>
      <c r="D133" s="1920"/>
      <c r="E133" s="1922"/>
      <c r="F133" s="2022"/>
      <c r="G133" s="757" t="s">
        <v>280</v>
      </c>
      <c r="H133" s="75" t="s">
        <v>26</v>
      </c>
      <c r="I133" s="76" t="s">
        <v>27</v>
      </c>
      <c r="J133" s="521" t="s">
        <v>292</v>
      </c>
      <c r="K133" s="785" t="s">
        <v>299</v>
      </c>
      <c r="L133" s="768">
        <v>9000000</v>
      </c>
      <c r="M133" s="79">
        <f t="shared" si="8"/>
        <v>6300000</v>
      </c>
      <c r="N133" s="760" t="s">
        <v>88</v>
      </c>
      <c r="O133" s="761" t="s">
        <v>665</v>
      </c>
      <c r="P133" s="769" t="s">
        <v>104</v>
      </c>
      <c r="Q133" s="770" t="s">
        <v>104</v>
      </c>
      <c r="R133" s="770"/>
      <c r="S133" s="771" t="s">
        <v>104</v>
      </c>
      <c r="T133" s="786"/>
      <c r="U133" s="787"/>
      <c r="V133" s="788"/>
      <c r="W133" s="789"/>
      <c r="X133" s="789"/>
      <c r="Y133" s="769"/>
      <c r="Z133" s="720" t="s">
        <v>159</v>
      </c>
    </row>
    <row r="134" spans="1:26" ht="30" x14ac:dyDescent="0.25">
      <c r="A134" s="1187">
        <v>130</v>
      </c>
      <c r="B134" s="2027"/>
      <c r="C134" s="1925"/>
      <c r="D134" s="1920"/>
      <c r="E134" s="1922"/>
      <c r="F134" s="2022"/>
      <c r="G134" s="757" t="s">
        <v>281</v>
      </c>
      <c r="H134" s="75" t="s">
        <v>26</v>
      </c>
      <c r="I134" s="76" t="s">
        <v>27</v>
      </c>
      <c r="J134" s="521" t="s">
        <v>292</v>
      </c>
      <c r="K134" s="785" t="s">
        <v>300</v>
      </c>
      <c r="L134" s="768">
        <v>3000000</v>
      </c>
      <c r="M134" s="79">
        <f t="shared" si="8"/>
        <v>2100000</v>
      </c>
      <c r="N134" s="760" t="s">
        <v>88</v>
      </c>
      <c r="O134" s="761" t="s">
        <v>665</v>
      </c>
      <c r="P134" s="769" t="s">
        <v>104</v>
      </c>
      <c r="Q134" s="770" t="s">
        <v>104</v>
      </c>
      <c r="R134" s="770" t="s">
        <v>104</v>
      </c>
      <c r="S134" s="771" t="s">
        <v>104</v>
      </c>
      <c r="T134" s="786"/>
      <c r="U134" s="787"/>
      <c r="V134" s="788"/>
      <c r="W134" s="789"/>
      <c r="X134" s="789" t="s">
        <v>104</v>
      </c>
      <c r="Y134" s="769"/>
      <c r="Z134" s="720" t="s">
        <v>159</v>
      </c>
    </row>
    <row r="135" spans="1:26" ht="30" x14ac:dyDescent="0.25">
      <c r="A135" s="1187">
        <v>131</v>
      </c>
      <c r="B135" s="2027"/>
      <c r="C135" s="1925"/>
      <c r="D135" s="1920"/>
      <c r="E135" s="1922"/>
      <c r="F135" s="2022"/>
      <c r="G135" s="757" t="s">
        <v>391</v>
      </c>
      <c r="H135" s="75" t="s">
        <v>26</v>
      </c>
      <c r="I135" s="76" t="s">
        <v>27</v>
      </c>
      <c r="J135" s="521" t="s">
        <v>292</v>
      </c>
      <c r="K135" s="785" t="s">
        <v>301</v>
      </c>
      <c r="L135" s="768">
        <v>375000000</v>
      </c>
      <c r="M135" s="79">
        <f t="shared" si="8"/>
        <v>262500000</v>
      </c>
      <c r="N135" s="760" t="s">
        <v>88</v>
      </c>
      <c r="O135" s="761" t="s">
        <v>665</v>
      </c>
      <c r="P135" s="790"/>
      <c r="Q135" s="791"/>
      <c r="R135" s="791"/>
      <c r="S135" s="792"/>
      <c r="T135" s="793"/>
      <c r="U135" s="794"/>
      <c r="V135" s="795"/>
      <c r="W135" s="796"/>
      <c r="X135" s="796"/>
      <c r="Y135" s="790" t="s">
        <v>361</v>
      </c>
      <c r="Z135" s="720" t="s">
        <v>159</v>
      </c>
    </row>
    <row r="136" spans="1:26" ht="60" x14ac:dyDescent="0.25">
      <c r="A136" s="1187">
        <v>132</v>
      </c>
      <c r="B136" s="2027"/>
      <c r="C136" s="1925"/>
      <c r="D136" s="1920"/>
      <c r="E136" s="1922"/>
      <c r="F136" s="2022"/>
      <c r="G136" s="757" t="s">
        <v>282</v>
      </c>
      <c r="H136" s="75" t="s">
        <v>26</v>
      </c>
      <c r="I136" s="76" t="s">
        <v>27</v>
      </c>
      <c r="J136" s="521" t="s">
        <v>292</v>
      </c>
      <c r="K136" s="785" t="s">
        <v>302</v>
      </c>
      <c r="L136" s="797">
        <v>30000000</v>
      </c>
      <c r="M136" s="79">
        <f t="shared" si="8"/>
        <v>21000000</v>
      </c>
      <c r="N136" s="790">
        <v>2022</v>
      </c>
      <c r="O136" s="792">
        <v>2026</v>
      </c>
      <c r="P136" s="790"/>
      <c r="Q136" s="791"/>
      <c r="R136" s="791"/>
      <c r="S136" s="792"/>
      <c r="T136" s="793"/>
      <c r="U136" s="794"/>
      <c r="V136" s="795"/>
      <c r="W136" s="796"/>
      <c r="X136" s="796"/>
      <c r="Y136" s="790"/>
      <c r="Z136" s="792"/>
    </row>
    <row r="137" spans="1:26" ht="60" x14ac:dyDescent="0.25">
      <c r="A137" s="1187">
        <v>133</v>
      </c>
      <c r="B137" s="2027"/>
      <c r="C137" s="1925"/>
      <c r="D137" s="1920"/>
      <c r="E137" s="1922"/>
      <c r="F137" s="2022"/>
      <c r="G137" s="757" t="s">
        <v>283</v>
      </c>
      <c r="H137" s="75" t="s">
        <v>26</v>
      </c>
      <c r="I137" s="76" t="s">
        <v>27</v>
      </c>
      <c r="J137" s="521" t="s">
        <v>292</v>
      </c>
      <c r="K137" s="785" t="s">
        <v>455</v>
      </c>
      <c r="L137" s="797">
        <v>5000000</v>
      </c>
      <c r="M137" s="79">
        <f t="shared" si="8"/>
        <v>3500000</v>
      </c>
      <c r="N137" s="790">
        <v>2022</v>
      </c>
      <c r="O137" s="792">
        <v>2026</v>
      </c>
      <c r="P137" s="790"/>
      <c r="Q137" s="791"/>
      <c r="R137" s="791"/>
      <c r="S137" s="792"/>
      <c r="T137" s="793"/>
      <c r="U137" s="794"/>
      <c r="V137" s="795"/>
      <c r="W137" s="796"/>
      <c r="X137" s="789" t="s">
        <v>104</v>
      </c>
      <c r="Y137" s="790"/>
      <c r="Z137" s="792"/>
    </row>
    <row r="138" spans="1:26" ht="160.5" customHeight="1" x14ac:dyDescent="0.25">
      <c r="A138" s="1187">
        <v>134</v>
      </c>
      <c r="B138" s="2027"/>
      <c r="C138" s="1925"/>
      <c r="D138" s="1920"/>
      <c r="E138" s="1922"/>
      <c r="F138" s="2022"/>
      <c r="G138" s="757" t="s">
        <v>392</v>
      </c>
      <c r="H138" s="75" t="s">
        <v>26</v>
      </c>
      <c r="I138" s="76" t="s">
        <v>27</v>
      </c>
      <c r="J138" s="521" t="s">
        <v>292</v>
      </c>
      <c r="K138" s="785" t="s">
        <v>303</v>
      </c>
      <c r="L138" s="797">
        <v>10000000</v>
      </c>
      <c r="M138" s="79">
        <f t="shared" si="8"/>
        <v>7000000</v>
      </c>
      <c r="N138" s="760" t="s">
        <v>88</v>
      </c>
      <c r="O138" s="761" t="s">
        <v>665</v>
      </c>
      <c r="P138" s="790"/>
      <c r="Q138" s="791"/>
      <c r="R138" s="791"/>
      <c r="S138" s="792"/>
      <c r="T138" s="793"/>
      <c r="U138" s="794"/>
      <c r="V138" s="795"/>
      <c r="W138" s="796"/>
      <c r="X138" s="796"/>
      <c r="Y138" s="790" t="s">
        <v>361</v>
      </c>
      <c r="Z138" s="798" t="s">
        <v>159</v>
      </c>
    </row>
    <row r="139" spans="1:26" ht="75" x14ac:dyDescent="0.25">
      <c r="A139" s="1187">
        <v>135</v>
      </c>
      <c r="B139" s="2027"/>
      <c r="C139" s="1925"/>
      <c r="D139" s="1920"/>
      <c r="E139" s="1922"/>
      <c r="F139" s="2022"/>
      <c r="G139" s="757" t="s">
        <v>284</v>
      </c>
      <c r="H139" s="75" t="s">
        <v>26</v>
      </c>
      <c r="I139" s="76" t="s">
        <v>27</v>
      </c>
      <c r="J139" s="521" t="s">
        <v>292</v>
      </c>
      <c r="K139" s="785" t="s">
        <v>304</v>
      </c>
      <c r="L139" s="797">
        <v>5000000</v>
      </c>
      <c r="M139" s="79">
        <f t="shared" si="8"/>
        <v>3500000</v>
      </c>
      <c r="N139" s="790">
        <v>2022</v>
      </c>
      <c r="O139" s="792">
        <v>2026</v>
      </c>
      <c r="P139" s="790"/>
      <c r="Q139" s="791"/>
      <c r="R139" s="791"/>
      <c r="S139" s="792"/>
      <c r="T139" s="793"/>
      <c r="U139" s="794"/>
      <c r="V139" s="795"/>
      <c r="W139" s="796"/>
      <c r="X139" s="796"/>
      <c r="Y139" s="790"/>
      <c r="Z139" s="792"/>
    </row>
    <row r="140" spans="1:26" ht="135" x14ac:dyDescent="0.25">
      <c r="A140" s="1187">
        <v>136</v>
      </c>
      <c r="B140" s="2027"/>
      <c r="C140" s="1925"/>
      <c r="D140" s="1920"/>
      <c r="E140" s="1922"/>
      <c r="F140" s="2022"/>
      <c r="G140" s="1441" t="s">
        <v>1145</v>
      </c>
      <c r="H140" s="1158" t="s">
        <v>26</v>
      </c>
      <c r="I140" s="1159" t="s">
        <v>27</v>
      </c>
      <c r="J140" s="1241" t="s">
        <v>292</v>
      </c>
      <c r="K140" s="1442" t="s">
        <v>1146</v>
      </c>
      <c r="L140" s="1443">
        <v>1000000</v>
      </c>
      <c r="M140" s="1162">
        <f t="shared" si="8"/>
        <v>700000</v>
      </c>
      <c r="N140" s="1444" t="s">
        <v>517</v>
      </c>
      <c r="O140" s="1445" t="s">
        <v>665</v>
      </c>
      <c r="P140" s="1446"/>
      <c r="Q140" s="1447"/>
      <c r="R140" s="1447"/>
      <c r="S140" s="1448"/>
      <c r="T140" s="1449"/>
      <c r="U140" s="1450"/>
      <c r="V140" s="1451"/>
      <c r="W140" s="1452"/>
      <c r="X140" s="1453" t="s">
        <v>104</v>
      </c>
      <c r="Y140" s="1444" t="s">
        <v>158</v>
      </c>
      <c r="Z140" s="1445" t="s">
        <v>159</v>
      </c>
    </row>
    <row r="141" spans="1:26" ht="77.25" customHeight="1" x14ac:dyDescent="0.25">
      <c r="A141" s="1187">
        <v>137</v>
      </c>
      <c r="B141" s="2027"/>
      <c r="C141" s="1925"/>
      <c r="D141" s="1920"/>
      <c r="E141" s="1922"/>
      <c r="F141" s="2022"/>
      <c r="G141" s="757" t="s">
        <v>285</v>
      </c>
      <c r="H141" s="75" t="s">
        <v>26</v>
      </c>
      <c r="I141" s="76" t="s">
        <v>27</v>
      </c>
      <c r="J141" s="521" t="s">
        <v>292</v>
      </c>
      <c r="K141" s="785" t="s">
        <v>305</v>
      </c>
      <c r="L141" s="797">
        <v>15000000</v>
      </c>
      <c r="M141" s="79">
        <f t="shared" si="8"/>
        <v>10500000</v>
      </c>
      <c r="N141" s="790">
        <v>2022</v>
      </c>
      <c r="O141" s="792">
        <v>2026</v>
      </c>
      <c r="P141" s="790"/>
      <c r="Q141" s="791"/>
      <c r="R141" s="791"/>
      <c r="S141" s="792"/>
      <c r="T141" s="793"/>
      <c r="U141" s="794"/>
      <c r="V141" s="795"/>
      <c r="W141" s="796"/>
      <c r="X141" s="796"/>
      <c r="Y141" s="799" t="s">
        <v>310</v>
      </c>
      <c r="Z141" s="792"/>
    </row>
    <row r="142" spans="1:26" ht="30" x14ac:dyDescent="0.25">
      <c r="A142" s="1187">
        <v>138</v>
      </c>
      <c r="B142" s="2027"/>
      <c r="C142" s="1925"/>
      <c r="D142" s="1920"/>
      <c r="E142" s="1922"/>
      <c r="F142" s="2022"/>
      <c r="G142" s="757" t="s">
        <v>286</v>
      </c>
      <c r="H142" s="75" t="s">
        <v>26</v>
      </c>
      <c r="I142" s="76" t="s">
        <v>27</v>
      </c>
      <c r="J142" s="521" t="s">
        <v>292</v>
      </c>
      <c r="K142" s="785" t="s">
        <v>306</v>
      </c>
      <c r="L142" s="797">
        <v>3000000</v>
      </c>
      <c r="M142" s="79">
        <f t="shared" si="8"/>
        <v>2100000</v>
      </c>
      <c r="N142" s="760" t="s">
        <v>88</v>
      </c>
      <c r="O142" s="761" t="s">
        <v>665</v>
      </c>
      <c r="P142" s="790"/>
      <c r="Q142" s="791"/>
      <c r="R142" s="791"/>
      <c r="S142" s="792"/>
      <c r="T142" s="793"/>
      <c r="U142" s="794"/>
      <c r="V142" s="795"/>
      <c r="W142" s="796"/>
      <c r="X142" s="796"/>
      <c r="Y142" s="790"/>
      <c r="Z142" s="798" t="s">
        <v>159</v>
      </c>
    </row>
    <row r="143" spans="1:26" ht="108" customHeight="1" x14ac:dyDescent="0.25">
      <c r="A143" s="1187">
        <v>139</v>
      </c>
      <c r="B143" s="2027"/>
      <c r="C143" s="1925"/>
      <c r="D143" s="1920"/>
      <c r="E143" s="1922"/>
      <c r="F143" s="2022"/>
      <c r="G143" s="757" t="s">
        <v>287</v>
      </c>
      <c r="H143" s="75" t="s">
        <v>26</v>
      </c>
      <c r="I143" s="76" t="s">
        <v>27</v>
      </c>
      <c r="J143" s="521" t="s">
        <v>292</v>
      </c>
      <c r="K143" s="785" t="s">
        <v>307</v>
      </c>
      <c r="L143" s="797">
        <v>200000</v>
      </c>
      <c r="M143" s="79">
        <f t="shared" si="8"/>
        <v>140000</v>
      </c>
      <c r="N143" s="790">
        <v>2022</v>
      </c>
      <c r="O143" s="792">
        <v>2027</v>
      </c>
      <c r="P143" s="790"/>
      <c r="Q143" s="791"/>
      <c r="R143" s="791"/>
      <c r="S143" s="792"/>
      <c r="T143" s="793"/>
      <c r="U143" s="794"/>
      <c r="V143" s="795"/>
      <c r="W143" s="796"/>
      <c r="X143" s="796"/>
      <c r="Y143" s="790"/>
      <c r="Z143" s="800" t="s">
        <v>159</v>
      </c>
    </row>
    <row r="144" spans="1:26" ht="165" x14ac:dyDescent="0.25">
      <c r="A144" s="1187">
        <v>140</v>
      </c>
      <c r="B144" s="2027"/>
      <c r="C144" s="1925"/>
      <c r="D144" s="1920"/>
      <c r="E144" s="1922"/>
      <c r="F144" s="2022"/>
      <c r="G144" s="757" t="s">
        <v>988</v>
      </c>
      <c r="H144" s="75" t="s">
        <v>26</v>
      </c>
      <c r="I144" s="76" t="s">
        <v>27</v>
      </c>
      <c r="J144" s="521" t="s">
        <v>292</v>
      </c>
      <c r="K144" s="801" t="s">
        <v>990</v>
      </c>
      <c r="L144" s="797">
        <v>10000000</v>
      </c>
      <c r="M144" s="79">
        <f t="shared" si="8"/>
        <v>7000000</v>
      </c>
      <c r="N144" s="802" t="s">
        <v>516</v>
      </c>
      <c r="O144" s="761" t="s">
        <v>665</v>
      </c>
      <c r="P144" s="790"/>
      <c r="Q144" s="791"/>
      <c r="R144" s="791"/>
      <c r="S144" s="792"/>
      <c r="T144" s="793"/>
      <c r="U144" s="794"/>
      <c r="V144" s="795"/>
      <c r="W144" s="796"/>
      <c r="X144" s="796"/>
      <c r="Y144" s="803" t="s">
        <v>989</v>
      </c>
      <c r="Z144" s="798" t="s">
        <v>159</v>
      </c>
    </row>
    <row r="145" spans="1:26" ht="30" x14ac:dyDescent="0.25">
      <c r="A145" s="1187">
        <v>141</v>
      </c>
      <c r="B145" s="2027"/>
      <c r="C145" s="1925"/>
      <c r="D145" s="1920"/>
      <c r="E145" s="1922"/>
      <c r="F145" s="2022"/>
      <c r="G145" s="757" t="s">
        <v>288</v>
      </c>
      <c r="H145" s="75" t="s">
        <v>26</v>
      </c>
      <c r="I145" s="76" t="s">
        <v>27</v>
      </c>
      <c r="J145" s="521" t="s">
        <v>292</v>
      </c>
      <c r="K145" s="785" t="s">
        <v>308</v>
      </c>
      <c r="L145" s="797">
        <v>6000000</v>
      </c>
      <c r="M145" s="79">
        <f t="shared" si="8"/>
        <v>4200000</v>
      </c>
      <c r="N145" s="790">
        <v>2022</v>
      </c>
      <c r="O145" s="792">
        <v>2026</v>
      </c>
      <c r="P145" s="790"/>
      <c r="Q145" s="791"/>
      <c r="R145" s="791"/>
      <c r="S145" s="792"/>
      <c r="T145" s="793"/>
      <c r="U145" s="794"/>
      <c r="V145" s="795"/>
      <c r="W145" s="796"/>
      <c r="X145" s="796"/>
      <c r="Y145" s="790"/>
      <c r="Z145" s="792"/>
    </row>
    <row r="146" spans="1:26" ht="30" x14ac:dyDescent="0.25">
      <c r="A146" s="1187">
        <v>142</v>
      </c>
      <c r="B146" s="2027"/>
      <c r="C146" s="1925"/>
      <c r="D146" s="1920"/>
      <c r="E146" s="1922"/>
      <c r="F146" s="2022"/>
      <c r="G146" s="804" t="s">
        <v>289</v>
      </c>
      <c r="H146" s="75" t="s">
        <v>26</v>
      </c>
      <c r="I146" s="76" t="s">
        <v>27</v>
      </c>
      <c r="J146" s="521" t="s">
        <v>292</v>
      </c>
      <c r="K146" s="805" t="s">
        <v>309</v>
      </c>
      <c r="L146" s="806">
        <v>1000000</v>
      </c>
      <c r="M146" s="79">
        <f t="shared" ref="M146:M149" si="9">L146/100*70</f>
        <v>700000</v>
      </c>
      <c r="N146" s="807">
        <v>2022</v>
      </c>
      <c r="O146" s="808">
        <v>2026</v>
      </c>
      <c r="P146" s="809"/>
      <c r="Q146" s="810" t="s">
        <v>104</v>
      </c>
      <c r="R146" s="811"/>
      <c r="S146" s="812"/>
      <c r="T146" s="774"/>
      <c r="U146" s="773"/>
      <c r="V146" s="813" t="s">
        <v>104</v>
      </c>
      <c r="W146" s="814"/>
      <c r="X146" s="814"/>
      <c r="Y146" s="807" t="s">
        <v>361</v>
      </c>
      <c r="Z146" s="808"/>
    </row>
    <row r="147" spans="1:26" ht="60" x14ac:dyDescent="0.25">
      <c r="A147" s="1187">
        <v>143</v>
      </c>
      <c r="B147" s="2027"/>
      <c r="C147" s="1925"/>
      <c r="D147" s="1920"/>
      <c r="E147" s="1922"/>
      <c r="F147" s="2022"/>
      <c r="G147" s="804" t="s">
        <v>875</v>
      </c>
      <c r="H147" s="815" t="s">
        <v>26</v>
      </c>
      <c r="I147" s="816" t="s">
        <v>27</v>
      </c>
      <c r="J147" s="817" t="s">
        <v>292</v>
      </c>
      <c r="K147" s="818" t="s">
        <v>876</v>
      </c>
      <c r="L147" s="806">
        <v>1000000</v>
      </c>
      <c r="M147" s="79">
        <f t="shared" si="9"/>
        <v>700000</v>
      </c>
      <c r="N147" s="819" t="s">
        <v>516</v>
      </c>
      <c r="O147" s="820" t="s">
        <v>665</v>
      </c>
      <c r="P147" s="809"/>
      <c r="Q147" s="810"/>
      <c r="R147" s="810" t="s">
        <v>104</v>
      </c>
      <c r="S147" s="771" t="s">
        <v>104</v>
      </c>
      <c r="T147" s="774"/>
      <c r="U147" s="773"/>
      <c r="V147" s="813"/>
      <c r="W147" s="814"/>
      <c r="X147" s="814"/>
      <c r="Y147" s="819" t="s">
        <v>327</v>
      </c>
      <c r="Z147" s="820" t="s">
        <v>159</v>
      </c>
    </row>
    <row r="148" spans="1:26" ht="195" x14ac:dyDescent="0.25">
      <c r="A148" s="1187">
        <v>144</v>
      </c>
      <c r="B148" s="2027"/>
      <c r="C148" s="1925"/>
      <c r="D148" s="1920"/>
      <c r="E148" s="1922"/>
      <c r="F148" s="2022"/>
      <c r="G148" s="1454" t="s">
        <v>1147</v>
      </c>
      <c r="H148" s="1455" t="s">
        <v>26</v>
      </c>
      <c r="I148" s="1456" t="s">
        <v>27</v>
      </c>
      <c r="J148" s="1457" t="s">
        <v>292</v>
      </c>
      <c r="K148" s="1458" t="s">
        <v>1148</v>
      </c>
      <c r="L148" s="1459">
        <v>1800000</v>
      </c>
      <c r="M148" s="1212">
        <f t="shared" si="9"/>
        <v>1260000</v>
      </c>
      <c r="N148" s="1460" t="s">
        <v>516</v>
      </c>
      <c r="O148" s="1461" t="s">
        <v>665</v>
      </c>
      <c r="P148" s="1462"/>
      <c r="Q148" s="1463" t="s">
        <v>104</v>
      </c>
      <c r="R148" s="1463" t="s">
        <v>104</v>
      </c>
      <c r="S148" s="1464" t="s">
        <v>104</v>
      </c>
      <c r="T148" s="1465"/>
      <c r="U148" s="1466"/>
      <c r="V148" s="1467"/>
      <c r="W148" s="1468"/>
      <c r="X148" s="1468" t="s">
        <v>104</v>
      </c>
      <c r="Y148" s="1460" t="s">
        <v>473</v>
      </c>
      <c r="Z148" s="1461" t="s">
        <v>159</v>
      </c>
    </row>
    <row r="149" spans="1:26" ht="45" x14ac:dyDescent="0.25">
      <c r="A149" s="1187">
        <v>145</v>
      </c>
      <c r="B149" s="2028"/>
      <c r="C149" s="1926"/>
      <c r="D149" s="1921"/>
      <c r="E149" s="1923"/>
      <c r="F149" s="2023"/>
      <c r="G149" s="804" t="s">
        <v>877</v>
      </c>
      <c r="H149" s="815" t="s">
        <v>26</v>
      </c>
      <c r="I149" s="816" t="s">
        <v>27</v>
      </c>
      <c r="J149" s="817" t="s">
        <v>292</v>
      </c>
      <c r="K149" s="805" t="s">
        <v>878</v>
      </c>
      <c r="L149" s="806">
        <v>1000000</v>
      </c>
      <c r="M149" s="79">
        <f t="shared" si="9"/>
        <v>700000</v>
      </c>
      <c r="N149" s="819" t="s">
        <v>516</v>
      </c>
      <c r="O149" s="820" t="s">
        <v>665</v>
      </c>
      <c r="P149" s="809"/>
      <c r="Q149" s="810"/>
      <c r="R149" s="810" t="s">
        <v>104</v>
      </c>
      <c r="S149" s="771" t="s">
        <v>104</v>
      </c>
      <c r="T149" s="774"/>
      <c r="U149" s="773" t="s">
        <v>104</v>
      </c>
      <c r="V149" s="813"/>
      <c r="W149" s="814"/>
      <c r="X149" s="821" t="s">
        <v>104</v>
      </c>
      <c r="Y149" s="819" t="s">
        <v>327</v>
      </c>
      <c r="Z149" s="820" t="s">
        <v>159</v>
      </c>
    </row>
    <row r="150" spans="1:26" ht="60" x14ac:dyDescent="0.25">
      <c r="A150" s="1187">
        <v>146</v>
      </c>
      <c r="B150" s="822" t="s">
        <v>428</v>
      </c>
      <c r="C150" s="823" t="s">
        <v>429</v>
      </c>
      <c r="D150" s="824" t="s">
        <v>726</v>
      </c>
      <c r="E150" s="825" t="s">
        <v>727</v>
      </c>
      <c r="F150" s="826">
        <v>691015708</v>
      </c>
      <c r="G150" s="827" t="s">
        <v>428</v>
      </c>
      <c r="H150" s="75" t="s">
        <v>26</v>
      </c>
      <c r="I150" s="76" t="s">
        <v>27</v>
      </c>
      <c r="J150" s="521" t="s">
        <v>292</v>
      </c>
      <c r="K150" s="828" t="s">
        <v>772</v>
      </c>
      <c r="L150" s="829">
        <v>1130000000</v>
      </c>
      <c r="M150" s="116">
        <f t="shared" si="8"/>
        <v>791000000</v>
      </c>
      <c r="N150" s="830">
        <v>2025</v>
      </c>
      <c r="O150" s="831">
        <v>2029</v>
      </c>
      <c r="P150" s="832" t="s">
        <v>104</v>
      </c>
      <c r="Q150" s="833" t="s">
        <v>104</v>
      </c>
      <c r="R150" s="833" t="s">
        <v>104</v>
      </c>
      <c r="S150" s="358" t="s">
        <v>104</v>
      </c>
      <c r="T150" s="834"/>
      <c r="U150" s="835" t="s">
        <v>104</v>
      </c>
      <c r="V150" s="836" t="s">
        <v>104</v>
      </c>
      <c r="W150" s="835" t="s">
        <v>104</v>
      </c>
      <c r="X150" s="835" t="s">
        <v>104</v>
      </c>
      <c r="Y150" s="837" t="s">
        <v>728</v>
      </c>
      <c r="Z150" s="838" t="s">
        <v>159</v>
      </c>
    </row>
    <row r="151" spans="1:26" ht="30" x14ac:dyDescent="0.25">
      <c r="A151" s="1187">
        <v>147</v>
      </c>
      <c r="B151" s="2019" t="s">
        <v>458</v>
      </c>
      <c r="C151" s="2016" t="s">
        <v>459</v>
      </c>
      <c r="D151" s="2013" t="s">
        <v>466</v>
      </c>
      <c r="E151" s="2010">
        <v>181077043</v>
      </c>
      <c r="F151" s="2007">
        <v>691009180</v>
      </c>
      <c r="G151" s="839" t="s">
        <v>460</v>
      </c>
      <c r="H151" s="75" t="s">
        <v>26</v>
      </c>
      <c r="I151" s="76" t="s">
        <v>27</v>
      </c>
      <c r="J151" s="521" t="s">
        <v>292</v>
      </c>
      <c r="K151" s="840" t="s">
        <v>532</v>
      </c>
      <c r="L151" s="841">
        <v>700000</v>
      </c>
      <c r="M151" s="79">
        <f t="shared" si="8"/>
        <v>490000</v>
      </c>
      <c r="N151" s="842" t="s">
        <v>468</v>
      </c>
      <c r="O151" s="843" t="s">
        <v>469</v>
      </c>
      <c r="P151" s="844"/>
      <c r="Q151" s="845"/>
      <c r="R151" s="845"/>
      <c r="S151" s="846"/>
      <c r="T151" s="847"/>
      <c r="U151" s="848"/>
      <c r="V151" s="849" t="s">
        <v>104</v>
      </c>
      <c r="W151" s="850" t="s">
        <v>104</v>
      </c>
      <c r="X151" s="848"/>
      <c r="Y151" s="356" t="s">
        <v>158</v>
      </c>
      <c r="Z151" s="677" t="s">
        <v>159</v>
      </c>
    </row>
    <row r="152" spans="1:26" ht="30" x14ac:dyDescent="0.25">
      <c r="A152" s="1187">
        <v>148</v>
      </c>
      <c r="B152" s="2020"/>
      <c r="C152" s="2017"/>
      <c r="D152" s="2014"/>
      <c r="E152" s="2011"/>
      <c r="F152" s="2008"/>
      <c r="G152" s="851" t="s">
        <v>461</v>
      </c>
      <c r="H152" s="75" t="s">
        <v>26</v>
      </c>
      <c r="I152" s="76" t="s">
        <v>27</v>
      </c>
      <c r="J152" s="521" t="s">
        <v>292</v>
      </c>
      <c r="K152" s="852" t="s">
        <v>467</v>
      </c>
      <c r="L152" s="853">
        <v>550000</v>
      </c>
      <c r="M152" s="79">
        <f t="shared" si="8"/>
        <v>385000</v>
      </c>
      <c r="N152" s="842" t="s">
        <v>468</v>
      </c>
      <c r="O152" s="843" t="s">
        <v>469</v>
      </c>
      <c r="P152" s="854"/>
      <c r="Q152" s="855"/>
      <c r="R152" s="855"/>
      <c r="S152" s="856"/>
      <c r="T152" s="857"/>
      <c r="U152" s="858"/>
      <c r="V152" s="836" t="s">
        <v>104</v>
      </c>
      <c r="W152" s="835" t="s">
        <v>104</v>
      </c>
      <c r="X152" s="858"/>
      <c r="Y152" s="356" t="s">
        <v>158</v>
      </c>
      <c r="Z152" s="677" t="s">
        <v>159</v>
      </c>
    </row>
    <row r="153" spans="1:26" ht="60" x14ac:dyDescent="0.25">
      <c r="A153" s="1187">
        <v>149</v>
      </c>
      <c r="B153" s="2020"/>
      <c r="C153" s="2017"/>
      <c r="D153" s="2014"/>
      <c r="E153" s="2011"/>
      <c r="F153" s="2008"/>
      <c r="G153" s="840" t="s">
        <v>462</v>
      </c>
      <c r="H153" s="75" t="s">
        <v>26</v>
      </c>
      <c r="I153" s="76" t="s">
        <v>27</v>
      </c>
      <c r="J153" s="521" t="s">
        <v>292</v>
      </c>
      <c r="K153" s="840" t="s">
        <v>533</v>
      </c>
      <c r="L153" s="853">
        <v>450000</v>
      </c>
      <c r="M153" s="79">
        <f t="shared" si="8"/>
        <v>315000</v>
      </c>
      <c r="N153" s="842" t="s">
        <v>468</v>
      </c>
      <c r="O153" s="843" t="s">
        <v>469</v>
      </c>
      <c r="P153" s="854"/>
      <c r="Q153" s="855"/>
      <c r="R153" s="855"/>
      <c r="S153" s="856"/>
      <c r="T153" s="857"/>
      <c r="U153" s="858"/>
      <c r="V153" s="857"/>
      <c r="W153" s="858"/>
      <c r="X153" s="858"/>
      <c r="Y153" s="356" t="s">
        <v>158</v>
      </c>
      <c r="Z153" s="677" t="s">
        <v>159</v>
      </c>
    </row>
    <row r="154" spans="1:26" ht="90" x14ac:dyDescent="0.25">
      <c r="A154" s="1187">
        <v>150</v>
      </c>
      <c r="B154" s="2020"/>
      <c r="C154" s="2017"/>
      <c r="D154" s="2014"/>
      <c r="E154" s="2011"/>
      <c r="F154" s="2008"/>
      <c r="G154" s="851" t="s">
        <v>463</v>
      </c>
      <c r="H154" s="75" t="s">
        <v>26</v>
      </c>
      <c r="I154" s="76" t="s">
        <v>27</v>
      </c>
      <c r="J154" s="521" t="s">
        <v>292</v>
      </c>
      <c r="K154" s="840" t="s">
        <v>534</v>
      </c>
      <c r="L154" s="853">
        <v>800000</v>
      </c>
      <c r="M154" s="116">
        <f t="shared" si="8"/>
        <v>560000</v>
      </c>
      <c r="N154" s="842" t="s">
        <v>468</v>
      </c>
      <c r="O154" s="843" t="s">
        <v>469</v>
      </c>
      <c r="P154" s="854"/>
      <c r="Q154" s="833" t="s">
        <v>104</v>
      </c>
      <c r="R154" s="833" t="s">
        <v>104</v>
      </c>
      <c r="S154" s="358" t="s">
        <v>104</v>
      </c>
      <c r="T154" s="857"/>
      <c r="U154" s="858"/>
      <c r="V154" s="857"/>
      <c r="W154" s="858"/>
      <c r="X154" s="858"/>
      <c r="Y154" s="356" t="s">
        <v>158</v>
      </c>
      <c r="Z154" s="677" t="s">
        <v>159</v>
      </c>
    </row>
    <row r="155" spans="1:26" ht="45" x14ac:dyDescent="0.25">
      <c r="A155" s="1187">
        <v>151</v>
      </c>
      <c r="B155" s="2020"/>
      <c r="C155" s="2017"/>
      <c r="D155" s="2014"/>
      <c r="E155" s="2011"/>
      <c r="F155" s="2008"/>
      <c r="G155" s="852" t="s">
        <v>464</v>
      </c>
      <c r="H155" s="75" t="s">
        <v>26</v>
      </c>
      <c r="I155" s="76" t="s">
        <v>27</v>
      </c>
      <c r="J155" s="521" t="s">
        <v>292</v>
      </c>
      <c r="K155" s="840" t="s">
        <v>535</v>
      </c>
      <c r="L155" s="841">
        <v>2500000</v>
      </c>
      <c r="M155" s="79">
        <f t="shared" si="8"/>
        <v>1750000</v>
      </c>
      <c r="N155" s="859" t="s">
        <v>468</v>
      </c>
      <c r="O155" s="860" t="s">
        <v>469</v>
      </c>
      <c r="P155" s="832" t="s">
        <v>104</v>
      </c>
      <c r="Q155" s="833" t="s">
        <v>104</v>
      </c>
      <c r="R155" s="833" t="s">
        <v>104</v>
      </c>
      <c r="S155" s="358" t="s">
        <v>104</v>
      </c>
      <c r="T155" s="861" t="s">
        <v>104</v>
      </c>
      <c r="U155" s="835" t="s">
        <v>104</v>
      </c>
      <c r="V155" s="836" t="s">
        <v>104</v>
      </c>
      <c r="W155" s="835" t="s">
        <v>104</v>
      </c>
      <c r="X155" s="858"/>
      <c r="Y155" s="356" t="s">
        <v>158</v>
      </c>
      <c r="Z155" s="677" t="s">
        <v>159</v>
      </c>
    </row>
    <row r="156" spans="1:26" ht="122.25" customHeight="1" x14ac:dyDescent="0.25">
      <c r="A156" s="1187">
        <v>152</v>
      </c>
      <c r="B156" s="2021"/>
      <c r="C156" s="2018"/>
      <c r="D156" s="2015"/>
      <c r="E156" s="2012"/>
      <c r="F156" s="2009"/>
      <c r="G156" s="840" t="s">
        <v>465</v>
      </c>
      <c r="H156" s="77" t="s">
        <v>26</v>
      </c>
      <c r="I156" s="114" t="s">
        <v>27</v>
      </c>
      <c r="J156" s="334" t="s">
        <v>292</v>
      </c>
      <c r="K156" s="840" t="s">
        <v>536</v>
      </c>
      <c r="L156" s="853">
        <v>600000</v>
      </c>
      <c r="M156" s="116">
        <f t="shared" si="8"/>
        <v>420000</v>
      </c>
      <c r="N156" s="842" t="s">
        <v>468</v>
      </c>
      <c r="O156" s="843" t="s">
        <v>469</v>
      </c>
      <c r="P156" s="854"/>
      <c r="Q156" s="855"/>
      <c r="R156" s="833" t="s">
        <v>104</v>
      </c>
      <c r="S156" s="358" t="s">
        <v>104</v>
      </c>
      <c r="T156" s="857"/>
      <c r="U156" s="858"/>
      <c r="V156" s="857"/>
      <c r="W156" s="858"/>
      <c r="X156" s="858"/>
      <c r="Y156" s="301" t="s">
        <v>158</v>
      </c>
      <c r="Z156" s="838" t="s">
        <v>159</v>
      </c>
    </row>
    <row r="157" spans="1:26" ht="105" customHeight="1" x14ac:dyDescent="0.25">
      <c r="A157" s="1187">
        <v>153</v>
      </c>
      <c r="B157" s="1745" t="s">
        <v>551</v>
      </c>
      <c r="C157" s="1924" t="s">
        <v>431</v>
      </c>
      <c r="D157" s="1927">
        <v>71004530</v>
      </c>
      <c r="E157" s="1927">
        <v>102438218</v>
      </c>
      <c r="F157" s="1884">
        <v>600052095</v>
      </c>
      <c r="G157" s="1373" t="s">
        <v>832</v>
      </c>
      <c r="H157" s="1374" t="s">
        <v>26</v>
      </c>
      <c r="I157" s="1375" t="s">
        <v>27</v>
      </c>
      <c r="J157" s="1376" t="s">
        <v>430</v>
      </c>
      <c r="K157" s="1373" t="s">
        <v>892</v>
      </c>
      <c r="L157" s="1377">
        <v>60000000</v>
      </c>
      <c r="M157" s="1378">
        <f t="shared" si="8"/>
        <v>42000000</v>
      </c>
      <c r="N157" s="1379" t="s">
        <v>518</v>
      </c>
      <c r="O157" s="1380" t="s">
        <v>1043</v>
      </c>
      <c r="P157" s="1381" t="s">
        <v>104</v>
      </c>
      <c r="Q157" s="1382" t="s">
        <v>104</v>
      </c>
      <c r="R157" s="1382" t="s">
        <v>104</v>
      </c>
      <c r="S157" s="1383" t="s">
        <v>104</v>
      </c>
      <c r="T157" s="1384"/>
      <c r="U157" s="1385"/>
      <c r="V157" s="1384"/>
      <c r="W157" s="1385"/>
      <c r="X157" s="1385"/>
      <c r="Y157" s="1386" t="s">
        <v>976</v>
      </c>
      <c r="Z157" s="1387" t="s">
        <v>159</v>
      </c>
    </row>
    <row r="158" spans="1:26" ht="154.5" customHeight="1" x14ac:dyDescent="0.25">
      <c r="A158" s="1187">
        <v>154</v>
      </c>
      <c r="B158" s="1781"/>
      <c r="C158" s="1925"/>
      <c r="D158" s="1928"/>
      <c r="E158" s="1928"/>
      <c r="F158" s="1885"/>
      <c r="G158" s="1373" t="s">
        <v>893</v>
      </c>
      <c r="H158" s="1374" t="s">
        <v>26</v>
      </c>
      <c r="I158" s="1375" t="s">
        <v>27</v>
      </c>
      <c r="J158" s="1376" t="s">
        <v>430</v>
      </c>
      <c r="K158" s="1373" t="s">
        <v>894</v>
      </c>
      <c r="L158" s="1377">
        <v>65000000</v>
      </c>
      <c r="M158" s="1378">
        <f t="shared" si="8"/>
        <v>45500000</v>
      </c>
      <c r="N158" s="1388" t="s">
        <v>1144</v>
      </c>
      <c r="O158" s="1389" t="s">
        <v>704</v>
      </c>
      <c r="P158" s="1381" t="s">
        <v>104</v>
      </c>
      <c r="Q158" s="1382" t="s">
        <v>104</v>
      </c>
      <c r="R158" s="1382" t="s">
        <v>104</v>
      </c>
      <c r="S158" s="1383" t="s">
        <v>104</v>
      </c>
      <c r="T158" s="1384"/>
      <c r="U158" s="1385"/>
      <c r="V158" s="1384"/>
      <c r="W158" s="1385"/>
      <c r="X158" s="1385"/>
      <c r="Y158" s="1386" t="s">
        <v>977</v>
      </c>
      <c r="Z158" s="1390" t="s">
        <v>102</v>
      </c>
    </row>
    <row r="159" spans="1:26" ht="122.25" customHeight="1" x14ac:dyDescent="0.25">
      <c r="A159" s="1187">
        <v>155</v>
      </c>
      <c r="B159" s="1781"/>
      <c r="C159" s="1925"/>
      <c r="D159" s="1928"/>
      <c r="E159" s="1928"/>
      <c r="F159" s="1885"/>
      <c r="G159" s="1391" t="s">
        <v>561</v>
      </c>
      <c r="H159" s="1374" t="s">
        <v>26</v>
      </c>
      <c r="I159" s="1375" t="s">
        <v>27</v>
      </c>
      <c r="J159" s="1376" t="s">
        <v>430</v>
      </c>
      <c r="K159" s="1392" t="s">
        <v>566</v>
      </c>
      <c r="L159" s="1393">
        <v>30000000</v>
      </c>
      <c r="M159" s="1378">
        <f t="shared" si="8"/>
        <v>21000000</v>
      </c>
      <c r="N159" s="1394" t="s">
        <v>516</v>
      </c>
      <c r="O159" s="1380" t="s">
        <v>1043</v>
      </c>
      <c r="P159" s="1395"/>
      <c r="Q159" s="1396"/>
      <c r="R159" s="1397"/>
      <c r="S159" s="1398"/>
      <c r="T159" s="1399"/>
      <c r="U159" s="1400"/>
      <c r="V159" s="1399"/>
      <c r="W159" s="1400"/>
      <c r="X159" s="1400"/>
      <c r="Y159" s="1401" t="s">
        <v>271</v>
      </c>
      <c r="Z159" s="1402" t="s">
        <v>159</v>
      </c>
    </row>
    <row r="160" spans="1:26" ht="93.75" customHeight="1" x14ac:dyDescent="0.25">
      <c r="A160" s="1187">
        <v>156</v>
      </c>
      <c r="B160" s="1781"/>
      <c r="C160" s="1925"/>
      <c r="D160" s="1928"/>
      <c r="E160" s="1928"/>
      <c r="F160" s="1885"/>
      <c r="G160" s="870" t="s">
        <v>739</v>
      </c>
      <c r="H160" s="336" t="s">
        <v>26</v>
      </c>
      <c r="I160" s="862" t="s">
        <v>27</v>
      </c>
      <c r="J160" s="863" t="s">
        <v>430</v>
      </c>
      <c r="K160" s="871" t="s">
        <v>895</v>
      </c>
      <c r="L160" s="872">
        <v>25000000</v>
      </c>
      <c r="M160" s="116">
        <f t="shared" si="8"/>
        <v>17500000</v>
      </c>
      <c r="N160" s="873">
        <v>2023</v>
      </c>
      <c r="O160" s="874">
        <v>2025</v>
      </c>
      <c r="P160" s="864" t="s">
        <v>104</v>
      </c>
      <c r="Q160" s="865" t="s">
        <v>104</v>
      </c>
      <c r="R160" s="865" t="s">
        <v>104</v>
      </c>
      <c r="S160" s="866" t="s">
        <v>104</v>
      </c>
      <c r="T160" s="875"/>
      <c r="U160" s="876" t="s">
        <v>104</v>
      </c>
      <c r="V160" s="875" t="s">
        <v>104</v>
      </c>
      <c r="W160" s="876"/>
      <c r="X160" s="877"/>
      <c r="Y160" s="867" t="s">
        <v>902</v>
      </c>
      <c r="Z160" s="869" t="s">
        <v>102</v>
      </c>
    </row>
    <row r="161" spans="1:26" ht="169.5" customHeight="1" x14ac:dyDescent="0.25">
      <c r="A161" s="1187">
        <v>157</v>
      </c>
      <c r="B161" s="1781"/>
      <c r="C161" s="1925"/>
      <c r="D161" s="1928"/>
      <c r="E161" s="1928"/>
      <c r="F161" s="1885"/>
      <c r="G161" s="1403" t="s">
        <v>436</v>
      </c>
      <c r="H161" s="1374" t="s">
        <v>26</v>
      </c>
      <c r="I161" s="1375" t="s">
        <v>27</v>
      </c>
      <c r="J161" s="1376" t="s">
        <v>430</v>
      </c>
      <c r="K161" s="1404" t="s">
        <v>896</v>
      </c>
      <c r="L161" s="1405">
        <v>15000000</v>
      </c>
      <c r="M161" s="1378">
        <f t="shared" si="8"/>
        <v>10500000</v>
      </c>
      <c r="N161" s="1406" t="s">
        <v>905</v>
      </c>
      <c r="O161" s="1407" t="s">
        <v>665</v>
      </c>
      <c r="P161" s="1381" t="s">
        <v>104</v>
      </c>
      <c r="Q161" s="1382"/>
      <c r="R161" s="1382" t="s">
        <v>104</v>
      </c>
      <c r="S161" s="1383" t="s">
        <v>104</v>
      </c>
      <c r="T161" s="1408" t="s">
        <v>104</v>
      </c>
      <c r="U161" s="1409"/>
      <c r="V161" s="1408"/>
      <c r="W161" s="1409" t="s">
        <v>104</v>
      </c>
      <c r="X161" s="1410"/>
      <c r="Y161" s="1401" t="s">
        <v>158</v>
      </c>
      <c r="Z161" s="1411" t="s">
        <v>159</v>
      </c>
    </row>
    <row r="162" spans="1:26" ht="60.75" customHeight="1" x14ac:dyDescent="0.25">
      <c r="A162" s="1187">
        <v>158</v>
      </c>
      <c r="B162" s="1781"/>
      <c r="C162" s="1925"/>
      <c r="D162" s="1928"/>
      <c r="E162" s="1928"/>
      <c r="F162" s="1885"/>
      <c r="G162" s="1412" t="s">
        <v>834</v>
      </c>
      <c r="H162" s="1374" t="s">
        <v>26</v>
      </c>
      <c r="I162" s="1375" t="s">
        <v>27</v>
      </c>
      <c r="J162" s="1376" t="s">
        <v>430</v>
      </c>
      <c r="K162" s="1413" t="s">
        <v>833</v>
      </c>
      <c r="L162" s="1414">
        <v>3000000</v>
      </c>
      <c r="M162" s="1378">
        <f t="shared" si="8"/>
        <v>2100000</v>
      </c>
      <c r="N162" s="1415" t="s">
        <v>435</v>
      </c>
      <c r="O162" s="1416" t="s">
        <v>1022</v>
      </c>
      <c r="P162" s="1417"/>
      <c r="Q162" s="1418"/>
      <c r="R162" s="1418" t="s">
        <v>104</v>
      </c>
      <c r="S162" s="1419"/>
      <c r="T162" s="1420"/>
      <c r="U162" s="1421"/>
      <c r="V162" s="1422" t="s">
        <v>104</v>
      </c>
      <c r="W162" s="1409" t="s">
        <v>104</v>
      </c>
      <c r="X162" s="1410"/>
      <c r="Y162" s="1401" t="s">
        <v>564</v>
      </c>
      <c r="Z162" s="1411" t="s">
        <v>159</v>
      </c>
    </row>
    <row r="163" spans="1:26" ht="75" x14ac:dyDescent="0.25">
      <c r="A163" s="1187">
        <v>159</v>
      </c>
      <c r="B163" s="1781"/>
      <c r="C163" s="1925"/>
      <c r="D163" s="1928"/>
      <c r="E163" s="1928"/>
      <c r="F163" s="1885"/>
      <c r="G163" s="879" t="s">
        <v>437</v>
      </c>
      <c r="H163" s="75" t="s">
        <v>26</v>
      </c>
      <c r="I163" s="76" t="s">
        <v>27</v>
      </c>
      <c r="J163" s="521" t="s">
        <v>430</v>
      </c>
      <c r="K163" s="880" t="s">
        <v>897</v>
      </c>
      <c r="L163" s="881">
        <v>4000000</v>
      </c>
      <c r="M163" s="116">
        <f t="shared" ref="M163:M165" si="10">L163/100*70</f>
        <v>2800000</v>
      </c>
      <c r="N163" s="882" t="s">
        <v>516</v>
      </c>
      <c r="O163" s="883" t="s">
        <v>163</v>
      </c>
      <c r="P163" s="884"/>
      <c r="Q163" s="885"/>
      <c r="R163" s="885"/>
      <c r="S163" s="886"/>
      <c r="T163" s="887"/>
      <c r="U163" s="888"/>
      <c r="V163" s="887" t="s">
        <v>104</v>
      </c>
      <c r="W163" s="889" t="s">
        <v>104</v>
      </c>
      <c r="X163" s="821"/>
      <c r="Y163" s="340" t="s">
        <v>473</v>
      </c>
      <c r="Z163" s="868" t="s">
        <v>159</v>
      </c>
    </row>
    <row r="164" spans="1:26" ht="45" x14ac:dyDescent="0.25">
      <c r="A164" s="1187">
        <v>160</v>
      </c>
      <c r="B164" s="1781"/>
      <c r="C164" s="1925"/>
      <c r="D164" s="1928"/>
      <c r="E164" s="1928"/>
      <c r="F164" s="1885"/>
      <c r="G164" s="890" t="s">
        <v>1010</v>
      </c>
      <c r="H164" s="75" t="s">
        <v>26</v>
      </c>
      <c r="I164" s="76" t="s">
        <v>27</v>
      </c>
      <c r="J164" s="521" t="s">
        <v>430</v>
      </c>
      <c r="K164" s="891" t="s">
        <v>1011</v>
      </c>
      <c r="L164" s="680">
        <v>1000000</v>
      </c>
      <c r="M164" s="116">
        <f t="shared" si="10"/>
        <v>700000</v>
      </c>
      <c r="N164" s="892" t="s">
        <v>562</v>
      </c>
      <c r="O164" s="883">
        <v>2026</v>
      </c>
      <c r="P164" s="893"/>
      <c r="Q164" s="894" t="s">
        <v>104</v>
      </c>
      <c r="R164" s="894" t="s">
        <v>104</v>
      </c>
      <c r="S164" s="895"/>
      <c r="T164" s="896"/>
      <c r="U164" s="888"/>
      <c r="V164" s="896" t="s">
        <v>104</v>
      </c>
      <c r="W164" s="897" t="s">
        <v>104</v>
      </c>
      <c r="X164" s="821"/>
      <c r="Y164" s="340" t="s">
        <v>473</v>
      </c>
      <c r="Z164" s="898" t="s">
        <v>159</v>
      </c>
    </row>
    <row r="165" spans="1:26" ht="45" x14ac:dyDescent="0.25">
      <c r="A165" s="1187">
        <v>161</v>
      </c>
      <c r="B165" s="1746"/>
      <c r="C165" s="1926"/>
      <c r="D165" s="1929"/>
      <c r="E165" s="1929"/>
      <c r="F165" s="1886"/>
      <c r="G165" s="899" t="s">
        <v>1012</v>
      </c>
      <c r="H165" s="75" t="s">
        <v>26</v>
      </c>
      <c r="I165" s="76" t="s">
        <v>27</v>
      </c>
      <c r="J165" s="521" t="s">
        <v>430</v>
      </c>
      <c r="K165" s="891" t="s">
        <v>1013</v>
      </c>
      <c r="L165" s="680">
        <v>2000000</v>
      </c>
      <c r="M165" s="116">
        <f t="shared" si="10"/>
        <v>1400000</v>
      </c>
      <c r="N165" s="892" t="s">
        <v>562</v>
      </c>
      <c r="O165" s="883">
        <v>2026</v>
      </c>
      <c r="P165" s="893"/>
      <c r="Q165" s="894" t="s">
        <v>104</v>
      </c>
      <c r="R165" s="894" t="s">
        <v>104</v>
      </c>
      <c r="S165" s="895"/>
      <c r="T165" s="896"/>
      <c r="U165" s="888"/>
      <c r="V165" s="896" t="s">
        <v>104</v>
      </c>
      <c r="W165" s="897" t="s">
        <v>104</v>
      </c>
      <c r="X165" s="821"/>
      <c r="Y165" s="340" t="s">
        <v>473</v>
      </c>
      <c r="Z165" s="898" t="s">
        <v>159</v>
      </c>
    </row>
    <row r="166" spans="1:26" ht="45" x14ac:dyDescent="0.25">
      <c r="A166" s="1187">
        <v>162</v>
      </c>
      <c r="B166" s="1702" t="s">
        <v>567</v>
      </c>
      <c r="C166" s="900" t="s">
        <v>569</v>
      </c>
      <c r="D166" s="901"/>
      <c r="E166" s="901"/>
      <c r="F166" s="838"/>
      <c r="G166" s="902" t="s">
        <v>567</v>
      </c>
      <c r="H166" s="75" t="s">
        <v>26</v>
      </c>
      <c r="I166" s="76" t="s">
        <v>27</v>
      </c>
      <c r="J166" s="903" t="s">
        <v>441</v>
      </c>
      <c r="K166" s="904" t="s">
        <v>568</v>
      </c>
      <c r="L166" s="680">
        <v>200000000</v>
      </c>
      <c r="M166" s="79">
        <f t="shared" si="8"/>
        <v>140000000</v>
      </c>
      <c r="N166" s="905" t="s">
        <v>821</v>
      </c>
      <c r="O166" s="906" t="s">
        <v>665</v>
      </c>
      <c r="P166" s="907" t="s">
        <v>104</v>
      </c>
      <c r="Q166" s="908" t="s">
        <v>104</v>
      </c>
      <c r="R166" s="908" t="s">
        <v>104</v>
      </c>
      <c r="S166" s="364" t="s">
        <v>104</v>
      </c>
      <c r="T166" s="896"/>
      <c r="U166" s="888" t="s">
        <v>104</v>
      </c>
      <c r="V166" s="849" t="s">
        <v>104</v>
      </c>
      <c r="W166" s="821" t="s">
        <v>104</v>
      </c>
      <c r="X166" s="821" t="s">
        <v>104</v>
      </c>
      <c r="Y166" s="909" t="s">
        <v>646</v>
      </c>
      <c r="Z166" s="910" t="s">
        <v>159</v>
      </c>
    </row>
    <row r="167" spans="1:26" ht="81.75" customHeight="1" x14ac:dyDescent="0.25">
      <c r="A167" s="1187">
        <v>163</v>
      </c>
      <c r="B167" s="1737" t="s">
        <v>541</v>
      </c>
      <c r="C167" s="1740" t="s">
        <v>324</v>
      </c>
      <c r="D167" s="1731">
        <v>71008039</v>
      </c>
      <c r="E167" s="1731">
        <v>102274681</v>
      </c>
      <c r="F167" s="1734">
        <v>600047512</v>
      </c>
      <c r="G167" s="1240" t="s">
        <v>329</v>
      </c>
      <c r="H167" s="1158" t="s">
        <v>26</v>
      </c>
      <c r="I167" s="1159" t="s">
        <v>27</v>
      </c>
      <c r="J167" s="1241" t="s">
        <v>326</v>
      </c>
      <c r="K167" s="1232" t="s">
        <v>803</v>
      </c>
      <c r="L167" s="1161">
        <v>200000000</v>
      </c>
      <c r="M167" s="1162">
        <f t="shared" si="8"/>
        <v>140000000</v>
      </c>
      <c r="N167" s="1242" t="s">
        <v>790</v>
      </c>
      <c r="O167" s="1243" t="s">
        <v>665</v>
      </c>
      <c r="P167" s="1271" t="s">
        <v>104</v>
      </c>
      <c r="Q167" s="1272" t="s">
        <v>104</v>
      </c>
      <c r="R167" s="1272" t="s">
        <v>104</v>
      </c>
      <c r="S167" s="1273" t="s">
        <v>104</v>
      </c>
      <c r="T167" s="1274" t="s">
        <v>104</v>
      </c>
      <c r="U167" s="1275" t="s">
        <v>104</v>
      </c>
      <c r="V167" s="1276" t="s">
        <v>104</v>
      </c>
      <c r="W167" s="1275" t="s">
        <v>104</v>
      </c>
      <c r="X167" s="1275" t="s">
        <v>104</v>
      </c>
      <c r="Y167" s="1277" t="s">
        <v>332</v>
      </c>
      <c r="Z167" s="1164" t="s">
        <v>159</v>
      </c>
    </row>
    <row r="168" spans="1:26" ht="30" x14ac:dyDescent="0.25">
      <c r="A168" s="1187">
        <v>164</v>
      </c>
      <c r="B168" s="1737"/>
      <c r="C168" s="1740"/>
      <c r="D168" s="1731"/>
      <c r="E168" s="1731"/>
      <c r="F168" s="1734"/>
      <c r="G168" s="1224" t="s">
        <v>330</v>
      </c>
      <c r="H168" s="1158" t="s">
        <v>26</v>
      </c>
      <c r="I168" s="1159" t="s">
        <v>27</v>
      </c>
      <c r="J168" s="1241" t="s">
        <v>326</v>
      </c>
      <c r="K168" s="1244" t="s">
        <v>557</v>
      </c>
      <c r="L168" s="1169">
        <v>20000000</v>
      </c>
      <c r="M168" s="1162">
        <f t="shared" si="8"/>
        <v>14000000</v>
      </c>
      <c r="N168" s="1245" t="s">
        <v>809</v>
      </c>
      <c r="O168" s="1246" t="s">
        <v>1125</v>
      </c>
      <c r="P168" s="1278"/>
      <c r="Q168" s="1279"/>
      <c r="R168" s="1279"/>
      <c r="S168" s="1182"/>
      <c r="T168" s="1280"/>
      <c r="U168" s="1281"/>
      <c r="V168" s="1282" t="s">
        <v>104</v>
      </c>
      <c r="W168" s="1283" t="s">
        <v>104</v>
      </c>
      <c r="X168" s="1283" t="s">
        <v>104</v>
      </c>
      <c r="Y168" s="1284" t="s">
        <v>327</v>
      </c>
      <c r="Z168" s="1171" t="s">
        <v>159</v>
      </c>
    </row>
    <row r="169" spans="1:26" ht="84" customHeight="1" x14ac:dyDescent="0.25">
      <c r="A169" s="1187">
        <v>165</v>
      </c>
      <c r="B169" s="1737"/>
      <c r="C169" s="1740"/>
      <c r="D169" s="1731"/>
      <c r="E169" s="1731"/>
      <c r="F169" s="1734"/>
      <c r="G169" s="1247" t="s">
        <v>1126</v>
      </c>
      <c r="H169" s="1158" t="s">
        <v>26</v>
      </c>
      <c r="I169" s="1159" t="s">
        <v>27</v>
      </c>
      <c r="J169" s="1241" t="s">
        <v>326</v>
      </c>
      <c r="K169" s="1224" t="s">
        <v>331</v>
      </c>
      <c r="L169" s="1169">
        <v>20000000</v>
      </c>
      <c r="M169" s="1162">
        <f t="shared" si="8"/>
        <v>14000000</v>
      </c>
      <c r="N169" s="1245" t="s">
        <v>790</v>
      </c>
      <c r="O169" s="1246" t="s">
        <v>665</v>
      </c>
      <c r="P169" s="1278"/>
      <c r="Q169" s="1279"/>
      <c r="R169" s="1279"/>
      <c r="S169" s="1182"/>
      <c r="T169" s="1285" t="s">
        <v>104</v>
      </c>
      <c r="U169" s="1281"/>
      <c r="V169" s="1282" t="s">
        <v>104</v>
      </c>
      <c r="W169" s="1281"/>
      <c r="X169" s="1283" t="s">
        <v>104</v>
      </c>
      <c r="Y169" s="1284" t="s">
        <v>333</v>
      </c>
      <c r="Z169" s="1171" t="s">
        <v>102</v>
      </c>
    </row>
    <row r="170" spans="1:26" ht="98.25" customHeight="1" x14ac:dyDescent="0.25">
      <c r="A170" s="1187">
        <v>166</v>
      </c>
      <c r="B170" s="1737"/>
      <c r="C170" s="1740"/>
      <c r="D170" s="1731"/>
      <c r="E170" s="1731"/>
      <c r="F170" s="1734"/>
      <c r="G170" s="1248" t="s">
        <v>1124</v>
      </c>
      <c r="H170" s="1207" t="s">
        <v>26</v>
      </c>
      <c r="I170" s="1208" t="s">
        <v>27</v>
      </c>
      <c r="J170" s="1249" t="s">
        <v>326</v>
      </c>
      <c r="K170" s="1248" t="s">
        <v>1127</v>
      </c>
      <c r="L170" s="1250">
        <v>7000000</v>
      </c>
      <c r="M170" s="1212">
        <f t="shared" si="8"/>
        <v>4900000</v>
      </c>
      <c r="N170" s="1251" t="s">
        <v>616</v>
      </c>
      <c r="O170" s="1252" t="s">
        <v>665</v>
      </c>
      <c r="P170" s="1286"/>
      <c r="Q170" s="1287"/>
      <c r="R170" s="1287"/>
      <c r="S170" s="1288"/>
      <c r="T170" s="1289" t="s">
        <v>104</v>
      </c>
      <c r="U170" s="1290" t="s">
        <v>104</v>
      </c>
      <c r="V170" s="1290" t="s">
        <v>104</v>
      </c>
      <c r="W170" s="1290" t="s">
        <v>104</v>
      </c>
      <c r="X170" s="1290"/>
      <c r="Y170" s="1291" t="s">
        <v>327</v>
      </c>
      <c r="Z170" s="1292" t="s">
        <v>159</v>
      </c>
    </row>
    <row r="171" spans="1:26" ht="30" x14ac:dyDescent="0.25">
      <c r="A171" s="1187">
        <v>167</v>
      </c>
      <c r="B171" s="1737"/>
      <c r="C171" s="1740"/>
      <c r="D171" s="1731"/>
      <c r="E171" s="1731"/>
      <c r="F171" s="1734"/>
      <c r="G171" s="1253" t="s">
        <v>555</v>
      </c>
      <c r="H171" s="1254" t="s">
        <v>26</v>
      </c>
      <c r="I171" s="1159" t="s">
        <v>27</v>
      </c>
      <c r="J171" s="1241" t="s">
        <v>326</v>
      </c>
      <c r="K171" s="1253" t="s">
        <v>555</v>
      </c>
      <c r="L171" s="1161">
        <v>7000000</v>
      </c>
      <c r="M171" s="1162">
        <f t="shared" si="8"/>
        <v>4900000</v>
      </c>
      <c r="N171" s="1245" t="s">
        <v>790</v>
      </c>
      <c r="O171" s="1246" t="s">
        <v>704</v>
      </c>
      <c r="P171" s="1293"/>
      <c r="Q171" s="1272"/>
      <c r="R171" s="1294"/>
      <c r="S171" s="1295"/>
      <c r="T171" s="1274" t="s">
        <v>104</v>
      </c>
      <c r="U171" s="1202" t="s">
        <v>104</v>
      </c>
      <c r="V171" s="1283" t="s">
        <v>104</v>
      </c>
      <c r="W171" s="1274" t="s">
        <v>104</v>
      </c>
      <c r="X171" s="1296"/>
      <c r="Y171" s="1297" t="s">
        <v>332</v>
      </c>
      <c r="Z171" s="1298" t="s">
        <v>159</v>
      </c>
    </row>
    <row r="172" spans="1:26" ht="30" x14ac:dyDescent="0.25">
      <c r="A172" s="1187">
        <v>168</v>
      </c>
      <c r="B172" s="1737"/>
      <c r="C172" s="1740"/>
      <c r="D172" s="1731"/>
      <c r="E172" s="1731"/>
      <c r="F172" s="1734"/>
      <c r="G172" s="1253" t="s">
        <v>556</v>
      </c>
      <c r="H172" s="1255" t="s">
        <v>26</v>
      </c>
      <c r="I172" s="1159" t="s">
        <v>27</v>
      </c>
      <c r="J172" s="1241" t="s">
        <v>326</v>
      </c>
      <c r="K172" s="1253" t="s">
        <v>556</v>
      </c>
      <c r="L172" s="1161">
        <v>3000000</v>
      </c>
      <c r="M172" s="1162">
        <f t="shared" ref="M172:M178" si="11">L172/100*70</f>
        <v>2100000</v>
      </c>
      <c r="N172" s="1242" t="s">
        <v>790</v>
      </c>
      <c r="O172" s="1243" t="s">
        <v>665</v>
      </c>
      <c r="P172" s="1293"/>
      <c r="Q172" s="1272"/>
      <c r="R172" s="1294"/>
      <c r="S172" s="1295"/>
      <c r="T172" s="1201"/>
      <c r="U172" s="1296"/>
      <c r="V172" s="1299"/>
      <c r="W172" s="1296"/>
      <c r="X172" s="1274" t="s">
        <v>104</v>
      </c>
      <c r="Y172" s="1297" t="s">
        <v>332</v>
      </c>
      <c r="Z172" s="1298" t="s">
        <v>159</v>
      </c>
    </row>
    <row r="173" spans="1:26" ht="60" x14ac:dyDescent="0.25">
      <c r="A173" s="1187">
        <v>169</v>
      </c>
      <c r="B173" s="1737"/>
      <c r="C173" s="1740"/>
      <c r="D173" s="1731"/>
      <c r="E173" s="1731"/>
      <c r="F173" s="1734"/>
      <c r="G173" s="1256" t="s">
        <v>723</v>
      </c>
      <c r="H173" s="1255" t="s">
        <v>26</v>
      </c>
      <c r="I173" s="1159" t="s">
        <v>27</v>
      </c>
      <c r="J173" s="1241" t="s">
        <v>326</v>
      </c>
      <c r="K173" s="1314" t="s">
        <v>1134</v>
      </c>
      <c r="L173" s="1161">
        <v>10000000</v>
      </c>
      <c r="M173" s="1162">
        <f t="shared" si="11"/>
        <v>7000000</v>
      </c>
      <c r="N173" s="1245" t="s">
        <v>790</v>
      </c>
      <c r="O173" s="1246" t="s">
        <v>665</v>
      </c>
      <c r="P173" s="1293"/>
      <c r="Q173" s="1272"/>
      <c r="R173" s="1294"/>
      <c r="S173" s="1295"/>
      <c r="T173" s="1274" t="s">
        <v>104</v>
      </c>
      <c r="U173" s="1296"/>
      <c r="V173" s="1283" t="s">
        <v>104</v>
      </c>
      <c r="W173" s="1296"/>
      <c r="X173" s="1274"/>
      <c r="Y173" s="1313" t="s">
        <v>333</v>
      </c>
      <c r="Z173" s="1300" t="s">
        <v>159</v>
      </c>
    </row>
    <row r="174" spans="1:26" ht="70.5" customHeight="1" x14ac:dyDescent="0.25">
      <c r="A174" s="1187">
        <v>170</v>
      </c>
      <c r="B174" s="1737"/>
      <c r="C174" s="1740"/>
      <c r="D174" s="1731"/>
      <c r="E174" s="1731"/>
      <c r="F174" s="1734"/>
      <c r="G174" s="1248" t="s">
        <v>1128</v>
      </c>
      <c r="H174" s="1267" t="s">
        <v>26</v>
      </c>
      <c r="I174" s="1208" t="s">
        <v>27</v>
      </c>
      <c r="J174" s="1249" t="s">
        <v>326</v>
      </c>
      <c r="K174" s="1248" t="s">
        <v>1129</v>
      </c>
      <c r="L174" s="1250">
        <v>2000000</v>
      </c>
      <c r="M174" s="1212">
        <f t="shared" si="11"/>
        <v>1400000</v>
      </c>
      <c r="N174" s="1488" t="s">
        <v>790</v>
      </c>
      <c r="O174" s="1489" t="s">
        <v>1041</v>
      </c>
      <c r="P174" s="1286"/>
      <c r="Q174" s="1305"/>
      <c r="R174" s="1287"/>
      <c r="S174" s="1288"/>
      <c r="T174" s="1310"/>
      <c r="U174" s="1486"/>
      <c r="V174" s="1290" t="s">
        <v>104</v>
      </c>
      <c r="W174" s="1290" t="s">
        <v>104</v>
      </c>
      <c r="X174" s="1490"/>
      <c r="Y174" s="1491" t="s">
        <v>327</v>
      </c>
      <c r="Z174" s="1270" t="s">
        <v>159</v>
      </c>
    </row>
    <row r="175" spans="1:26" ht="114.75" customHeight="1" x14ac:dyDescent="0.25">
      <c r="A175" s="1187">
        <v>171</v>
      </c>
      <c r="B175" s="1737"/>
      <c r="C175" s="1740"/>
      <c r="D175" s="1731"/>
      <c r="E175" s="1731"/>
      <c r="F175" s="1734"/>
      <c r="G175" s="1257" t="s">
        <v>1130</v>
      </c>
      <c r="H175" s="912" t="s">
        <v>26</v>
      </c>
      <c r="I175" s="913" t="s">
        <v>27</v>
      </c>
      <c r="J175" s="914" t="s">
        <v>326</v>
      </c>
      <c r="K175" s="1257" t="s">
        <v>1131</v>
      </c>
      <c r="L175" s="915">
        <v>110000000</v>
      </c>
      <c r="M175" s="916">
        <f t="shared" si="11"/>
        <v>77000000</v>
      </c>
      <c r="N175" s="917" t="s">
        <v>469</v>
      </c>
      <c r="O175" s="918" t="s">
        <v>572</v>
      </c>
      <c r="P175" s="162" t="s">
        <v>104</v>
      </c>
      <c r="Q175" s="908" t="s">
        <v>104</v>
      </c>
      <c r="R175" s="489" t="s">
        <v>104</v>
      </c>
      <c r="S175" s="490" t="s">
        <v>104</v>
      </c>
      <c r="T175" s="491" t="s">
        <v>104</v>
      </c>
      <c r="U175" s="492" t="s">
        <v>104</v>
      </c>
      <c r="V175" s="491" t="s">
        <v>104</v>
      </c>
      <c r="W175" s="492" t="s">
        <v>104</v>
      </c>
      <c r="X175" s="911" t="s">
        <v>104</v>
      </c>
      <c r="Y175" s="919" t="s">
        <v>332</v>
      </c>
      <c r="Z175" s="920" t="s">
        <v>159</v>
      </c>
    </row>
    <row r="176" spans="1:26" ht="90" x14ac:dyDescent="0.25">
      <c r="A176" s="1187">
        <v>172</v>
      </c>
      <c r="B176" s="1737"/>
      <c r="C176" s="1740"/>
      <c r="D176" s="1731"/>
      <c r="E176" s="1731"/>
      <c r="F176" s="1734"/>
      <c r="G176" s="1258" t="s">
        <v>935</v>
      </c>
      <c r="H176" s="1255" t="s">
        <v>26</v>
      </c>
      <c r="I176" s="1159" t="s">
        <v>27</v>
      </c>
      <c r="J176" s="1259" t="s">
        <v>326</v>
      </c>
      <c r="K176" s="1260" t="s">
        <v>931</v>
      </c>
      <c r="L176" s="1161">
        <v>110000000</v>
      </c>
      <c r="M176" s="1162">
        <f t="shared" si="11"/>
        <v>77000000</v>
      </c>
      <c r="N176" s="1262" t="s">
        <v>1100</v>
      </c>
      <c r="O176" s="1261" t="s">
        <v>816</v>
      </c>
      <c r="P176" s="1163" t="s">
        <v>104</v>
      </c>
      <c r="Q176" s="1272" t="s">
        <v>104</v>
      </c>
      <c r="R176" s="1199" t="s">
        <v>104</v>
      </c>
      <c r="S176" s="1200" t="s">
        <v>104</v>
      </c>
      <c r="T176" s="1201" t="s">
        <v>104</v>
      </c>
      <c r="U176" s="1202" t="s">
        <v>104</v>
      </c>
      <c r="V176" s="1201" t="s">
        <v>104</v>
      </c>
      <c r="W176" s="1202" t="s">
        <v>104</v>
      </c>
      <c r="X176" s="1274" t="s">
        <v>104</v>
      </c>
      <c r="Y176" s="1297" t="s">
        <v>332</v>
      </c>
      <c r="Z176" s="1301" t="s">
        <v>159</v>
      </c>
    </row>
    <row r="177" spans="1:27" ht="60" x14ac:dyDescent="0.25">
      <c r="A177" s="1187">
        <v>173</v>
      </c>
      <c r="B177" s="1737"/>
      <c r="C177" s="1740"/>
      <c r="D177" s="1731"/>
      <c r="E177" s="1731"/>
      <c r="F177" s="1734"/>
      <c r="G177" s="1263" t="s">
        <v>1035</v>
      </c>
      <c r="H177" s="1255" t="s">
        <v>26</v>
      </c>
      <c r="I177" s="1159" t="s">
        <v>27</v>
      </c>
      <c r="J177" s="1259" t="s">
        <v>326</v>
      </c>
      <c r="K177" s="1263" t="s">
        <v>1036</v>
      </c>
      <c r="L177" s="1161">
        <v>4000000</v>
      </c>
      <c r="M177" s="1162">
        <f t="shared" ref="M177" si="12">L177/100*70</f>
        <v>2800000</v>
      </c>
      <c r="N177" s="1264" t="s">
        <v>841</v>
      </c>
      <c r="O177" s="1265" t="s">
        <v>818</v>
      </c>
      <c r="P177" s="1163"/>
      <c r="Q177" s="1272" t="s">
        <v>104</v>
      </c>
      <c r="R177" s="1199" t="s">
        <v>104</v>
      </c>
      <c r="S177" s="1200"/>
      <c r="T177" s="1201"/>
      <c r="U177" s="1202"/>
      <c r="V177" s="1201" t="s">
        <v>104</v>
      </c>
      <c r="W177" s="1202" t="s">
        <v>104</v>
      </c>
      <c r="X177" s="1274"/>
      <c r="Y177" s="1302" t="s">
        <v>1037</v>
      </c>
      <c r="Z177" s="1303" t="s">
        <v>159</v>
      </c>
    </row>
    <row r="178" spans="1:27" ht="30" x14ac:dyDescent="0.25">
      <c r="A178" s="1187">
        <v>174</v>
      </c>
      <c r="B178" s="1738"/>
      <c r="C178" s="1741"/>
      <c r="D178" s="1726"/>
      <c r="E178" s="1726"/>
      <c r="F178" s="1735"/>
      <c r="G178" s="1266" t="s">
        <v>1132</v>
      </c>
      <c r="H178" s="1267" t="s">
        <v>26</v>
      </c>
      <c r="I178" s="1208" t="s">
        <v>27</v>
      </c>
      <c r="J178" s="1268" t="s">
        <v>326</v>
      </c>
      <c r="K178" s="1266" t="s">
        <v>1133</v>
      </c>
      <c r="L178" s="1250">
        <v>1000000</v>
      </c>
      <c r="M178" s="1212">
        <f t="shared" si="11"/>
        <v>700000</v>
      </c>
      <c r="N178" s="1269" t="s">
        <v>1123</v>
      </c>
      <c r="O178" s="1270" t="s">
        <v>665</v>
      </c>
      <c r="P178" s="1304"/>
      <c r="Q178" s="1305"/>
      <c r="R178" s="1306"/>
      <c r="S178" s="1307"/>
      <c r="T178" s="1308"/>
      <c r="U178" s="1309"/>
      <c r="V178" s="1308" t="s">
        <v>104</v>
      </c>
      <c r="W178" s="1309" t="s">
        <v>104</v>
      </c>
      <c r="X178" s="1310"/>
      <c r="Y178" s="1311" t="s">
        <v>327</v>
      </c>
      <c r="Z178" s="1312" t="s">
        <v>159</v>
      </c>
    </row>
    <row r="179" spans="1:27" ht="117" customHeight="1" x14ac:dyDescent="0.25">
      <c r="A179" s="1187">
        <v>175</v>
      </c>
      <c r="B179" s="1908" t="s">
        <v>204</v>
      </c>
      <c r="C179" s="1758" t="s">
        <v>200</v>
      </c>
      <c r="D179" s="1761">
        <v>71004408</v>
      </c>
      <c r="E179" s="1764">
        <v>102438251</v>
      </c>
      <c r="F179" s="1767">
        <v>600052133</v>
      </c>
      <c r="G179" s="921" t="s">
        <v>588</v>
      </c>
      <c r="H179" s="75" t="s">
        <v>26</v>
      </c>
      <c r="I179" s="76" t="s">
        <v>27</v>
      </c>
      <c r="J179" s="521" t="s">
        <v>205</v>
      </c>
      <c r="K179" s="922" t="s">
        <v>589</v>
      </c>
      <c r="L179" s="923">
        <v>500000000</v>
      </c>
      <c r="M179" s="79">
        <f t="shared" si="8"/>
        <v>350000000</v>
      </c>
      <c r="N179" s="924" t="s">
        <v>814</v>
      </c>
      <c r="O179" s="925" t="s">
        <v>665</v>
      </c>
      <c r="P179" s="907" t="s">
        <v>104</v>
      </c>
      <c r="Q179" s="908" t="s">
        <v>104</v>
      </c>
      <c r="R179" s="908" t="s">
        <v>104</v>
      </c>
      <c r="S179" s="364" t="s">
        <v>104</v>
      </c>
      <c r="T179" s="926"/>
      <c r="U179" s="927" t="s">
        <v>104</v>
      </c>
      <c r="V179" s="926" t="s">
        <v>104</v>
      </c>
      <c r="W179" s="927" t="s">
        <v>104</v>
      </c>
      <c r="X179" s="927" t="s">
        <v>104</v>
      </c>
      <c r="Y179" s="399" t="s">
        <v>222</v>
      </c>
      <c r="Z179" s="928" t="s">
        <v>159</v>
      </c>
    </row>
    <row r="180" spans="1:27" ht="148.5" customHeight="1" x14ac:dyDescent="0.25">
      <c r="A180" s="1187">
        <v>176</v>
      </c>
      <c r="B180" s="1756"/>
      <c r="C180" s="1759"/>
      <c r="D180" s="1762"/>
      <c r="E180" s="1765"/>
      <c r="F180" s="1768"/>
      <c r="G180" s="929" t="s">
        <v>815</v>
      </c>
      <c r="H180" s="75" t="s">
        <v>26</v>
      </c>
      <c r="I180" s="76" t="s">
        <v>27</v>
      </c>
      <c r="J180" s="521" t="s">
        <v>205</v>
      </c>
      <c r="K180" s="641" t="s">
        <v>1113</v>
      </c>
      <c r="L180" s="930">
        <v>14400000</v>
      </c>
      <c r="M180" s="79">
        <f t="shared" si="8"/>
        <v>10080000</v>
      </c>
      <c r="N180" s="924" t="s">
        <v>814</v>
      </c>
      <c r="O180" s="925" t="s">
        <v>816</v>
      </c>
      <c r="P180" s="832" t="s">
        <v>104</v>
      </c>
      <c r="Q180" s="833" t="s">
        <v>104</v>
      </c>
      <c r="R180" s="833" t="s">
        <v>104</v>
      </c>
      <c r="S180" s="358" t="s">
        <v>104</v>
      </c>
      <c r="T180" s="931"/>
      <c r="U180" s="932"/>
      <c r="V180" s="931"/>
      <c r="W180" s="932"/>
      <c r="X180" s="932" t="s">
        <v>223</v>
      </c>
      <c r="Y180" s="933" t="s">
        <v>222</v>
      </c>
      <c r="Z180" s="934" t="s">
        <v>159</v>
      </c>
    </row>
    <row r="181" spans="1:27" ht="79.5" customHeight="1" x14ac:dyDescent="0.25">
      <c r="A181" s="1187">
        <v>177</v>
      </c>
      <c r="B181" s="1756"/>
      <c r="C181" s="1759"/>
      <c r="D181" s="1762"/>
      <c r="E181" s="1765"/>
      <c r="F181" s="1768"/>
      <c r="G181" s="390" t="s">
        <v>207</v>
      </c>
      <c r="H181" s="75" t="s">
        <v>26</v>
      </c>
      <c r="I181" s="76" t="s">
        <v>27</v>
      </c>
      <c r="J181" s="521" t="s">
        <v>205</v>
      </c>
      <c r="K181" s="935" t="s">
        <v>817</v>
      </c>
      <c r="L181" s="930">
        <v>5800000</v>
      </c>
      <c r="M181" s="79">
        <f t="shared" si="8"/>
        <v>4060000</v>
      </c>
      <c r="N181" s="936" t="s">
        <v>1082</v>
      </c>
      <c r="O181" s="925" t="s">
        <v>665</v>
      </c>
      <c r="P181" s="832" t="s">
        <v>104</v>
      </c>
      <c r="Q181" s="833" t="s">
        <v>104</v>
      </c>
      <c r="R181" s="833" t="s">
        <v>104</v>
      </c>
      <c r="S181" s="358" t="s">
        <v>104</v>
      </c>
      <c r="T181" s="931"/>
      <c r="U181" s="932"/>
      <c r="V181" s="931"/>
      <c r="W181" s="932"/>
      <c r="X181" s="932" t="s">
        <v>104</v>
      </c>
      <c r="Y181" s="933" t="s">
        <v>222</v>
      </c>
      <c r="Z181" s="934" t="s">
        <v>159</v>
      </c>
    </row>
    <row r="182" spans="1:27" ht="90" x14ac:dyDescent="0.25">
      <c r="A182" s="1187">
        <v>178</v>
      </c>
      <c r="B182" s="1756"/>
      <c r="C182" s="1759"/>
      <c r="D182" s="1762"/>
      <c r="E182" s="1765"/>
      <c r="F182" s="1768"/>
      <c r="G182" s="390" t="s">
        <v>208</v>
      </c>
      <c r="H182" s="75" t="s">
        <v>26</v>
      </c>
      <c r="I182" s="76" t="s">
        <v>27</v>
      </c>
      <c r="J182" s="521" t="s">
        <v>205</v>
      </c>
      <c r="K182" s="133" t="s">
        <v>367</v>
      </c>
      <c r="L182" s="930">
        <v>600000</v>
      </c>
      <c r="M182" s="79">
        <f t="shared" si="8"/>
        <v>420000</v>
      </c>
      <c r="N182" s="937" t="s">
        <v>814</v>
      </c>
      <c r="O182" s="925" t="s">
        <v>818</v>
      </c>
      <c r="P182" s="938"/>
      <c r="Q182" s="939"/>
      <c r="R182" s="939"/>
      <c r="S182" s="940"/>
      <c r="T182" s="941"/>
      <c r="U182" s="942"/>
      <c r="V182" s="941"/>
      <c r="W182" s="942"/>
      <c r="X182" s="942" t="s">
        <v>104</v>
      </c>
      <c r="Y182" s="933" t="s">
        <v>222</v>
      </c>
      <c r="Z182" s="943" t="s">
        <v>159</v>
      </c>
    </row>
    <row r="183" spans="1:27" ht="135" x14ac:dyDescent="0.25">
      <c r="A183" s="1187">
        <v>179</v>
      </c>
      <c r="B183" s="1756"/>
      <c r="C183" s="1759"/>
      <c r="D183" s="1762"/>
      <c r="E183" s="1765"/>
      <c r="F183" s="1768"/>
      <c r="G183" s="390" t="s">
        <v>209</v>
      </c>
      <c r="H183" s="75" t="s">
        <v>26</v>
      </c>
      <c r="I183" s="76" t="s">
        <v>27</v>
      </c>
      <c r="J183" s="521" t="s">
        <v>205</v>
      </c>
      <c r="K183" s="133" t="s">
        <v>227</v>
      </c>
      <c r="L183" s="930">
        <v>1500000</v>
      </c>
      <c r="M183" s="79">
        <f t="shared" si="8"/>
        <v>1050000</v>
      </c>
      <c r="N183" s="937" t="s">
        <v>814</v>
      </c>
      <c r="O183" s="925" t="s">
        <v>819</v>
      </c>
      <c r="P183" s="938"/>
      <c r="Q183" s="939"/>
      <c r="R183" s="939"/>
      <c r="S183" s="940"/>
      <c r="T183" s="941"/>
      <c r="U183" s="942"/>
      <c r="V183" s="941"/>
      <c r="W183" s="942"/>
      <c r="X183" s="942"/>
      <c r="Y183" s="933" t="s">
        <v>222</v>
      </c>
      <c r="Z183" s="943" t="s">
        <v>159</v>
      </c>
    </row>
    <row r="184" spans="1:27" ht="79.5" customHeight="1" x14ac:dyDescent="0.25">
      <c r="A184" s="1187">
        <v>180</v>
      </c>
      <c r="B184" s="1756"/>
      <c r="C184" s="1759"/>
      <c r="D184" s="1762"/>
      <c r="E184" s="1765"/>
      <c r="F184" s="1768"/>
      <c r="G184" s="390" t="s">
        <v>210</v>
      </c>
      <c r="H184" s="75" t="s">
        <v>26</v>
      </c>
      <c r="I184" s="76" t="s">
        <v>27</v>
      </c>
      <c r="J184" s="521" t="s">
        <v>205</v>
      </c>
      <c r="K184" s="944" t="s">
        <v>864</v>
      </c>
      <c r="L184" s="930">
        <v>3000000</v>
      </c>
      <c r="M184" s="79">
        <f t="shared" si="8"/>
        <v>2100000</v>
      </c>
      <c r="N184" s="937" t="s">
        <v>814</v>
      </c>
      <c r="O184" s="925" t="s">
        <v>665</v>
      </c>
      <c r="P184" s="938"/>
      <c r="Q184" s="939"/>
      <c r="R184" s="939"/>
      <c r="S184" s="940"/>
      <c r="T184" s="941"/>
      <c r="U184" s="942"/>
      <c r="V184" s="941"/>
      <c r="W184" s="942"/>
      <c r="X184" s="942" t="s">
        <v>104</v>
      </c>
      <c r="Y184" s="945" t="s">
        <v>361</v>
      </c>
      <c r="Z184" s="943" t="s">
        <v>159</v>
      </c>
    </row>
    <row r="185" spans="1:27" ht="75" x14ac:dyDescent="0.25">
      <c r="A185" s="1187">
        <v>181</v>
      </c>
      <c r="B185" s="1756"/>
      <c r="C185" s="1759"/>
      <c r="D185" s="1762"/>
      <c r="E185" s="1765"/>
      <c r="F185" s="1768"/>
      <c r="G185" s="390" t="s">
        <v>211</v>
      </c>
      <c r="H185" s="75" t="s">
        <v>26</v>
      </c>
      <c r="I185" s="76" t="s">
        <v>27</v>
      </c>
      <c r="J185" s="521" t="s">
        <v>205</v>
      </c>
      <c r="K185" s="74" t="s">
        <v>228</v>
      </c>
      <c r="L185" s="930">
        <v>500000</v>
      </c>
      <c r="M185" s="79">
        <f t="shared" si="8"/>
        <v>350000</v>
      </c>
      <c r="N185" s="937" t="s">
        <v>814</v>
      </c>
      <c r="O185" s="946" t="s">
        <v>665</v>
      </c>
      <c r="P185" s="938"/>
      <c r="Q185" s="939"/>
      <c r="R185" s="939"/>
      <c r="S185" s="940"/>
      <c r="T185" s="941"/>
      <c r="U185" s="942"/>
      <c r="V185" s="941"/>
      <c r="W185" s="942"/>
      <c r="X185" s="942" t="s">
        <v>104</v>
      </c>
      <c r="Y185" s="945" t="s">
        <v>938</v>
      </c>
      <c r="Z185" s="943" t="s">
        <v>159</v>
      </c>
    </row>
    <row r="186" spans="1:27" ht="105" x14ac:dyDescent="0.25">
      <c r="A186" s="1187">
        <v>182</v>
      </c>
      <c r="B186" s="1756"/>
      <c r="C186" s="1759"/>
      <c r="D186" s="1762"/>
      <c r="E186" s="1765"/>
      <c r="F186" s="1768"/>
      <c r="G186" s="390" t="s">
        <v>212</v>
      </c>
      <c r="H186" s="75" t="s">
        <v>26</v>
      </c>
      <c r="I186" s="76" t="s">
        <v>27</v>
      </c>
      <c r="J186" s="521" t="s">
        <v>205</v>
      </c>
      <c r="K186" s="133" t="s">
        <v>229</v>
      </c>
      <c r="L186" s="930">
        <v>7000000</v>
      </c>
      <c r="M186" s="79">
        <f t="shared" si="8"/>
        <v>4900000</v>
      </c>
      <c r="N186" s="479">
        <v>2021</v>
      </c>
      <c r="O186" s="163">
        <v>2024</v>
      </c>
      <c r="P186" s="938"/>
      <c r="Q186" s="939"/>
      <c r="R186" s="939"/>
      <c r="S186" s="940"/>
      <c r="T186" s="941"/>
      <c r="U186" s="942"/>
      <c r="V186" s="941" t="s">
        <v>104</v>
      </c>
      <c r="W186" s="942" t="s">
        <v>104</v>
      </c>
      <c r="X186" s="942" t="s">
        <v>104</v>
      </c>
      <c r="Y186" s="947" t="s">
        <v>224</v>
      </c>
      <c r="Z186" s="948" t="s">
        <v>102</v>
      </c>
      <c r="AA186" s="2" t="s">
        <v>344</v>
      </c>
    </row>
    <row r="187" spans="1:27" ht="123.75" customHeight="1" x14ac:dyDescent="0.25">
      <c r="A187" s="1187">
        <v>183</v>
      </c>
      <c r="B187" s="1756"/>
      <c r="C187" s="1759"/>
      <c r="D187" s="1762"/>
      <c r="E187" s="1765"/>
      <c r="F187" s="1768"/>
      <c r="G187" s="390" t="s">
        <v>213</v>
      </c>
      <c r="H187" s="75" t="s">
        <v>26</v>
      </c>
      <c r="I187" s="76" t="s">
        <v>27</v>
      </c>
      <c r="J187" s="521" t="s">
        <v>205</v>
      </c>
      <c r="K187" s="641" t="s">
        <v>1114</v>
      </c>
      <c r="L187" s="930">
        <v>28500000</v>
      </c>
      <c r="M187" s="79">
        <f t="shared" si="8"/>
        <v>19950000</v>
      </c>
      <c r="N187" s="936" t="s">
        <v>821</v>
      </c>
      <c r="O187" s="925" t="s">
        <v>665</v>
      </c>
      <c r="P187" s="938"/>
      <c r="Q187" s="939"/>
      <c r="R187" s="939"/>
      <c r="S187" s="940"/>
      <c r="T187" s="941"/>
      <c r="U187" s="942"/>
      <c r="V187" s="941"/>
      <c r="W187" s="942"/>
      <c r="X187" s="942" t="s">
        <v>104</v>
      </c>
      <c r="Y187" s="933" t="s">
        <v>222</v>
      </c>
      <c r="Z187" s="949" t="s">
        <v>159</v>
      </c>
    </row>
    <row r="188" spans="1:27" ht="83.25" customHeight="1" x14ac:dyDescent="0.25">
      <c r="A188" s="1187">
        <v>184</v>
      </c>
      <c r="B188" s="1756"/>
      <c r="C188" s="1759"/>
      <c r="D188" s="1762"/>
      <c r="E188" s="1765"/>
      <c r="F188" s="1768"/>
      <c r="G188" s="390" t="s">
        <v>214</v>
      </c>
      <c r="H188" s="75" t="s">
        <v>26</v>
      </c>
      <c r="I188" s="76" t="s">
        <v>27</v>
      </c>
      <c r="J188" s="521" t="s">
        <v>205</v>
      </c>
      <c r="K188" s="641" t="s">
        <v>1115</v>
      </c>
      <c r="L188" s="930">
        <v>4750000</v>
      </c>
      <c r="M188" s="79">
        <f t="shared" si="8"/>
        <v>3325000</v>
      </c>
      <c r="N188" s="937" t="s">
        <v>814</v>
      </c>
      <c r="O188" s="946" t="s">
        <v>819</v>
      </c>
      <c r="P188" s="938"/>
      <c r="Q188" s="939"/>
      <c r="R188" s="939"/>
      <c r="S188" s="940"/>
      <c r="T188" s="941"/>
      <c r="U188" s="942"/>
      <c r="V188" s="941"/>
      <c r="W188" s="942"/>
      <c r="X188" s="942" t="s">
        <v>104</v>
      </c>
      <c r="Y188" s="950" t="s">
        <v>866</v>
      </c>
      <c r="Z188" s="943" t="s">
        <v>159</v>
      </c>
    </row>
    <row r="189" spans="1:27" ht="66" customHeight="1" x14ac:dyDescent="0.25">
      <c r="A189" s="1187">
        <v>185</v>
      </c>
      <c r="B189" s="1756"/>
      <c r="C189" s="1759"/>
      <c r="D189" s="1762"/>
      <c r="E189" s="1765"/>
      <c r="F189" s="1768"/>
      <c r="G189" s="390" t="s">
        <v>215</v>
      </c>
      <c r="H189" s="75" t="s">
        <v>26</v>
      </c>
      <c r="I189" s="76" t="s">
        <v>27</v>
      </c>
      <c r="J189" s="521" t="s">
        <v>205</v>
      </c>
      <c r="K189" s="133" t="s">
        <v>230</v>
      </c>
      <c r="L189" s="930">
        <v>1700000</v>
      </c>
      <c r="M189" s="79">
        <f t="shared" si="8"/>
        <v>1190000</v>
      </c>
      <c r="N189" s="479">
        <v>2021</v>
      </c>
      <c r="O189" s="163">
        <v>2024</v>
      </c>
      <c r="P189" s="938"/>
      <c r="Q189" s="939"/>
      <c r="R189" s="939"/>
      <c r="S189" s="940"/>
      <c r="T189" s="941"/>
      <c r="U189" s="942"/>
      <c r="V189" s="941"/>
      <c r="W189" s="942"/>
      <c r="X189" s="942" t="s">
        <v>104</v>
      </c>
      <c r="Y189" s="947" t="s">
        <v>224</v>
      </c>
      <c r="Z189" s="943" t="s">
        <v>159</v>
      </c>
      <c r="AA189" s="2" t="s">
        <v>344</v>
      </c>
    </row>
    <row r="190" spans="1:27" ht="81" customHeight="1" x14ac:dyDescent="0.25">
      <c r="A190" s="1187">
        <v>186</v>
      </c>
      <c r="B190" s="1756"/>
      <c r="C190" s="1759"/>
      <c r="D190" s="1762"/>
      <c r="E190" s="1765"/>
      <c r="F190" s="1768"/>
      <c r="G190" s="929" t="s">
        <v>822</v>
      </c>
      <c r="H190" s="75" t="s">
        <v>26</v>
      </c>
      <c r="I190" s="76" t="s">
        <v>27</v>
      </c>
      <c r="J190" s="521" t="s">
        <v>205</v>
      </c>
      <c r="K190" s="641" t="s">
        <v>1116</v>
      </c>
      <c r="L190" s="930">
        <v>14000000</v>
      </c>
      <c r="M190" s="79">
        <f t="shared" si="8"/>
        <v>9800000</v>
      </c>
      <c r="N190" s="936" t="s">
        <v>790</v>
      </c>
      <c r="O190" s="951" t="s">
        <v>665</v>
      </c>
      <c r="P190" s="938"/>
      <c r="Q190" s="939"/>
      <c r="R190" s="939"/>
      <c r="S190" s="940"/>
      <c r="T190" s="941"/>
      <c r="U190" s="942"/>
      <c r="V190" s="941"/>
      <c r="W190" s="942"/>
      <c r="X190" s="942" t="s">
        <v>104</v>
      </c>
      <c r="Y190" s="947" t="s">
        <v>225</v>
      </c>
      <c r="Z190" s="943" t="s">
        <v>159</v>
      </c>
    </row>
    <row r="191" spans="1:27" ht="75" customHeight="1" x14ac:dyDescent="0.25">
      <c r="A191" s="1187">
        <v>187</v>
      </c>
      <c r="B191" s="1756"/>
      <c r="C191" s="1759"/>
      <c r="D191" s="1762"/>
      <c r="E191" s="1765"/>
      <c r="F191" s="1768"/>
      <c r="G191" s="390" t="s">
        <v>216</v>
      </c>
      <c r="H191" s="75" t="s">
        <v>26</v>
      </c>
      <c r="I191" s="76" t="s">
        <v>27</v>
      </c>
      <c r="J191" s="521" t="s">
        <v>205</v>
      </c>
      <c r="K191" s="935" t="s">
        <v>823</v>
      </c>
      <c r="L191" s="930">
        <v>900000</v>
      </c>
      <c r="M191" s="79">
        <f t="shared" si="8"/>
        <v>630000</v>
      </c>
      <c r="N191" s="936" t="s">
        <v>1083</v>
      </c>
      <c r="O191" s="946" t="s">
        <v>819</v>
      </c>
      <c r="P191" s="938"/>
      <c r="Q191" s="939"/>
      <c r="R191" s="939"/>
      <c r="S191" s="940"/>
      <c r="T191" s="941"/>
      <c r="U191" s="942"/>
      <c r="V191" s="941"/>
      <c r="W191" s="942"/>
      <c r="X191" s="942" t="s">
        <v>104</v>
      </c>
      <c r="Y191" s="947" t="s">
        <v>226</v>
      </c>
      <c r="Z191" s="943" t="s">
        <v>159</v>
      </c>
    </row>
    <row r="192" spans="1:27" ht="45" x14ac:dyDescent="0.25">
      <c r="A192" s="1187">
        <v>188</v>
      </c>
      <c r="B192" s="1756"/>
      <c r="C192" s="1759"/>
      <c r="D192" s="1762"/>
      <c r="E192" s="1765"/>
      <c r="F192" s="1768"/>
      <c r="G192" s="390" t="s">
        <v>217</v>
      </c>
      <c r="H192" s="75" t="s">
        <v>26</v>
      </c>
      <c r="I192" s="76" t="s">
        <v>27</v>
      </c>
      <c r="J192" s="521" t="s">
        <v>205</v>
      </c>
      <c r="K192" s="133" t="s">
        <v>231</v>
      </c>
      <c r="L192" s="930">
        <v>2000000</v>
      </c>
      <c r="M192" s="79">
        <f t="shared" si="8"/>
        <v>1400000</v>
      </c>
      <c r="N192" s="936" t="s">
        <v>1084</v>
      </c>
      <c r="O192" s="951" t="s">
        <v>1085</v>
      </c>
      <c r="P192" s="938"/>
      <c r="Q192" s="939"/>
      <c r="R192" s="939"/>
      <c r="S192" s="940"/>
      <c r="T192" s="941"/>
      <c r="U192" s="942"/>
      <c r="V192" s="941"/>
      <c r="W192" s="942"/>
      <c r="X192" s="942" t="s">
        <v>104</v>
      </c>
      <c r="Y192" s="947" t="s">
        <v>226</v>
      </c>
      <c r="Z192" s="943" t="s">
        <v>159</v>
      </c>
    </row>
    <row r="193" spans="1:27" ht="90" x14ac:dyDescent="0.25">
      <c r="A193" s="1187">
        <v>189</v>
      </c>
      <c r="B193" s="1756"/>
      <c r="C193" s="1759"/>
      <c r="D193" s="1762"/>
      <c r="E193" s="1765"/>
      <c r="F193" s="1768"/>
      <c r="G193" s="390" t="s">
        <v>218</v>
      </c>
      <c r="H193" s="75" t="s">
        <v>26</v>
      </c>
      <c r="I193" s="76" t="s">
        <v>27</v>
      </c>
      <c r="J193" s="521" t="s">
        <v>205</v>
      </c>
      <c r="K193" s="133" t="s">
        <v>232</v>
      </c>
      <c r="L193" s="930">
        <v>16000000</v>
      </c>
      <c r="M193" s="79">
        <f t="shared" si="8"/>
        <v>11200000</v>
      </c>
      <c r="N193" s="936" t="s">
        <v>1086</v>
      </c>
      <c r="O193" s="951" t="s">
        <v>969</v>
      </c>
      <c r="P193" s="938"/>
      <c r="Q193" s="939"/>
      <c r="R193" s="939"/>
      <c r="S193" s="940"/>
      <c r="T193" s="941"/>
      <c r="U193" s="942"/>
      <c r="V193" s="941"/>
      <c r="W193" s="942"/>
      <c r="X193" s="942" t="s">
        <v>104</v>
      </c>
      <c r="Y193" s="950" t="s">
        <v>361</v>
      </c>
      <c r="Z193" s="943" t="s">
        <v>159</v>
      </c>
    </row>
    <row r="194" spans="1:27" ht="62.25" x14ac:dyDescent="0.25">
      <c r="A194" s="1187">
        <v>190</v>
      </c>
      <c r="B194" s="1756"/>
      <c r="C194" s="1759"/>
      <c r="D194" s="1762"/>
      <c r="E194" s="1765"/>
      <c r="F194" s="1768"/>
      <c r="G194" s="390" t="s">
        <v>219</v>
      </c>
      <c r="H194" s="75" t="s">
        <v>26</v>
      </c>
      <c r="I194" s="76" t="s">
        <v>27</v>
      </c>
      <c r="J194" s="521" t="s">
        <v>205</v>
      </c>
      <c r="K194" s="944" t="s">
        <v>865</v>
      </c>
      <c r="L194" s="930">
        <v>5000000</v>
      </c>
      <c r="M194" s="79">
        <f t="shared" si="8"/>
        <v>3500000</v>
      </c>
      <c r="N194" s="937" t="s">
        <v>841</v>
      </c>
      <c r="O194" s="946" t="s">
        <v>819</v>
      </c>
      <c r="P194" s="938"/>
      <c r="Q194" s="939"/>
      <c r="R194" s="939"/>
      <c r="S194" s="940"/>
      <c r="T194" s="941"/>
      <c r="U194" s="942"/>
      <c r="V194" s="941"/>
      <c r="W194" s="942" t="s">
        <v>104</v>
      </c>
      <c r="X194" s="942"/>
      <c r="Y194" s="950" t="s">
        <v>937</v>
      </c>
      <c r="Z194" s="943" t="s">
        <v>159</v>
      </c>
    </row>
    <row r="195" spans="1:27" ht="95.25" customHeight="1" x14ac:dyDescent="0.25">
      <c r="A195" s="1187">
        <v>191</v>
      </c>
      <c r="B195" s="1756"/>
      <c r="C195" s="1759"/>
      <c r="D195" s="1762"/>
      <c r="E195" s="1765"/>
      <c r="F195" s="1768"/>
      <c r="G195" s="390" t="s">
        <v>220</v>
      </c>
      <c r="H195" s="75" t="s">
        <v>26</v>
      </c>
      <c r="I195" s="76" t="s">
        <v>27</v>
      </c>
      <c r="J195" s="521" t="s">
        <v>205</v>
      </c>
      <c r="K195" s="133" t="s">
        <v>233</v>
      </c>
      <c r="L195" s="930">
        <v>2000000</v>
      </c>
      <c r="M195" s="79">
        <f t="shared" si="8"/>
        <v>1400000</v>
      </c>
      <c r="N195" s="936" t="s">
        <v>942</v>
      </c>
      <c r="O195" s="951" t="s">
        <v>1084</v>
      </c>
      <c r="P195" s="938"/>
      <c r="Q195" s="939"/>
      <c r="R195" s="939"/>
      <c r="S195" s="940"/>
      <c r="T195" s="941"/>
      <c r="U195" s="942"/>
      <c r="V195" s="941"/>
      <c r="W195" s="942"/>
      <c r="X195" s="942" t="s">
        <v>104</v>
      </c>
      <c r="Y195" s="952" t="s">
        <v>866</v>
      </c>
      <c r="Z195" s="943" t="s">
        <v>159</v>
      </c>
    </row>
    <row r="196" spans="1:27" ht="90" x14ac:dyDescent="0.25">
      <c r="A196" s="1187">
        <v>192</v>
      </c>
      <c r="B196" s="1756"/>
      <c r="C196" s="1759"/>
      <c r="D196" s="1762"/>
      <c r="E196" s="1765"/>
      <c r="F196" s="1768"/>
      <c r="G196" s="390" t="s">
        <v>221</v>
      </c>
      <c r="H196" s="75" t="s">
        <v>26</v>
      </c>
      <c r="I196" s="76" t="s">
        <v>27</v>
      </c>
      <c r="J196" s="521" t="s">
        <v>205</v>
      </c>
      <c r="K196" s="133" t="s">
        <v>552</v>
      </c>
      <c r="L196" s="930">
        <v>1500000</v>
      </c>
      <c r="M196" s="79">
        <f t="shared" si="8"/>
        <v>1050000</v>
      </c>
      <c r="N196" s="936" t="s">
        <v>1082</v>
      </c>
      <c r="O196" s="951" t="s">
        <v>704</v>
      </c>
      <c r="P196" s="938"/>
      <c r="Q196" s="939"/>
      <c r="R196" s="939"/>
      <c r="S196" s="940"/>
      <c r="T196" s="941"/>
      <c r="U196" s="942"/>
      <c r="V196" s="941"/>
      <c r="W196" s="942"/>
      <c r="X196" s="942" t="s">
        <v>104</v>
      </c>
      <c r="Y196" s="952" t="s">
        <v>866</v>
      </c>
      <c r="Z196" s="943" t="s">
        <v>159</v>
      </c>
    </row>
    <row r="197" spans="1:27" ht="72.75" customHeight="1" x14ac:dyDescent="0.25">
      <c r="A197" s="1187">
        <v>193</v>
      </c>
      <c r="B197" s="1756"/>
      <c r="C197" s="1759"/>
      <c r="D197" s="1762"/>
      <c r="E197" s="1765"/>
      <c r="F197" s="1768"/>
      <c r="G197" s="929" t="s">
        <v>825</v>
      </c>
      <c r="H197" s="75" t="s">
        <v>26</v>
      </c>
      <c r="I197" s="76" t="s">
        <v>27</v>
      </c>
      <c r="J197" s="521" t="s">
        <v>205</v>
      </c>
      <c r="K197" s="641" t="s">
        <v>1117</v>
      </c>
      <c r="L197" s="953">
        <v>3000000</v>
      </c>
      <c r="M197" s="79">
        <f t="shared" si="8"/>
        <v>2100000</v>
      </c>
      <c r="N197" s="936" t="s">
        <v>1083</v>
      </c>
      <c r="O197" s="951" t="s">
        <v>816</v>
      </c>
      <c r="P197" s="832"/>
      <c r="Q197" s="939"/>
      <c r="R197" s="939"/>
      <c r="S197" s="940"/>
      <c r="T197" s="941"/>
      <c r="U197" s="942"/>
      <c r="V197" s="941"/>
      <c r="W197" s="942"/>
      <c r="X197" s="942"/>
      <c r="Y197" s="954" t="s">
        <v>361</v>
      </c>
      <c r="Z197" s="943" t="s">
        <v>159</v>
      </c>
    </row>
    <row r="198" spans="1:27" ht="118.5" customHeight="1" x14ac:dyDescent="0.25">
      <c r="A198" s="1187">
        <v>194</v>
      </c>
      <c r="B198" s="1756"/>
      <c r="C198" s="1759"/>
      <c r="D198" s="1762"/>
      <c r="E198" s="1765"/>
      <c r="F198" s="1768"/>
      <c r="G198" s="929" t="s">
        <v>826</v>
      </c>
      <c r="H198" s="75" t="s">
        <v>26</v>
      </c>
      <c r="I198" s="76" t="s">
        <v>27</v>
      </c>
      <c r="J198" s="521" t="s">
        <v>205</v>
      </c>
      <c r="K198" s="955" t="s">
        <v>1087</v>
      </c>
      <c r="L198" s="930">
        <v>5500000</v>
      </c>
      <c r="M198" s="233">
        <f t="shared" si="8"/>
        <v>3850000</v>
      </c>
      <c r="N198" s="936" t="s">
        <v>1088</v>
      </c>
      <c r="O198" s="951" t="s">
        <v>1085</v>
      </c>
      <c r="P198" s="162"/>
      <c r="Q198" s="567"/>
      <c r="R198" s="567"/>
      <c r="S198" s="149"/>
      <c r="T198" s="931"/>
      <c r="U198" s="932"/>
      <c r="V198" s="931"/>
      <c r="W198" s="932"/>
      <c r="X198" s="932"/>
      <c r="Y198" s="391" t="s">
        <v>361</v>
      </c>
      <c r="Z198" s="956" t="s">
        <v>159</v>
      </c>
    </row>
    <row r="199" spans="1:27" ht="158.25" customHeight="1" x14ac:dyDescent="0.25">
      <c r="A199" s="1187">
        <v>195</v>
      </c>
      <c r="B199" s="1757"/>
      <c r="C199" s="1760"/>
      <c r="D199" s="1763"/>
      <c r="E199" s="1766"/>
      <c r="F199" s="1769"/>
      <c r="G199" s="957" t="s">
        <v>683</v>
      </c>
      <c r="H199" s="75" t="s">
        <v>26</v>
      </c>
      <c r="I199" s="76" t="s">
        <v>27</v>
      </c>
      <c r="J199" s="521" t="s">
        <v>205</v>
      </c>
      <c r="K199" s="958" t="s">
        <v>685</v>
      </c>
      <c r="L199" s="930">
        <v>100000000</v>
      </c>
      <c r="M199" s="233">
        <f t="shared" si="8"/>
        <v>70000000</v>
      </c>
      <c r="N199" s="937" t="s">
        <v>814</v>
      </c>
      <c r="O199" s="951" t="s">
        <v>1061</v>
      </c>
      <c r="P199" s="832"/>
      <c r="Q199" s="833"/>
      <c r="R199" s="833"/>
      <c r="S199" s="358"/>
      <c r="T199" s="931"/>
      <c r="U199" s="932"/>
      <c r="V199" s="931" t="s">
        <v>104</v>
      </c>
      <c r="W199" s="932"/>
      <c r="X199" s="932" t="s">
        <v>104</v>
      </c>
      <c r="Y199" s="959" t="s">
        <v>361</v>
      </c>
      <c r="Z199" s="960" t="s">
        <v>159</v>
      </c>
    </row>
    <row r="200" spans="1:27" ht="60" x14ac:dyDescent="0.25">
      <c r="A200" s="1187">
        <v>196</v>
      </c>
      <c r="B200" s="1904" t="s">
        <v>483</v>
      </c>
      <c r="C200" s="1758" t="s">
        <v>484</v>
      </c>
      <c r="D200" s="1905" t="s">
        <v>485</v>
      </c>
      <c r="E200" s="1764">
        <v>181095394</v>
      </c>
      <c r="F200" s="1767">
        <v>691009937</v>
      </c>
      <c r="G200" s="390" t="s">
        <v>490</v>
      </c>
      <c r="H200" s="77" t="s">
        <v>26</v>
      </c>
      <c r="I200" s="114" t="s">
        <v>27</v>
      </c>
      <c r="J200" s="334" t="s">
        <v>205</v>
      </c>
      <c r="K200" s="74" t="s">
        <v>491</v>
      </c>
      <c r="L200" s="930">
        <v>30000000</v>
      </c>
      <c r="M200" s="116">
        <f t="shared" si="8"/>
        <v>21000000</v>
      </c>
      <c r="N200" s="80" t="s">
        <v>488</v>
      </c>
      <c r="O200" s="81" t="s">
        <v>492</v>
      </c>
      <c r="P200" s="832"/>
      <c r="Q200" s="833"/>
      <c r="R200" s="833"/>
      <c r="S200" s="358"/>
      <c r="T200" s="961"/>
      <c r="U200" s="932"/>
      <c r="V200" s="931"/>
      <c r="W200" s="932"/>
      <c r="X200" s="932"/>
      <c r="Y200" s="933"/>
      <c r="Z200" s="962"/>
    </row>
    <row r="201" spans="1:27" ht="47.25" customHeight="1" x14ac:dyDescent="0.25">
      <c r="A201" s="1187">
        <v>197</v>
      </c>
      <c r="B201" s="1904"/>
      <c r="C201" s="1759"/>
      <c r="D201" s="1906"/>
      <c r="E201" s="1765"/>
      <c r="F201" s="1768"/>
      <c r="G201" s="74" t="s">
        <v>493</v>
      </c>
      <c r="H201" s="75" t="s">
        <v>26</v>
      </c>
      <c r="I201" s="76" t="s">
        <v>27</v>
      </c>
      <c r="J201" s="521" t="s">
        <v>205</v>
      </c>
      <c r="K201" s="115" t="s">
        <v>543</v>
      </c>
      <c r="L201" s="78">
        <v>3000000</v>
      </c>
      <c r="M201" s="116">
        <f t="shared" si="8"/>
        <v>2100000</v>
      </c>
      <c r="N201" s="80" t="s">
        <v>488</v>
      </c>
      <c r="O201" s="81" t="s">
        <v>492</v>
      </c>
      <c r="P201" s="70"/>
      <c r="Q201" s="567" t="s">
        <v>104</v>
      </c>
      <c r="R201" s="567" t="s">
        <v>104</v>
      </c>
      <c r="S201" s="149"/>
      <c r="T201" s="738"/>
      <c r="U201" s="522"/>
      <c r="V201" s="568" t="s">
        <v>104</v>
      </c>
      <c r="W201" s="522" t="s">
        <v>104</v>
      </c>
      <c r="X201" s="522"/>
      <c r="Y201" s="97"/>
      <c r="Z201" s="963" t="s">
        <v>159</v>
      </c>
    </row>
    <row r="202" spans="1:27" ht="60" x14ac:dyDescent="0.25">
      <c r="A202" s="1187">
        <v>198</v>
      </c>
      <c r="B202" s="1904"/>
      <c r="C202" s="1759"/>
      <c r="D202" s="1906"/>
      <c r="E202" s="1765"/>
      <c r="F202" s="1768"/>
      <c r="G202" s="74" t="s">
        <v>494</v>
      </c>
      <c r="H202" s="75" t="s">
        <v>26</v>
      </c>
      <c r="I202" s="76" t="s">
        <v>27</v>
      </c>
      <c r="J202" s="521" t="s">
        <v>205</v>
      </c>
      <c r="K202" s="115" t="s">
        <v>487</v>
      </c>
      <c r="L202" s="78">
        <v>30000000</v>
      </c>
      <c r="M202" s="116">
        <f t="shared" si="8"/>
        <v>21000000</v>
      </c>
      <c r="N202" s="80" t="s">
        <v>488</v>
      </c>
      <c r="O202" s="81" t="s">
        <v>492</v>
      </c>
      <c r="P202" s="70"/>
      <c r="Q202" s="567" t="s">
        <v>104</v>
      </c>
      <c r="R202" s="567" t="s">
        <v>104</v>
      </c>
      <c r="S202" s="149"/>
      <c r="T202" s="738"/>
      <c r="U202" s="522"/>
      <c r="V202" s="568" t="s">
        <v>104</v>
      </c>
      <c r="W202" s="522" t="s">
        <v>104</v>
      </c>
      <c r="X202" s="522"/>
      <c r="Y202" s="97"/>
      <c r="Z202" s="963" t="s">
        <v>159</v>
      </c>
    </row>
    <row r="203" spans="1:27" ht="45" x14ac:dyDescent="0.25">
      <c r="A203" s="1187">
        <v>199</v>
      </c>
      <c r="B203" s="1904"/>
      <c r="C203" s="1759"/>
      <c r="D203" s="1906"/>
      <c r="E203" s="1765"/>
      <c r="F203" s="1768"/>
      <c r="G203" s="74" t="s">
        <v>495</v>
      </c>
      <c r="H203" s="75" t="s">
        <v>26</v>
      </c>
      <c r="I203" s="76" t="s">
        <v>27</v>
      </c>
      <c r="J203" s="521" t="s">
        <v>205</v>
      </c>
      <c r="K203" s="74" t="s">
        <v>496</v>
      </c>
      <c r="L203" s="78">
        <v>20000000</v>
      </c>
      <c r="M203" s="116">
        <f t="shared" si="8"/>
        <v>14000000</v>
      </c>
      <c r="N203" s="80" t="s">
        <v>488</v>
      </c>
      <c r="O203" s="81" t="s">
        <v>489</v>
      </c>
      <c r="P203" s="97"/>
      <c r="Q203" s="567"/>
      <c r="R203" s="567"/>
      <c r="S203" s="149"/>
      <c r="T203" s="738"/>
      <c r="U203" s="522"/>
      <c r="V203" s="568" t="s">
        <v>104</v>
      </c>
      <c r="W203" s="522" t="s">
        <v>104</v>
      </c>
      <c r="X203" s="99"/>
      <c r="Y203" s="97"/>
      <c r="Z203" s="963" t="s">
        <v>159</v>
      </c>
    </row>
    <row r="204" spans="1:27" ht="90" x14ac:dyDescent="0.25">
      <c r="A204" s="1187">
        <v>200</v>
      </c>
      <c r="B204" s="1904"/>
      <c r="C204" s="1759"/>
      <c r="D204" s="1906"/>
      <c r="E204" s="1765"/>
      <c r="F204" s="1768"/>
      <c r="G204" s="74" t="s">
        <v>497</v>
      </c>
      <c r="H204" s="75" t="s">
        <v>26</v>
      </c>
      <c r="I204" s="76" t="s">
        <v>27</v>
      </c>
      <c r="J204" s="521" t="s">
        <v>205</v>
      </c>
      <c r="K204" s="115" t="s">
        <v>498</v>
      </c>
      <c r="L204" s="78">
        <v>5000000</v>
      </c>
      <c r="M204" s="116">
        <f t="shared" si="8"/>
        <v>3500000</v>
      </c>
      <c r="N204" s="80" t="s">
        <v>488</v>
      </c>
      <c r="O204" s="81" t="s">
        <v>489</v>
      </c>
      <c r="P204" s="97"/>
      <c r="Q204" s="567" t="s">
        <v>104</v>
      </c>
      <c r="R204" s="567" t="s">
        <v>104</v>
      </c>
      <c r="S204" s="149"/>
      <c r="T204" s="738"/>
      <c r="U204" s="522"/>
      <c r="V204" s="568" t="s">
        <v>104</v>
      </c>
      <c r="W204" s="522" t="s">
        <v>104</v>
      </c>
      <c r="X204" s="99"/>
      <c r="Y204" s="97"/>
      <c r="Z204" s="963" t="s">
        <v>159</v>
      </c>
    </row>
    <row r="205" spans="1:27" ht="75" x14ac:dyDescent="0.25">
      <c r="A205" s="1187">
        <v>201</v>
      </c>
      <c r="B205" s="1904"/>
      <c r="C205" s="1760"/>
      <c r="D205" s="1907"/>
      <c r="E205" s="1766"/>
      <c r="F205" s="1769"/>
      <c r="G205" s="74" t="s">
        <v>521</v>
      </c>
      <c r="H205" s="77" t="s">
        <v>26</v>
      </c>
      <c r="I205" s="114" t="s">
        <v>27</v>
      </c>
      <c r="J205" s="334" t="s">
        <v>205</v>
      </c>
      <c r="K205" s="674" t="s">
        <v>499</v>
      </c>
      <c r="L205" s="78">
        <v>15000000</v>
      </c>
      <c r="M205" s="116">
        <f t="shared" si="8"/>
        <v>10500000</v>
      </c>
      <c r="N205" s="80" t="s">
        <v>488</v>
      </c>
      <c r="O205" s="81" t="s">
        <v>489</v>
      </c>
      <c r="P205" s="97"/>
      <c r="Q205" s="502"/>
      <c r="R205" s="502"/>
      <c r="S205" s="98"/>
      <c r="T205" s="964"/>
      <c r="U205" s="99"/>
      <c r="V205" s="503"/>
      <c r="W205" s="99"/>
      <c r="X205" s="99"/>
      <c r="Y205" s="97"/>
      <c r="Z205" s="98"/>
    </row>
    <row r="206" spans="1:27" ht="157.5" customHeight="1" x14ac:dyDescent="0.25">
      <c r="A206" s="1187">
        <v>202</v>
      </c>
      <c r="B206" s="1910" t="s">
        <v>628</v>
      </c>
      <c r="C206" s="1760" t="s">
        <v>611</v>
      </c>
      <c r="D206" s="1907" t="s">
        <v>629</v>
      </c>
      <c r="E206" s="1766">
        <v>102438269</v>
      </c>
      <c r="F206" s="1769">
        <v>600052222</v>
      </c>
      <c r="G206" s="965" t="s">
        <v>957</v>
      </c>
      <c r="H206" s="966" t="s">
        <v>26</v>
      </c>
      <c r="I206" s="967" t="s">
        <v>27</v>
      </c>
      <c r="J206" s="966" t="s">
        <v>614</v>
      </c>
      <c r="K206" s="965" t="s">
        <v>630</v>
      </c>
      <c r="L206" s="968">
        <v>3850000</v>
      </c>
      <c r="M206" s="247">
        <f t="shared" si="8"/>
        <v>2695000</v>
      </c>
      <c r="N206" s="969" t="s">
        <v>615</v>
      </c>
      <c r="O206" s="970" t="s">
        <v>562</v>
      </c>
      <c r="P206" s="97"/>
      <c r="Q206" s="567" t="s">
        <v>104</v>
      </c>
      <c r="R206" s="567" t="s">
        <v>104</v>
      </c>
      <c r="S206" s="149" t="s">
        <v>104</v>
      </c>
      <c r="T206" s="503"/>
      <c r="U206" s="99"/>
      <c r="V206" s="503"/>
      <c r="W206" s="99"/>
      <c r="X206" s="503"/>
      <c r="Y206" s="971" t="s">
        <v>709</v>
      </c>
      <c r="Z206" s="972" t="s">
        <v>102</v>
      </c>
      <c r="AA206" s="1492" t="s">
        <v>1151</v>
      </c>
    </row>
    <row r="207" spans="1:27" ht="132" customHeight="1" x14ac:dyDescent="0.25">
      <c r="A207" s="1187">
        <v>203</v>
      </c>
      <c r="B207" s="1911"/>
      <c r="C207" s="1914"/>
      <c r="D207" s="1916"/>
      <c r="E207" s="1918"/>
      <c r="F207" s="1902"/>
      <c r="G207" s="973" t="s">
        <v>707</v>
      </c>
      <c r="H207" s="974" t="s">
        <v>26</v>
      </c>
      <c r="I207" s="975" t="s">
        <v>27</v>
      </c>
      <c r="J207" s="974" t="s">
        <v>614</v>
      </c>
      <c r="K207" s="973" t="s">
        <v>708</v>
      </c>
      <c r="L207" s="968">
        <v>1300000</v>
      </c>
      <c r="M207" s="247">
        <f t="shared" si="8"/>
        <v>910000</v>
      </c>
      <c r="N207" s="878" t="s">
        <v>585</v>
      </c>
      <c r="O207" s="976" t="s">
        <v>790</v>
      </c>
      <c r="P207" s="162" t="s">
        <v>104</v>
      </c>
      <c r="Q207" s="567" t="s">
        <v>104</v>
      </c>
      <c r="R207" s="567" t="s">
        <v>104</v>
      </c>
      <c r="S207" s="149" t="s">
        <v>104</v>
      </c>
      <c r="T207" s="977"/>
      <c r="U207" s="978"/>
      <c r="V207" s="977"/>
      <c r="W207" s="978"/>
      <c r="X207" s="491" t="s">
        <v>104</v>
      </c>
      <c r="Y207" s="878" t="s">
        <v>158</v>
      </c>
      <c r="Z207" s="979" t="s">
        <v>965</v>
      </c>
    </row>
    <row r="208" spans="1:27" ht="101.25" customHeight="1" x14ac:dyDescent="0.25">
      <c r="A208" s="1187">
        <v>204</v>
      </c>
      <c r="B208" s="1912"/>
      <c r="C208" s="1758"/>
      <c r="D208" s="1905"/>
      <c r="E208" s="1764"/>
      <c r="F208" s="1767"/>
      <c r="G208" s="980" t="s">
        <v>958</v>
      </c>
      <c r="H208" s="974" t="s">
        <v>26</v>
      </c>
      <c r="I208" s="975" t="s">
        <v>27</v>
      </c>
      <c r="J208" s="974" t="s">
        <v>614</v>
      </c>
      <c r="K208" s="973" t="s">
        <v>959</v>
      </c>
      <c r="L208" s="968">
        <v>5000000</v>
      </c>
      <c r="M208" s="247">
        <f t="shared" ref="M208:M211" si="13">L208/100*70</f>
        <v>3500000</v>
      </c>
      <c r="N208" s="981" t="s">
        <v>585</v>
      </c>
      <c r="O208" s="780" t="s">
        <v>163</v>
      </c>
      <c r="P208" s="70"/>
      <c r="Q208" s="567"/>
      <c r="R208" s="567"/>
      <c r="S208" s="149"/>
      <c r="T208" s="568"/>
      <c r="U208" s="522"/>
      <c r="V208" s="568"/>
      <c r="W208" s="522"/>
      <c r="X208" s="568"/>
      <c r="Y208" s="981" t="s">
        <v>365</v>
      </c>
      <c r="Z208" s="982" t="s">
        <v>159</v>
      </c>
    </row>
    <row r="209" spans="1:26" ht="90.75" customHeight="1" x14ac:dyDescent="0.25">
      <c r="A209" s="1187">
        <v>205</v>
      </c>
      <c r="B209" s="1912"/>
      <c r="C209" s="1758"/>
      <c r="D209" s="1905"/>
      <c r="E209" s="1764"/>
      <c r="F209" s="1767"/>
      <c r="G209" s="973" t="s">
        <v>960</v>
      </c>
      <c r="H209" s="974" t="s">
        <v>26</v>
      </c>
      <c r="I209" s="975" t="s">
        <v>27</v>
      </c>
      <c r="J209" s="974" t="s">
        <v>614</v>
      </c>
      <c r="K209" s="973" t="s">
        <v>961</v>
      </c>
      <c r="L209" s="968">
        <v>45000000</v>
      </c>
      <c r="M209" s="247">
        <f t="shared" si="13"/>
        <v>31500000</v>
      </c>
      <c r="N209" s="981" t="s">
        <v>585</v>
      </c>
      <c r="O209" s="780" t="s">
        <v>665</v>
      </c>
      <c r="P209" s="70"/>
      <c r="Q209" s="567"/>
      <c r="R209" s="567"/>
      <c r="S209" s="149"/>
      <c r="T209" s="568"/>
      <c r="U209" s="522"/>
      <c r="V209" s="568" t="s">
        <v>104</v>
      </c>
      <c r="W209" s="522"/>
      <c r="X209" s="568"/>
      <c r="Y209" s="981" t="s">
        <v>158</v>
      </c>
      <c r="Z209" s="982" t="s">
        <v>159</v>
      </c>
    </row>
    <row r="210" spans="1:26" ht="66.75" customHeight="1" x14ac:dyDescent="0.25">
      <c r="A210" s="1187">
        <v>206</v>
      </c>
      <c r="B210" s="1912"/>
      <c r="C210" s="1758"/>
      <c r="D210" s="1905"/>
      <c r="E210" s="1764"/>
      <c r="F210" s="1767"/>
      <c r="G210" s="980" t="s">
        <v>962</v>
      </c>
      <c r="H210" s="974" t="s">
        <v>26</v>
      </c>
      <c r="I210" s="975" t="s">
        <v>27</v>
      </c>
      <c r="J210" s="974" t="s">
        <v>614</v>
      </c>
      <c r="K210" s="973" t="s">
        <v>963</v>
      </c>
      <c r="L210" s="968">
        <v>3000000</v>
      </c>
      <c r="M210" s="247">
        <f t="shared" si="13"/>
        <v>2100000</v>
      </c>
      <c r="N210" s="981" t="s">
        <v>585</v>
      </c>
      <c r="O210" s="780" t="s">
        <v>665</v>
      </c>
      <c r="P210" s="70" t="s">
        <v>104</v>
      </c>
      <c r="Q210" s="567" t="s">
        <v>104</v>
      </c>
      <c r="R210" s="567" t="s">
        <v>104</v>
      </c>
      <c r="S210" s="149" t="s">
        <v>104</v>
      </c>
      <c r="T210" s="568"/>
      <c r="U210" s="522"/>
      <c r="V210" s="568" t="s">
        <v>104</v>
      </c>
      <c r="W210" s="522"/>
      <c r="X210" s="568" t="s">
        <v>104</v>
      </c>
      <c r="Y210" s="981" t="s">
        <v>158</v>
      </c>
      <c r="Z210" s="982" t="s">
        <v>159</v>
      </c>
    </row>
    <row r="211" spans="1:26" ht="96" customHeight="1" x14ac:dyDescent="0.25">
      <c r="A211" s="1187">
        <v>207</v>
      </c>
      <c r="B211" s="1912"/>
      <c r="C211" s="1758"/>
      <c r="D211" s="1905"/>
      <c r="E211" s="1764"/>
      <c r="F211" s="1767"/>
      <c r="G211" s="983" t="s">
        <v>845</v>
      </c>
      <c r="H211" s="966" t="s">
        <v>26</v>
      </c>
      <c r="I211" s="967" t="s">
        <v>27</v>
      </c>
      <c r="J211" s="966" t="s">
        <v>614</v>
      </c>
      <c r="K211" s="965" t="s">
        <v>964</v>
      </c>
      <c r="L211" s="984">
        <v>4500000</v>
      </c>
      <c r="M211" s="247">
        <f t="shared" si="13"/>
        <v>3150000</v>
      </c>
      <c r="N211" s="981" t="s">
        <v>585</v>
      </c>
      <c r="O211" s="780" t="s">
        <v>665</v>
      </c>
      <c r="P211" s="70"/>
      <c r="Q211" s="567" t="s">
        <v>104</v>
      </c>
      <c r="R211" s="567" t="s">
        <v>104</v>
      </c>
      <c r="S211" s="149" t="s">
        <v>104</v>
      </c>
      <c r="T211" s="568"/>
      <c r="U211" s="522"/>
      <c r="V211" s="568" t="s">
        <v>104</v>
      </c>
      <c r="W211" s="522"/>
      <c r="X211" s="568"/>
      <c r="Y211" s="981" t="s">
        <v>158</v>
      </c>
      <c r="Z211" s="982" t="s">
        <v>159</v>
      </c>
    </row>
    <row r="212" spans="1:26" ht="96" customHeight="1" x14ac:dyDescent="0.25">
      <c r="A212" s="1187">
        <v>208</v>
      </c>
      <c r="B212" s="1912"/>
      <c r="C212" s="1758"/>
      <c r="D212" s="1905"/>
      <c r="E212" s="1764"/>
      <c r="F212" s="1767"/>
      <c r="G212" s="985" t="s">
        <v>1073</v>
      </c>
      <c r="H212" s="77" t="s">
        <v>26</v>
      </c>
      <c r="I212" s="114" t="s">
        <v>27</v>
      </c>
      <c r="J212" s="986" t="s">
        <v>614</v>
      </c>
      <c r="K212" s="987" t="s">
        <v>1074</v>
      </c>
      <c r="L212" s="988">
        <v>800000</v>
      </c>
      <c r="M212" s="247">
        <f t="shared" ref="M212:M214" si="14">L212/100*70</f>
        <v>560000</v>
      </c>
      <c r="N212" s="981" t="s">
        <v>824</v>
      </c>
      <c r="O212" s="780" t="s">
        <v>163</v>
      </c>
      <c r="P212" s="989"/>
      <c r="Q212" s="990"/>
      <c r="R212" s="990"/>
      <c r="S212" s="991"/>
      <c r="T212" s="992"/>
      <c r="U212" s="993"/>
      <c r="V212" s="992"/>
      <c r="W212" s="993"/>
      <c r="X212" s="992"/>
      <c r="Y212" s="981" t="s">
        <v>158</v>
      </c>
      <c r="Z212" s="994" t="s">
        <v>742</v>
      </c>
    </row>
    <row r="213" spans="1:26" ht="96" customHeight="1" x14ac:dyDescent="0.25">
      <c r="A213" s="1187">
        <v>209</v>
      </c>
      <c r="B213" s="1912"/>
      <c r="C213" s="1758"/>
      <c r="D213" s="1905"/>
      <c r="E213" s="1764"/>
      <c r="F213" s="1767"/>
      <c r="G213" s="995" t="s">
        <v>1077</v>
      </c>
      <c r="H213" s="77" t="s">
        <v>26</v>
      </c>
      <c r="I213" s="114" t="s">
        <v>27</v>
      </c>
      <c r="J213" s="986" t="s">
        <v>614</v>
      </c>
      <c r="K213" s="987" t="s">
        <v>1075</v>
      </c>
      <c r="L213" s="988">
        <v>800000</v>
      </c>
      <c r="M213" s="247">
        <f t="shared" si="14"/>
        <v>560000</v>
      </c>
      <c r="N213" s="981" t="s">
        <v>824</v>
      </c>
      <c r="O213" s="780" t="s">
        <v>163</v>
      </c>
      <c r="P213" s="989"/>
      <c r="Q213" s="990"/>
      <c r="R213" s="990"/>
      <c r="S213" s="991"/>
      <c r="T213" s="992"/>
      <c r="U213" s="993"/>
      <c r="V213" s="992"/>
      <c r="W213" s="993"/>
      <c r="X213" s="992"/>
      <c r="Y213" s="981" t="s">
        <v>158</v>
      </c>
      <c r="Z213" s="994" t="s">
        <v>742</v>
      </c>
    </row>
    <row r="214" spans="1:26" ht="96" customHeight="1" x14ac:dyDescent="0.25">
      <c r="A214" s="1187">
        <v>210</v>
      </c>
      <c r="B214" s="1912"/>
      <c r="C214" s="1758"/>
      <c r="D214" s="1905"/>
      <c r="E214" s="1764"/>
      <c r="F214" s="1767"/>
      <c r="G214" s="995" t="s">
        <v>1079</v>
      </c>
      <c r="H214" s="77" t="s">
        <v>26</v>
      </c>
      <c r="I214" s="114" t="s">
        <v>27</v>
      </c>
      <c r="J214" s="986" t="s">
        <v>614</v>
      </c>
      <c r="K214" s="987" t="s">
        <v>1076</v>
      </c>
      <c r="L214" s="988">
        <v>3000000</v>
      </c>
      <c r="M214" s="116">
        <f t="shared" si="14"/>
        <v>2100000</v>
      </c>
      <c r="N214" s="981" t="s">
        <v>824</v>
      </c>
      <c r="O214" s="780" t="s">
        <v>665</v>
      </c>
      <c r="P214" s="70"/>
      <c r="Q214" s="567" t="s">
        <v>104</v>
      </c>
      <c r="R214" s="567" t="s">
        <v>104</v>
      </c>
      <c r="S214" s="149" t="s">
        <v>104</v>
      </c>
      <c r="T214" s="992"/>
      <c r="U214" s="993"/>
      <c r="V214" s="568" t="s">
        <v>104</v>
      </c>
      <c r="W214" s="522" t="s">
        <v>104</v>
      </c>
      <c r="X214" s="992"/>
      <c r="Y214" s="981" t="s">
        <v>158</v>
      </c>
      <c r="Z214" s="996" t="s">
        <v>159</v>
      </c>
    </row>
    <row r="215" spans="1:26" ht="96" customHeight="1" x14ac:dyDescent="0.25">
      <c r="A215" s="1187">
        <v>211</v>
      </c>
      <c r="B215" s="1912"/>
      <c r="C215" s="1758"/>
      <c r="D215" s="1905"/>
      <c r="E215" s="1764"/>
      <c r="F215" s="1767"/>
      <c r="G215" s="1328" t="s">
        <v>1080</v>
      </c>
      <c r="H215" s="1329" t="s">
        <v>26</v>
      </c>
      <c r="I215" s="1330" t="s">
        <v>27</v>
      </c>
      <c r="J215" s="1329" t="s">
        <v>614</v>
      </c>
      <c r="K215" s="1331" t="s">
        <v>1096</v>
      </c>
      <c r="L215" s="1332">
        <v>3000000</v>
      </c>
      <c r="M215" s="1333">
        <f t="shared" ref="M215:M217" si="15">L215/100*70</f>
        <v>2100000</v>
      </c>
      <c r="N215" s="1334" t="s">
        <v>824</v>
      </c>
      <c r="O215" s="1335" t="s">
        <v>1081</v>
      </c>
      <c r="P215" s="1336"/>
      <c r="Q215" s="1337"/>
      <c r="R215" s="1337"/>
      <c r="S215" s="1338"/>
      <c r="T215" s="1339"/>
      <c r="U215" s="1340"/>
      <c r="V215" s="1339"/>
      <c r="W215" s="1341" t="s">
        <v>104</v>
      </c>
      <c r="X215" s="1339"/>
      <c r="Y215" s="1342" t="s">
        <v>1078</v>
      </c>
      <c r="Z215" s="1343" t="s">
        <v>159</v>
      </c>
    </row>
    <row r="216" spans="1:26" ht="96" customHeight="1" x14ac:dyDescent="0.25">
      <c r="A216" s="1187">
        <v>212</v>
      </c>
      <c r="B216" s="1912"/>
      <c r="C216" s="1758"/>
      <c r="D216" s="1905"/>
      <c r="E216" s="1764"/>
      <c r="F216" s="1767"/>
      <c r="G216" s="1346" t="s">
        <v>1140</v>
      </c>
      <c r="H216" s="1348" t="s">
        <v>26</v>
      </c>
      <c r="I216" s="1350" t="s">
        <v>27</v>
      </c>
      <c r="J216" s="1348" t="s">
        <v>614</v>
      </c>
      <c r="K216" s="1360" t="s">
        <v>1141</v>
      </c>
      <c r="L216" s="1345">
        <v>2000000</v>
      </c>
      <c r="M216" s="1349">
        <f t="shared" si="15"/>
        <v>1400000</v>
      </c>
      <c r="N216" s="1344" t="s">
        <v>821</v>
      </c>
      <c r="O216" s="1347" t="s">
        <v>747</v>
      </c>
      <c r="P216" s="1353"/>
      <c r="Q216" s="1351"/>
      <c r="R216" s="1351"/>
      <c r="S216" s="1368"/>
      <c r="T216" s="1289"/>
      <c r="U216" s="1352"/>
      <c r="V216" s="1289" t="s">
        <v>104</v>
      </c>
      <c r="W216" s="1352" t="s">
        <v>104</v>
      </c>
      <c r="X216" s="1289"/>
      <c r="Y216" s="1364" t="s">
        <v>1078</v>
      </c>
      <c r="Z216" s="1365" t="s">
        <v>159</v>
      </c>
    </row>
    <row r="217" spans="1:26" ht="96.75" customHeight="1" thickBot="1" x14ac:dyDescent="0.3">
      <c r="A217" s="2086">
        <v>213</v>
      </c>
      <c r="B217" s="1913"/>
      <c r="C217" s="1915"/>
      <c r="D217" s="1917"/>
      <c r="E217" s="1919"/>
      <c r="F217" s="1903"/>
      <c r="G217" s="1371" t="s">
        <v>1142</v>
      </c>
      <c r="H217" s="1354" t="s">
        <v>26</v>
      </c>
      <c r="I217" s="1355" t="s">
        <v>27</v>
      </c>
      <c r="J217" s="1354" t="s">
        <v>614</v>
      </c>
      <c r="K217" s="1372" t="s">
        <v>1143</v>
      </c>
      <c r="L217" s="1366">
        <v>3500000</v>
      </c>
      <c r="M217" s="1367">
        <f t="shared" si="15"/>
        <v>2450000</v>
      </c>
      <c r="N217" s="1356" t="s">
        <v>821</v>
      </c>
      <c r="O217" s="1357" t="s">
        <v>747</v>
      </c>
      <c r="P217" s="1369"/>
      <c r="Q217" s="1361" t="s">
        <v>104</v>
      </c>
      <c r="R217" s="1361" t="s">
        <v>104</v>
      </c>
      <c r="S217" s="1362" t="s">
        <v>104</v>
      </c>
      <c r="T217" s="1363"/>
      <c r="U217" s="1358"/>
      <c r="V217" s="1363" t="s">
        <v>104</v>
      </c>
      <c r="W217" s="1358" t="s">
        <v>104</v>
      </c>
      <c r="X217" s="1363" t="s">
        <v>104</v>
      </c>
      <c r="Y217" s="1359" t="s">
        <v>158</v>
      </c>
      <c r="Z217" s="1370" t="s">
        <v>159</v>
      </c>
    </row>
    <row r="218" spans="1:26" ht="15.75" thickBot="1" x14ac:dyDescent="0.3">
      <c r="A218" s="50"/>
      <c r="E218" s="2"/>
    </row>
    <row r="219" spans="1:26" ht="15.75" thickBot="1" x14ac:dyDescent="0.3">
      <c r="A219" s="21"/>
      <c r="B219" s="1" t="s">
        <v>554</v>
      </c>
      <c r="E219" s="2"/>
    </row>
    <row r="220" spans="1:26" ht="15.75" thickBot="1" x14ac:dyDescent="0.3">
      <c r="A220" s="20"/>
      <c r="B220" s="1" t="s">
        <v>553</v>
      </c>
      <c r="E220" s="2"/>
    </row>
    <row r="221" spans="1:26" x14ac:dyDescent="0.25">
      <c r="E221" s="2"/>
    </row>
    <row r="222" spans="1:26" x14ac:dyDescent="0.25">
      <c r="E222" s="2"/>
    </row>
    <row r="223" spans="1:26" x14ac:dyDescent="0.25">
      <c r="E223" s="2"/>
      <c r="L223" s="1"/>
      <c r="M223" s="1"/>
    </row>
    <row r="224" spans="1:26" x14ac:dyDescent="0.25">
      <c r="A224" s="1" t="s">
        <v>1220</v>
      </c>
      <c r="E224" s="2"/>
      <c r="L224" s="1"/>
      <c r="M224" s="1"/>
    </row>
    <row r="225" spans="1:13" x14ac:dyDescent="0.25">
      <c r="A225" s="1" t="s">
        <v>873</v>
      </c>
      <c r="E225" s="2"/>
      <c r="L225" s="1"/>
      <c r="M225" s="1"/>
    </row>
    <row r="226" spans="1:13" x14ac:dyDescent="0.25">
      <c r="E226" s="2"/>
      <c r="L226" s="1"/>
      <c r="M226" s="1"/>
    </row>
    <row r="227" spans="1:13" x14ac:dyDescent="0.25">
      <c r="E227" s="2"/>
      <c r="L227" s="1"/>
      <c r="M227" s="1"/>
    </row>
    <row r="228" spans="1:13" x14ac:dyDescent="0.25">
      <c r="E228" s="2"/>
      <c r="L228" s="1"/>
      <c r="M228" s="1"/>
    </row>
    <row r="229" spans="1:13" x14ac:dyDescent="0.25">
      <c r="A229" s="29" t="s">
        <v>49</v>
      </c>
      <c r="L229" s="1"/>
      <c r="M229" s="1"/>
    </row>
    <row r="230" spans="1:13" x14ac:dyDescent="0.25">
      <c r="A230" s="1" t="s">
        <v>29</v>
      </c>
      <c r="L230" s="1"/>
      <c r="M230" s="1"/>
    </row>
    <row r="231" spans="1:13" x14ac:dyDescent="0.25">
      <c r="A231" s="1" t="s">
        <v>30</v>
      </c>
      <c r="L231" s="1"/>
      <c r="M231" s="1"/>
    </row>
    <row r="233" spans="1:13" x14ac:dyDescent="0.25">
      <c r="A233" s="1" t="s">
        <v>50</v>
      </c>
      <c r="L233" s="1"/>
      <c r="M233" s="1"/>
    </row>
    <row r="234" spans="1:13" x14ac:dyDescent="0.25">
      <c r="L234" s="1"/>
      <c r="M234" s="1"/>
    </row>
    <row r="235" spans="1:13" x14ac:dyDescent="0.25">
      <c r="A235" s="5" t="s">
        <v>51</v>
      </c>
      <c r="B235" s="5"/>
      <c r="C235" s="5"/>
      <c r="D235" s="5"/>
      <c r="E235" s="5"/>
      <c r="F235" s="5"/>
      <c r="G235" s="5"/>
      <c r="H235" s="5"/>
      <c r="L235" s="1"/>
      <c r="M235" s="1"/>
    </row>
    <row r="236" spans="1:13" x14ac:dyDescent="0.25">
      <c r="A236" s="5" t="s">
        <v>52</v>
      </c>
      <c r="B236" s="5"/>
      <c r="C236" s="5"/>
      <c r="D236" s="5"/>
      <c r="E236" s="5"/>
      <c r="F236" s="5"/>
      <c r="G236" s="5"/>
      <c r="H236" s="5"/>
      <c r="L236" s="1"/>
      <c r="M236" s="1"/>
    </row>
    <row r="237" spans="1:13" x14ac:dyDescent="0.25">
      <c r="A237" s="5" t="s">
        <v>53</v>
      </c>
      <c r="B237" s="5"/>
      <c r="C237" s="5"/>
      <c r="D237" s="5"/>
      <c r="E237" s="5"/>
      <c r="F237" s="5"/>
      <c r="G237" s="5"/>
      <c r="H237" s="5"/>
      <c r="L237" s="1"/>
      <c r="M237" s="1"/>
    </row>
    <row r="238" spans="1:13" x14ac:dyDescent="0.25">
      <c r="A238" s="5" t="s">
        <v>54</v>
      </c>
      <c r="B238" s="5"/>
      <c r="C238" s="5"/>
      <c r="D238" s="5"/>
      <c r="E238" s="5"/>
      <c r="F238" s="5"/>
      <c r="G238" s="5"/>
      <c r="H238" s="5"/>
      <c r="L238" s="1"/>
      <c r="M238" s="1"/>
    </row>
    <row r="239" spans="1:13" x14ac:dyDescent="0.25">
      <c r="A239" s="5" t="s">
        <v>55</v>
      </c>
      <c r="B239" s="5"/>
      <c r="C239" s="5"/>
      <c r="D239" s="5"/>
      <c r="E239" s="5"/>
      <c r="F239" s="5"/>
      <c r="G239" s="5"/>
      <c r="H239" s="5"/>
      <c r="L239" s="1"/>
      <c r="M239" s="1"/>
    </row>
    <row r="240" spans="1:13" x14ac:dyDescent="0.25">
      <c r="A240" s="5" t="s">
        <v>56</v>
      </c>
      <c r="B240" s="5"/>
      <c r="C240" s="5"/>
      <c r="D240" s="5"/>
      <c r="E240" s="5"/>
      <c r="F240" s="5"/>
      <c r="G240" s="5"/>
      <c r="H240" s="5"/>
      <c r="L240" s="1"/>
      <c r="M240" s="1"/>
    </row>
    <row r="241" spans="1:27" x14ac:dyDescent="0.25">
      <c r="A241" s="5" t="s">
        <v>57</v>
      </c>
      <c r="B241" s="5"/>
      <c r="C241" s="5"/>
      <c r="D241" s="5"/>
      <c r="E241" s="5"/>
      <c r="F241" s="5"/>
      <c r="G241" s="5"/>
      <c r="H241" s="5"/>
      <c r="L241" s="1"/>
      <c r="M241" s="1"/>
    </row>
    <row r="242" spans="1:27" x14ac:dyDescent="0.25">
      <c r="A242" s="4" t="s">
        <v>58</v>
      </c>
      <c r="B242" s="4"/>
      <c r="C242" s="4"/>
      <c r="D242" s="4"/>
      <c r="E242" s="4"/>
    </row>
    <row r="243" spans="1:27" x14ac:dyDescent="0.25">
      <c r="A243" s="5" t="s">
        <v>59</v>
      </c>
      <c r="B243" s="5"/>
      <c r="C243" s="5"/>
      <c r="D243" s="5"/>
      <c r="E243" s="5"/>
      <c r="F243" s="5"/>
    </row>
    <row r="244" spans="1:27" x14ac:dyDescent="0.25">
      <c r="A244" s="5" t="s">
        <v>60</v>
      </c>
      <c r="B244" s="5"/>
      <c r="C244" s="5"/>
      <c r="D244" s="5"/>
      <c r="E244" s="5"/>
      <c r="F244" s="5"/>
    </row>
    <row r="245" spans="1:27" x14ac:dyDescent="0.25">
      <c r="A245" s="5"/>
      <c r="B245" s="5"/>
      <c r="C245" s="5"/>
      <c r="D245" s="5"/>
      <c r="E245" s="5"/>
      <c r="F245" s="5"/>
    </row>
    <row r="246" spans="1:27" x14ac:dyDescent="0.25">
      <c r="A246" s="5" t="s">
        <v>61</v>
      </c>
      <c r="B246" s="5"/>
      <c r="C246" s="5"/>
      <c r="D246" s="5"/>
      <c r="E246" s="5"/>
      <c r="F246" s="5"/>
    </row>
    <row r="247" spans="1:27" x14ac:dyDescent="0.25">
      <c r="A247" s="5" t="s">
        <v>62</v>
      </c>
      <c r="B247" s="5"/>
      <c r="C247" s="5"/>
      <c r="D247" s="5"/>
      <c r="E247" s="5"/>
      <c r="F247" s="5"/>
    </row>
    <row r="249" spans="1:27" x14ac:dyDescent="0.25">
      <c r="A249" s="1" t="s">
        <v>63</v>
      </c>
    </row>
    <row r="250" spans="1:27" x14ac:dyDescent="0.25">
      <c r="A250" s="5" t="s">
        <v>64</v>
      </c>
    </row>
    <row r="251" spans="1:27" x14ac:dyDescent="0.25">
      <c r="A251" s="1" t="s">
        <v>65</v>
      </c>
    </row>
    <row r="253" spans="1:27" s="5" customFormat="1" x14ac:dyDescent="0.25">
      <c r="L253" s="12"/>
      <c r="M253" s="12"/>
      <c r="AA253" s="17"/>
    </row>
    <row r="254" spans="1:27" s="5" customFormat="1" x14ac:dyDescent="0.25">
      <c r="L254" s="12"/>
      <c r="M254" s="12"/>
      <c r="AA254" s="17"/>
    </row>
    <row r="255" spans="1:27" x14ac:dyDescent="0.25">
      <c r="A255" s="4"/>
    </row>
    <row r="257" spans="1:8" x14ac:dyDescent="0.25">
      <c r="A257" s="5"/>
      <c r="B257" s="5"/>
      <c r="C257" s="5"/>
      <c r="D257" s="5"/>
      <c r="E257" s="5"/>
      <c r="F257" s="5"/>
      <c r="G257" s="5"/>
      <c r="H257" s="5"/>
    </row>
  </sheetData>
  <mergeCells count="149">
    <mergeCell ref="F68:F76"/>
    <mergeCell ref="F102:F109"/>
    <mergeCell ref="F151:F156"/>
    <mergeCell ref="E151:E156"/>
    <mergeCell ref="D151:D156"/>
    <mergeCell ref="C151:C156"/>
    <mergeCell ref="B151:B156"/>
    <mergeCell ref="F125:F149"/>
    <mergeCell ref="B110:B114"/>
    <mergeCell ref="C110:C114"/>
    <mergeCell ref="D110:D114"/>
    <mergeCell ref="E110:E114"/>
    <mergeCell ref="B115:B124"/>
    <mergeCell ref="C115:C124"/>
    <mergeCell ref="D115:D124"/>
    <mergeCell ref="E115:E124"/>
    <mergeCell ref="F115:F124"/>
    <mergeCell ref="B125:B149"/>
    <mergeCell ref="C125:C149"/>
    <mergeCell ref="F110:F11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X3:X4"/>
    <mergeCell ref="Y3:Y4"/>
    <mergeCell ref="Z3:Z4"/>
    <mergeCell ref="V3:V4"/>
    <mergeCell ref="W3:W4"/>
    <mergeCell ref="L3:L4"/>
    <mergeCell ref="M3:M4"/>
    <mergeCell ref="B28:B35"/>
    <mergeCell ref="C28:C35"/>
    <mergeCell ref="C63:C66"/>
    <mergeCell ref="D63:D66"/>
    <mergeCell ref="E63:E66"/>
    <mergeCell ref="E58:E60"/>
    <mergeCell ref="B54:B57"/>
    <mergeCell ref="C54:C57"/>
    <mergeCell ref="B5:B8"/>
    <mergeCell ref="B50:B53"/>
    <mergeCell ref="B15:B26"/>
    <mergeCell ref="C15:C26"/>
    <mergeCell ref="D15:D26"/>
    <mergeCell ref="B10:B13"/>
    <mergeCell ref="E15:E26"/>
    <mergeCell ref="D28:D35"/>
    <mergeCell ref="C10:C13"/>
    <mergeCell ref="C5:C8"/>
    <mergeCell ref="B37:B49"/>
    <mergeCell ref="C37:C49"/>
    <mergeCell ref="D37:D49"/>
    <mergeCell ref="E28:E35"/>
    <mergeCell ref="C50:C53"/>
    <mergeCell ref="B58:B60"/>
    <mergeCell ref="N3:N4"/>
    <mergeCell ref="T3:T4"/>
    <mergeCell ref="U3:U4"/>
    <mergeCell ref="F63:F66"/>
    <mergeCell ref="F50:F53"/>
    <mergeCell ref="F10:F13"/>
    <mergeCell ref="P3:S3"/>
    <mergeCell ref="O3:O4"/>
    <mergeCell ref="D54:D57"/>
    <mergeCell ref="E54:E57"/>
    <mergeCell ref="F54:F57"/>
    <mergeCell ref="D10:D13"/>
    <mergeCell ref="E10:E13"/>
    <mergeCell ref="F15:F26"/>
    <mergeCell ref="F28:F35"/>
    <mergeCell ref="D5:D8"/>
    <mergeCell ref="E5:E8"/>
    <mergeCell ref="F5:F8"/>
    <mergeCell ref="F58:F60"/>
    <mergeCell ref="E37:E49"/>
    <mergeCell ref="F37:F49"/>
    <mergeCell ref="D50:D53"/>
    <mergeCell ref="E50:E53"/>
    <mergeCell ref="C58:C60"/>
    <mergeCell ref="D58:D60"/>
    <mergeCell ref="B63:B66"/>
    <mergeCell ref="B206:B217"/>
    <mergeCell ref="C206:C217"/>
    <mergeCell ref="D206:D217"/>
    <mergeCell ref="E206:E217"/>
    <mergeCell ref="D125:D149"/>
    <mergeCell ref="E125:E149"/>
    <mergeCell ref="B157:B165"/>
    <mergeCell ref="C157:C165"/>
    <mergeCell ref="D157:D165"/>
    <mergeCell ref="E157:E165"/>
    <mergeCell ref="E102:E109"/>
    <mergeCell ref="B102:B109"/>
    <mergeCell ref="C102:C109"/>
    <mergeCell ref="D102:D109"/>
    <mergeCell ref="B68:B76"/>
    <mergeCell ref="C68:C76"/>
    <mergeCell ref="D68:D76"/>
    <mergeCell ref="E68:E76"/>
    <mergeCell ref="F206:F217"/>
    <mergeCell ref="B200:B205"/>
    <mergeCell ref="C200:C205"/>
    <mergeCell ref="D200:D205"/>
    <mergeCell ref="E200:E205"/>
    <mergeCell ref="F200:F205"/>
    <mergeCell ref="F167:F178"/>
    <mergeCell ref="B179:B199"/>
    <mergeCell ref="B167:B178"/>
    <mergeCell ref="C167:C178"/>
    <mergeCell ref="D167:D178"/>
    <mergeCell ref="F179:F199"/>
    <mergeCell ref="E179:E199"/>
    <mergeCell ref="D179:D199"/>
    <mergeCell ref="C179:C199"/>
    <mergeCell ref="E167:E178"/>
    <mergeCell ref="F157:F165"/>
    <mergeCell ref="B97:B100"/>
    <mergeCell ref="C97:C100"/>
    <mergeCell ref="F97:F100"/>
    <mergeCell ref="F86:F93"/>
    <mergeCell ref="F82:F84"/>
    <mergeCell ref="F95:F96"/>
    <mergeCell ref="D97:D100"/>
    <mergeCell ref="E97:E100"/>
    <mergeCell ref="C95:C96"/>
    <mergeCell ref="D95:D96"/>
    <mergeCell ref="B86:B93"/>
    <mergeCell ref="C86:C93"/>
    <mergeCell ref="D86:D93"/>
    <mergeCell ref="E86:E93"/>
    <mergeCell ref="C82:C84"/>
    <mergeCell ref="B82:B84"/>
    <mergeCell ref="D82:D84"/>
    <mergeCell ref="E82:E84"/>
    <mergeCell ref="E95:E96"/>
    <mergeCell ref="B95:B96"/>
  </mergeCells>
  <phoneticPr fontId="218" type="noConversion"/>
  <pageMargins left="0.7" right="0.7" top="0.75" bottom="0.75" header="0.3" footer="0.3"/>
  <pageSetup paperSize="9"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U59"/>
  <sheetViews>
    <sheetView topLeftCell="B1" zoomScaleNormal="100" workbookViewId="0">
      <pane ySplit="4" topLeftCell="A5" activePane="bottomLeft" state="frozen"/>
      <selection activeCell="B1" sqref="B1"/>
      <selection pane="bottomLeft" activeCell="F31" sqref="F31"/>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28515625" style="1" customWidth="1"/>
    <col min="6" max="6" width="22.28515625" style="1" customWidth="1"/>
    <col min="7" max="8" width="13.7109375" style="1" customWidth="1"/>
    <col min="9" max="9" width="16.7109375" style="1" customWidth="1"/>
    <col min="10" max="10" width="43.28515625" style="1" customWidth="1"/>
    <col min="11" max="11" width="12.5703125" style="3" customWidth="1"/>
    <col min="12" max="12" width="13" style="3" customWidth="1"/>
    <col min="13" max="13" width="9" style="1" customWidth="1"/>
    <col min="14" max="14" width="8.7109375" style="1"/>
    <col min="15" max="18" width="11.140625" style="1" customWidth="1"/>
    <col min="19" max="19" width="11.85546875" style="1" customWidth="1"/>
    <col min="20" max="20" width="10.5703125" style="1" customWidth="1"/>
    <col min="21" max="21" width="13.5703125" style="2" customWidth="1"/>
    <col min="22" max="16384" width="8.7109375" style="1"/>
  </cols>
  <sheetData>
    <row r="1" spans="1:21" ht="21.75" customHeight="1" thickBot="1" x14ac:dyDescent="0.35">
      <c r="A1" s="2029" t="s">
        <v>66</v>
      </c>
      <c r="B1" s="2030"/>
      <c r="C1" s="2030"/>
      <c r="D1" s="2030"/>
      <c r="E1" s="2030"/>
      <c r="F1" s="2030"/>
      <c r="G1" s="2030"/>
      <c r="H1" s="2030"/>
      <c r="I1" s="2030"/>
      <c r="J1" s="2030"/>
      <c r="K1" s="2030"/>
      <c r="L1" s="2030"/>
      <c r="M1" s="2030"/>
      <c r="N1" s="2030"/>
      <c r="O1" s="2030"/>
      <c r="P1" s="2030"/>
      <c r="Q1" s="2030"/>
      <c r="R1" s="2030"/>
      <c r="S1" s="2030"/>
      <c r="T1" s="2031"/>
    </row>
    <row r="2" spans="1:21" ht="30" customHeight="1" thickBot="1" x14ac:dyDescent="0.3">
      <c r="A2" s="1803" t="s">
        <v>67</v>
      </c>
      <c r="B2" s="1801" t="s">
        <v>1</v>
      </c>
      <c r="C2" s="1976" t="s">
        <v>68</v>
      </c>
      <c r="D2" s="1992"/>
      <c r="E2" s="1992"/>
      <c r="F2" s="2034" t="s">
        <v>3</v>
      </c>
      <c r="G2" s="2034" t="s">
        <v>35</v>
      </c>
      <c r="H2" s="1807" t="s">
        <v>5</v>
      </c>
      <c r="I2" s="1801" t="s">
        <v>6</v>
      </c>
      <c r="J2" s="1982" t="s">
        <v>7</v>
      </c>
      <c r="K2" s="2038" t="s">
        <v>69</v>
      </c>
      <c r="L2" s="1810"/>
      <c r="M2" s="2047" t="s">
        <v>9</v>
      </c>
      <c r="N2" s="2048"/>
      <c r="O2" s="2070" t="s">
        <v>70</v>
      </c>
      <c r="P2" s="2071"/>
      <c r="Q2" s="2071"/>
      <c r="R2" s="2071"/>
      <c r="S2" s="2047" t="s">
        <v>11</v>
      </c>
      <c r="T2" s="2048"/>
    </row>
    <row r="3" spans="1:21" ht="22.35" customHeight="1" thickBot="1" x14ac:dyDescent="0.3">
      <c r="A3" s="2032"/>
      <c r="B3" s="1802"/>
      <c r="C3" s="2039" t="s">
        <v>71</v>
      </c>
      <c r="D3" s="2041" t="s">
        <v>72</v>
      </c>
      <c r="E3" s="2041" t="s">
        <v>73</v>
      </c>
      <c r="F3" s="2035"/>
      <c r="G3" s="2035"/>
      <c r="H3" s="2037"/>
      <c r="I3" s="1802"/>
      <c r="J3" s="1983"/>
      <c r="K3" s="2043" t="s">
        <v>74</v>
      </c>
      <c r="L3" s="2045" t="s">
        <v>75</v>
      </c>
      <c r="M3" s="1998" t="s">
        <v>19</v>
      </c>
      <c r="N3" s="2000" t="s">
        <v>20</v>
      </c>
      <c r="O3" s="2068" t="s">
        <v>39</v>
      </c>
      <c r="P3" s="2069"/>
      <c r="Q3" s="2069"/>
      <c r="R3" s="2069"/>
      <c r="S3" s="2072" t="s">
        <v>76</v>
      </c>
      <c r="T3" s="2073" t="s">
        <v>24</v>
      </c>
    </row>
    <row r="4" spans="1:21" ht="68.25" customHeight="1" thickBot="1" x14ac:dyDescent="0.3">
      <c r="A4" s="2033"/>
      <c r="B4" s="1802"/>
      <c r="C4" s="2040"/>
      <c r="D4" s="2042"/>
      <c r="E4" s="2042"/>
      <c r="F4" s="2036"/>
      <c r="G4" s="2036"/>
      <c r="H4" s="1808"/>
      <c r="I4" s="1806"/>
      <c r="J4" s="1984"/>
      <c r="K4" s="2044"/>
      <c r="L4" s="2046"/>
      <c r="M4" s="1999"/>
      <c r="N4" s="2001"/>
      <c r="O4" s="9" t="s">
        <v>45</v>
      </c>
      <c r="P4" s="10" t="s">
        <v>46</v>
      </c>
      <c r="Q4" s="33" t="s">
        <v>47</v>
      </c>
      <c r="R4" s="11" t="s">
        <v>77</v>
      </c>
      <c r="S4" s="1934"/>
      <c r="T4" s="1947"/>
    </row>
    <row r="5" spans="1:21" ht="135" x14ac:dyDescent="0.25">
      <c r="A5" s="36">
        <v>1</v>
      </c>
      <c r="B5" s="999">
        <v>1</v>
      </c>
      <c r="C5" s="2076" t="s">
        <v>346</v>
      </c>
      <c r="D5" s="2084" t="s">
        <v>108</v>
      </c>
      <c r="E5" s="2074">
        <v>43755097</v>
      </c>
      <c r="F5" s="1000" t="s">
        <v>765</v>
      </c>
      <c r="G5" s="1001" t="s">
        <v>26</v>
      </c>
      <c r="H5" s="1002" t="s">
        <v>27</v>
      </c>
      <c r="I5" s="1003" t="s">
        <v>109</v>
      </c>
      <c r="J5" s="1004" t="s">
        <v>766</v>
      </c>
      <c r="K5" s="1005">
        <v>190000000</v>
      </c>
      <c r="L5" s="1006">
        <f>K5/100*70</f>
        <v>133000000</v>
      </c>
      <c r="M5" s="1007">
        <v>2023</v>
      </c>
      <c r="N5" s="1008">
        <v>2027</v>
      </c>
      <c r="O5" s="1009" t="s">
        <v>104</v>
      </c>
      <c r="P5" s="437" t="s">
        <v>104</v>
      </c>
      <c r="Q5" s="437" t="s">
        <v>104</v>
      </c>
      <c r="R5" s="1010" t="s">
        <v>104</v>
      </c>
      <c r="S5" s="1011"/>
      <c r="T5" s="1012" t="s">
        <v>102</v>
      </c>
    </row>
    <row r="6" spans="1:21" ht="90" x14ac:dyDescent="0.25">
      <c r="A6" s="37">
        <v>3</v>
      </c>
      <c r="B6" s="778">
        <v>2</v>
      </c>
      <c r="C6" s="2077"/>
      <c r="D6" s="2085"/>
      <c r="E6" s="2075"/>
      <c r="F6" s="1013" t="s">
        <v>110</v>
      </c>
      <c r="G6" s="1014" t="s">
        <v>26</v>
      </c>
      <c r="H6" s="1015" t="s">
        <v>27</v>
      </c>
      <c r="I6" s="1016" t="s">
        <v>109</v>
      </c>
      <c r="J6" s="1017" t="s">
        <v>111</v>
      </c>
      <c r="K6" s="1018">
        <v>150000</v>
      </c>
      <c r="L6" s="1019">
        <f t="shared" ref="L6:L25" si="0">K6/100*70</f>
        <v>105000</v>
      </c>
      <c r="M6" s="1020">
        <v>2023</v>
      </c>
      <c r="N6" s="1021">
        <v>2027</v>
      </c>
      <c r="O6" s="1022"/>
      <c r="P6" s="1023"/>
      <c r="Q6" s="1023"/>
      <c r="R6" s="1024" t="s">
        <v>104</v>
      </c>
      <c r="S6" s="1025"/>
      <c r="T6" s="1026"/>
    </row>
    <row r="7" spans="1:21" ht="69" customHeight="1" x14ac:dyDescent="0.25">
      <c r="A7" s="37"/>
      <c r="B7" s="1027">
        <v>3</v>
      </c>
      <c r="C7" s="1028" t="s">
        <v>774</v>
      </c>
      <c r="D7" s="1029" t="s">
        <v>108</v>
      </c>
      <c r="E7" s="1030">
        <v>70821054</v>
      </c>
      <c r="F7" s="1031" t="s">
        <v>767</v>
      </c>
      <c r="G7" s="1014" t="s">
        <v>26</v>
      </c>
      <c r="H7" s="1015" t="s">
        <v>27</v>
      </c>
      <c r="I7" s="1016" t="s">
        <v>109</v>
      </c>
      <c r="J7" s="1032" t="s">
        <v>768</v>
      </c>
      <c r="K7" s="1018">
        <v>190000000</v>
      </c>
      <c r="L7" s="1019">
        <f t="shared" si="0"/>
        <v>133000000</v>
      </c>
      <c r="M7" s="1033">
        <v>2023</v>
      </c>
      <c r="N7" s="1034">
        <v>2027</v>
      </c>
      <c r="O7" s="1035" t="s">
        <v>104</v>
      </c>
      <c r="P7" s="449" t="s">
        <v>104</v>
      </c>
      <c r="Q7" s="449" t="s">
        <v>104</v>
      </c>
      <c r="R7" s="1024" t="s">
        <v>104</v>
      </c>
      <c r="S7" s="1036" t="s">
        <v>361</v>
      </c>
      <c r="T7" s="1037" t="s">
        <v>102</v>
      </c>
    </row>
    <row r="8" spans="1:21" ht="90" x14ac:dyDescent="0.25">
      <c r="A8" s="37"/>
      <c r="B8" s="778">
        <v>4</v>
      </c>
      <c r="C8" s="1038" t="s">
        <v>408</v>
      </c>
      <c r="D8" s="1039" t="s">
        <v>129</v>
      </c>
      <c r="E8" s="1021">
        <v>43751270</v>
      </c>
      <c r="F8" s="1040" t="s">
        <v>409</v>
      </c>
      <c r="G8" s="1014" t="s">
        <v>26</v>
      </c>
      <c r="H8" s="1015" t="s">
        <v>27</v>
      </c>
      <c r="I8" s="1041" t="s">
        <v>132</v>
      </c>
      <c r="J8" s="1042" t="s">
        <v>410</v>
      </c>
      <c r="K8" s="1018">
        <v>52000000</v>
      </c>
      <c r="L8" s="1019">
        <f t="shared" si="0"/>
        <v>36400000</v>
      </c>
      <c r="M8" s="1043" t="s">
        <v>180</v>
      </c>
      <c r="N8" s="1044" t="s">
        <v>270</v>
      </c>
      <c r="O8" s="1045"/>
      <c r="P8" s="1023"/>
      <c r="Q8" s="1023"/>
      <c r="R8" s="1046"/>
      <c r="S8" s="1047"/>
      <c r="T8" s="1048"/>
    </row>
    <row r="9" spans="1:21" ht="66.75" customHeight="1" x14ac:dyDescent="0.25">
      <c r="A9" s="37"/>
      <c r="B9" s="1027">
        <v>5</v>
      </c>
      <c r="C9" s="2080" t="s">
        <v>522</v>
      </c>
      <c r="D9" s="2082" t="s">
        <v>129</v>
      </c>
      <c r="E9" s="2078">
        <v>43751181</v>
      </c>
      <c r="F9" s="776" t="s">
        <v>1038</v>
      </c>
      <c r="G9" s="1014" t="s">
        <v>26</v>
      </c>
      <c r="H9" s="1015" t="s">
        <v>27</v>
      </c>
      <c r="I9" s="1041" t="s">
        <v>132</v>
      </c>
      <c r="J9" s="1042" t="s">
        <v>523</v>
      </c>
      <c r="K9" s="1018">
        <v>5000000</v>
      </c>
      <c r="L9" s="1019">
        <f t="shared" si="0"/>
        <v>3500000</v>
      </c>
      <c r="M9" s="1050" t="s">
        <v>517</v>
      </c>
      <c r="N9" s="1051" t="s">
        <v>665</v>
      </c>
      <c r="O9" s="1045"/>
      <c r="P9" s="1023"/>
      <c r="Q9" s="1023"/>
      <c r="R9" s="1046"/>
      <c r="S9" s="1047"/>
      <c r="T9" s="1052" t="s">
        <v>159</v>
      </c>
    </row>
    <row r="10" spans="1:21" ht="75" customHeight="1" x14ac:dyDescent="0.25">
      <c r="A10" s="37"/>
      <c r="B10" s="778">
        <v>6</v>
      </c>
      <c r="C10" s="2081"/>
      <c r="D10" s="2083"/>
      <c r="E10" s="2079"/>
      <c r="F10" s="776" t="s">
        <v>525</v>
      </c>
      <c r="G10" s="1014" t="s">
        <v>26</v>
      </c>
      <c r="H10" s="1015" t="s">
        <v>27</v>
      </c>
      <c r="I10" s="1041" t="s">
        <v>132</v>
      </c>
      <c r="J10" s="1042" t="s">
        <v>526</v>
      </c>
      <c r="K10" s="1018">
        <v>39000000</v>
      </c>
      <c r="L10" s="1019">
        <f t="shared" si="0"/>
        <v>27300000</v>
      </c>
      <c r="M10" s="1053" t="s">
        <v>527</v>
      </c>
      <c r="N10" s="1054" t="s">
        <v>489</v>
      </c>
      <c r="O10" s="1045"/>
      <c r="P10" s="1023"/>
      <c r="Q10" s="1023"/>
      <c r="R10" s="1046"/>
      <c r="S10" s="1047"/>
      <c r="T10" s="1048"/>
      <c r="U10" s="2" t="s">
        <v>987</v>
      </c>
    </row>
    <row r="11" spans="1:21" ht="75" customHeight="1" x14ac:dyDescent="0.25">
      <c r="A11" s="37"/>
      <c r="B11" s="1027">
        <v>7</v>
      </c>
      <c r="C11" s="1055" t="s">
        <v>783</v>
      </c>
      <c r="D11" s="1055" t="s">
        <v>783</v>
      </c>
      <c r="E11" s="1049">
        <v>24282171</v>
      </c>
      <c r="F11" s="1056" t="s">
        <v>784</v>
      </c>
      <c r="G11" s="1014" t="s">
        <v>26</v>
      </c>
      <c r="H11" s="1015" t="s">
        <v>27</v>
      </c>
      <c r="I11" s="1041" t="s">
        <v>132</v>
      </c>
      <c r="J11" s="1042" t="s">
        <v>785</v>
      </c>
      <c r="K11" s="1018">
        <v>12000000</v>
      </c>
      <c r="L11" s="1019">
        <f t="shared" si="0"/>
        <v>8400000</v>
      </c>
      <c r="M11" s="1053">
        <v>2023</v>
      </c>
      <c r="N11" s="1054">
        <v>2027</v>
      </c>
      <c r="O11" s="1045"/>
      <c r="P11" s="1023"/>
      <c r="Q11" s="1023"/>
      <c r="R11" s="1024" t="s">
        <v>104</v>
      </c>
      <c r="S11" s="1057" t="s">
        <v>473</v>
      </c>
      <c r="T11" s="1058" t="s">
        <v>159</v>
      </c>
    </row>
    <row r="12" spans="1:21" ht="45" x14ac:dyDescent="0.25">
      <c r="A12" s="37"/>
      <c r="B12" s="778">
        <v>8</v>
      </c>
      <c r="C12" s="2052" t="s">
        <v>140</v>
      </c>
      <c r="D12" s="2054" t="s">
        <v>141</v>
      </c>
      <c r="E12" s="2056">
        <v>70999431</v>
      </c>
      <c r="F12" s="1060" t="s">
        <v>149</v>
      </c>
      <c r="G12" s="1061" t="s">
        <v>26</v>
      </c>
      <c r="H12" s="1062" t="s">
        <v>27</v>
      </c>
      <c r="I12" s="1063" t="s">
        <v>143</v>
      </c>
      <c r="J12" s="1064" t="s">
        <v>922</v>
      </c>
      <c r="K12" s="1018">
        <v>900000</v>
      </c>
      <c r="L12" s="1019">
        <f t="shared" si="0"/>
        <v>630000</v>
      </c>
      <c r="M12" s="1065">
        <v>2025</v>
      </c>
      <c r="N12" s="1059">
        <v>2027</v>
      </c>
      <c r="O12" s="1066"/>
      <c r="P12" s="449" t="s">
        <v>104</v>
      </c>
      <c r="Q12" s="449" t="s">
        <v>104</v>
      </c>
      <c r="R12" s="1046"/>
      <c r="S12" s="1067" t="s">
        <v>145</v>
      </c>
      <c r="T12" s="1068" t="s">
        <v>159</v>
      </c>
    </row>
    <row r="13" spans="1:21" ht="60" x14ac:dyDescent="0.25">
      <c r="A13" s="37"/>
      <c r="B13" s="1027">
        <v>9</v>
      </c>
      <c r="C13" s="2053"/>
      <c r="D13" s="2055"/>
      <c r="E13" s="2057"/>
      <c r="F13" s="1069" t="s">
        <v>923</v>
      </c>
      <c r="G13" s="1014" t="s">
        <v>26</v>
      </c>
      <c r="H13" s="1015" t="s">
        <v>27</v>
      </c>
      <c r="I13" s="1063" t="s">
        <v>143</v>
      </c>
      <c r="J13" s="1064" t="s">
        <v>924</v>
      </c>
      <c r="K13" s="1018">
        <v>80000000</v>
      </c>
      <c r="L13" s="1019">
        <f t="shared" si="0"/>
        <v>56000000</v>
      </c>
      <c r="M13" s="1065">
        <v>2025</v>
      </c>
      <c r="N13" s="1059">
        <v>2027</v>
      </c>
      <c r="O13" s="1035" t="s">
        <v>104</v>
      </c>
      <c r="P13" s="449" t="s">
        <v>104</v>
      </c>
      <c r="Q13" s="449" t="s">
        <v>104</v>
      </c>
      <c r="R13" s="1024" t="s">
        <v>104</v>
      </c>
      <c r="S13" s="1070" t="s">
        <v>682</v>
      </c>
      <c r="T13" s="1071" t="s">
        <v>102</v>
      </c>
    </row>
    <row r="14" spans="1:21" ht="105" x14ac:dyDescent="0.25">
      <c r="A14" s="38"/>
      <c r="B14" s="778">
        <v>10</v>
      </c>
      <c r="C14" s="1072" t="s">
        <v>356</v>
      </c>
      <c r="D14" s="1073" t="s">
        <v>357</v>
      </c>
      <c r="E14" s="1074">
        <v>70991073</v>
      </c>
      <c r="F14" s="1075" t="s">
        <v>656</v>
      </c>
      <c r="G14" s="1076" t="s">
        <v>26</v>
      </c>
      <c r="H14" s="1062" t="s">
        <v>27</v>
      </c>
      <c r="I14" s="1077" t="s">
        <v>358</v>
      </c>
      <c r="J14" s="1078" t="s">
        <v>657</v>
      </c>
      <c r="K14" s="1018">
        <v>20000000</v>
      </c>
      <c r="L14" s="1019">
        <f t="shared" si="0"/>
        <v>14000000</v>
      </c>
      <c r="M14" s="1079" t="s">
        <v>518</v>
      </c>
      <c r="N14" s="1080" t="s">
        <v>903</v>
      </c>
      <c r="O14" s="1081"/>
      <c r="P14" s="1082"/>
      <c r="Q14" s="1082"/>
      <c r="R14" s="1083"/>
      <c r="S14" s="1084" t="s">
        <v>361</v>
      </c>
      <c r="T14" s="1080" t="s">
        <v>102</v>
      </c>
    </row>
    <row r="15" spans="1:21" ht="75" x14ac:dyDescent="0.25">
      <c r="A15" s="38"/>
      <c r="B15" s="1027">
        <v>11</v>
      </c>
      <c r="C15" s="1085" t="s">
        <v>393</v>
      </c>
      <c r="D15" s="1086" t="s">
        <v>174</v>
      </c>
      <c r="E15" s="1087" t="s">
        <v>175</v>
      </c>
      <c r="F15" s="1088" t="s">
        <v>966</v>
      </c>
      <c r="G15" s="1089" t="s">
        <v>26</v>
      </c>
      <c r="H15" s="1090" t="s">
        <v>27</v>
      </c>
      <c r="I15" s="1091" t="s">
        <v>184</v>
      </c>
      <c r="J15" s="1092" t="s">
        <v>967</v>
      </c>
      <c r="K15" s="1093">
        <v>25000000</v>
      </c>
      <c r="L15" s="1094">
        <f>K15/100*70</f>
        <v>17500000</v>
      </c>
      <c r="M15" s="1095" t="s">
        <v>968</v>
      </c>
      <c r="N15" s="1096" t="s">
        <v>969</v>
      </c>
      <c r="O15" s="989"/>
      <c r="P15" s="990"/>
      <c r="Q15" s="567" t="s">
        <v>104</v>
      </c>
      <c r="R15" s="1097" t="s">
        <v>104</v>
      </c>
      <c r="S15" s="1098" t="s">
        <v>970</v>
      </c>
      <c r="T15" s="780" t="s">
        <v>159</v>
      </c>
    </row>
    <row r="16" spans="1:21" ht="45" x14ac:dyDescent="0.25">
      <c r="A16" s="37"/>
      <c r="B16" s="778">
        <v>12</v>
      </c>
      <c r="C16" s="2049" t="s">
        <v>397</v>
      </c>
      <c r="D16" s="2050" t="s">
        <v>188</v>
      </c>
      <c r="E16" s="2051" t="s">
        <v>191</v>
      </c>
      <c r="F16" s="1099" t="s">
        <v>189</v>
      </c>
      <c r="G16" s="1014" t="s">
        <v>26</v>
      </c>
      <c r="H16" s="1015" t="s">
        <v>27</v>
      </c>
      <c r="I16" s="1100" t="s">
        <v>192</v>
      </c>
      <c r="J16" s="1101" t="s">
        <v>398</v>
      </c>
      <c r="K16" s="1102">
        <v>1190000</v>
      </c>
      <c r="L16" s="1103">
        <f t="shared" si="0"/>
        <v>833000</v>
      </c>
      <c r="M16" s="1104" t="s">
        <v>193</v>
      </c>
      <c r="N16" s="1105" t="s">
        <v>173</v>
      </c>
      <c r="O16" s="1106"/>
      <c r="P16" s="1107"/>
      <c r="Q16" s="1108"/>
      <c r="R16" s="1109" t="s">
        <v>104</v>
      </c>
      <c r="S16" s="1110" t="s">
        <v>194</v>
      </c>
      <c r="T16" s="1111"/>
    </row>
    <row r="17" spans="1:21" ht="45" x14ac:dyDescent="0.25">
      <c r="A17" s="37"/>
      <c r="B17" s="1027">
        <v>13</v>
      </c>
      <c r="C17" s="2049"/>
      <c r="D17" s="2050"/>
      <c r="E17" s="2051"/>
      <c r="F17" s="1112" t="s">
        <v>190</v>
      </c>
      <c r="G17" s="1061" t="s">
        <v>26</v>
      </c>
      <c r="H17" s="1062" t="s">
        <v>27</v>
      </c>
      <c r="I17" s="778" t="s">
        <v>192</v>
      </c>
      <c r="J17" s="1113" t="s">
        <v>195</v>
      </c>
      <c r="K17" s="1093">
        <v>1200000</v>
      </c>
      <c r="L17" s="1019">
        <f t="shared" si="0"/>
        <v>840000</v>
      </c>
      <c r="M17" s="1114">
        <v>2022</v>
      </c>
      <c r="N17" s="1115">
        <v>2023</v>
      </c>
      <c r="O17" s="1116"/>
      <c r="P17" s="1117"/>
      <c r="Q17" s="1117"/>
      <c r="R17" s="1118"/>
      <c r="S17" s="1119" t="s">
        <v>194</v>
      </c>
      <c r="T17" s="1120"/>
    </row>
    <row r="18" spans="1:21" ht="75" x14ac:dyDescent="0.25">
      <c r="A18" s="37"/>
      <c r="B18" s="1317">
        <v>14</v>
      </c>
      <c r="C18" s="1506" t="s">
        <v>640</v>
      </c>
      <c r="D18" s="1507" t="s">
        <v>274</v>
      </c>
      <c r="E18" s="1508" t="s">
        <v>641</v>
      </c>
      <c r="F18" s="1509" t="s">
        <v>642</v>
      </c>
      <c r="G18" s="1315" t="s">
        <v>26</v>
      </c>
      <c r="H18" s="1316" t="s">
        <v>27</v>
      </c>
      <c r="I18" s="1317" t="s">
        <v>292</v>
      </c>
      <c r="J18" s="1318" t="s">
        <v>1216</v>
      </c>
      <c r="K18" s="1319">
        <v>75000000</v>
      </c>
      <c r="L18" s="1320">
        <f t="shared" si="0"/>
        <v>52500000</v>
      </c>
      <c r="M18" s="1510">
        <v>2026</v>
      </c>
      <c r="N18" s="1322">
        <v>2029</v>
      </c>
      <c r="O18" s="1323" t="s">
        <v>104</v>
      </c>
      <c r="P18" s="1324" t="s">
        <v>104</v>
      </c>
      <c r="Q18" s="1324" t="s">
        <v>104</v>
      </c>
      <c r="R18" s="1325" t="s">
        <v>104</v>
      </c>
      <c r="S18" s="1698" t="s">
        <v>1217</v>
      </c>
      <c r="T18" s="1322" t="s">
        <v>159</v>
      </c>
    </row>
    <row r="19" spans="1:21" ht="30" x14ac:dyDescent="0.25">
      <c r="A19" s="38"/>
      <c r="B19" s="1027">
        <v>15</v>
      </c>
      <c r="C19" s="1121" t="s">
        <v>899</v>
      </c>
      <c r="D19" s="1122" t="s">
        <v>431</v>
      </c>
      <c r="E19" s="1123" t="s">
        <v>900</v>
      </c>
      <c r="F19" s="891" t="s">
        <v>1014</v>
      </c>
      <c r="G19" s="1061" t="s">
        <v>26</v>
      </c>
      <c r="H19" s="1062" t="s">
        <v>27</v>
      </c>
      <c r="I19" s="778" t="s">
        <v>430</v>
      </c>
      <c r="J19" s="1042" t="s">
        <v>901</v>
      </c>
      <c r="K19" s="1093">
        <v>30000000</v>
      </c>
      <c r="L19" s="1019">
        <f t="shared" si="0"/>
        <v>21000000</v>
      </c>
      <c r="M19" s="1125">
        <v>2023</v>
      </c>
      <c r="N19" s="780">
        <v>2025</v>
      </c>
      <c r="O19" s="1126"/>
      <c r="P19" s="567"/>
      <c r="Q19" s="567"/>
      <c r="R19" s="1097"/>
      <c r="S19" s="1127" t="s">
        <v>902</v>
      </c>
      <c r="T19" s="780" t="s">
        <v>102</v>
      </c>
    </row>
    <row r="20" spans="1:21" ht="60" x14ac:dyDescent="0.25">
      <c r="A20" s="38"/>
      <c r="B20" s="778">
        <v>16</v>
      </c>
      <c r="C20" s="1121" t="s">
        <v>569</v>
      </c>
      <c r="D20" s="1122" t="s">
        <v>569</v>
      </c>
      <c r="E20" s="1123" t="s">
        <v>673</v>
      </c>
      <c r="F20" s="1128" t="s">
        <v>440</v>
      </c>
      <c r="G20" s="75" t="s">
        <v>26</v>
      </c>
      <c r="H20" s="76" t="s">
        <v>27</v>
      </c>
      <c r="I20" s="77" t="s">
        <v>441</v>
      </c>
      <c r="J20" s="1129" t="s">
        <v>773</v>
      </c>
      <c r="K20" s="370">
        <v>40000000</v>
      </c>
      <c r="L20" s="1019">
        <f t="shared" si="0"/>
        <v>28000000</v>
      </c>
      <c r="M20" s="1125" t="s">
        <v>821</v>
      </c>
      <c r="N20" s="780" t="s">
        <v>1119</v>
      </c>
      <c r="O20" s="1126"/>
      <c r="P20" s="567"/>
      <c r="Q20" s="567"/>
      <c r="R20" s="1097"/>
      <c r="S20" s="1130" t="s">
        <v>991</v>
      </c>
      <c r="T20" s="780" t="s">
        <v>159</v>
      </c>
    </row>
    <row r="21" spans="1:21" ht="105" x14ac:dyDescent="0.25">
      <c r="A21" s="37"/>
      <c r="B21" s="1027">
        <v>17</v>
      </c>
      <c r="C21" s="2064" t="s">
        <v>204</v>
      </c>
      <c r="D21" s="2066" t="s">
        <v>200</v>
      </c>
      <c r="E21" s="1729">
        <v>71004408</v>
      </c>
      <c r="F21" s="1131" t="s">
        <v>613</v>
      </c>
      <c r="G21" s="1132" t="s">
        <v>26</v>
      </c>
      <c r="H21" s="1133" t="s">
        <v>27</v>
      </c>
      <c r="I21" s="1134" t="s">
        <v>205</v>
      </c>
      <c r="J21" s="1135" t="s">
        <v>684</v>
      </c>
      <c r="K21" s="370">
        <v>12000000</v>
      </c>
      <c r="L21" s="1019">
        <f t="shared" si="0"/>
        <v>8400000</v>
      </c>
      <c r="M21" s="1061">
        <v>2021</v>
      </c>
      <c r="N21" s="780">
        <v>2024</v>
      </c>
      <c r="O21" s="1126" t="s">
        <v>104</v>
      </c>
      <c r="P21" s="567" t="s">
        <v>104</v>
      </c>
      <c r="Q21" s="567" t="s">
        <v>104</v>
      </c>
      <c r="R21" s="1097"/>
      <c r="S21" s="1136" t="s">
        <v>686</v>
      </c>
      <c r="T21" s="780" t="s">
        <v>102</v>
      </c>
      <c r="U21" s="2" t="s">
        <v>344</v>
      </c>
    </row>
    <row r="22" spans="1:21" ht="75" x14ac:dyDescent="0.25">
      <c r="A22" s="37"/>
      <c r="B22" s="778">
        <v>18</v>
      </c>
      <c r="C22" s="2065"/>
      <c r="D22" s="2067"/>
      <c r="E22" s="1730"/>
      <c r="F22" s="1131" t="s">
        <v>613</v>
      </c>
      <c r="G22" s="1132" t="s">
        <v>26</v>
      </c>
      <c r="H22" s="1133" t="s">
        <v>27</v>
      </c>
      <c r="I22" s="1134" t="s">
        <v>205</v>
      </c>
      <c r="J22" s="1137" t="s">
        <v>936</v>
      </c>
      <c r="K22" s="1093">
        <v>600000</v>
      </c>
      <c r="L22" s="1094">
        <f t="shared" si="0"/>
        <v>420000</v>
      </c>
      <c r="M22" s="1061">
        <v>2025</v>
      </c>
      <c r="N22" s="780">
        <v>2027</v>
      </c>
      <c r="O22" s="1126" t="s">
        <v>104</v>
      </c>
      <c r="P22" s="567" t="s">
        <v>104</v>
      </c>
      <c r="Q22" s="567" t="s">
        <v>104</v>
      </c>
      <c r="R22" s="1097"/>
      <c r="S22" s="1136"/>
      <c r="T22" s="780" t="s">
        <v>159</v>
      </c>
    </row>
    <row r="23" spans="1:21" ht="75" x14ac:dyDescent="0.25">
      <c r="A23" s="37"/>
      <c r="B23" s="1703">
        <v>19</v>
      </c>
      <c r="C23" s="2058" t="s">
        <v>611</v>
      </c>
      <c r="D23" s="2062" t="s">
        <v>611</v>
      </c>
      <c r="E23" s="2060" t="s">
        <v>612</v>
      </c>
      <c r="F23" s="1326" t="s">
        <v>1138</v>
      </c>
      <c r="G23" s="1315" t="s">
        <v>26</v>
      </c>
      <c r="H23" s="1316" t="s">
        <v>27</v>
      </c>
      <c r="I23" s="1317" t="s">
        <v>614</v>
      </c>
      <c r="J23" s="1318" t="s">
        <v>1139</v>
      </c>
      <c r="K23" s="1319">
        <v>90000000</v>
      </c>
      <c r="L23" s="1320">
        <f t="shared" si="0"/>
        <v>63000000</v>
      </c>
      <c r="M23" s="1321" t="s">
        <v>821</v>
      </c>
      <c r="N23" s="1322" t="s">
        <v>1041</v>
      </c>
      <c r="O23" s="1323"/>
      <c r="P23" s="1324"/>
      <c r="Q23" s="1324"/>
      <c r="R23" s="1325"/>
      <c r="S23" s="1327" t="s">
        <v>341</v>
      </c>
      <c r="T23" s="1322" t="s">
        <v>159</v>
      </c>
    </row>
    <row r="24" spans="1:21" ht="75" x14ac:dyDescent="0.25">
      <c r="A24" s="37"/>
      <c r="B24" s="1139">
        <v>20</v>
      </c>
      <c r="C24" s="2059"/>
      <c r="D24" s="2063"/>
      <c r="E24" s="2061"/>
      <c r="F24" s="1138" t="s">
        <v>842</v>
      </c>
      <c r="G24" s="1061" t="s">
        <v>26</v>
      </c>
      <c r="H24" s="1062" t="s">
        <v>27</v>
      </c>
      <c r="I24" s="778" t="s">
        <v>614</v>
      </c>
      <c r="J24" s="1124" t="s">
        <v>836</v>
      </c>
      <c r="K24" s="1140">
        <v>40000000</v>
      </c>
      <c r="L24" s="1103">
        <f t="shared" si="0"/>
        <v>28000000</v>
      </c>
      <c r="M24" s="1061" t="s">
        <v>572</v>
      </c>
      <c r="N24" s="780" t="s">
        <v>843</v>
      </c>
      <c r="O24" s="1126"/>
      <c r="P24" s="567"/>
      <c r="Q24" s="567"/>
      <c r="R24" s="1097"/>
      <c r="S24" s="1141" t="s">
        <v>473</v>
      </c>
      <c r="T24" s="780" t="s">
        <v>159</v>
      </c>
    </row>
    <row r="25" spans="1:21" ht="60.75" thickBot="1" x14ac:dyDescent="0.3">
      <c r="A25" s="39"/>
      <c r="B25" s="1142">
        <v>21</v>
      </c>
      <c r="C25" s="1143" t="s">
        <v>1097</v>
      </c>
      <c r="D25" s="1144" t="s">
        <v>611</v>
      </c>
      <c r="E25" s="1145">
        <v>21781541</v>
      </c>
      <c r="F25" s="1146" t="s">
        <v>1094</v>
      </c>
      <c r="G25" s="1147" t="s">
        <v>26</v>
      </c>
      <c r="H25" s="1148" t="s">
        <v>27</v>
      </c>
      <c r="I25" s="1149" t="s">
        <v>614</v>
      </c>
      <c r="J25" s="1150" t="s">
        <v>1095</v>
      </c>
      <c r="K25" s="1151">
        <v>3500000</v>
      </c>
      <c r="L25" s="1152">
        <f t="shared" si="0"/>
        <v>2450000</v>
      </c>
      <c r="M25" s="1147" t="s">
        <v>1083</v>
      </c>
      <c r="N25" s="997" t="s">
        <v>1025</v>
      </c>
      <c r="O25" s="1153"/>
      <c r="P25" s="998"/>
      <c r="Q25" s="998"/>
      <c r="R25" s="1154"/>
      <c r="S25" s="1155" t="s">
        <v>473</v>
      </c>
      <c r="T25" s="997" t="s">
        <v>159</v>
      </c>
    </row>
    <row r="26" spans="1:21" x14ac:dyDescent="0.25">
      <c r="B26" s="2"/>
      <c r="C26" s="52"/>
      <c r="D26" s="53"/>
      <c r="E26" s="54"/>
      <c r="F26" s="55"/>
      <c r="G26" s="2"/>
      <c r="H26" s="16"/>
      <c r="I26" s="2"/>
      <c r="J26" s="26"/>
      <c r="K26" s="27"/>
      <c r="L26" s="27"/>
      <c r="M26" s="2"/>
      <c r="N26" s="2"/>
      <c r="S26" s="56"/>
      <c r="T26" s="2"/>
    </row>
    <row r="27" spans="1:21" ht="15.75" thickBot="1" x14ac:dyDescent="0.3">
      <c r="B27" s="13"/>
      <c r="C27" s="22"/>
      <c r="D27" s="23"/>
      <c r="E27" s="24"/>
      <c r="F27" s="25"/>
      <c r="G27" s="2"/>
      <c r="H27" s="16"/>
      <c r="I27" s="2"/>
      <c r="J27" s="26"/>
      <c r="K27" s="27"/>
      <c r="L27" s="27"/>
      <c r="M27" s="2"/>
      <c r="N27" s="2"/>
      <c r="S27" s="28"/>
    </row>
    <row r="28" spans="1:21" ht="15.75" thickBot="1" x14ac:dyDescent="0.3">
      <c r="B28" s="21"/>
      <c r="C28" s="1" t="s">
        <v>554</v>
      </c>
    </row>
    <row r="29" spans="1:21" ht="15.75" thickBot="1" x14ac:dyDescent="0.3">
      <c r="B29" s="20"/>
      <c r="C29" s="1" t="s">
        <v>553</v>
      </c>
    </row>
    <row r="30" spans="1:21" x14ac:dyDescent="0.25">
      <c r="B30" s="13"/>
    </row>
    <row r="31" spans="1:21" x14ac:dyDescent="0.25">
      <c r="B31" s="1" t="s">
        <v>1220</v>
      </c>
      <c r="F31" s="2"/>
    </row>
    <row r="32" spans="1:21" x14ac:dyDescent="0.25">
      <c r="B32" s="1" t="s">
        <v>873</v>
      </c>
      <c r="F32" s="2"/>
    </row>
    <row r="35" spans="1:12" x14ac:dyDescent="0.25">
      <c r="A35" s="1" t="s">
        <v>78</v>
      </c>
    </row>
    <row r="36" spans="1:12" x14ac:dyDescent="0.25">
      <c r="B36" s="1" t="s">
        <v>79</v>
      </c>
    </row>
    <row r="37" spans="1:12" ht="16.149999999999999" customHeight="1" x14ac:dyDescent="0.25">
      <c r="B37" s="1" t="s">
        <v>80</v>
      </c>
    </row>
    <row r="38" spans="1:12" x14ac:dyDescent="0.25">
      <c r="B38" s="1" t="s">
        <v>29</v>
      </c>
    </row>
    <row r="39" spans="1:12" x14ac:dyDescent="0.25">
      <c r="B39" s="1" t="s">
        <v>30</v>
      </c>
    </row>
    <row r="41" spans="1:12" x14ac:dyDescent="0.25">
      <c r="B41" s="1" t="s">
        <v>50</v>
      </c>
    </row>
    <row r="43" spans="1:12" x14ac:dyDescent="0.25">
      <c r="A43" s="4" t="s">
        <v>81</v>
      </c>
      <c r="B43" s="5" t="s">
        <v>82</v>
      </c>
      <c r="C43" s="5"/>
      <c r="D43" s="5"/>
      <c r="E43" s="5"/>
      <c r="F43" s="5"/>
      <c r="G43" s="5"/>
      <c r="H43" s="5"/>
      <c r="I43" s="5"/>
      <c r="J43" s="5"/>
      <c r="K43" s="12"/>
      <c r="L43" s="12"/>
    </row>
    <row r="44" spans="1:12" x14ac:dyDescent="0.25">
      <c r="A44" s="4" t="s">
        <v>60</v>
      </c>
      <c r="B44" s="5" t="s">
        <v>52</v>
      </c>
      <c r="C44" s="5"/>
      <c r="D44" s="5"/>
      <c r="E44" s="5"/>
      <c r="F44" s="5"/>
      <c r="G44" s="5"/>
      <c r="H44" s="5"/>
      <c r="I44" s="5"/>
      <c r="J44" s="5"/>
      <c r="K44" s="12"/>
      <c r="L44" s="12"/>
    </row>
    <row r="45" spans="1:12" x14ac:dyDescent="0.25">
      <c r="A45" s="4"/>
      <c r="B45" s="5" t="s">
        <v>53</v>
      </c>
      <c r="C45" s="5"/>
      <c r="D45" s="5"/>
      <c r="E45" s="5"/>
      <c r="F45" s="5"/>
      <c r="G45" s="5"/>
      <c r="H45" s="5"/>
      <c r="I45" s="5"/>
      <c r="J45" s="5"/>
      <c r="K45" s="12"/>
      <c r="L45" s="12"/>
    </row>
    <row r="46" spans="1:12" x14ac:dyDescent="0.25">
      <c r="A46" s="4"/>
      <c r="B46" s="5" t="s">
        <v>54</v>
      </c>
      <c r="C46" s="5"/>
      <c r="D46" s="5"/>
      <c r="E46" s="5"/>
      <c r="F46" s="5"/>
      <c r="G46" s="5"/>
      <c r="H46" s="5"/>
      <c r="I46" s="5"/>
      <c r="J46" s="5"/>
      <c r="K46" s="12"/>
      <c r="L46" s="12"/>
    </row>
    <row r="47" spans="1:12" x14ac:dyDescent="0.25">
      <c r="A47" s="4"/>
      <c r="B47" s="5" t="s">
        <v>55</v>
      </c>
      <c r="C47" s="5"/>
      <c r="D47" s="5"/>
      <c r="E47" s="5"/>
      <c r="F47" s="5"/>
      <c r="G47" s="5"/>
      <c r="H47" s="5"/>
      <c r="I47" s="5"/>
      <c r="J47" s="5"/>
      <c r="K47" s="12"/>
      <c r="L47" s="12"/>
    </row>
    <row r="48" spans="1:12" x14ac:dyDescent="0.25">
      <c r="A48" s="4"/>
      <c r="B48" s="5" t="s">
        <v>56</v>
      </c>
      <c r="C48" s="5"/>
      <c r="D48" s="5"/>
      <c r="E48" s="5"/>
      <c r="F48" s="5"/>
      <c r="G48" s="5"/>
      <c r="H48" s="5"/>
      <c r="I48" s="5"/>
      <c r="J48" s="5"/>
      <c r="K48" s="12"/>
      <c r="L48" s="12"/>
    </row>
    <row r="49" spans="1:12" x14ac:dyDescent="0.25">
      <c r="A49" s="4"/>
      <c r="B49" s="5" t="s">
        <v>57</v>
      </c>
      <c r="C49" s="5"/>
      <c r="D49" s="5"/>
      <c r="E49" s="5"/>
      <c r="F49" s="5"/>
      <c r="G49" s="5"/>
      <c r="H49" s="5"/>
      <c r="I49" s="5"/>
      <c r="J49" s="5"/>
      <c r="K49" s="12"/>
      <c r="L49" s="12"/>
    </row>
    <row r="50" spans="1:12" x14ac:dyDescent="0.25">
      <c r="A50" s="4"/>
      <c r="B50" s="5"/>
      <c r="C50" s="5"/>
      <c r="D50" s="5"/>
      <c r="E50" s="5"/>
      <c r="F50" s="5"/>
      <c r="G50" s="5"/>
      <c r="H50" s="5"/>
      <c r="I50" s="5"/>
      <c r="J50" s="5"/>
      <c r="K50" s="12"/>
      <c r="L50" s="12"/>
    </row>
    <row r="51" spans="1:12" x14ac:dyDescent="0.25">
      <c r="A51" s="4"/>
      <c r="B51" s="5" t="s">
        <v>83</v>
      </c>
      <c r="C51" s="5"/>
      <c r="D51" s="5"/>
      <c r="E51" s="5"/>
      <c r="F51" s="5"/>
      <c r="G51" s="5"/>
      <c r="H51" s="5"/>
      <c r="I51" s="5"/>
      <c r="J51" s="5"/>
      <c r="K51" s="12"/>
      <c r="L51" s="12"/>
    </row>
    <row r="52" spans="1:12" x14ac:dyDescent="0.25">
      <c r="A52" s="4"/>
      <c r="B52" s="5" t="s">
        <v>60</v>
      </c>
      <c r="C52" s="5"/>
      <c r="D52" s="5"/>
      <c r="E52" s="5"/>
      <c r="F52" s="5"/>
      <c r="G52" s="5"/>
      <c r="H52" s="5"/>
      <c r="I52" s="5"/>
      <c r="J52" s="5"/>
      <c r="K52" s="12"/>
      <c r="L52" s="12"/>
    </row>
    <row r="53" spans="1:12" x14ac:dyDescent="0.25">
      <c r="B53" s="5"/>
      <c r="C53" s="5"/>
      <c r="D53" s="5"/>
      <c r="E53" s="5"/>
      <c r="F53" s="5"/>
      <c r="G53" s="5"/>
      <c r="H53" s="5"/>
      <c r="I53" s="5"/>
      <c r="J53" s="5"/>
      <c r="K53" s="12"/>
      <c r="L53" s="12"/>
    </row>
    <row r="54" spans="1:12" x14ac:dyDescent="0.25">
      <c r="B54" s="5" t="s">
        <v>61</v>
      </c>
      <c r="C54" s="5"/>
      <c r="D54" s="5"/>
      <c r="E54" s="5"/>
      <c r="F54" s="5"/>
      <c r="G54" s="5"/>
      <c r="H54" s="5"/>
      <c r="I54" s="5"/>
      <c r="J54" s="5"/>
      <c r="K54" s="12"/>
      <c r="L54" s="12"/>
    </row>
    <row r="55" spans="1:12" x14ac:dyDescent="0.25">
      <c r="B55" s="5" t="s">
        <v>62</v>
      </c>
      <c r="C55" s="5"/>
      <c r="D55" s="5"/>
      <c r="E55" s="5"/>
      <c r="F55" s="5"/>
      <c r="G55" s="5"/>
      <c r="H55" s="5"/>
      <c r="I55" s="5"/>
      <c r="J55" s="5"/>
      <c r="K55" s="12"/>
      <c r="L55" s="12"/>
    </row>
    <row r="56" spans="1:12" ht="16.149999999999999" customHeight="1" x14ac:dyDescent="0.25"/>
    <row r="57" spans="1:12" x14ac:dyDescent="0.25">
      <c r="B57" s="1" t="s">
        <v>63</v>
      </c>
    </row>
    <row r="58" spans="1:12" x14ac:dyDescent="0.25">
      <c r="B58" s="1" t="s">
        <v>64</v>
      </c>
    </row>
    <row r="59" spans="1:12" x14ac:dyDescent="0.25">
      <c r="B59" s="1" t="s">
        <v>65</v>
      </c>
    </row>
  </sheetData>
  <mergeCells count="41">
    <mergeCell ref="E5:E6"/>
    <mergeCell ref="C5:C6"/>
    <mergeCell ref="E9:E10"/>
    <mergeCell ref="M3:M4"/>
    <mergeCell ref="M2:N2"/>
    <mergeCell ref="C9:C10"/>
    <mergeCell ref="D9:D10"/>
    <mergeCell ref="D5:D6"/>
    <mergeCell ref="O3:R3"/>
    <mergeCell ref="O2:R2"/>
    <mergeCell ref="N3:N4"/>
    <mergeCell ref="S3:S4"/>
    <mergeCell ref="T3:T4"/>
    <mergeCell ref="C23:C24"/>
    <mergeCell ref="E23:E24"/>
    <mergeCell ref="D23:D24"/>
    <mergeCell ref="C21:C22"/>
    <mergeCell ref="D21:D22"/>
    <mergeCell ref="E21:E22"/>
    <mergeCell ref="C16:C17"/>
    <mergeCell ref="D16:D17"/>
    <mergeCell ref="E16:E17"/>
    <mergeCell ref="C12:C13"/>
    <mergeCell ref="D12:D13"/>
    <mergeCell ref="E12:E13"/>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S2:T2"/>
  </mergeCells>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2025-04-28T10:10:49Z</dcterms:modified>
</cp:coreProperties>
</file>