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D:\prace\MAP\"/>
    </mc:Choice>
  </mc:AlternateContent>
  <xr:revisionPtr revIDLastSave="0" documentId="13_ncr:1_{719AC5C7-3681-457E-8D81-B3D972D3D8F0}" xr6:coauthVersionLast="47" xr6:coauthVersionMax="47" xr10:uidLastSave="{00000000-0000-0000-0000-000000000000}"/>
  <bookViews>
    <workbookView xWindow="-120" yWindow="-120" windowWidth="29040" windowHeight="15840" activeTab="1" xr2:uid="{ED9BA1E0-1489-40FF-AFF8-ED9F2BE87474}"/>
  </bookViews>
  <sheets>
    <sheet name="Pokyny, info" sheetId="1" r:id="rId1"/>
    <sheet name="MŠ" sheetId="5" r:id="rId2"/>
    <sheet name="ZŠ" sheetId="3" r:id="rId3"/>
    <sheet name="zájmové, neformální"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2" i="5" l="1"/>
  <c r="N131" i="5"/>
  <c r="N129" i="5"/>
  <c r="N128" i="5"/>
  <c r="N127" i="5"/>
  <c r="N126" i="5"/>
  <c r="N125" i="5"/>
  <c r="N124" i="5"/>
  <c r="N123" i="5"/>
  <c r="N121" i="5"/>
  <c r="N120" i="5"/>
  <c r="N118" i="5"/>
  <c r="N116" i="5"/>
  <c r="N115" i="5"/>
  <c r="N114" i="5"/>
  <c r="N112" i="5"/>
  <c r="N111" i="5"/>
  <c r="N110" i="5"/>
  <c r="N109" i="5"/>
  <c r="N108" i="5"/>
  <c r="N106" i="5"/>
  <c r="N105" i="5"/>
  <c r="N103" i="5"/>
  <c r="N102" i="5"/>
  <c r="N100" i="5"/>
  <c r="N98" i="5"/>
  <c r="N96" i="5"/>
  <c r="N94" i="5"/>
  <c r="N93" i="5"/>
  <c r="N91" i="5"/>
  <c r="N89" i="5"/>
  <c r="N88" i="5"/>
  <c r="N87" i="5"/>
  <c r="N86" i="5"/>
  <c r="N85" i="5"/>
  <c r="N84" i="5"/>
  <c r="N82" i="5"/>
  <c r="N81" i="5"/>
  <c r="N79" i="5"/>
  <c r="N77" i="5"/>
  <c r="N76" i="5"/>
  <c r="N75" i="5"/>
  <c r="N74" i="5"/>
  <c r="N73" i="5"/>
  <c r="N72" i="5"/>
  <c r="N71" i="5"/>
  <c r="N70" i="5"/>
  <c r="N68" i="5"/>
  <c r="N66" i="5"/>
  <c r="N64" i="5"/>
  <c r="N63" i="5"/>
  <c r="N62" i="5"/>
  <c r="N61" i="5"/>
  <c r="N60" i="5"/>
  <c r="N59" i="5"/>
  <c r="N58" i="5"/>
  <c r="N56" i="5"/>
  <c r="N55" i="5"/>
  <c r="N54" i="5"/>
  <c r="N53" i="5"/>
  <c r="N52" i="5"/>
  <c r="N50" i="5"/>
  <c r="N48" i="5"/>
  <c r="N47" i="5"/>
  <c r="N45" i="5"/>
  <c r="N43" i="5"/>
  <c r="N42" i="5"/>
  <c r="N40" i="5"/>
  <c r="N38" i="5"/>
  <c r="N37" i="5"/>
  <c r="N35" i="5"/>
  <c r="N33" i="5"/>
  <c r="N32" i="5"/>
  <c r="N31" i="5"/>
  <c r="N30" i="5"/>
  <c r="N28" i="5"/>
  <c r="N27" i="5"/>
  <c r="N26" i="5"/>
  <c r="N25" i="5"/>
  <c r="N24" i="5"/>
  <c r="N23" i="5"/>
  <c r="N22" i="5"/>
  <c r="N21" i="5"/>
  <c r="N17" i="5"/>
  <c r="N15" i="5"/>
  <c r="N14" i="5"/>
  <c r="N13" i="5"/>
  <c r="N11" i="5"/>
  <c r="N9" i="5"/>
  <c r="N8" i="5"/>
  <c r="N7" i="5"/>
  <c r="N6" i="5"/>
  <c r="N4" i="5"/>
  <c r="N88" i="3"/>
  <c r="N87" i="3"/>
  <c r="N84" i="3"/>
  <c r="N83" i="3"/>
  <c r="N82" i="3"/>
  <c r="N81" i="3"/>
  <c r="N80" i="3"/>
  <c r="N79" i="3"/>
  <c r="N78" i="3"/>
  <c r="N77" i="3"/>
  <c r="N76" i="3"/>
  <c r="N75" i="3"/>
  <c r="N159" i="3"/>
  <c r="N160" i="3"/>
  <c r="N158" i="3"/>
  <c r="N157" i="3"/>
  <c r="N134" i="3"/>
  <c r="N133" i="3"/>
  <c r="N132" i="3"/>
  <c r="N156" i="3"/>
  <c r="N117" i="3"/>
  <c r="N86" i="3" l="1"/>
  <c r="N127" i="3"/>
  <c r="N126" i="3"/>
  <c r="N8" i="3"/>
  <c r="N22" i="3"/>
  <c r="N147" i="3"/>
  <c r="N176" i="3"/>
  <c r="N175" i="3"/>
  <c r="N174" i="3"/>
  <c r="N173" i="3"/>
  <c r="N172" i="3"/>
  <c r="N167" i="3"/>
  <c r="N168" i="3"/>
  <c r="N170" i="3"/>
  <c r="N169" i="3"/>
  <c r="N166" i="3"/>
  <c r="N165" i="3"/>
  <c r="N137" i="3"/>
  <c r="N136" i="3"/>
  <c r="N135" i="3"/>
  <c r="N95" i="3"/>
  <c r="N94" i="3"/>
  <c r="N101" i="3"/>
  <c r="N100" i="3"/>
  <c r="N130" i="3"/>
  <c r="N129" i="3" l="1"/>
  <c r="N128" i="3"/>
  <c r="N93" i="3" l="1"/>
  <c r="N92" i="3"/>
  <c r="N91" i="3"/>
  <c r="N90" i="3"/>
  <c r="N164" i="3"/>
  <c r="N155" i="3"/>
  <c r="N154" i="3"/>
  <c r="N186" i="3"/>
  <c r="N182" i="3"/>
  <c r="N19" i="3"/>
  <c r="N18" i="3"/>
  <c r="N17" i="3"/>
  <c r="N16" i="3"/>
  <c r="N15" i="3"/>
  <c r="N14" i="3"/>
  <c r="N13" i="3"/>
  <c r="N12" i="3"/>
  <c r="N11" i="3"/>
  <c r="N10" i="3"/>
  <c r="N74" i="3"/>
  <c r="N121" i="3"/>
  <c r="N120" i="3"/>
  <c r="N119" i="3"/>
  <c r="N118" i="3"/>
  <c r="N116" i="3"/>
  <c r="N180" i="3"/>
  <c r="N179" i="3"/>
  <c r="N178" i="3"/>
  <c r="N109" i="3"/>
  <c r="N108" i="3"/>
  <c r="N107" i="3"/>
  <c r="N106" i="3"/>
  <c r="N105" i="3"/>
  <c r="N104" i="3"/>
  <c r="N103" i="3"/>
  <c r="N162" i="3"/>
  <c r="N145" i="3"/>
  <c r="N144" i="3"/>
  <c r="N143" i="3"/>
  <c r="N72" i="3"/>
  <c r="N71" i="3"/>
  <c r="N70" i="3"/>
  <c r="N69" i="3"/>
  <c r="N68" i="3"/>
  <c r="N67" i="3"/>
  <c r="N66" i="3"/>
  <c r="N65" i="3"/>
  <c r="N64" i="3"/>
  <c r="N63" i="3"/>
  <c r="N62" i="3"/>
  <c r="N61" i="3"/>
  <c r="N60" i="3"/>
  <c r="N59" i="3"/>
  <c r="N184" i="3"/>
  <c r="N114" i="3"/>
  <c r="N113" i="3"/>
  <c r="N112" i="3"/>
  <c r="N111" i="3"/>
  <c r="N152" i="3"/>
  <c r="N151" i="3"/>
  <c r="N150" i="3"/>
  <c r="N149" i="3"/>
  <c r="N57" i="3"/>
  <c r="N56" i="3"/>
  <c r="N54" i="3"/>
  <c r="N53" i="3"/>
  <c r="N52" i="3"/>
  <c r="N51" i="3"/>
  <c r="N50" i="3"/>
  <c r="N49" i="3"/>
  <c r="N48" i="3"/>
  <c r="N47" i="3"/>
  <c r="N46" i="3"/>
  <c r="N45" i="3"/>
  <c r="N44" i="3"/>
  <c r="N43" i="3"/>
  <c r="N41" i="3"/>
  <c r="N40" i="3"/>
  <c r="N39" i="3"/>
  <c r="N38" i="3"/>
  <c r="N37" i="3"/>
  <c r="N36" i="3"/>
  <c r="N27" i="3"/>
  <c r="N26" i="3"/>
  <c r="N25" i="3"/>
  <c r="N24" i="3"/>
  <c r="N23" i="3"/>
  <c r="N21" i="3"/>
  <c r="N7" i="3"/>
  <c r="N5" i="3"/>
  <c r="N97" i="3"/>
  <c r="N99" i="3"/>
  <c r="N141" i="3"/>
  <c r="N140" i="3"/>
  <c r="N139" i="3"/>
  <c r="N34" i="3"/>
  <c r="N33" i="3"/>
  <c r="N32" i="3"/>
  <c r="N31" i="3"/>
  <c r="N30" i="3"/>
  <c r="N29" i="3"/>
  <c r="N125" i="3"/>
  <c r="N124" i="3"/>
  <c r="N123" i="3"/>
</calcChain>
</file>

<file path=xl/sharedStrings.xml><?xml version="1.0" encoding="utf-8"?>
<sst xmlns="http://schemas.openxmlformats.org/spreadsheetml/2006/main" count="2504" uniqueCount="902">
  <si>
    <t>Číslo řádku</t>
  </si>
  <si>
    <t xml:space="preserve">Identifikace školy </t>
  </si>
  <si>
    <t>Název projektu</t>
  </si>
  <si>
    <t>Obec s rozšířenou působností - realizace</t>
  </si>
  <si>
    <t>Obec realizace</t>
  </si>
  <si>
    <t>Obsah projektu</t>
  </si>
  <si>
    <t xml:space="preserve">Stav připravenosti projektu k realizaci </t>
  </si>
  <si>
    <t>Název školy</t>
  </si>
  <si>
    <t>Zřizovatel</t>
  </si>
  <si>
    <t>IČ školy</t>
  </si>
  <si>
    <t>IZO školy</t>
  </si>
  <si>
    <t>RED IZO školy</t>
  </si>
  <si>
    <t xml:space="preserve">celkové výdaje projektu  </t>
  </si>
  <si>
    <t>zahájení realizace</t>
  </si>
  <si>
    <t>ukončení realizace</t>
  </si>
  <si>
    <t>stručný popis např. zpracovaná PD, zajištěné výkupy, výběr dodavatele</t>
  </si>
  <si>
    <t>vydané stavební povolení ano/ne</t>
  </si>
  <si>
    <t>Město Bakov nad Jizerou</t>
  </si>
  <si>
    <t>Středočeský</t>
  </si>
  <si>
    <t>Mladá Boleslav</t>
  </si>
  <si>
    <t>NE</t>
  </si>
  <si>
    <t>Schváleno v …obec/město... dne dd.mm.rrrr …"název schvalovacího orgánu"… Podpis</t>
  </si>
  <si>
    <r>
      <t>1) Uveďte celkové předpokládané náklady na realizaci projektu. Podíl EFRR bude doplněn/přepočten ve finální verzi MAP určené ke zveřejnění</t>
    </r>
    <r>
      <rPr>
        <sz val="11"/>
        <color theme="1"/>
        <rFont val="Calibri"/>
        <family val="2"/>
        <charset val="238"/>
        <scheme val="minor"/>
      </rPr>
      <t>.</t>
    </r>
  </si>
  <si>
    <t xml:space="preserve"> EFRR bude vypočteno dle podílu spolufinancování z EU v daném kraji. Uvedená částka EFRR bude maximální částkou dotace z EFRR v žádosti o podporu v IROP.</t>
  </si>
  <si>
    <r>
      <t xml:space="preserve">Předpokládaný termín realizace </t>
    </r>
    <r>
      <rPr>
        <i/>
        <sz val="10"/>
        <color theme="1"/>
        <rFont val="Calibri"/>
        <family val="2"/>
        <charset val="238"/>
        <scheme val="minor"/>
      </rPr>
      <t>měsíc, rok</t>
    </r>
  </si>
  <si>
    <t>Strategický rámec MAP - seznam investičních priorit ZŠ (2021-2027)</t>
  </si>
  <si>
    <t>Kraj realizace</t>
  </si>
  <si>
    <r>
      <t xml:space="preserve">Výdaje projektu  </t>
    </r>
    <r>
      <rPr>
        <sz val="10"/>
        <color theme="1"/>
        <rFont val="Calibri"/>
        <family val="2"/>
        <charset val="238"/>
        <scheme val="minor"/>
      </rPr>
      <t xml:space="preserve">v Kč </t>
    </r>
    <r>
      <rPr>
        <i/>
        <vertAlign val="superscript"/>
        <sz val="10"/>
        <color theme="1"/>
        <rFont val="Calibri"/>
        <family val="2"/>
        <charset val="238"/>
        <scheme val="minor"/>
      </rPr>
      <t>1)</t>
    </r>
  </si>
  <si>
    <r>
      <t>Typ projektu</t>
    </r>
    <r>
      <rPr>
        <sz val="10"/>
        <color rgb="FFFF0000"/>
        <rFont val="Calibri"/>
        <family val="2"/>
        <charset val="238"/>
        <scheme val="minor"/>
      </rPr>
      <t xml:space="preserve"> </t>
    </r>
    <r>
      <rPr>
        <vertAlign val="superscript"/>
        <sz val="10"/>
        <color theme="1"/>
        <rFont val="Calibri"/>
        <family val="2"/>
        <charset val="238"/>
        <scheme val="minor"/>
      </rPr>
      <t>2)</t>
    </r>
  </si>
  <si>
    <r>
      <t xml:space="preserve">z toho předpokládané výdaje </t>
    </r>
    <r>
      <rPr>
        <sz val="10"/>
        <rFont val="Calibri"/>
        <family val="2"/>
        <charset val="238"/>
        <scheme val="minor"/>
      </rPr>
      <t>EFRR</t>
    </r>
  </si>
  <si>
    <t>s vazbou na podporovanou oblast</t>
  </si>
  <si>
    <t>rekonstrukce učeben neúplných škol v CLLD</t>
  </si>
  <si>
    <r>
      <t>zázemí pro školní poradenské pracoviště</t>
    </r>
    <r>
      <rPr>
        <sz val="10"/>
        <color theme="1"/>
        <rFont val="Calibri"/>
        <family val="2"/>
        <scheme val="minor"/>
      </rPr>
      <t xml:space="preserve"> </t>
    </r>
  </si>
  <si>
    <t>vnitřní/venkovní zázemí pro komunitní aktivity vedoucí k sociální inkluzi</t>
  </si>
  <si>
    <t>budování zázemí družin a školních klubů</t>
  </si>
  <si>
    <t>konektivita</t>
  </si>
  <si>
    <t xml:space="preserve">cizí jazyky
</t>
  </si>
  <si>
    <r>
      <t>přírodní vědy</t>
    </r>
    <r>
      <rPr>
        <vertAlign val="superscript"/>
        <sz val="10"/>
        <color theme="1"/>
        <rFont val="Calibri"/>
        <family val="2"/>
        <charset val="238"/>
        <scheme val="minor"/>
      </rPr>
      <t>3)</t>
    </r>
    <r>
      <rPr>
        <sz val="10"/>
        <color theme="1"/>
        <rFont val="Calibri"/>
        <family val="2"/>
        <scheme val="minor"/>
      </rPr>
      <t xml:space="preserve"> 
</t>
    </r>
  </si>
  <si>
    <r>
      <t>polytech. vzdělávání</t>
    </r>
    <r>
      <rPr>
        <vertAlign val="superscript"/>
        <sz val="10"/>
        <color theme="1"/>
        <rFont val="Calibri"/>
        <family val="2"/>
        <charset val="238"/>
        <scheme val="minor"/>
      </rPr>
      <t>4)</t>
    </r>
  </si>
  <si>
    <r>
      <t>práce s digi. tech.</t>
    </r>
    <r>
      <rPr>
        <vertAlign val="superscript"/>
        <sz val="10"/>
        <color theme="1"/>
        <rFont val="Calibri"/>
        <family val="2"/>
        <charset val="238"/>
        <scheme val="minor"/>
      </rPr>
      <t>5)</t>
    </r>
    <r>
      <rPr>
        <sz val="10"/>
        <color theme="1"/>
        <rFont val="Calibri"/>
        <family val="2"/>
        <scheme val="minor"/>
      </rPr>
      <t xml:space="preserve">
</t>
    </r>
  </si>
  <si>
    <t>2) Relevantní označte křížkem (zaškrtněte). Vazba investiční priority (projektu) na daný typ projektu/oblast vzdělávání bude posuzována v přijatelnosti žádosti o podporu předložené do IROP, požadované musí být zaškrtnuto.</t>
  </si>
  <si>
    <t>•           Jazyk a jazyková komunikace (Cizí jazyk, Další cizí jazyk),</t>
  </si>
  <si>
    <t>•           Člověk a jeho svět,</t>
  </si>
  <si>
    <t>•           Matematika a její aplikace,</t>
  </si>
  <si>
    <t>•           Člověk a příroda (Fyzika, Chemie, Přírodopis, Zeměpis),</t>
  </si>
  <si>
    <t xml:space="preserve">•           Člověk a svět práce, </t>
  </si>
  <si>
    <t>•           Průřezová témata RVP ZV: Environmentální výchova.</t>
  </si>
  <si>
    <t xml:space="preserve">Cílem v přírodovědném vzdělávání je rozvíjet schopnosti potřebné při využívání přírodovědných vědomosti a dovednosti pro řešení konkrétních problémů. </t>
  </si>
  <si>
    <t xml:space="preserve">Cílem polytechnického vzdělávání je rozvíjet znalosti o technickém prostředí a pomáhat vytvářet a fixovat správné pracovní postupy a návyky, rozvoj spolupráce, vzájemnou komunikaci a volní vlastnosti </t>
  </si>
  <si>
    <t>a podporovat touhu tvořit a práci zdárně dokončit.</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</si>
  <si>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</si>
  <si>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</si>
  <si>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</si>
  <si>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Souhrnný rámec pro investice do infrastruktury pro zájmové, neformální vzdělávání a celoživotní učení (2021-2027)</t>
  </si>
  <si>
    <t>Prioritizace -pořadí projektu</t>
  </si>
  <si>
    <t>Identifikace organizace (školského/vzdělávacího zařízení)</t>
  </si>
  <si>
    <r>
      <t>Výdaje projektu</t>
    </r>
    <r>
      <rPr>
        <b/>
        <i/>
        <sz val="10"/>
        <color theme="1"/>
        <rFont val="Calibri"/>
        <family val="2"/>
        <charset val="238"/>
        <scheme val="minor"/>
      </rPr>
      <t xml:space="preserve"> </t>
    </r>
    <r>
      <rPr>
        <sz val="10"/>
        <color theme="1"/>
        <rFont val="Calibri"/>
        <family val="2"/>
        <charset val="238"/>
        <scheme val="minor"/>
      </rPr>
      <t xml:space="preserve">v Kč </t>
    </r>
    <r>
      <rPr>
        <vertAlign val="superscript"/>
        <sz val="10"/>
        <color theme="1"/>
        <rFont val="Calibri"/>
        <family val="2"/>
        <charset val="238"/>
        <scheme val="minor"/>
      </rPr>
      <t>1)</t>
    </r>
  </si>
  <si>
    <r>
      <t xml:space="preserve">Typ projektu </t>
    </r>
    <r>
      <rPr>
        <vertAlign val="superscript"/>
        <sz val="10"/>
        <color theme="1"/>
        <rFont val="Calibri"/>
        <family val="2"/>
        <charset val="238"/>
        <scheme val="minor"/>
      </rPr>
      <t>2)</t>
    </r>
  </si>
  <si>
    <t>Název organizace</t>
  </si>
  <si>
    <t>Zřizovatel (název)</t>
  </si>
  <si>
    <t>IČ organizace</t>
  </si>
  <si>
    <t>celkové výdaje projektu</t>
  </si>
  <si>
    <r>
      <t>z toho předpokládané výdaje</t>
    </r>
    <r>
      <rPr>
        <sz val="10"/>
        <color rgb="FFFF0000"/>
        <rFont val="Calibri"/>
        <family val="2"/>
        <charset val="238"/>
        <scheme val="minor"/>
      </rPr>
      <t xml:space="preserve"> </t>
    </r>
    <r>
      <rPr>
        <sz val="10"/>
        <color theme="1"/>
        <rFont val="Calibri"/>
        <family val="2"/>
        <charset val="238"/>
        <scheme val="minor"/>
      </rPr>
      <t>EFRR</t>
    </r>
  </si>
  <si>
    <r>
      <t>stručný popis</t>
    </r>
    <r>
      <rPr>
        <sz val="10"/>
        <color theme="1"/>
        <rFont val="Calibri"/>
        <family val="2"/>
        <charset val="238"/>
        <scheme val="minor"/>
      </rPr>
      <t>, např. zpracovaná PD, zajištěné výkupy, výber dodavatele</t>
    </r>
  </si>
  <si>
    <r>
      <t>práce s digitálními tech.</t>
    </r>
    <r>
      <rPr>
        <vertAlign val="superscript"/>
        <sz val="10"/>
        <color theme="1"/>
        <rFont val="Calibri"/>
        <family val="2"/>
        <charset val="238"/>
        <scheme val="minor"/>
      </rPr>
      <t>5)</t>
    </r>
    <r>
      <rPr>
        <sz val="10"/>
        <color theme="1"/>
        <rFont val="Calibri"/>
        <family val="2"/>
        <scheme val="minor"/>
      </rPr>
      <t xml:space="preserve">
</t>
    </r>
  </si>
  <si>
    <t>do výše stanovené alokace</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</si>
  <si>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</si>
  <si>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</si>
  <si>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</si>
  <si>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3) a 4) Vzdělávací oblasti a obory Rámcového vzdělávacího programu pro základní vzdělávání:</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</si>
  <si>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</si>
  <si>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Pokyny, informace k tabulkám</t>
  </si>
  <si>
    <t>Sloupec Výdaje projektu - celkové výdaje projektu</t>
  </si>
  <si>
    <t xml:space="preserve">Investiční záměr předložený do výzvy IROP nebude moci být předložen na částku vyšší, než bude částka zde uvedená.  </t>
  </si>
  <si>
    <t>Sloupec Výdaje projektu - z toho předpokládané výdaje EFRR</t>
  </si>
  <si>
    <t>Vyplňujte bez ohledu na očekávaný zdroj financování.</t>
  </si>
  <si>
    <t>Předpokládané výdaje EFRR jsou závislé na míře spolufinancování v jednotlivých regionech:</t>
  </si>
  <si>
    <t>Kraj</t>
  </si>
  <si>
    <t>Typ regionu</t>
  </si>
  <si>
    <t>Podíl EFRR</t>
  </si>
  <si>
    <t>Praha</t>
  </si>
  <si>
    <t>více rozvinutý</t>
  </si>
  <si>
    <t>40 %</t>
  </si>
  <si>
    <t>Jihočeský</t>
  </si>
  <si>
    <t>přechodový</t>
  </si>
  <si>
    <t>70 %</t>
  </si>
  <si>
    <t>Jihomoravský</t>
  </si>
  <si>
    <t>Plzeňský</t>
  </si>
  <si>
    <t>Vysočina</t>
  </si>
  <si>
    <t>Karlovarský</t>
  </si>
  <si>
    <t>méně rozvinutý</t>
  </si>
  <si>
    <t>85 %</t>
  </si>
  <si>
    <t>Královéhradecký</t>
  </si>
  <si>
    <t>Liberecký</t>
  </si>
  <si>
    <t>Moravskoslezský</t>
  </si>
  <si>
    <t>Pardubický</t>
  </si>
  <si>
    <t>Zlínský</t>
  </si>
  <si>
    <t>Olomoucký</t>
  </si>
  <si>
    <t>Ústecký</t>
  </si>
  <si>
    <t>Označení relevantních políček "Typ projektu"</t>
  </si>
  <si>
    <t xml:space="preserve">Ve sloupcích tabulky, které se týkají typu projektu (resp. jeho zaměření/podporovaných oblastí) je třeba vždy označit křížkem (zaškrtnout) relevantní políčko. V případě, že nebude zaškrtnuto relevantní pole, nebude možné  </t>
  </si>
  <si>
    <t>v dané oblasti v IROP projekt realizovat (žádost o podporu neprojde hodnocením přijatelnosti). Oblastí může být zakřížkováno více podle zaměření projektu. Je třeba věnovat pozornost poznámkám pod tabulkami a upřesnění ve vazbě na některé typy/zaměření projektů.</t>
  </si>
  <si>
    <t>Základní umělecké školy (ZUŠ)</t>
  </si>
  <si>
    <r>
      <t>V případě, že je plánováno žádat o podporu investičního záměru do IROP, je třeba uvést záměr ZUŠ na listě "</t>
    </r>
    <r>
      <rPr>
        <i/>
        <sz val="11"/>
        <color theme="1"/>
        <rFont val="Calibri"/>
        <family val="2"/>
        <charset val="238"/>
        <scheme val="minor"/>
      </rPr>
      <t>zájmové, neformální, celoživotní učení</t>
    </r>
    <r>
      <rPr>
        <sz val="11"/>
        <color theme="1"/>
        <rFont val="Calibri"/>
        <family val="2"/>
        <charset val="238"/>
        <scheme val="minor"/>
      </rPr>
      <t>"</t>
    </r>
  </si>
  <si>
    <t>Formát odevzdávání tabulek</t>
  </si>
  <si>
    <t>Tabulky je třeba odevzdávat ve formátu pdf opatřené  podpisem oprávněné osoby a současně ve formátu xls (tento formát bez el.podpisu). Obsah obou formátů musí být totožný.</t>
  </si>
  <si>
    <t>Předávání tabulek</t>
  </si>
  <si>
    <t xml:space="preserve">Vyplněné tabulky investičních priorit se stávají součástí Strategického rámce MAP do roku 2025 v daném území. Schválený/aktualizovaný Strategický rámec MAP (SR MAP) je zaslán sekretariátu Regionální stálé konference a jeho prostřednictvím </t>
  </si>
  <si>
    <r>
      <rPr>
        <sz val="11"/>
        <rFont val="Calibri"/>
        <family val="2"/>
        <charset val="238"/>
        <scheme val="minor"/>
      </rPr>
      <t>je zveřejněn na stránkách</t>
    </r>
    <r>
      <rPr>
        <u/>
        <sz val="11"/>
        <rFont val="Calibri"/>
        <family val="2"/>
        <charset val="238"/>
        <scheme val="minor"/>
      </rPr>
      <t xml:space="preserve"> </t>
    </r>
    <r>
      <rPr>
        <u/>
        <sz val="11"/>
        <color theme="4" tint="-0.499984740745262"/>
        <rFont val="Calibri"/>
        <family val="2"/>
        <charset val="238"/>
        <scheme val="minor"/>
      </rPr>
      <t xml:space="preserve"> https://www.mmr.cz/cs/microsites/uzemni-dimenze/map-kap/stratigicke_ramce_map </t>
    </r>
    <r>
      <rPr>
        <u/>
        <sz val="11"/>
        <rFont val="Calibri"/>
        <family val="2"/>
        <charset val="238"/>
        <scheme val="minor"/>
      </rPr>
      <t xml:space="preserve">. </t>
    </r>
    <r>
      <rPr>
        <sz val="11"/>
        <rFont val="Calibri"/>
        <family val="2"/>
        <charset val="238"/>
        <scheme val="minor"/>
      </rPr>
      <t xml:space="preserve">Na území hlavního města Prahy je SR MAP uveřejněn na webových stránkách městské části, resp. správního obvodu ORP. </t>
    </r>
  </si>
  <si>
    <t>8/2023</t>
  </si>
  <si>
    <t>X</t>
  </si>
  <si>
    <t>Úvahy</t>
  </si>
  <si>
    <t>8/2022</t>
  </si>
  <si>
    <t>12/2023</t>
  </si>
  <si>
    <t>Písemně formulovaný záměr (již někde evidovaný)</t>
  </si>
  <si>
    <t>Základní škola T. G. Masaryka a MŠ Dolní Bousov</t>
  </si>
  <si>
    <t>Město Dolní Bousov</t>
  </si>
  <si>
    <t>Dolní Bousov</t>
  </si>
  <si>
    <t>6/2022</t>
  </si>
  <si>
    <t>9/2022</t>
  </si>
  <si>
    <t>Výměna střešní krytiny na budově ZŠ Dolní Bousov</t>
  </si>
  <si>
    <t>6/2024</t>
  </si>
  <si>
    <t>12/2024</t>
  </si>
  <si>
    <t>Zadání zpracování PD a rozpočtu</t>
  </si>
  <si>
    <t>Projekt řeší výměnu stávající krytiny na budově ZŠ. Stávající krytina "alokryt" je na hranici životnosti. Nová střešní krytina - lehká krytina. Budova byla v roce 2011 - 2012 kompletně zmodernizována a zateplena bez zásahu do střechy.</t>
  </si>
  <si>
    <t>Oprava fasády a klempířských prvků na budově sportovní haly při ZŠ</t>
  </si>
  <si>
    <t>Cílem projektu je oprava fasády a klempířských prvků na budově sportovní haly při ZŠ.</t>
  </si>
  <si>
    <t>6/2025</t>
  </si>
  <si>
    <t>12/2025</t>
  </si>
  <si>
    <t>Projektová dokumentace + rozpočet</t>
  </si>
  <si>
    <t>Modulové učebny na školní zahradě</t>
  </si>
  <si>
    <t>Základní škola Mladá Boleslav, Dukelská 1112</t>
  </si>
  <si>
    <t>2020</t>
  </si>
  <si>
    <t>2022</t>
  </si>
  <si>
    <t>Bezbariérová škola</t>
  </si>
  <si>
    <t>2017</t>
  </si>
  <si>
    <r>
      <t xml:space="preserve">Zajištění bezbariérovosti objektu školy </t>
    </r>
    <r>
      <rPr>
        <sz val="8"/>
        <color theme="1"/>
        <rFont val="Calibri"/>
        <family val="2"/>
        <charset val="238"/>
        <scheme val="minor"/>
      </rPr>
      <t>(</t>
    </r>
    <r>
      <rPr>
        <sz val="8"/>
        <color theme="1"/>
        <rFont val="Calibri"/>
        <family val="2"/>
        <charset val="238"/>
      </rPr>
      <t>* v případě, že se bude</t>
    </r>
    <r>
      <rPr>
        <sz val="10"/>
        <color theme="1"/>
        <rFont val="Calibri"/>
        <family val="2"/>
        <charset val="238"/>
      </rPr>
      <t xml:space="preserve"> </t>
    </r>
    <r>
      <rPr>
        <sz val="8"/>
        <color theme="1"/>
        <rFont val="Calibri"/>
        <family val="2"/>
        <charset val="238"/>
      </rPr>
      <t>jednat o samostatný projekt bez vazby na předcházející záměr)</t>
    </r>
  </si>
  <si>
    <t>Rozšíření kapacity školy - volnočasové centrum</t>
  </si>
  <si>
    <t>Jazyková učebna</t>
  </si>
  <si>
    <t>Modernizace PC učebny</t>
  </si>
  <si>
    <t>Základní škola Katusice</t>
  </si>
  <si>
    <t>Obec Katusice</t>
  </si>
  <si>
    <t>Venkovní učebna</t>
  </si>
  <si>
    <t>Katusice</t>
  </si>
  <si>
    <t>9/2021</t>
  </si>
  <si>
    <t>9/2023</t>
  </si>
  <si>
    <t>9/2024</t>
  </si>
  <si>
    <t>Základní škola a Mateřská škola Březno</t>
  </si>
  <si>
    <t>Městys Březno</t>
  </si>
  <si>
    <t>Přístavba ZŠ Březno</t>
  </si>
  <si>
    <t>Březno</t>
  </si>
  <si>
    <t xml:space="preserve">Cílem projektu je vytvoření prostor pro polytechnické vzdělávání žáků s návazností na přírodovědné předměty. </t>
  </si>
  <si>
    <t>Masarykova základní a mateřská škola Brodce</t>
  </si>
  <si>
    <t>Městys Brodce</t>
  </si>
  <si>
    <t>Brodce</t>
  </si>
  <si>
    <t>Dolní Slivno</t>
  </si>
  <si>
    <t>08/2024</t>
  </si>
  <si>
    <t>Projektová dokumentace</t>
  </si>
  <si>
    <t>Základní škola Komenského 76,    Mladá Boleslav</t>
  </si>
  <si>
    <t>Rekonstrukce učebny chemie a fyziky včetně vybavení</t>
  </si>
  <si>
    <t>Statutární město Mladá Boleslav</t>
  </si>
  <si>
    <t>Základní škola Komenského 91,    Mladá Boleslav</t>
  </si>
  <si>
    <t>Počítačová učebna bude zrekontruována podobným způsobem, jakým proběhla rekonstrukce na stupni druhém. V učebně je potřeba navýšit kapacitu míst pro žáky instalací nového nábytku, vyměnit světla, zavést elektřinu do podlahy, nainstalovat interaktivní displej a provést další potřebné práce. Součástí projektu je také výměna počítačových sestav. Dle odhadů by se dala navýšit kapacita až na 20 žákovských míst, jedná se tedy minimálně o 20 nových počítačů s příslušenstvím.</t>
  </si>
  <si>
    <t>7/2022</t>
  </si>
  <si>
    <t>Projekt by měl vycházet převážně z již dokončeného projektu na hlavní budově. Předpokládá se kombinace výběrového řízení vyhlášeného zřizovatelem a námi jako školou.</t>
  </si>
  <si>
    <t>Zvýšení kapacity školy: nástavbou na školní tělocvičnu, fyzikální učebna</t>
  </si>
  <si>
    <t>2016</t>
  </si>
  <si>
    <t>2026</t>
  </si>
  <si>
    <t>Zvýšení kapacity školy: nástavbou na školní tělocvičnu - vybudování školní družiny</t>
  </si>
  <si>
    <t>Zvýšení kapacity školy: přebudování půdních prostor - vybudování dvou učeben, výtvarné a hudební</t>
  </si>
  <si>
    <t>Zateplení budovy, výměna oken - energetické úspory</t>
  </si>
  <si>
    <t>Úprava školního hřiště, vybudování nového školního hřiště před budovou školy</t>
  </si>
  <si>
    <t>Základní škola T.G.Masaryka a MŠ Mladá Boleslav</t>
  </si>
  <si>
    <t>Rekonstrukce šaten</t>
  </si>
  <si>
    <t>Rekonstrukce učebny informatiky včetně vybavení</t>
  </si>
  <si>
    <t>Rekonstrukce jazykové učebny</t>
  </si>
  <si>
    <t>Zastřešené odpočívací prostory na hřišti ZŠ</t>
  </si>
  <si>
    <t>Rekonstrukce fyziky a chemie včetně vybavení</t>
  </si>
  <si>
    <t>Rekonstrukce přírodopisu včetně vybavení</t>
  </si>
  <si>
    <t>Základní škola Jilemnického a MŠ Mladá Boleslav</t>
  </si>
  <si>
    <t>Ochranné sítě na oknech tělocvičny</t>
  </si>
  <si>
    <t>Vybudování nových učeben včetně vybavení</t>
  </si>
  <si>
    <t>6x interaktivní tabule</t>
  </si>
  <si>
    <t>Výpočetní technika</t>
  </si>
  <si>
    <t>Zooterapie a volný čas</t>
  </si>
  <si>
    <t>Základní škola Václavkova 1082 Mladá Boleslav</t>
  </si>
  <si>
    <t>Výměna oplocení kolem hřiště</t>
  </si>
  <si>
    <t>Úprava vstupního vestibulu</t>
  </si>
  <si>
    <t>Dovybavení hřiště - kůly na volejbal</t>
  </si>
  <si>
    <t>Rekonstrukce vybavení WC - hygienické koutky</t>
  </si>
  <si>
    <t>1/2020</t>
  </si>
  <si>
    <t>Atrium - oprava povrchu, open-air učebna</t>
  </si>
  <si>
    <t>Rekonstrukce suterenních prostor - šatny</t>
  </si>
  <si>
    <t>Bezbariérový přístup - venkovní výtah</t>
  </si>
  <si>
    <t>Rekonstrukce bývalé posilovny - taneční sál</t>
  </si>
  <si>
    <t>Rekonstrukce a vybavení cvičné kuchyně</t>
  </si>
  <si>
    <t>Zakoupení interaktivních tabulí, dataprojektorů</t>
  </si>
  <si>
    <t>Modernizace jazykové učebny</t>
  </si>
  <si>
    <t>2019</t>
  </si>
  <si>
    <t>2021</t>
  </si>
  <si>
    <t>Rekonstrukce atria školy</t>
  </si>
  <si>
    <t>6/2021</t>
  </si>
  <si>
    <t>Základní a mateřská škola      Václavkova 1040 Mladá Boleslav</t>
  </si>
  <si>
    <t>Vybudování školního klubu</t>
  </si>
  <si>
    <t>Rekonstrukce a modernizace učebny fyziky</t>
  </si>
  <si>
    <t>Rekonstrukce a modernizace učebny chemie a přírodopisu</t>
  </si>
  <si>
    <t>Výměna bezbariérového výtahu a vybudování soc. zařízení vybaveného zvedacím mechanismem</t>
  </si>
  <si>
    <t>Rekonstrukce a modernizace IT učebny (klimatizace, vybavení)</t>
  </si>
  <si>
    <t>Masarykova ZŠ a MŠ Debř              Mladá Boleslav</t>
  </si>
  <si>
    <t>Výměna oken v ZŠ</t>
  </si>
  <si>
    <t>Zateplení půdních prostor ZŠ</t>
  </si>
  <si>
    <t>Rozšíření sportovních možností na školním hřišti</t>
  </si>
  <si>
    <t>Vybavení místností školní družiny úložnými prostory a modulárním nábytkem</t>
  </si>
  <si>
    <t>Město Kosmonosy</t>
  </si>
  <si>
    <t>Kosmonosy</t>
  </si>
  <si>
    <t>Bradlec</t>
  </si>
  <si>
    <t xml:space="preserve">Základní umělecká škola                Mladá Boleslav </t>
  </si>
  <si>
    <t>Krajský úřad                  Středočeského kraje</t>
  </si>
  <si>
    <t>Koncertní klavír</t>
  </si>
  <si>
    <t>Základní škola Bakov nad Jizerou</t>
  </si>
  <si>
    <t>Revitalizace školního dvora</t>
  </si>
  <si>
    <t>Rekonstrukce budovy 1. stupně</t>
  </si>
  <si>
    <t>2018</t>
  </si>
  <si>
    <t>2023</t>
  </si>
  <si>
    <t>Vybudování víceúčelové tělocvičny (haly)</t>
  </si>
  <si>
    <t>Rekonstrukce otopné soustavy</t>
  </si>
  <si>
    <t>Rozšíření kapacity základní školy</t>
  </si>
  <si>
    <t>Rekonstrukce venkovních ploch základní školy</t>
  </si>
  <si>
    <t>Zajištění konektivity základní školy a IT</t>
  </si>
  <si>
    <t>Vybudování víceúčelové haly pro základní školu</t>
  </si>
  <si>
    <t>Bezpečnostní zajištění základní školy</t>
  </si>
  <si>
    <t>Vybudování IT sítě</t>
  </si>
  <si>
    <t>Rekonstrukce dvora školy</t>
  </si>
  <si>
    <t>Rozšíření kapacity školy</t>
  </si>
  <si>
    <t>Výměna kotelny</t>
  </si>
  <si>
    <t>Základní škola Kosmonosy,    Podzámecká 1, Mladá Boleslav</t>
  </si>
  <si>
    <t>Úprava šatních prostor</t>
  </si>
  <si>
    <t>Modernizace vnitřního vybavení</t>
  </si>
  <si>
    <t>Přestavba mezaninu na výukové prostory ZŠ</t>
  </si>
  <si>
    <t>Masarykova ZŠ a MŠ Semčice</t>
  </si>
  <si>
    <t>Obec Semčice</t>
  </si>
  <si>
    <t>Rekonstrukce vnitřních prostor ZŠ</t>
  </si>
  <si>
    <t>Semčice</t>
  </si>
  <si>
    <t>Základní škola Čachovice a Mateřská škola Struhy</t>
  </si>
  <si>
    <t>Obec Čachovice</t>
  </si>
  <si>
    <t>Čachovice</t>
  </si>
  <si>
    <t>Výstavba nové budovy ZŠ</t>
  </si>
  <si>
    <t>Rekonstrukce učebny fyziky         a chemie</t>
  </si>
  <si>
    <t>Rekonstrukce jazykové učebny (Aj, Nj, Rj)</t>
  </si>
  <si>
    <t>Rekonstrukce cvičné kuchyňky</t>
  </si>
  <si>
    <t>Rekonstrukce učitelského zázemí (sborovny, ředitelny, kancelář zástupce ředitele + jednací místnost)</t>
  </si>
  <si>
    <t>Zateplení hlavní budovy (obálka + pod střechou) + výměna střešní krytiny</t>
  </si>
  <si>
    <t>Budova základní školy je více než 100 let stará. Přestože prosšla rekonstrukcí, jsou současná dřevěná okna v nevyhovujícím stavu. Uniká jimi teplo a na několika místech při dešti i protékají.</t>
  </si>
  <si>
    <t>Půdní prostory základní školy, zejména střecha, postrádá jakékoli zateplení.</t>
  </si>
  <si>
    <t>Školní družinu základní školy navštěvuje 60 dětí ve dvou odděleních. Obvykle však obě oddělení využívají jeden prostor. Kvalitní úložné a odkládací prvky spolu s nábytkem, který by umožňoval variabilní uspořádání a výrazně zvýšil možnosti práce s dětmi.</t>
  </si>
  <si>
    <t>Hřiště základní školy disponuje travnatým okolím. Je vhodné rozšířit možnosti využití této plochy o dětské herní prvky a workoutové hřiště.</t>
  </si>
  <si>
    <t>2024</t>
  </si>
  <si>
    <t>Bakov nad Jizerou</t>
  </si>
  <si>
    <t>SŠ, ZŠ, MŠ, Dětský domov a Speciální pedagogické centrum Mladá Boleslav</t>
  </si>
  <si>
    <t>Sportovní areál</t>
  </si>
  <si>
    <t>Děti čtou dětem - multimediální učebna</t>
  </si>
  <si>
    <t>Snuezelen léčí a pomáhá - nová učebna</t>
  </si>
  <si>
    <t>2027</t>
  </si>
  <si>
    <t>Základní škola a mateřská škola Dobrovice</t>
  </si>
  <si>
    <t>Město Dobrovice</t>
  </si>
  <si>
    <t>Nová tělocvična</t>
  </si>
  <si>
    <t>Vybudování relaxační místnosti</t>
  </si>
  <si>
    <t>Dobrovice</t>
  </si>
  <si>
    <t>04/2023</t>
  </si>
  <si>
    <t>09/2024</t>
  </si>
  <si>
    <t>01/2023</t>
  </si>
  <si>
    <t>Rekonstrukce elektrických rozvodů, osvětlení a vzduchotechniky ve školní jídelně</t>
  </si>
  <si>
    <t>Cílem projektu je zrekonstruovat elektrické rozvody ve školní jídelně pro potřeby instalace moderního vybavení, snížení energetické náročnosti, úspornější osvětlení, kvalitnější o zvýšení hygienických standardů odsávání par.</t>
  </si>
  <si>
    <t>Záměr</t>
  </si>
  <si>
    <t>06/2023</t>
  </si>
  <si>
    <t>Modernizace vybavení školní jídelny</t>
  </si>
  <si>
    <t>06/2024</t>
  </si>
  <si>
    <t>Obnova střešní krytiny na budově 1. stupně ZŠ</t>
  </si>
  <si>
    <t>Cílem projektu je obnovit střešní krytinu na ploché střeše budovy 1. stupně a zamezit jejímu protékání.</t>
  </si>
  <si>
    <t>Město Bělá pod Bezdězem</t>
  </si>
  <si>
    <t>Bělá pod Bezdězem</t>
  </si>
  <si>
    <t>Základní škola Bělá pod Bezdězem</t>
  </si>
  <si>
    <t>Výstavba nových 10 učebem</t>
  </si>
  <si>
    <t>Modernizace učeben pro technické, přírodovědecké, praktické a jazykové vzdělávání</t>
  </si>
  <si>
    <t>Výstavba nové tělocvičny s odpovídajícím zázemím</t>
  </si>
  <si>
    <t>Úprava zázemí: šatny, wc, kabinety, návštěvní místnost</t>
  </si>
  <si>
    <t>Oprava venkovního pláště stávající budovy - zateplení, výměna oken</t>
  </si>
  <si>
    <t>Centralizace budovy</t>
  </si>
  <si>
    <t>Dopravní a parkovací řešení u budov základních škol (Máchova ulice, Tyršova ulice)</t>
  </si>
  <si>
    <t>Rekonstrukce plochých střech na ZŠ Máchova</t>
  </si>
  <si>
    <t>Revitalizace vybraných prostor ZŠ</t>
  </si>
  <si>
    <t>Zvýšení kapacity školy: nástavbou na školní jídelnu -chem. laboratoř, jaz. učebna, učebna ICT</t>
  </si>
  <si>
    <r>
      <t>Vybudování venkovní učebny – jiná forma výuky</t>
    </r>
    <r>
      <rPr>
        <sz val="10"/>
        <color rgb="FF7030A0"/>
        <rFont val="Calibri"/>
        <family val="2"/>
        <charset val="238"/>
        <scheme val="minor"/>
      </rPr>
      <t xml:space="preserve"> </t>
    </r>
  </si>
  <si>
    <t>Základní škola Dr. Edvarda Beneše Mladá Boleslav</t>
  </si>
  <si>
    <t>Podpora polytechnického vzdělávání</t>
  </si>
  <si>
    <t>Podpora jazykového vzdělávání</t>
  </si>
  <si>
    <t>Nástavba nad stávající tělocvičnu. Vybudování jazykové učebny a zázemí pro pedagogy kabinet.</t>
  </si>
  <si>
    <t>Vybudování školní družiny</t>
  </si>
  <si>
    <t>Zvýšení kapacity školy, nástavbou na školní tělocvičnu.</t>
  </si>
  <si>
    <t>Základní škola speciální Mladá Boleslav</t>
  </si>
  <si>
    <t xml:space="preserve">600021904
</t>
  </si>
  <si>
    <t>Nový objekt ZŠ speciální Mladá Boleslav</t>
  </si>
  <si>
    <t>Nová ZŠ v Mladé Boleslavi</t>
  </si>
  <si>
    <t>Stavba nového objektu včetně jídelny a tělocvičny</t>
  </si>
  <si>
    <t>Základní škola a mateřská škola Předměřice nad Jizerou</t>
  </si>
  <si>
    <t>Obec Předměřice nad Jizerou</t>
  </si>
  <si>
    <t>Nová fasáda na Základní škole a Mateřské škole Předměřice nad Jizerou</t>
  </si>
  <si>
    <t>Předměřice nad Jizerou</t>
  </si>
  <si>
    <t>Vestavba nové třídy do půdního prostoru</t>
  </si>
  <si>
    <t>Kompletní rekonstrukce střechy na Základní škole a mateřské škole Předměřice nad Jizerou</t>
  </si>
  <si>
    <t>Základní škola a mateřská škola Skalsko</t>
  </si>
  <si>
    <t>Obec Skalsko</t>
  </si>
  <si>
    <t>12/2027</t>
  </si>
  <si>
    <t>Skalsko</t>
  </si>
  <si>
    <t>Vybudování výtahu na vnějším plášti budovy.</t>
  </si>
  <si>
    <t>Zbourání objektu v Zalužanské ulici, na stejném místě výstavba nového patrového objektu, kde by v přízemí byly klubovny pro neziskové organizace pracující s mládeží a družinu a v 1. nadzemním patře učebny školy. Současné prostory v budově školy Dukelská 1112 již nepostačují. Součástí projektu bude úprava okolí ve formě zahrady v přírodním stylu, která bude dle předem daných pravidel (řád) přístupná i veřejnosti v této oblasti jako veřejná odpočinková zóna.</t>
  </si>
  <si>
    <t>Vybudování jazykové učebny z jedné z kmenových tříd školy.</t>
  </si>
  <si>
    <t>Odklimatizování počítačové učebny, ve které je vedle počítačů umístěný i server a kde je v letních měsících velmi vysoká teplota.</t>
  </si>
  <si>
    <t>Venkovní učebna (SO 04) 7x7m je dřevěný typový výrobek s jehlancovou střechou a podlahou ze zámkové dlažby. Na severovýchodní straně, po celé délce učebny, bude zrealizován dřevěný sklad 7x3m s pultovou střechou a podlahou ze zámkové dlažby, který bude opatřen uzamykatelnými vraty v kratší stěně. Nosná konstrukce je z dřevěných trámků 50x100mm, v rozích ztužena trámky 100x100mm. Konstrukční spoje budou provedeny kováním na tesařské konstrukce např. BOVA. Základy: objekt bude založen na betonových patkách. Plášť skladu bude proveden z hoblovaných prken tl. 28mm, s lazurovacím nátěrem ve dvou vrstvách, konstrukce střechy bude taktéž z prken tl. 28mm, ta bude pokryta lepenkovou krytinou. Venkovní učebna bude sloužit k výuce přírodovědných předmětů - prvouka, přírodověda (Člověk a jeho svět), Výchova ke zdraví, tělesná výchova (Člověk a zdraví), pracovní činnosti (Člověk a svět práce), hudební výchova, výtvarná výchova (Umění a kultura), ale za příznivého počasí i při výuce ostatních předmětů.</t>
  </si>
  <si>
    <t>ANO</t>
  </si>
  <si>
    <t>Stávající učebna je nevyhovující stavebně i vybavením. Je nutná úplná rekonstrukce učebny a její vybavení.</t>
  </si>
  <si>
    <t>Nástavbou na školní tělocvičnu by vznikla nová odborná učebna a kabinet pro pedagogy. Propojením se školou by vznikla odpočinková zóna pro žáky. Vybavení: katedra pro vyučující s digestoří (možnost laboratorních pokusů), židle, laboratorní stoly pro 30 žáků, ke každému laboratornímu stolu rozvody plynu a elektřiny pro možnost 30ks židlí, ozvučení, počítač pro vyučujícího, dataprojektor, interaktivní tabule, vizualizér, mikroskopy, digestoře, nábytek pro umístění pomůcek. Kabinet pro pedagogy - vybavení nábytkem pro uložení pomůcek, počítače.</t>
  </si>
  <si>
    <t>Nástavbou na školní tělocvičnu by došlo ke zvýšení kapacity školní družiny, propojením se školou by vznikla odpočinková zóna pro žáky. Vybavení: židle a stoly pro žáky, počítač, dataprojektor, nábytek pro umístění pomůcek, koberec.</t>
  </si>
  <si>
    <t>Zateplením budovy a výměně oken dojde k energetickým úsporám.</t>
  </si>
  <si>
    <t>Vybudováním venkovní učebny by došlo k vytvoření možnosti jiné formy výuky. Vybavení: zastřešená pergola, lavice a židle pro žáky, tabule.</t>
  </si>
  <si>
    <t>Umístění nových herních prvků do prostoru školního hřiště, možnost vybudování venkovní horolezecké stěny. Před budovy školy umístit nové herní prvky, vybudovat odpočinkovou a herní zónu pro žáky školy.</t>
  </si>
  <si>
    <t>Rekonstrukce šaten.</t>
  </si>
  <si>
    <t>Rekonstrukce učebny informatiky včetně vybavení.</t>
  </si>
  <si>
    <t>Rekonstrukce fyziky a chemie včetně vybavení.</t>
  </si>
  <si>
    <t>Rekonstrukce přírodopisu včetně vybavení.</t>
  </si>
  <si>
    <t>Oprava stávajícího vybavení vestibulu. Nové podhledy se zabudovaným osvětlením, oprava zábradlí a schodiště prvního patra.</t>
  </si>
  <si>
    <t>Úprava stávajícího hřiště na volejbal, výměna povrchu (antuka) a nové kůly na připevnění sítí. Na povrch by bylo možné použít některou z modernějších technologií.</t>
  </si>
  <si>
    <t>Vytrhání povrchu a jeho celková rekonstrukce, vybudování učebny zčásti otevřené do prostoru, výsadba nové zeleně.</t>
  </si>
  <si>
    <t>Rekonstrukce stávajících WC, na dívčích toaletách zabudovat bidety podle nařízení hygienika.</t>
  </si>
  <si>
    <t>Stávající šatny neodpovídají kapacitě školy. Řešením by bylo zrušení současných kójí a zakoupení šatních skříněk pro každé dítě. Část již byla realizována z rozpočtu školy.</t>
  </si>
  <si>
    <t>Probíhá realizace projektu</t>
  </si>
  <si>
    <t>Vybudovat venkovní výtah pro bezbariérový přístup handicapovaných žáků, v zadním traktu školy. K výtahu bude přístup po obslužné komunikaci z ulice Na Radouči.</t>
  </si>
  <si>
    <t>Rekonstrukce nové podlahové krytiny, nové stoly a židle, kuchyňské skříňky, dřezy a baterie, lednice, čtyři nové kuchyňské sporáky.</t>
  </si>
  <si>
    <t>Zakoupení a instalace 6 interaktivních tabulí a 2 dataprojektorů.</t>
  </si>
  <si>
    <t xml:space="preserve">Rekonstrukce povrchu, herní prvky, venkovní učebna. </t>
  </si>
  <si>
    <t>Koncertní klavír do koncertního sálu ZUŠ pro účely koncertů žáků ZUŠ.</t>
  </si>
  <si>
    <t>Písemně formulovaný záměr (již někde evidovaný)           Projektová dokumentace Územní rozhodnutí</t>
  </si>
  <si>
    <t>Úvahy                      Písemně formulovaný záměr (již někde evidovaný)</t>
  </si>
  <si>
    <t xml:space="preserve">Písemně formulovaný záměr (již někde evidovaný)           Projektová dokumentace </t>
  </si>
  <si>
    <t>Relaxační místnost bude vybudována z prázdného půdního prostoru. Sloužit bude k třídnickým hodinám, k činnostem, které rozvíjí osobnostně sociální dovednosti žáků, relaxační místo o přestávkách (hlavní a polední). Bude to místnost bez školního nábytku, volný prostor pro relaxaci, výuku.</t>
  </si>
  <si>
    <t>V rámci školního projektu "Děti čtou dětem", který připravili pedagogové školy pro žáky základní školy a základní školy speciální, bychom rádi vybudovali Multimediální učebnu. Součástí učebny bude zrekonstruovaná žákovská knihovna, která v současnosti obsahuje přes 2000 titulů dětské literatury ve zcela stísněných prostorách. Nově by žáci měli příležitost využívat větší prostory společně se staršími žáky a společně trávit hodiny českého jazyka, zaměřené na mediální výchovu. Součástí této multimediální učebny by byla i ICT technika (interaktivní tabule PC, televizor, vizualizér) a propojením této techniky a knih by žáci poznávali zábavnou formou autory knih, ilustrací apod. Spojením reálného světa a světa hrdinů dětských knih si žáci budou osvojovat nové poznatky a rozšiřovat dosud získané vědomosti a znalosti.</t>
  </si>
  <si>
    <t>Stavba zcela nového objektu pro školu, která je doposud rozptýlena na 3 odloučených pracovištích. Zadavatelem je Středočeský kraj. Nyní probíhá projektová dokumentace.</t>
  </si>
  <si>
    <t>Kompletní rekonstrukce fasády včetně malby na budově školy.</t>
  </si>
  <si>
    <t>Záměrem projektu je zajistit žákům s těžkým zdravotním postižením odpovídající zázemí pro kvalitní vzdělávání v běžné základní škole. Škola byla vybudována jako bezbariérová a již v roce 1995 byla vybavena potřebným zázemím. Speciální výtah však již bohužel dosluhuje, náklady na opravy se zvyšují. Bez funkčního výtahu není možný pohyb handicapovaných žáků po budově.     Vzhledem ke vzdělávání žáků s těžkým postižením - kvadruplegiků je žádoucí, aby i nejzákladnější lidské potřeby nebyly limitovány. Tomu by mělo dopomoci zvedací zařízení na toaletách.   Zajistit co nejlepší podmínky pro imobilní žáky.  Stavební úpravy nutné s výměnou - opravou výtahu a se zabudováním zvedacího zařízení v  přízemí školy.</t>
  </si>
  <si>
    <t>Rekonstrukce budovy 1. stupně (nový plášť, výměna oken, výměna okap. svodů, rekonstrukce dveří)</t>
  </si>
  <si>
    <t>Jsme školské zařízení, jehož součástí je přípravná třída základní školy, třídy školy základní i speciální, třída praktické školy dvouleté a dětský domov. Vzdělávání žáků odpovídá školním vzdělávacím programům pro jednotlivé typy škol. Všichni žáci v základní a speciální škole mají mentální postižení různého stupně. Vzdělávání žáků s MP vyžaduje specifický přístup, proto bychom rádi zprostředkovali těmto žákům vzdělávání nebo relaxační činnosti ve speciálně upravené místnosti - Snuezelenu. Snuezelen má široké využití od terapie přes pedagogicko-podpůrný přístup k volnočasovým aktivitám. Umožňuje rozvoj smyslového vnímání, zlepšení schopností relaxace a uvolnění se, rozvíjí proces poznávání a podporuje proces učení, vnímání a intenzivní přijímání podnětů, podporuje seberealizaci, snižuje agresivní a autoagresivní chování, pozitivně se podílí na odbourávání rizikových projevů jedince, posiluje schopnost adaptace a socializace, vede ke snížení poruch chování, pozornosti, nesoustředěnosti, podporuje kognitivní a emocionální složky osobnosti, redukuje stres, impulzivitu a stereotypní chování, napomáhá rozvoji verbální a neverbální komunikace. Rádi bychom  tak vytvořili ve škole prostředí, ve kterém by panovala atmosféra bezpečí a důvěry, které by nabízelo co nejširší spektrum smyslových podnětů, tzn. senzorickou stimulaci. Vybavení místnosti by tak nabízelo využití hudby, světelných stimulů, matrací, manipulačních, čichových, zrakových a hmatových stimulů, atd. Interiér může být různě doplňován. Realizace takovéto místnosti by umožnila našim žákům vzdělávání a volnočasové aktivity v novém rozměru. Přinesla by jim nové zážitky, zkušenosti v oblasti učení, poznávání a aktivního využití volného času. Finanční podpory bychom využili na vybavení této místnosti některými prvky.</t>
  </si>
  <si>
    <t>Středočeský kraj</t>
  </si>
  <si>
    <t>Probíhá projektová dokumentace</t>
  </si>
  <si>
    <t>Základní škola v Oboře</t>
  </si>
  <si>
    <t>Ing. Pavel Janeček</t>
  </si>
  <si>
    <t>04743920</t>
  </si>
  <si>
    <t>Nástavba objektu ZŠ za účelem zvětšení kapacity</t>
  </si>
  <si>
    <t>Nástavba objektu stávající základní školy za účelem zvýšení kapacity ZŠ o 90 žáků. Stavební úpravy objektu spočívají ve vybudování 5 učeben, nového schodiště do nástavby, odpovídající sociální zařízení, zvětšení kapacity školní jídelny - výdejny, navýšení kapacity školní šatny. Stávající dvoupodlažní objekt bude zvětšen na 3 podlaží.</t>
  </si>
  <si>
    <t>Písemně formulovaný záměr (již někde evidovaný)                  Studie</t>
  </si>
  <si>
    <t>Stavební úpravy objektu za účelem zajištění plné bezbariérovosti</t>
  </si>
  <si>
    <t>Přístavba výtahové prosklené šachty, realizace výtahu, stavební úpravy uvnitř objektu (rozšíření dveří, výměna kabinek wc s širšími dveřmi, osazení madel pro osoby s omezenou pohyblivostí).</t>
  </si>
  <si>
    <t>Výstavba tělocvičny základní školy</t>
  </si>
  <si>
    <t>Výstavba nové školní tělocvičny při základní škole v obci Bradlec, včetně zázemí šaten, sociálního zařízení a včetně vybavení základním cvičebním nářadím zabudovaným v objektu.</t>
  </si>
  <si>
    <t>Název</t>
  </si>
  <si>
    <t>Debř</t>
  </si>
  <si>
    <t>5. ZŠ</t>
  </si>
  <si>
    <t>1. ZŠ</t>
  </si>
  <si>
    <t>2. ZŠ</t>
  </si>
  <si>
    <t>4. ZŠ</t>
  </si>
  <si>
    <t>6. ZŠ</t>
  </si>
  <si>
    <t>7. ZŠ</t>
  </si>
  <si>
    <t>8. ZŠ</t>
  </si>
  <si>
    <t xml:space="preserve">Základní a mateřská škola
17. listopadu 1325 Mladá Boleslav </t>
  </si>
  <si>
    <t>Pastelka</t>
  </si>
  <si>
    <t>Základní umělecká škola</t>
  </si>
  <si>
    <t>Speciální pedagogické centrum</t>
  </si>
  <si>
    <t>3. ZŠ</t>
  </si>
  <si>
    <t>Speciální ZŠ</t>
  </si>
  <si>
    <t xml:space="preserve">Vybudování nových prostor pro školní družinu - návaznost na stavbu polytechnických učeben II. etapa </t>
  </si>
  <si>
    <t xml:space="preserve">Projekt řeší nedostatečné prostory pro provozování školní družiny. V součastné době provoz školních družin probíhá ve třídách ZŠ a ve sportovní hale. Projekt bude navazovat na plánovaný projekt polytechnických učeben. </t>
  </si>
  <si>
    <t>12/2026</t>
  </si>
  <si>
    <t xml:space="preserve">Návrh studie </t>
  </si>
  <si>
    <t xml:space="preserve">Rekonstrukce sborovny včetně vybavení a IT podpory - zázemí pro pedagogický sbor </t>
  </si>
  <si>
    <t xml:space="preserve">Projekt řeší modernizaci a stavební úpravy sborovny v budově ZŠ pro potřeby pedagogického sboru. Součástí projektu bude i nové IT vybavení pro pedagogy. </t>
  </si>
  <si>
    <t>5/2024</t>
  </si>
  <si>
    <t>9/2025</t>
  </si>
  <si>
    <t>Volnočasová dílna ŠD</t>
  </si>
  <si>
    <t>Rekonstrukce půdních prostor na herny školní družiny.</t>
  </si>
  <si>
    <t>6/2023</t>
  </si>
  <si>
    <t>Zpracovává se stavební projekt</t>
  </si>
  <si>
    <t>Úspora energií v budově ZŠ Katusice</t>
  </si>
  <si>
    <t>Zateplení budovy, výměna topného systému, rozvodů topení a topných těles. Výměna oken.</t>
  </si>
  <si>
    <t xml:space="preserve">Zpracovaný stavební projekt, odevzdán na stavební úřad. </t>
  </si>
  <si>
    <t>Zvýšení kapacity školy - přebudování půdních prostor, vybudování dvou odborných učeben - výtvarné a hudební výchovy, dále kabinetů pro pedagogy. Přebudováním jedné části by vznikla učebna výtvarné výchovy - ateliér. Vybavení: židle a stoly pro žáky, počítač, dataprojektor, nábytek na umístění pomůcek, koberec, stojany na výkresy, malířské stojany. Přebudováním druhé části půdních prostor by vznikla učebna hudební výchovy. Vybavení: židle a stoly pro žáky, počítač, dataprojektor, nábytek na umístění pomůcek, koberec, relaxační zóna pro žáky.</t>
  </si>
  <si>
    <t>Projekt řeší nákup a využití dotykových interaktivních tabulí do výuky všeobecně vzdělávacích předmětů na škole. Naše škola se dlouhodobě zaobírá interaktivní výukou, jako jednou z možností rozvíjení klíčových kompetencí školního vzdělávacího programu. Snažíme se interaktivní výuku používat jak na prvním, tak na druhém stupni. Touto formou výuky se snažíme zkvalitnit vzdělávání našich žáků, především v přírodovědných a jazykových předmětech. Rozšířením počtu interaktivních tabulí se zvětší počet lidí, které budou moci interaktivní tabule během své výuky využívat. Součástí interaktivní výuky je využití velkého množství výukových materiálů, které velmi obohatí vzdělávací proces, vnesou do výuky mnoho nových poznatků, pohledů na dané učivo. Interaktivní tabule jsou pro vzdělávání našich dětí krokem vpřed.</t>
  </si>
  <si>
    <t>Hodiny informatiky jsou součástí školního vzdělávacího programu na ZŠ. Pokud chceme udržet krok s technickým pokrokem, který je v rámci ICT velmi rychlý, musí docházet k obměně počítačů v určitém časovém intervalu. Dříve bylo na tuto obnovu myšleno v projektech MŠMT ČR, v současnosti již delší dobu nebyl takový projekt vypsán.  V rámci tohoto projektu chceme zmodernizovat učebnu výpočetní techniky nakoupením nových výkonných počítačů včetně příslušného programového vybavení pro 32 žáků + učitelský počítač. Na naší škole jsou počítače odborné učebny využity nejenom pro výuku samotné informatiky, volitelného předmětu praktika z informatiky, ale i pro výuku všeobecně vzdělávacích předmětů.</t>
  </si>
  <si>
    <t>Cílem projektu je zmodernizovat vstupní prostor do školy včetně zázemí šaten. V současné době má škola velmi nevyhovující prostory šaten, které patří k "nejbolestivějším místům" budovy školy. Problémem je nedostatečná kapacita šaten a jejich uspořádání a provoz. V poslední době se škola dostala na kapacitu počtu svých žáků, pro kterou jsou prostory šaten limitující a nevyhovující, neboť byly v době cca před patnácti lety redukovány. Vzhledem k tomu, že šatny slouží pro žáky školy po celou dobu jejich vyučování (tj. po dobu výuky, při návštěvě školní jídelny i při docházce do družiny), slouží nejenom pro převlečení, ale i úschovu velkého množství věcí. V současné době se sice podařilo získat pro některé žáky školy použité šatní skříňky - jejich životnost je však nízká a umístění ne zcela vhodné - po volných místech chodeb bez patřičného zázemí - tudíž řešení nouzové. Projekt řeší stavební úpravy přízemí tak, aby vznikl větší prostor pro umístění dostatečného počtu šatních skříněk a patřičného mobiliáře (laviček). Tento prostor by byl přehlednější a uživatelsky komfortnější. Vlastní šatní skříňka zajišťuje také bezpečí pro osobní věci žáků. Součástí by byla také rekonstrukce osvětlení celého prostoru, které by řešilo splnění hygienických norem, včetně stavebních úprav, které by splnily i normy požární. Vhodné by bylo použít skříňky dřevěné dvou velikostí pro jednotlivé stupně s plechovým roštem (větrání, lepší manipulační prostor pro úklid).</t>
  </si>
  <si>
    <t>Záměrem projektu je rekonstrukce odvětrávání učebny chemie včetně přilehlých prostor (školní cvičná kuchyně), které jsou napojeny na stejnou větrací šachtu.  Učebna chemie je opatřena již nefukčním 34 let starým odvětrávacím systémem. Z tohoto důvodu nelze provádět veškeré jinak možné pokusy bez toho, aniž by splodiny (popřípadě zápach chemikálií) byly cítit v učebně, chodbách a protějších družinách. Cílem projektu je rekonstrukce odvětrávání místnosti chemie a přilehlých prostor tak, aby byla bez omezení realizována výuka a rozvoj žáků v klíčové kompetenci k učení v klíčové kompetenci přírodních věd ve vazbě na budoucí uplatnění na trhu práce.  Budou provedeny stavební úpravy spojené s rekonstrukcí odvětrávacího systému - nové odvětrávací potrubí, pořízení větráku v šachtě.</t>
  </si>
  <si>
    <t>Projekt řeší výstavbu bezbariérové venkovní učebny vč. vybavení v ZŠ Čachovice a MŠ Struhy jako zajištění vhodného prostředí pro vzdělávání žáků a dětí při vhodných venkovních klimatických podmínkách. Klíčové kompetence: Přírodní vědy, technické a řemeslné obory, cizí jazyky, bezbariérovost.</t>
  </si>
  <si>
    <t>Vybudování technické učebny - laboratoře</t>
  </si>
  <si>
    <t xml:space="preserve">Na základě podnětu šetření ČŠI je záměr vybudování odborné učebny - laboratoře, kterou aktuálně pro výuku postrádáme. </t>
  </si>
  <si>
    <t>Vybavení sokolovny či víceúčelové sportovní haly sportovním nářadím a náčiním</t>
  </si>
  <si>
    <t xml:space="preserve">Pořízení sportovního nářadí a náčiní pro sportovní aktivity. Využito bude ZŠ, MŠ, ŠD, zájmové útvary. </t>
  </si>
  <si>
    <t>Záměr p. ředitelky vybavenost sokolovny (budoucí sportovní víceučelové haly), zlepšit a obnovit.</t>
  </si>
  <si>
    <t>Vybudování učebny přírodních věd</t>
  </si>
  <si>
    <t xml:space="preserve">Přestavba služebního bytu na učebnu přírodních věd (chemie, fyziky, přírodopisu, aj.) včetně vybavení a s možností navýšení kapacity školy až o 20 žáků. </t>
  </si>
  <si>
    <t xml:space="preserve">Vybudování venkovní učebny vč. malého tělocvičného sálu </t>
  </si>
  <si>
    <t xml:space="preserve">Výstavba venkovní učebny Základní školy s malým tělocvičným sálem. Učebna bude vybavena cvičnou kuchyní a umožní případné navýšení kapacity základní školy o 30 žáků. V horním podlaží bude vybudován malý cvičební sál. Díky stavebnímu oddělení od stávajících školních prostor bude objekt současně používán pro komunitní aktivity v obci. </t>
  </si>
  <si>
    <t xml:space="preserve">Zajištěn výkup pozemku, zpracovává se PD pro společné povolení. </t>
  </si>
  <si>
    <t xml:space="preserve">Vybudování učebny informatiky </t>
  </si>
  <si>
    <t>7-8/2022</t>
  </si>
  <si>
    <t>7-8/2023</t>
  </si>
  <si>
    <t xml:space="preserve">NE - není potřeba </t>
  </si>
  <si>
    <t xml:space="preserve">NE - není potřeba, bude provedeno na základě  územního souhlasu  </t>
  </si>
  <si>
    <t xml:space="preserve">Nástavbou na školní jídelnu by vznikly 3 nové odborné učebny: technicko-chemická, cizích jazyků, učebna ICT, dále 2 kabinety pro vyučující, sociální zařízení pro žáky. A. Technicko-chemická laboratoř - Vybaveni: katedra pro vyučující s digestoří (možnost laboratorních pokusů), židle, laboratorní stoly se dřezy pro 30 žáků, ke každému laboratornímu stolu rozvody plynu a elektřiny a možnost 30ks židlí, ozvučení, počítač pro vyučujícího, dataprojektor, interaktivní tabule, vizualizér, mikroskopy, digestoře,  nábytek pro umístění pomůcek. B. Jazyková učebna-Vybavení: katedra pro vyučující, židle, 24ks stolů pro jednotlivce s boxy, 24ks židlí, sluchátka, ozvučení, 24 notebooků, dataprojektor, interaktivní tabule, nábytek pro umístění pomůcek pro jazykové využití. Digitální jazyková laboratoř (centrála pro učitele + sluchátka pro žáky), PC (1x pro učitele + např. 4x pro žáky - možnost propojení, kontroly), interaktivní tabule + bílá tabule na fixy (nejlépe kombinace obou - 2 překrývající se tabule s posuvem, vertikálním nebo horizontálním), projektor, ideálně s blízkou projekcí, sestava katedry a lavic s židlemi (ideálně nastavitelné do U), jednotlivé stoly pro samostatné žákovské PC/tablety/notebooky, uzamykatelná knihovna na výukové materiály, koberec, dobré zatemnění. C. Učebna ICT- Vybavení: katedra pro vyučující, židle, 30ks počítačových stolů pro jednotlivce, 30ks židlí, ozvučení, 30 notebooků, 30 tabletů s nabíjecí skříní, dataprojektor s možností připojení na tablety, interaktivní tabule, nábytek pro umístění pomůcek, tiskárna s kopírkou a skenerem, klimatizace. Kabinety pro pedagogy - vybavení nábytkem a počítači, samostatná místnost s vybavením na umístění chemikálií, nové sociální zařízení pro žáky.                      </t>
  </si>
  <si>
    <t>Ideou projektu je vybudování zázemí pro výuku a rozvoj kompetencí v oblasti přírodních věd odpovídající technickou úrovní 21.století tak, aby byl podpořen zájem žáků o další studium těchto oborů. Vzhledem ke vzdělávacím programům středních škol v MB, kdy převládá zaměření na techniku a ke stále se zvětšující potřebě technických pracovníků (a to i žen) ve ŠKODA AUTO, je třeba žáky vyučovat v dostatečně moderně technicky vybavených učebnách.   Naše učebna je již dvacet let stará, s nedostatečnými rozvody energií, pomůcky dosluhují a jsou finančně náročné. Cílem je tedy zlepšit celkové zázemí, podpořit zájem žáků a tím zvýšit úroveň kvality vzdělávání. REALIZACE: Stavební úpravy nezbytné k rozvodům elektřiny a rozvody pro připojení žákovských PC (kabeláž, osvětlení, podlaha, rozvody, elektroinstalace). Nákup nového nábytku - speciální lavice, židle, stoly pro umístění PC, demontážní stůl, multimediální katedra, stolek pro regulovatelné školní zdroje - regulovatelný zdroj, sada měřících senzorů pro učitele, sady senzorů pro žáky, 10x PC set pro žáky - demonstrační pomůcky pro výuku mechaniky, optiky a dalších oblastí, výukové programy.</t>
  </si>
  <si>
    <t xml:space="preserve">Ideou projektu je vybudování zázemí pro bezpečnou a efektivní výuku a rozvoj kompetencí v oblasti přírodních věd odpovídající technickou úrovní 21. století tak, aby byl podpořen zájem žáků o další studium těchto oborů. Vzhledem ke vzdělávacím programům středních škol v MB, kdy převládá zaměření na techniku a ke stále se zvětšující potřebě technických pracovníků (a to i žen) ve ŠKODA AUTO, je třeba žáky vyučovat v dostatečně moderně technicky vybavených učebnách.  Naše učebna je již dvacet let stará. Tomu odpovídá i stav vybavení. Cílem je tedy zlepšit celkové zázemí, podpořit zájem žáků a tím zvýšit úroveň kvality vzdělávání v návaznosti na potřeby trhu práce.  Stavební úpravy nezbytné k rozvodům elektřiny pro připojení žákovských PC (kabeláž, osvětlení, podlaha, rozvody, elektroinstalace), modernizace digestoří pro pokusy - odsávání, modernizace laboratoře. Nákup nového nábytku - speciální lavice, židle, stoly pro umístění PC, demonstrační stůl, multimediální katedra. 10x PC set pro žáky, výměna laboratorních stolů, nové nerezové dřezy + odpady a přívod vody, výukové programy.                                            </t>
  </si>
  <si>
    <t>Výstavba multifunkčního hřiště</t>
  </si>
  <si>
    <t>Výstavba multifunkčního hřiště s umělým povrchem a nafukovací halou. Cílem je vytvoření odpovídajících podmínek pro zajištění výuky TV, vytvoření prostoru pro sportovní vyžití žáků školy i ostatních obyvatel obce. Současně s tím dojde k přestavbě stávající cvičebny na kmenovou učebnu a dojde tak k navýšení kapacity školy, které je potřebné kvůli zvyšujícímu se počtu dětí ve spádové oblasti školy.</t>
  </si>
  <si>
    <t>3/2023</t>
  </si>
  <si>
    <t>Příprava projektové dokumentace</t>
  </si>
  <si>
    <t xml:space="preserve">Učebna informatiky </t>
  </si>
  <si>
    <t>Rekonstrukce stávající učebny bude spočívat v obnově, modernizaci a doplnění technologií a v instalaci a vnitřním uspořádání nového nábytku v učebně tak, aby mohla být využívána i jako učebna kmenová.</t>
  </si>
  <si>
    <t>7/2023</t>
  </si>
  <si>
    <t>Zvýšení kapacity ZŠ</t>
  </si>
  <si>
    <t xml:space="preserve">Zvýšení kapacity školy u budovy v Horním Slivně formou kontejnerové přístavby. Vznikne jedna kmenová učebna se šatnami, sociálním zařízením a zázemím pro vyučující. </t>
  </si>
  <si>
    <t>Horní Slivno</t>
  </si>
  <si>
    <t>Vybudování letní učebny a družiny</t>
  </si>
  <si>
    <t xml:space="preserve">Rekonstrukce staré stodoly pro potřeby družiny a školy - letní učebna. </t>
  </si>
  <si>
    <t>Zpracovaná studie i projektová dokumentace vč. rozpočtů.</t>
  </si>
  <si>
    <t xml:space="preserve">Adaptace půdních prostor základní školy </t>
  </si>
  <si>
    <t xml:space="preserve">Adaptace půdních prostor základní školy na školní družinu a sborovnu. Vnitřní zateplení prostor školní půdy. Zřízení střešních oken. Zřízení sádrokartonových obkladů a příček. Zavedení vodoinstalačních a elektrických sítí. Rekonstrukce schodiště. Rekonstrukce podlah. </t>
  </si>
  <si>
    <t>Projektová dokumentace, stavební povolení, závazné stanovisko PÚ.</t>
  </si>
  <si>
    <t>Výměna oken na budově ZŠ</t>
  </si>
  <si>
    <t xml:space="preserve">Nahrazení stávajících nevyhovujících oken budovy ZŠ. Výměna vstupních dveří. Zlepšení izolačních vlastností objektu. </t>
  </si>
  <si>
    <t>Rekonstrukce střechy budovy ZŠ</t>
  </si>
  <si>
    <t xml:space="preserve">Rekonstrukce střechy budovy základní školy. Výměna střešní krytiny dle požadavků NPÚ. Částečná rekonstrukce krovů a výměna laťování. Zřízení střešních oken. Rekonstrukce komínů. Výměna okapů a svodů. </t>
  </si>
  <si>
    <t>Modernizace odborných učeben</t>
  </si>
  <si>
    <t xml:space="preserve">Modernizace a úprava stávajících učeben, včetně pořízení nábytku, pomůcek. Vyřešení osvětlení, výmalby, rekonstukce podlahy. Vyřešení bezbariérového WC, schodolez. </t>
  </si>
  <si>
    <t xml:space="preserve">Zpracovaná PD včetně rozpočtů. </t>
  </si>
  <si>
    <t>Rekonstrukce školní zahrady</t>
  </si>
  <si>
    <t>Rekonstrukce školní zahrady včetně zřízení pergoly, sloužící jako venkovní učebna. Zřízení vodní nádrže a hracích ploch, včetně lezecké stěny. Zřízení záhonů s okrasnými i užitkovými rostlinami. Osazení zahrady lavičkami. Vodoinstalatérské práce. Zřízení hracích prvků pro žáky ZŠ.</t>
  </si>
  <si>
    <t xml:space="preserve">Projektová dokumentace, plán zahrady. </t>
  </si>
  <si>
    <t>Oprava vnějších omítek budovy ZŠ a zateplení objektu</t>
  </si>
  <si>
    <t xml:space="preserve">Nahrazení stávajících omítek novou fasádou. V pohledové straně z návsi oprava v souladu s požadavky památkové péče. Členění omítek a barevné ladění bude provedeno v kontextu vesnické památkové zóny a s ohledem na historickou hodnotu budovy. Zateplení budovy ZŠ ze zadní a boční nepohledové části. </t>
  </si>
  <si>
    <t xml:space="preserve">Vybavení ICT technikou učebny jazyků pro 24 žáků. - Počítač (notebook) + příslušenství (myš, sluchátka + software pro každé pracovní místo žáka   - Dokovací stanice  - Nábytek-jednomístná lavice, židle   - Dataprojektor, promítací plátno  - Pracovní místo pro pedagoga - katedra, židle, počítač včetně příslušenství.                                                             </t>
  </si>
  <si>
    <t>Zateplení budovy; výměna oken;Výměna okapových svodů; Rekonstrukce dveří; Výměna střešní krytiny; Rekonstrukce pláště školy.</t>
  </si>
  <si>
    <t>Rekontrukce budovy kotelny; Výměna kotlů za nové, či jiné kombinované zdroje tepla; Řídící prvky provozu; Výměna tepelných médií včetně termostatických hlavic; Realizace nových rozvodů.</t>
  </si>
  <si>
    <t>Demoliční práce; Vybudování nových kmenových tříd; Výstavba nových šaten; Rekonstrukce a modernizace stávajících učeben; Bezbariérové řešení školy.</t>
  </si>
  <si>
    <t>Výměna povrchů; Instalace cvičebních prvků; Vytvoření relaxační zóny; Výstavba zázemí pro venkovní výuku; Bezpečnostní zajištění perimetru (ploty, brány); Vytvoření zázemí pro mobilitu dětí (úschovna kol); Venkovní osvětlení.</t>
  </si>
  <si>
    <t>Propojení optickými vlákny; Klimatizovaná serverovna; Server; Hardware a software; Interaktivní prostředky výuky.</t>
  </si>
  <si>
    <t>Sportovní víceúčelová hala; Zabezpečení výuky tělesné výchovy; Možnost rozdělení na výuce výukových zón Míčové sporty; Krytý bazén pro výuku plavání školních a předškolních dětí; Relaxační zóna.</t>
  </si>
  <si>
    <t>Zabezpečení perimetru (oplocení, brány, okna, dveře z veřejně přístupných míst) Rekonstrukce venkovního osvětlení; Kamerový systém; Přístupový systém; Elektronická zabezpečovací signalizace; Vnější komunikátory.</t>
  </si>
  <si>
    <t>Výměna kotlů; Výměna řídící jednotky; Rekonstrukce budovy kotelny; Výměna radiátorů a rekonstrukce rozvodů topení; Instalace nových termostatických hlavic.</t>
  </si>
  <si>
    <t>Nová budova; Propojení se stávající budovou základní školy.</t>
  </si>
  <si>
    <t>Projektem se rozumí v jedné z učeben vybudovat zcela komplexní laboratoř pro výuku technických předmětů (fyzika, chemie).</t>
  </si>
  <si>
    <t>Cílem projektu je modernizovat vybavení školní jídelny instalací multifunkční pánve, konvektomatu, stroje na zpracování.</t>
  </si>
  <si>
    <r>
      <t>Realizace přestavby a úpravy mezaninu v SV části zámku na výukové prostory včetně sociálního zařízení pro potřebu ZŠ Kosmonosy (v současné době je zde umístěno muzeum Muzejního spolku). ZŠ se v současné době potýká s nedostatkem učebních prostor. Dle studie Ing. arch. Burdy by zde mohla vzniknout jedna kmenová třída pro 30 žáků (56m</t>
    </r>
    <r>
      <rPr>
        <sz val="9.5"/>
        <color theme="1"/>
        <rFont val="Calibri"/>
        <family val="2"/>
        <charset val="238"/>
      </rPr>
      <t>²) s herním prostorem (24m²) a vlastním sociálním zařízením. Rozšíření prostor je pro školu žádoucí z důvodu dodržení max. kapacity školy a zabezpečení výuky dle požadavků (např. výuka v dělených třídách).</t>
    </r>
  </si>
  <si>
    <t>Vybudování nové třídy v prostorách stávajícího půdního prostoru je spojena se zateplením střechy a položením nové krytiny.</t>
  </si>
  <si>
    <t>Přebudování půdních prostor nebo nástavba nad stávající tělocvičnu. Vybudování dvou odborných učeben, pracovní vyučování, výtvarná výchova a zázemí pro pedagogy kabinet.</t>
  </si>
  <si>
    <t>Rekonstrukce odvětrání učebny chemie a přilehlých prostor</t>
  </si>
  <si>
    <t xml:space="preserve">Rekonstrukce učebny informatiky spočívající v úprava elektrorozvodů, osvětlení, vybavení nábytkem a novou počítačovou technikou. </t>
  </si>
  <si>
    <t>Sojovice</t>
  </si>
  <si>
    <t>Základní škola a mateřská škola Sojovice okres Mladá Boleslav</t>
  </si>
  <si>
    <t>Obec Sojovice</t>
  </si>
  <si>
    <t>Kompletní rekonstrukce stravovacího provozu pro MŠ a ZŠ včetně nového vybavení školní kuchyně</t>
  </si>
  <si>
    <t>Cílem projektu bude  kompletní rekonstrukce školní jídelny včetně přilehlých ploch v rámci stravovacího provozu a nového vybavení. Rekonstrukce se týká kompletního stravovacího provozu (školní kuchyně pro MŠ a ZŠ, skladové prostory a zázemí pro zaměstance školní jídelny). Vzhledem k tomu, že objekt byl postaven v 80. letech minulého století , tak nyní již úplně neodpovídá všem požadakům v rámci stravování. Projektem dojde k nutné rekonstrukci stravovacího provozu v návaznosti na platné předpisy (hygienické normy, školní stravování, HACCP apod.). Rekonstrukce bude obsahovat  kompletní opravu  vzduchotechniky, elektroinstalace, odpadů, nové dlažby, obklady, malby, nátěry a dojde k pořízení a instalaci kompletního vybavení kuchyně a provedení výměny oken a dveří apod.</t>
  </si>
  <si>
    <t>Vybudování kompletního zázemí u sportovního hřiště v areálu ZŠ</t>
  </si>
  <si>
    <t xml:space="preserve">Cílem projektu bude vybudování zázemí u  sportovního hřiště v areálu Základní školy Sojovice pro zlepšení podmínek výuky tělesné výchovy žáků a školní družiny a volnočasové aktivity pro širokou veřejnost. Cílem projektu je vybudování kompletního zázemí  (šatny, umývárny, toalety apod.), včetně technické infrastruktury (přívod . el.proudu, vody, odpadu, kotel atd.) a  skladovacích prostor  (prostor k úschově sportovního náčiní) . Hřiště šlouží i  v rámci volnočasových aktivit pro širokou veřejnost v rámci obce Sojovice. Vybudováním zázemí dojde k možnosti častejšímu využití hřiště, kde nyní vzhledem k chybějícímu zázemí je problém využitelnosti hřiště ve všech ročních obdobích. </t>
  </si>
  <si>
    <t>Modernizace a dovybavení vnitřního vybavení ZŠ</t>
  </si>
  <si>
    <t>Modernizace a dovybavení vnitřního vybavení ZŠ . Obnova již nevyhovujících tabulí, doplnění koberců, žákovských lavic, židlí do učeben včetně obnovy podklahových krytin v učebnách a doplnění zatemnění oken v rámci výuky na interaktivnáních tabulích, které jsou již umístěny a je potřeba zajistit správné osvětlení v rámci výuky.</t>
  </si>
  <si>
    <t>Vybudování venkovní učebny pro ZŠ Sojovice</t>
  </si>
  <si>
    <t>Vytvoření venkovní učebny pro potřeby školy, úprava zahrady školy.</t>
  </si>
  <si>
    <t>Rekonstrukce šaten pro žáky s doplněním odpovídajícho zázemí včetně vybavení.</t>
  </si>
  <si>
    <t>10/2023</t>
  </si>
  <si>
    <t>Krnsko</t>
  </si>
  <si>
    <t>Obec Krnsko</t>
  </si>
  <si>
    <t>71010408</t>
  </si>
  <si>
    <t xml:space="preserve">Základní škola a Mateřská škola Krnsko </t>
  </si>
  <si>
    <t>Zvýšení bezpečnosti pro pěší, víceúčelové hřiště u ZŠ a MŠ Krnsko</t>
  </si>
  <si>
    <t xml:space="preserve">Krnsko </t>
  </si>
  <si>
    <t>10/2024</t>
  </si>
  <si>
    <t>04/2026</t>
  </si>
  <si>
    <t>objednávka na zajištění projektové dokumentace ve stupni studie proveditelnosti</t>
  </si>
  <si>
    <t xml:space="preserve">Nástavba objektu školy - učebny tzv. klíčových kompetencí vč. zajištění bezbariérovosti </t>
  </si>
  <si>
    <t xml:space="preserve">Předmětem projektu je nástavba nad jednou z částí stávající budovy 5. Základní školy. V nově využitém prostoru vzniknou samostatné výukové prostory, které lze využít jako učebny tzv. klíčových kompetencí – jazykové učebny, učebny přírodních věd, IT učebny či polytechnické vzdělávání. Součástí budovaného objektu je i bezbariérové WC a bezbariérový výtah. Součástí projektu bude samozřejmě vybavení prostor odpovídajícím nábytkem, audiovizuální technikou vč. zajištění rozvodů internetu a částečně i skladovacími prostory pro potřeby uskladnění výukových pomůcek. 
Nedílnou součástí projektu je zajištění bezbariérovosti budovaných prostor. Kromě edukačních potřeb by mohly dané učebny z části sloužit v odpoledních/podvečerních hodinách pro komunitní aktivity různorodých zájmových sdružení, spolků či organizací.  </t>
  </si>
  <si>
    <t>09/2023</t>
  </si>
  <si>
    <t>Zpracována projektová dokumentace – probíhá audit nákladů a rozpracování do případných etap.</t>
  </si>
  <si>
    <t>Půdní vestavba - odborné účebny</t>
  </si>
  <si>
    <t xml:space="preserve">Předmětem projektu je využití dosud nevyužívané půdy pro potřeby odborných učeben a družiny. V nově využitém prostoru vzniknou celkem čtyři samostatné prostory, které lze využít pro družiny/učebny. Předpokládaná kapacita jedné družiny/učebny je 16 žáků. Nově budované prostry by měly sloužit pro potřeby jazykové výuky, IT výuky a přírodních věd. V blízkosti schodišť se umisťují WC. Součástí projektu bude samozřejmě vybavení prostor odpovídajícím nábytkem, audiovizuální technikou vč. zajištění rozvodů internetu a částečně i skladovacími prostory pro potřeby uskladnění výukových pomůcek. 
Nedílnou součástí projektu je zajištění bezbariérovosti budovaných prostor. Kromě edukačních potřeb by mohly dané učebny z části sloužit v odpoledních/podvečerních hodinách pro komunitní aktivity různorodých zájmových sdružení, spolků či organizací.  </t>
  </si>
  <si>
    <t>Vybudování zcela nových odborných učeben přístavbou k budově (pavilonu I. stupně). Ze spojovacího krčku mezi pavilony vybudovat výtah, schodiště, další odborné učebny. Rekonstrukcí projde stávající sociální zázemí, bude rozšířené do přístavby. Vznikne 5 nových odborných učeben včetně 2 kabinetů pro vyučující, dva prostory volnočasového zázemí pro žáky u výtahu a jedna kmenová třída v 1. NP. Jedna nově vzniklá kmenová třída v přístavbě a úprava současných prostor budovy školy na nové šatny jsou neuznatelných náklady projektu.</t>
  </si>
  <si>
    <t>Zpracovaná architektonická studie zpracovat firmu Červený klobouk s.r.o. Ing. Matěj Kosík včetně cenového odhadu nákladů na stavbu a interiérové vybavení. Zastupitelstvo městyse Březno na jednání zastupitelstva 30.112022 schválilo variantu řešení Přístavby a rekonstrukce ZŠ Březno. Ateliér zahájil práce na zpracování projektové dokumentace pro stavební řízení a dále zajištění stanovisek dotčených orgánů.</t>
  </si>
  <si>
    <t>10/2025</t>
  </si>
  <si>
    <t>Hotova architektonická studie a studie PBŘ.
Připravuje se zadání projektové dokumentace pro stavební povolení a dokumentace pro provedení stavby.</t>
  </si>
  <si>
    <t xml:space="preserve">Třídy 1. a 2. stupně - výměna a doplnění školního nábytku </t>
  </si>
  <si>
    <t xml:space="preserve">Projekt řeší výměnu a doplnění školního nábytku (lavice, židle) pro žáky 1. a 2. stupně. </t>
  </si>
  <si>
    <t>07-08/2022</t>
  </si>
  <si>
    <t>07-08/2023</t>
  </si>
  <si>
    <t xml:space="preserve">Projektová dokumentace a podklady pro výběrové řízní hotové. </t>
  </si>
  <si>
    <t xml:space="preserve">V rámci zvýšení bezpečnosti se uvažuje vybudovat novou komunikaci pro pěší vedenou v různých výškových úrovních podél silnice III/27223 v úseku od Obecního úřadu po pozemek p.č. 148/4, délka úseku je cca 120 m. V rámci úpravy svahu na pozemku p. č. 148/2 dojde k úpravě stávající zahrady ZŠ a MŠ, která je v současné době z části využívána jako dětské hřiště.
Nový chodník napojit na stávající, který končí u východního nájezduna pozemek ZŠ a MŠ (před Obecním úřadem), dále pokračovat v úrovni koruny stávající zárubní zdi. Za stávající zdí západním směrem vybudovat dvě opěrné zdi - jednu pro chodník, který by postupně klesal na úroveň silnice III/27223 a druhou pro budoucí víceúčelové hřiště na zahradě ZŠ a MŠ. Chodník na pozemku p.č.148/2 by byl vybudován v nově řešeném odřezu s opěrnou a zárubní zdí. Výškový rozdíl mezi plochou hřiště a niveletou silnice III/27223 je odhadem cca 4,0 - 4,5 m, tzn. opěrná zeď pro chodník výšky cca 2,0 m a postupně se snižuje a zárubní zeď pro chodník výšky cca 2,0 m a postupně se zvyšuje - ve směru západním. Chodník bude končit ve chvíli, kdy neklesá zpět na úroveň silnice, případně mírně nad úrovní silnice, kde bude dále pokračovat po stávajících komunikacích.  
Víceúčelové hřiště bude vybudováno v rozměrech dle standardů jednotlivých sportů, pozemky p.č. 148/2, 150/2 a 150/3 budou dále využity i pro návrh umístění hracích prvků pro MŠ. Cílem bude vybudovat víceúčelové hřiště jak pro širokou veřejnost, tak pro MŠ a ZŠ.  </t>
  </si>
  <si>
    <t>04/2025</t>
  </si>
  <si>
    <t>Přístavba Masarykovy ZŠ a MŠ Brodce</t>
  </si>
  <si>
    <t>12/2022</t>
  </si>
  <si>
    <t>08/2027</t>
  </si>
  <si>
    <t>09/2019 vypracována architektonická studie
12/2022 proběhlo výběrové řízení na zhotovitele projektové dokumentace (vybrán Ing. Marek Burda)</t>
  </si>
  <si>
    <t>Velký rozmach výstavby bydlení ve spádové oblasti školy a s tím spojený nárůst populace povede k tomu, že současná kapacita mateřské a základní školy nemůže do budoucna pokrýt požadavky na kvalitní vdělávání pro všechny děti ve školském obvodu. 
•Prostorová kapacita ZŠ je 10 kmenových učeben a 1 učebna školní družiny. Ta bude přebudována na kmenovou třídu a již nebude žádný volný prostor pro další výuku.
•Chybí prostory pro odborné učebny přírodních věd na druhém stupni (přírodopis, fyzika, chemie).
•Nemáme prostory pro dělenou výuku (typicky cizí jazyky).
•Pracovní činnosti probíhají ve školní dílně, která je maximálně pro 12 žáků v suterénu budovy (nedostačuje kapacitně ani hygienicky), a ve cvičné kuchyňce, která je maximálně pro 10 žáků.
•Šatny jsou pro všechny společné, v nevyhovujících, vlhkých prostorách v suterénu budovy (vytýkáno při každé kontrole z KHS).
•Ze tří oddělení školní družiny má své vyhovující prostory jen jedno (ostatní dvě jsou umístěny v kmenových třídách),  bude zrušeno i to.
•V mateřské škole chybí další prostory pro úpravu kapacity a ložnice (řešíme to denním rozkládáním lehátek do herních prostor).
•Škola nemá vlastní tělocvičnu (tělesná výchova probíhá ve dvouhodinových blocích v místní sokolovně, jedna hodina je určena na přesun tam a zpět). •Pedagogický sbor nemá vyhovující prostory pro svou přípravu a práci mimo třídu (malá sborovna, učitelé se dělí o stoly, žádné kabinety).
Řešení: Jako nejvhodnější se jeví stavební propojení stávajících budov třípodlažní vestavbou, která s novou tělocvičnou zajistí dostatečné kapacity, zvýší úroveň výuky a komfort vzdělávání, děti by se pohybovaly v přezůvkách bez nutnosti opustit budovu. Přístavba je reálným řešením, podrobně ji řeší architektonická studie Ing. Marka Burdy. Stavebními úpravami vzniknou:
•Nové šatny. •Nové prostory pro školní družinu. •Prostory a ložnice pro MŠ. •Nové zázemí pro pedagogy a vedení školy.
•Až 10 nových učeben využitelných pro výuku přírodních věd, cizích jazyků a pracovních činností. •Nové hygienické zázemí.
• Prostory pro relaxaci.•	Nová tělocvična</t>
  </si>
  <si>
    <t>Cílem projektu je kvalitnější a pevnější ochrana oken tělocvičny a zjednodušení manipulace s ochrannými sítěmi. V současné době jsou sítě umístěny do těžkých kovových rámů, které jsou jednotlivě ukotveny napevno do zdi bez jednoduchého principu manipulace. Nový způsob uchycení ochranných sítí či ochranného pletiva na lanku by umožňoval komfortnější systém otevírání oken a jejich případný úklid (významný především z pohledu hygieny - čistota, větratelnost).  Současné řešení je možno označit z potencionálně nebezpečné. Nebezpečí úrazu při zasažení součástí konstrukce je poměrně velké (hlavně při kolektivních sportech). Současná kovová konstrukce je také velmi těžká. Výměnou ochranných sítí by došlo ke zkvalitnění zabezpečení ochrany žáků při tělesné výchově i sportovců, kteří využívají tělocvičnu v odpoledních hodinách. Taktéž by došlo ke zlepšení úklidu těchto prostor.</t>
  </si>
  <si>
    <r>
      <t>Cílem tohoto projektu je vytvoření volně přístupné oddechové zóny pro žáky i učitele (s možností využití těchto prostor pro venkovní výuku) rekonstrukcí školního atria. Drtivá většina plochy (cca 400m</t>
    </r>
    <r>
      <rPr>
        <sz val="9.5"/>
        <color theme="1"/>
        <rFont val="Calibri"/>
        <family val="2"/>
        <charset val="238"/>
      </rPr>
      <t>²) by byla jednak zatravněna s průchozími stezkami, nebo vylita polyuretanovým povrchem. Část podél jedné stěny školy (cca 3 metry od budovy) by tvořila zázemí (přístřešky) pro drobné hlodavce - morčata, králíky, s pevným povrchem pro snadné uklízení. Součástí atria by byly i lavičky, vybrané herní prvky, případně zastřešená pergola. Současný skleník by byl odstraněn. Rekonstuované atrium by bylo využito pro zoo koutek, výuku přírodovědných předmětů a praktik, výuku předmětu Člověk a svět práce s realizací vzdělávacího obsahu pěstitelství a chovatelství. Využit by byl tento prostor také o přestávkách mezi hodinami včetně polední přestávky, kdy žáci čekají na odpolední vyučování.</t>
    </r>
  </si>
  <si>
    <r>
      <t xml:space="preserve">Kompletní rekonstrukce počítačové učebny v budově 1. stupně </t>
    </r>
    <r>
      <rPr>
        <b/>
        <sz val="10"/>
        <color theme="1"/>
        <rFont val="Calibri"/>
        <family val="2"/>
        <charset val="238"/>
        <scheme val="minor"/>
      </rPr>
      <t>(realizováno za pomocí města MB)</t>
    </r>
  </si>
  <si>
    <t>Kompletní rekosntrukce velké školní tělocvičny (Tělocvična Jana Železného)</t>
  </si>
  <si>
    <t xml:space="preserve">Došlo pouze k prohlídce objektu lidmi ze stavebního odboru, dále pak statiky a lidmi ze stavebnictví. Papírově není nic zpracováno. </t>
  </si>
  <si>
    <t>Klíčová tělocvična pro celou školu byla postavena před 22 lety. Tělocvična je netypické stavby o které se ví, že její rekonstrukce bude náročnějším projektem, zejména kvůli některým nestandardně postaveným částem. Firma, která před lety tělocvičnu stavěla, již neexistuje a i proto je údržba haly náročná z několika hledisek. Hala, kterou používá celá škola a dále pak i škola vedlejší a také široka veřejnost, především mládež, je průběžně opravována „záplatovacím“ stylem. Opravují se složitě věci, které jsou zrovna v havarijním stavu. Bude tedy potřeba rekonstrukce průhledné střechy, skrz kterou pravidelně na různých místech zatéká. Dále pak je potřeba položit nový povrch. Staré obložení vnitřku haly, které je již místy nebezpečné je potřeba nahradit novým. Vyřešit se musí také často nefunkční elektrické otevírání oken a též vyhřívání a klimatizace haly. Potřeba je vyměnit i vstupní dveře, upravit nářaďovnu a v neposlední řadě halu natřít, malováno v ní od postavení nikdy nebylo. Projekt by obsahoval i mnoho dalších drobnějších prací.</t>
  </si>
  <si>
    <t xml:space="preserve"> Zpracovaná PD, podaná žádost do IROP </t>
  </si>
  <si>
    <t>Obnova IT techniky v učebně informatiky</t>
  </si>
  <si>
    <t>Cílem projektu je obnova počítačové techniky a vybavení v učebně informatiky.</t>
  </si>
  <si>
    <t>1/2024</t>
  </si>
  <si>
    <t>Nové mycí centrum do kuchyně ZŠ</t>
  </si>
  <si>
    <t xml:space="preserve">Cílem projektu je náhrada stávajícího a zastaralého způsobu mytí nádobí ve školní kuchyni. Pořízením nového mycího centra dojde k efektivnímu mytí nádobí, úspoře času, energií a lidské práce. </t>
  </si>
  <si>
    <t>1/2025</t>
  </si>
  <si>
    <t>Průzkum trhu včetně cenových nabídek.</t>
  </si>
  <si>
    <t xml:space="preserve">Bezno </t>
  </si>
  <si>
    <t xml:space="preserve">Základní škola a mateřská škola Václava Vaňka </t>
  </si>
  <si>
    <t xml:space="preserve">Městys Bezno </t>
  </si>
  <si>
    <t>Zázemí pro komunitní a výukové aktivity</t>
  </si>
  <si>
    <t>Bezno</t>
  </si>
  <si>
    <t xml:space="preserve">Vybudování komunitního a výukového centra v nevyužívaném areálu školy, které je v současnosti tvořeno atriem mezi jednotlivými školními pavilony. Projektem bude řešena i bezbariérovost. </t>
  </si>
  <si>
    <t>2025</t>
  </si>
  <si>
    <t xml:space="preserve">Zpracování generalu školství v Bezně. </t>
  </si>
  <si>
    <t xml:space="preserve">Stavba a vybavení nové tělocvičny v areálu ZŠ a MŠ  Dobrovice, včetně šaten a hygienického zázemí. </t>
  </si>
  <si>
    <t>DÚR, nutno aktualizovat.</t>
  </si>
  <si>
    <t>Vybudování jednoho oddělení školní družiny a zázemí pro venkovní pobyt všech oddělení</t>
  </si>
  <si>
    <t xml:space="preserve">Vybudování jednoho oddělení školní družiny a zázemí pro venkovní pobyt všech oddělení v prostorách bývalé plynové kotelny. Zde by měla být vybudována třída pro jedno oddělení družiny pro 30 žáků, WC a umývárny pro ostatní žáky, kteří tráví čas na zahradě školy. Nová třída bude rozdělena na hrací a cvičební prostor (koberce, police pro hry a hračky) a místo pro práci u stolků (lina, sedací nábytek, uložení výtvarných a jiných potřeb pro rozvoj kreativity žáků), přenosná IT zařízení, napojení na IN síť. </t>
  </si>
  <si>
    <t>8/2025</t>
  </si>
  <si>
    <t>Schválený záměr</t>
  </si>
  <si>
    <t>Stavební úprava keramické dílny</t>
  </si>
  <si>
    <t>Kompletní rekonstrukce místnosti - odizolování, omítky, podlaha</t>
  </si>
  <si>
    <t>PD zatím nezpracovaná.</t>
  </si>
  <si>
    <t>Školní hřště + školní zahrada</t>
  </si>
  <si>
    <t>Úprava školního hřiště - umístění nových herních prvků do prostoru školního hřiště v rámci rozvíjení všeobecné pohybové schopnosti dětí, vybudování odpočinkové a herní zóny pro děti ZŠ a MŠ. 
Úprava areálu zahrady, výsadba keřů popřípadě stromů.</t>
  </si>
  <si>
    <t>Projektová dokumentace zatím nezpracována.</t>
  </si>
  <si>
    <t>Rekonstrukce podkrovní učebny v budově Dolní Slivno 40</t>
  </si>
  <si>
    <t xml:space="preserve">Přestavba podkrovní učebny, která je nyní koncipovaná jako cvičný byt s kuchyňskou linkou pro výuku praktických činností. Cílme projektu je úprava učebny pro 12 žáků na dělené hodiny cizích jazyků, případně dalších vyučovacích předmětů. </t>
  </si>
  <si>
    <t>07/2023</t>
  </si>
  <si>
    <t>Zpracovává se projektová dokumentace.</t>
  </si>
  <si>
    <t>Rekonstrukce budovy základní školy Dolní Slivno 40</t>
  </si>
  <si>
    <t>Součástí projektu je přesun pobočky České pošty v Dolním Slivně do prostor současné obecní knihovny, přesun obecního úřadu do prostor současné pobočky České pošty a přestavba současných prostor obecního úřadu v budově školy na jednu kmenovou učebnu se zázemím v podobě šatny pro žáky.</t>
  </si>
  <si>
    <t>Rekonstrukce budovy základní školy Dolní Slivno 107</t>
  </si>
  <si>
    <t>Součástí projektu je přesun OÚ do jiných prostor v budově základní školy na adrese Horní Slivno 107 a přestavba současného OÚ na kmenovou učebnu. Součástí projektu je i vznik dalších šaten pro žáky, kabinetu pro pedagogické pracovníky a úložných prostor na pomůcky a provozní potřeby (úklid a údržba).</t>
  </si>
  <si>
    <t>8/2027</t>
  </si>
  <si>
    <t>Dopravní a parkovací řešení u buduvy ZŠ a MŠ</t>
  </si>
  <si>
    <t>Zbudování parkovacích míst pro ZŠ a MŠ</t>
  </si>
  <si>
    <t>Projektová dokumentace zpracována.</t>
  </si>
  <si>
    <t xml:space="preserve">Oplocení areálu školy  </t>
  </si>
  <si>
    <t>Oprava oplocení areálu školy</t>
  </si>
  <si>
    <t>V případě nedostačující kapacity ZŠ Tyršova by bylo nutné v ZŠ Máchova přistavět učebny</t>
  </si>
  <si>
    <t>Obnova a modernizace učeben na odborné předměty, především vybavení</t>
  </si>
  <si>
    <t>Rekonstrukce stávajíchc prostor šaten a zázemí pro TV, šatny mají nedostatečný počet wc, spojené sprchy pro dívky a chlapce a nevyhovující zázemí pro personál</t>
  </si>
  <si>
    <t>Stávající tělocvična nevyhovuje kapacitou pro pořádání hodin  TV či mimoškolních kroužků, v současné době nelze přidat do výuky třetí hodinu TV, jedná se o výstavbu druhé nové tělocvičny s odpovídajícím zázemím v areálu ZŠ Máchova</t>
  </si>
  <si>
    <t>Stávající plášť budovy ZŠ Máchova je dožilý a rozpraskaný, je nutné jeho zateplení a oprava omítek, v prostoru zázemí u šaten TV jsou stále stará okna</t>
  </si>
  <si>
    <t>2030</t>
  </si>
  <si>
    <t>V rámci efektivnosti výuky, energií a provozu je zpracována na centralizace budovy I. a II. stupně do jedné budovy včetně plnohodnotné družiny, v návaznosti bude nutné vystavět i druhou tělocvičnu</t>
  </si>
  <si>
    <t>2028</t>
  </si>
  <si>
    <t>Před školou vzniká v době vození a vyzvedávání dětí dopravní problém v důsledku vysoké koncetrace aut a nepřehledné situace. Je nutné koncepčně řešit celý veřejný prostor s ohledem na automobilovou i pěší dopravu</t>
  </si>
  <si>
    <t>Střešní plášť na jednotlivých objektech školy je na pokraji životnosti. Město bude etapově rekonstruovat střechy na jednotlivých pavilonech. V roce 2023 je v plánu střecha nad stávající tělocvičnou a následně se bude pokračovat dalšími etapami.</t>
  </si>
  <si>
    <t>03/2023</t>
  </si>
  <si>
    <t>V části objektu se nachází uzavřené atrium, které není v tuto chvíli využívané,mohl by zde vzniknout prostor pro odpočinek, volnočasový prostor pro děti či venkovní učebna. V areálu školy se nachází nádvoří tvořené poničenou betonovou dlažbou a bez celkové koncepce veřejného prostoru, je nutné ho také zrevitalizovat.</t>
  </si>
  <si>
    <t>03/2025</t>
  </si>
  <si>
    <t>Rozšíření kuchyně a jídelny v ZŠ Máchova</t>
  </si>
  <si>
    <t>Současná kapacita jídelny a kuchyně je plně využita a v případě přírustu většího počtu dětí nebude kapacitně dostačovat, v kuchyni není prostor pro další modernizaci</t>
  </si>
  <si>
    <t>Šatny ZŠ Máchova</t>
  </si>
  <si>
    <t>Šatny pro děti u vstupu do budovy - klecový systém, jsou již dožilé a ve špatném technickém stavu. Je nutná jejich kompletní výměna</t>
  </si>
  <si>
    <t>Vybudování školního poradenského pracoviště a logopedické učebny</t>
  </si>
  <si>
    <t xml:space="preserve">Obsahem projektu je vybudování poradenského pracoviště a nové logopedické učebny. Součástí projektu jsou stavební práce, nový nábytek a odborné pomůcky. Součástí projektu bude zajištění bezbariérovosti. </t>
  </si>
  <si>
    <t>Projekt se připravuje pro vhodný dotační titul.</t>
  </si>
  <si>
    <t xml:space="preserve">Obsahem projektu je modernizace stávajících odborných učeben. Součástí projektu jsou stavební práce, nový nábytek a odborné pomůcky. Součástí projektu bude zajištění bezbariérovosti. </t>
  </si>
  <si>
    <t>Záměrem je vybudování klimatizace v učebně ICT a modernizace vybavení kmenových učeben zavedením interaktivní techniky. ŘEŠENÝ PROBLÉM: Učebna ICT je vybavena 30 PC. Zejména v letních měsících nelze zajistit teplotní komfort pro žáky a pedagogy. Dále škola disponuje velmi kvalitními digitálními výukovými materiály. Z tohoto důvodu je žádoucí jejich maximální využití - v současné době mohou vyučující cizích jazyků využívat v tomto ohledu pouze klasickou učebnu ICT.   
Cílem projektu je vybudovat takové výukové prostory pro žáky, aby bylo možno za vyhovujících co nejvíce rozvíjet klíčové kompetence k učení v oblasti práce s digitálními technologiemi ve všech oblastech (cizí jazyky, přírodní vědy, technické obory), umožnit jejich využívání širokému spektru žáků. Stavební úpravy nutné k vybudování klimatizace, pořízení potřebné techniky a její uvedení do provozu (20 PC s operačním systémem kompatibilním se školními servery, 20 interaktivních tabulí s dataprojektory, vybavení dvou jazykových učeben a učebny SPU2X10-ti počítači s možností využití programů pro nácvik konverzace a správné výslovnosti v cizím jazyce - 5PC pro SPU).</t>
  </si>
  <si>
    <t>Řídící výbor MAP schválil jako aktuální platnu verzi k 23.2.2023.</t>
  </si>
  <si>
    <t>Základní a mateřská škola Dolní Slivno</t>
  </si>
  <si>
    <t xml:space="preserve">Obec Dolní Slivno </t>
  </si>
  <si>
    <t>Strategický rámec MAP - seznam investičních priorit MŠ (2021 - 2027)</t>
  </si>
  <si>
    <t xml:space="preserve">Kraj realizace </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</si>
  <si>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</si>
  <si>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Typ projektu</t>
    </r>
    <r>
      <rPr>
        <sz val="10"/>
        <color theme="1"/>
        <rFont val="Calibri"/>
        <family val="2"/>
        <charset val="238"/>
        <scheme val="minor"/>
      </rPr>
      <t xml:space="preserve"> </t>
    </r>
    <r>
      <rPr>
        <vertAlign val="superscript"/>
        <sz val="10"/>
        <color theme="1"/>
        <rFont val="Calibri"/>
        <family val="2"/>
        <charset val="238"/>
        <scheme val="minor"/>
      </rPr>
      <t>2)</t>
    </r>
  </si>
  <si>
    <t>z toho předpokládané výdaje EFRR</t>
  </si>
  <si>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</si>
  <si>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</si>
  <si>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t>9. ZŠ a MŠ</t>
  </si>
  <si>
    <t>Základní škola a Mateřská škola Mladá Boleslav, 17. listopadu 1325</t>
  </si>
  <si>
    <t xml:space="preserve">600049221
</t>
  </si>
  <si>
    <t>Zajištění tepelného komfortu pro děti v MŠ</t>
  </si>
  <si>
    <t xml:space="preserve">Středočeský </t>
  </si>
  <si>
    <t>Z důvodu zajištění tepelného komfortu dětí v mateřské škole bychom rádi zajistili předokenní žaluzie na východní a jižní stranu budovy a klimatizace do všech tříd. Stávající vnitřní rolety a vnitřní ventilátory nesplňují potřebný účel. V teplých měsících je ve třídách až nevyvětratelných 35 stupňů Celsia.</t>
  </si>
  <si>
    <t>Před zpracováním projektové dokumentace</t>
  </si>
  <si>
    <t>Mateřská škola Bakov nad Jizerou, okr. Mladá Boleslav</t>
  </si>
  <si>
    <t>Zahrada pro radost a aktivní pohyb - revitalizace školní zahrady</t>
  </si>
  <si>
    <t>Bakov nad Jizerou, okr. Mladá Boleslav</t>
  </si>
  <si>
    <t>V rámci pohybové výchovy budeme rozvíjet všeobecné pohybové schopnosti, hrubou motoriku, koordinaci pohybů, mrštnost, posílení svalů, obratnost, postřeh, rychlost, vytrvalost, smysl pro fairplay a především radost z pohybu. Nově zakoupené sportovní prvky budou sloužit při pobytu na školní zahradě, včetně realizace sportovního kroužku. Cílem projektu je podpořit u dětí kladný vztah k pohybu již v předškolním věku.</t>
  </si>
  <si>
    <t>Klimatizace tří podkrovních tříd</t>
  </si>
  <si>
    <t>Pořízení a nainstalování klimatizace tří podkrovních tříd mateřské školy.</t>
  </si>
  <si>
    <t>Modernizace školní jídelny</t>
  </si>
  <si>
    <t>V rámci modernizace dojde k úpravě prostor školní kuchyně pro školní stravování a navazující pomocné provozy. Cílem projektu je výměna technologického zařízení, která zabezpečí snížení energetické náročnosti, usnadní práci zaměstnancům kuchyně a umožní přípravu jednotlivých jídel moderní technologií. V neposlední řadě přispěje tímto ke zdravému stravování.</t>
  </si>
  <si>
    <t>Rekonstrukce spojovacích chodeb jednotlivých pavilonů</t>
  </si>
  <si>
    <t>Rekonstrukce podlahových krytin (dlažby) spojovacích chodeb jednotlivých pavilonů a vestibulů pavilonu A a B.</t>
  </si>
  <si>
    <t>Základní škola a mateřská škola Václava Vaňka, Bezno</t>
  </si>
  <si>
    <t>Městys Bezno</t>
  </si>
  <si>
    <t xml:space="preserve">600049094
</t>
  </si>
  <si>
    <t>Navýšení kapacity mateřské školy v Bezně</t>
  </si>
  <si>
    <t>Projekt zahrnuje přístavbu nového pavilonu navazujícího na stávající budovu mateřské školy v Bezně. Mateřská škola má v současnosti kapacitu 45 dětí. Výjimkou bylo povoleno navýšení kapacity na 50 dětí. Tato výjimka je však pouze dočasná. Do mateřské školy jsou v současnosti zařazovány i děti z okolních obcí a to např. z obcí Boreč, Chotětov, Jizerní Vtelno, Krnsko, Nemyslovice, Niměřice, Pětikozly, Rokytovec, Sovinky, Strenice, Vrátno. Přístavbou by se dosáhlo navýšení kapacity mateřské školy o dalších 30 míst. Navýšení by tak odpovídalo potřebám na zvýšení počtu přijímaných dětí do mateřské školy, které vyplývají z demografického vývoje a zákonem stanovené povinnosti předškolního vzdělávání. Přístavba nového pavilonu mateřské školy bude realizována na části pozemku parcelní číslo 71/10 v katastrálním území Bezno, který v současné době tvoří zahradu mateřské školy. Pozemek byl Městysem Bezno zakoupen teprve v roce 2015. Přístavba bude funkčně spojena se stávající budovou mateřské školy.</t>
  </si>
  <si>
    <t>Mateřská škola Bělá pod Bezdězem</t>
  </si>
  <si>
    <t xml:space="preserve">600049060
</t>
  </si>
  <si>
    <t>Rekonstrukce mateřské školy</t>
  </si>
  <si>
    <t>Některéučebny mateřské školky v ul. Velenského mají starou nosnou konstrukci podlah, kdy je zvlněná. Dále nevyhovující typ osvětlení či zastaralé sociální zázemí.</t>
  </si>
  <si>
    <t>Revitalizace zahrady a venkovního zázemí</t>
  </si>
  <si>
    <t>V prostoru zahrady je nutná rekonstukce pěšin a chodníčků, venkovní terasy je nutné opatřit zastíněním, doplnit a obnovit některé herní prvky.</t>
  </si>
  <si>
    <t>Modernizace učeben</t>
  </si>
  <si>
    <t>Nové vybavení a modernizace učeben, edukativní pomůcky.</t>
  </si>
  <si>
    <t>Základní škola a mateřská škola Václava Vaňka</t>
  </si>
  <si>
    <t xml:space="preserve">Navýšení kapacity mateřské školy v Bezně </t>
  </si>
  <si>
    <t xml:space="preserve">Projekt zahrnuje přístavbu nového pavilonu mateřské školy. 
Mateřská škola má v současnosti kapacitu 44 dětí. Vyjímku do roku 2018 byla povolena kapacita pro 50 děti. Do mateřské školy jsou v současnosti zařazovány i děti ze sousedních obcí. 
Přístavbou by se dosáhlo navýšení kapacity o dalších 25 míst. Navýšení by pak odpovídalo potřebám na zvýšení počtu přijímáných dětí do mateřské školy, které vyplývají z demografického vývoje a zákonem stanovené povinnosti předškolního vzdělávání. </t>
  </si>
  <si>
    <t xml:space="preserve">Zpracování generelu školství v Bezně. </t>
  </si>
  <si>
    <t>Velký rozmach výstavby bydlení ve spádové oblasti školy a s tím spojený nárůst populace povede k tomu, že současná kapacita mateřské a základní školy nemůže do budoucna pokrýt požadavky na kvalitní vdělávání pro všechny děti ve školském obvodu. •Prostorová kapacita ZŠ je 10 kmenových učeben a 1 učebna školní družiny. Ta bude přebudována na kmenovou třídu a již nebude žádný volný prostor pro další výuku. •Chybí prostory pro odborné učebny přírodních věd na druhém stupni (přírodopis, fyzika, chemie). •Nemáme prostory pro dělenou výuku (typicky cizí jazyky). •Pracovní činnosti probíhají ve školní dílně, která je maximálně pro 12 žáků v suterénu budovy (nedostačuje kapacitně ani hygienicky), a ve cvičné kuchyňce, která je maximálně pro 10 žáků.
•Šatny jsou pro všechny společné, v nevyhovujících, vlhkých prostorách v suterénu budovy (vytýkáno při každé kontrole z KHS). •Ze tří oddělení školní družiny má své vyhovující prostory jen jedno (ostatní dvě jsou umístěny v kmenových třídách),  bude zrušeno i to.
•V mateřské škole chybí další prostory pro úpravu kapacity a ložnice (řešíme to denním rozkládáním lehátek do herních prostor). •Škola nemá vlastní tělocvičnu (tělesná výchova probíhá ve dvouhodinových blocích v místní sokolovně, jedna hodina je určena na přesun tam a zpět). •Pedagogický sbor nemá vyhovující prostory pro svou přípravu a práci mimo třídu (malá sborovna, učitelé se dělí o stoly, žádné kabinety).
Řešení: Jako nejvhodnější se jeví stavební propojení stávajících budov třípodlažní vestavbou, která s novou tělocvičnou zajistí dostatečné kapacity, zvýší úroveň výuky a komfort vzdělávání, děti by se pohybovaly v přezůvkách bez nutnosti opustit budovu. Přístavba je reálným řešením, podrobně ji řeší architektonická studie Ing. Marka Burdy. Stavebními úpravami vzniknou:
•Nové šatny. •Nové prostory pro školní družinu. •Prostory a ložnice pro MŠ. •Nové zázemí pro pedagogy a vedení školy. •Až 10 nových učeben využitelných pro výuku přírodních věd, cizích jazyků a pracovních činností. •Nové hygienické zázemí.
• Prostory pro relaxaci.•	Nová tělocvična</t>
  </si>
  <si>
    <t>Bukovno-Líny</t>
  </si>
  <si>
    <t>Mateřská škola Bukovno-Líny</t>
  </si>
  <si>
    <t>Obec Bukovno</t>
  </si>
  <si>
    <t>Zahrada podporující teoretické i praktické dovednosti dětí</t>
  </si>
  <si>
    <t>Bukovno</t>
  </si>
  <si>
    <t>Rekultivace zahrady. Vytvoření podmínek pro aktivní využití zahrady i při deštivém počasí - zastřešená pergola s lavicemi a stoly. Pořízení vyvýšených záhonů k pěstování bylinek a zeleniny k využívání v MŠ. Pořízení potřebného nářadí na vytváření podmínek k růstu plodin. Nákup pracovních stolů a nářadí pro práci dětí se dřevem. Nákup a zabudování herních prvků, pro pohybové aktivity.</t>
  </si>
  <si>
    <t>Rozvoj prvopočátku technického myšlení za pomoci netradičních přístupů a moderní techniky</t>
  </si>
  <si>
    <t xml:space="preserve">Nákup pracovních stolů, nářadí a pomůcek pro práci dětí (i dospělých) s různými materiály. Nákup materiálu. Literatura. Semináře - polytechnické vzdělávání, technika kolem nás, apod. </t>
  </si>
  <si>
    <t>Vybavení sálu sportovními pomůckami</t>
  </si>
  <si>
    <t>Nákup cvičebních a manipulačních pomůcek určených pro rozvoj jemné a hrubé motoriky, pohybových aktivit a vytvoření povědomí o bezpečném sportu, pro děti od 2 do 7 let.</t>
  </si>
  <si>
    <t>Eko zahrada</t>
  </si>
  <si>
    <t xml:space="preserve">Rekultivace zahrady. Vytvoření zavlažovacího systému s využitím dešťové vody + zásobníky na dešťovou vodu. Vytvoření podmínek pro aktivní využití zahrady i při deštivém počasí - zastřešená pergola s lavicemi a stoly. Pořízení vyvýšených záhonů k pěstování zeleniny k využití v MŠ. Vytvoření bylinkových záhonů. Pořízení potřebného nářadí na vytváření podmínek k růstu plodin. Literatura. </t>
  </si>
  <si>
    <t>Zvýšení atraktivity zahrady MŠ</t>
  </si>
  <si>
    <t xml:space="preserve">Revitalizace zahrady; Doplnění vzdělávacích prvků; Doplnění herních prvků; Zajištění prostoru pro aktivní pobyt; Vytvoření zastíněných prostor vhodných k činnostem. </t>
  </si>
  <si>
    <t xml:space="preserve">Výběr firem a dodavatelů; Zajištění nákupů. </t>
  </si>
  <si>
    <t>Rozvoj čtenářské pregramotnosti - škola hrou</t>
  </si>
  <si>
    <t>Semináře - vzdělávání pedagogů; Nákup materiálů; Literatura; Pořízení vzdělávacího boxu s materiály.</t>
  </si>
  <si>
    <t>Výběr dodavatele; zajištěné nákupy.</t>
  </si>
  <si>
    <t xml:space="preserve">Rozvoj kompetencí v polytechnickém vzdělávání předškolních dětí </t>
  </si>
  <si>
    <t xml:space="preserve">Semináře - vzdělávání pedagogů; Nákup didakgtických pomůcek - ponk, nářadí; Nákup materiálů ke zpracování a tvoření - učení se novým věcem, zdokonalování se v manuálních činnostech a k rozvoji polytechniky; Vytvoření centra - polytechnické dílny. </t>
  </si>
  <si>
    <t>Výběr dodavatele; zajištění nákupů.</t>
  </si>
  <si>
    <t>Navýšení kapacity MŠ</t>
  </si>
  <si>
    <t xml:space="preserve">Projektová dokumentace. Přestavba stávajících prostor dle požadavků - hygienické zázemí, šatna, třída-herna, jídelna. Vybavení a zařízení jednotlivých prostor. </t>
  </si>
  <si>
    <t xml:space="preserve">Plánování možností realizace. Výběr firem a dodavatelů. </t>
  </si>
  <si>
    <t>Masarykova ZŠ a MŠ Debř Mladá Boleslav</t>
  </si>
  <si>
    <t xml:space="preserve">600049256
</t>
  </si>
  <si>
    <t>Výměna oken v MŠ</t>
  </si>
  <si>
    <t>Mateřská škola využívá pro svou činnost budovu, jejíž dřevěná okna jsou již na hranici své životnosti. I z ekonomických důvodů je proto vhodné je vyměnit za nová.</t>
  </si>
  <si>
    <t>Zateplení půdních prostor MŠ</t>
  </si>
  <si>
    <t>Půdní prostory mateřské školy, zejména střecha, postrádá jakékoli zateplení.</t>
  </si>
  <si>
    <t>Zvýšení atraktivity zahrady mateřské školy doplněním herních prvků</t>
  </si>
  <si>
    <t>Herní prvky v MŠ musely být v roce 2014 odstraněny nevyhovující herní prvky. Do současné doby se podařilo nahradit pouze část z nich. Je vhodné doplnit zahradu dalšími herními prvky, které by mohly sloužit dětem pro rozvoj motoriky i relaxaci.</t>
  </si>
  <si>
    <t>Obnova části oplocení zahrady mateřské školy</t>
  </si>
  <si>
    <t>I z hlediska zvýšení bezpečnosti dětí je vhodné nahradit starý a rozbitý laťkový plot novým.</t>
  </si>
  <si>
    <t xml:space="preserve">Dobrovice </t>
  </si>
  <si>
    <t>Nové oddělení MŠ</t>
  </si>
  <si>
    <t>Nástavou nad objektem kuchyně ZŠ a MŠ vznikne další oddělení mateřské školy pro 25 dětí.</t>
  </si>
  <si>
    <t>8/2024</t>
  </si>
  <si>
    <t>VŘ na zhotovitele PD.</t>
  </si>
  <si>
    <t>Základní škola T.G. Masaryka a MŠ Dolní Bousov</t>
  </si>
  <si>
    <t xml:space="preserve">Doplnění a výměna herních pvrků v zahradě MŠ v Zahradní ulici </t>
  </si>
  <si>
    <t xml:space="preserve">Výměna a doplnění herních prvků v zahradě MŠ v Zahradní ulici pro 3 třídy MŠ. </t>
  </si>
  <si>
    <t>5/2026</t>
  </si>
  <si>
    <t>Návrh studie</t>
  </si>
  <si>
    <t xml:space="preserve">Výměna stávajícího výtahu v budově MŠ pro zásobování </t>
  </si>
  <si>
    <t xml:space="preserve">Projekt řeší výměnu stávajícího výtahu zajišťující  přepravu obědů a svačin v budově MŠ v Zahradní ulici </t>
  </si>
  <si>
    <t>Dolní Stakory</t>
  </si>
  <si>
    <t>Mateřská škola Dolní Stakory</t>
  </si>
  <si>
    <t>Obec Dolní Stakory</t>
  </si>
  <si>
    <t xml:space="preserve">691012296
</t>
  </si>
  <si>
    <t>Další vybavení mateřské školy - klavír do MŠ</t>
  </si>
  <si>
    <t>V naší mateřské škole učí učitelky s hudební specializací a velkým zájmem o hudbu. Je škoda, že svoji dovednost - hru na klavír, kterou získaly při pedagogickém studiu, nemohou dětem předvést a rozvíjet tak u nich hudební cítění a lásku k hudbě. Klavír je jako doprovodný nástroj zpěvu předškolních dětí nejvhodnější. Jeho využití by bylo dennodenní - nácvik písniček, poslechy, rytmická cvičení, relaxace, ale i v průběhu roku např. při pravidelných setkáváních s rodiči, vánočních vystoupeních a dětských besídkách. Rády bychom využily nabídky hudebních nástrojů pro mateřské školy, kterou jsme obdržely. Kromě koupě klavírů nabízejí i péči o zakoupený nástroj - servis, ladění apod.</t>
  </si>
  <si>
    <t>Proveden průzkum trhu</t>
  </si>
  <si>
    <t xml:space="preserve">Hrdlořezy </t>
  </si>
  <si>
    <t>Mateřská škola Hrdlořezy</t>
  </si>
  <si>
    <t xml:space="preserve">Obec Hrdlořezy </t>
  </si>
  <si>
    <t>Rekonstrukce a stavební úpravy Mateřské školy obce Hrdlořezy</t>
  </si>
  <si>
    <t>Hrdlořezy</t>
  </si>
  <si>
    <t xml:space="preserve">MŠ je přistavěna na budovu obecního úřadu, jedná se o jednu budovu. OÚ je v přízemí a MŠ je v patře, postavena technologií dřevostavby. Součástí MŠ je terasa, která není využita pro chod školky, nové prostory zvýší kvalitu podmínek v MŠ pro poskytnutí vzdělávání a navýšení kapacity volných míst MŠ. 
Záměrem projektu je stávající terasu přilehlou k budově MŠ, stavební úpravou (dřevostavbou) rozšířit třidu nebo hernu, která bude využívaná k výchově vzdělávacím činnostem dětí s rozšířením o polytechnickou, enviromentální výchovu a sportovním činnostem. </t>
  </si>
  <si>
    <t>7/2025</t>
  </si>
  <si>
    <t xml:space="preserve">Zpracovává se studie, která bude základem pro zpracování projektu pro stavební povolení. </t>
  </si>
  <si>
    <t xml:space="preserve">Obnova zahrady Mateřské školy Hrdlořezy </t>
  </si>
  <si>
    <t xml:space="preserve">Zahrada je využívána v době pobytu dětí venku dle počasí a roční období. Realizaci projektu Obnovy zahrady bude vytvoření podmínek pro aktivní využití zahrady i při deštivém počasí - provedení teréních úprav, rohový dřevěný zastřešený zahradní altán s podlážkou, lavicemi a stoly, bude plnit funkci venkovní učebny dětí. Dominantou zahrady je velký strom, který bude zachován a zakomponován do zastínění pískoviště, které bude upraveno o další část pískoviště se zvednutou pracovní plochou. Pořízení třech vyvýšených záhonů k pěstování květin a užitkových rostlin s nádržkou na zadržování vody k zalévání. Nákup, obnova a zabudování herních prvků, pro pohybové aktivity. Naučné prvky pro ekologickou výchovu, učení dětí poznávat přírodu názorně a zábavně.  </t>
  </si>
  <si>
    <t>Zahrada je na pozemku ve vlastnictví obce, zpracována je pouze studie (skica).</t>
  </si>
  <si>
    <t>Chotětov</t>
  </si>
  <si>
    <t>Mateřská škola a školní jídelna Chotětov</t>
  </si>
  <si>
    <t>Městys Chotětov</t>
  </si>
  <si>
    <t xml:space="preserve">600048594
</t>
  </si>
  <si>
    <t>Zvýšení vzdělávací kapacity MŠ a ŠJ Chotětov</t>
  </si>
  <si>
    <t>Stavební úpravy prostor v 1. patře současného odloučeného pracoviště MŠ ve Hřivně, kde vzniknou dvě třídy pro předškolní vzdělávání o kapacitě 14 a 25 dětí. Úpravy prostor pro šatny dětí, personálu, sociálního zařízení a přípravny jídla. Součástí projektu je i vybavení tříd nábytkem a IT technikou.</t>
  </si>
  <si>
    <t xml:space="preserve">PD je kompletně zpracována, byl vybrán zhotovitel stavebních úprav a nyní se čeká na schválení dotačního titulu. </t>
  </si>
  <si>
    <t>Chudíř</t>
  </si>
  <si>
    <t>Mateřská škola Chudíř, p.o.</t>
  </si>
  <si>
    <t>Obec Chudíř</t>
  </si>
  <si>
    <t xml:space="preserve">691008418
</t>
  </si>
  <si>
    <t>Pořízení školní kuchyně</t>
  </si>
  <si>
    <t>Pořízení vlastní školní kuchyně. V současnosti využíváme ke stravování pokrmy z MŠ a ZŠ Loučeň, které 2x denně dovážíme. Stavební úpravy stávajících prostor místní hasičské zbrojnice, propojení s přilehlou budovou mateřské školy, rozvody, odpady, zateplení, okna, dveře, podlahy, napojení na otopnou soustavu MŠ, vybavení kuchyně.</t>
  </si>
  <si>
    <t>7/2024</t>
  </si>
  <si>
    <t>Projekt ve stádiu úvah</t>
  </si>
  <si>
    <t>Škola bez bariér</t>
  </si>
  <si>
    <t>Úprava společných přízemních prostor na bezbariérové. Nová izolace, nová podlahová krytina, úpravy na toaletách, podlahové topení.</t>
  </si>
  <si>
    <t>Mateřská škola Katusice</t>
  </si>
  <si>
    <t>Rekonstrukce MŠ</t>
  </si>
  <si>
    <t>Celková rekonstrukce budovy</t>
  </si>
  <si>
    <t>08/2021</t>
  </si>
  <si>
    <t>Kochánky</t>
  </si>
  <si>
    <t>Mateřská škola Kochánky</t>
  </si>
  <si>
    <t>Obec Kochánky</t>
  </si>
  <si>
    <t xml:space="preserve">691005451
</t>
  </si>
  <si>
    <t>Rekonstrukce fasády budovy MŠ</t>
  </si>
  <si>
    <t>06/2022</t>
  </si>
  <si>
    <t>Výměna chodníků a zpevněných ploch u budovy MŠ</t>
  </si>
  <si>
    <t>01/2022</t>
  </si>
  <si>
    <t>Sanace budovy MŠ</t>
  </si>
  <si>
    <t>Výměna hracích prvků na školní zahradě MŠ</t>
  </si>
  <si>
    <t>Výměna hracích prvků a úprava školní zahrady</t>
  </si>
  <si>
    <t>Oplocení pozemku MŠ Kochánky</t>
  </si>
  <si>
    <t>Mateřská škola Kosmonosy</t>
  </si>
  <si>
    <t xml:space="preserve">600048802
</t>
  </si>
  <si>
    <t>Vybudování studní a zavlažování pro MŠ</t>
  </si>
  <si>
    <t>Zabezpečení lepšího komfortu při pobytu venku - hry s vodou, pitný režim, zalévání.</t>
  </si>
  <si>
    <t>Dopravní hřiště</t>
  </si>
  <si>
    <t>Vystavět v areálu MŠ dopravní hřiště podporující rozvoj pohybu, znalosti pravidel silničního provozu a bezpečnosti dětí.</t>
  </si>
  <si>
    <t>Výměna plotu okolo MŠ</t>
  </si>
  <si>
    <t>Výměna oplocení MŠ z důvodu bezpečnosti a zastaralosti stávajícího oplocení.</t>
  </si>
  <si>
    <t>Kotelna a obnova topného systému v MŠ</t>
  </si>
  <si>
    <t>Výměna zastaralého zařízení.</t>
  </si>
  <si>
    <t>Vybudování pítek, studní, sprchovišť pro účely hygieny a polytechnické a environmentální výchovy</t>
  </si>
  <si>
    <t>Doplnění prvků na školní zahradě.</t>
  </si>
  <si>
    <t>Rekonstrukce parkoviště a zásobovacího dvora v MŠ</t>
  </si>
  <si>
    <t>Oprava starého parkoviště a zásobovacího dvora.</t>
  </si>
  <si>
    <t>Písemně formulovaného záměru (již někde evidovaný)</t>
  </si>
  <si>
    <t>Rekonstrukce a rozšíření hracích a vzdělávacích prvků v zahradě MŠ</t>
  </si>
  <si>
    <t>Vylepšení zahrady o nové prvky, rekonstrukce stávajících.</t>
  </si>
  <si>
    <t>Kosořice</t>
  </si>
  <si>
    <t>Mateřská škola Kosořice</t>
  </si>
  <si>
    <t>Obec Kosořice</t>
  </si>
  <si>
    <t xml:space="preserve">600048632
</t>
  </si>
  <si>
    <t>Stavební úpravy a přístavba mateřšké školy</t>
  </si>
  <si>
    <t xml:space="preserve">Záměrem je v místě stávající terasy u velké herny vybudovat  polytechnické učebny, která by měla sloužit jak  pro potřeby výuky v MŠ, tak pro mimoškolní zájmové aktivity mimo čas provozu vlastní MŠ, se samostatným novým vstupem se zádveřím, ze kterého je novými dveřmi přístupná i společenská místnost - učebna MŠ. </t>
  </si>
  <si>
    <t xml:space="preserve">Zpracovaná PD + pravomocné stavební povolení. </t>
  </si>
  <si>
    <t>Laurinka</t>
  </si>
  <si>
    <t>Mateřská škola Laurinka</t>
  </si>
  <si>
    <t>Město Mladá Boleslav</t>
  </si>
  <si>
    <t xml:space="preserve">600048772
</t>
  </si>
  <si>
    <t>Čipové karty - zvýšení bezpečnosti dětí</t>
  </si>
  <si>
    <t>Zajistit bezpečný pobyt dětí v mateřské škole představuje jeden z hlavních cílů ŠVP s motivačním názvem "Předškoláky k Laurince zajímá svět velice". Stávající zabezpečení vstupů do pavilonů není vyhovující. Neustálé zvonění příchozích, zejména ráno a odpoledne, narušuje průběh vzdělávání. Pedagogové odcházejí od práce s dětmi. Hluk ve třídách ztěžuje komunikaci prostřednictvím sluchátka, ne vždy si je učitelka vědoma, komu vlastně otevírá. Využívání čipových karet vyřeší výše uvedené problémy. Především se zvýší bezpečnost dětí.</t>
  </si>
  <si>
    <t>Bezbariérový přístup - zvýšení rovných příležitostí ke vzdělávání</t>
  </si>
  <si>
    <t>Vzdělávání dětí se speciálními vzdělávacími potřebami vyžaduje vytvoření optimálních podmínek k úspěšnému rozvoji osobnosti každého z nich. Pro zabezpečení vzdělávání dětí s tělesným postižením musí být zabezpečena možnost pohybu dítěte v prostorách školy. Absence bezbariérových vstupů do pavilonů vylučuje přijetí postižených dětí, a to i přesto, že koncepční záměry našeho školního vzdělávacího programu formulují zásady integrovaného vzdělávání. K naplnění těchto koncepčních cílů je nutné vybudovat bezbariérový přístup alespoň do jednoho pavilonu, včetně instalace fukčních dveří a položení protiskluzové dlažby.</t>
  </si>
  <si>
    <t>Vybudování digitální herny</t>
  </si>
  <si>
    <t>Jedním z cílů ŠVP Mateřské školy Laurinka je vytvářet elementární povědomí dětí o technice. Rekonstrukci nevyužívané místnosti v přízemí pavilonu Kytička děti získají novou učebnu. Stavební úpravy by si vyžádaly probourání překážky, instalaci okna a položení nové podlahové krytiny. Vybavení digitální herny: - dětský nábytek, skříňky, - zakoupení a instalace interaktivní tabule společně s počítačem a softwarem, - připojení k internetu (rozšíření pokrytí signálem - WIFI síť), - zakoupení dalších digitálních pomůcek, například tablety, dětskou digitální kameru Tuff-cam, - digitální mikroskop EA SI-SCOPE, - mluvící skřipce, - Včelka Bee-Bot podložkám, - Duhové baterky Easi-Torch, - zbudování dětského sociálního zařízení včetně umyvadla. Dovednosti a schopnosti dětí, které získají v oblasti ICT již v předškolním věku, jsou velmi důležité pro jejich další učení a životní praxi.</t>
  </si>
  <si>
    <t>Vybudování keramické dílny</t>
  </si>
  <si>
    <t>Rozvoj tvořivosti spolu s rozvojem estetického cítění dětí představují stěžejní cíle předškolního vzdělávání. Rekonstrukcí dosud nevyužívané místnosti v přízemí pavilonu Kytička děti získají novou učebnu, a to keramickou dílnu. Požadavky na vybavení dílny: - zakoupení vhodného nábytku (dětské židle, stolky, skříňky), - keramické pece, - keramické hlíny, - pomůcky pro práci s keramickou hlínou, - glazury, - zbudování dětského sociálního zařížení včetně umyvadla. Zařazení práce s keramickou hlínou do vzdělávacího obsahu ŠVP by předpokládalo také proškolení pedagogů - kurz keramiky. Konkrétní operace s materiálem podporují rozvoj smyslového vnímání, pomáhají ovládat koordinaci ruky a zraku, zvládat jemnou motoriku.</t>
  </si>
  <si>
    <t>Výměna topných těles</t>
  </si>
  <si>
    <t>Ve třídách pavilonu Laurinka se nacházejí topná tělesa tzv. registry. Tento již zastaralý typ topných těles neumožňuje dostatečnou údržbu. Ovzduší tříd proto znečišťuje prach, který děti vdechují, a to především při pohybových aktivitách.</t>
  </si>
  <si>
    <t>Zateplení dvou pavilonů MŠ a správní budovy včetně výměny zbývajících oken</t>
  </si>
  <si>
    <t>Zateplení dvou pavilonů mateřské školy a části správní budovy včetně výměny zbývajících oken. Stávající technický stav oken je nevyhovující, hrozí riziko úrazu při jejich mytí. Okna jsou celkově netěsná, dochází tak ke značným tepelným ztrátám.</t>
  </si>
  <si>
    <t>Rekonstrukce druhé terasy u pavilonu Laurinka</t>
  </si>
  <si>
    <t>Rekonstrukce druhé terasy u pavilonu Laurinka dle technologických postupů včetně opravy betonové podezdívky. Návrh: pokládka mramorového koberce (piedra) mramor 2-4 Marfil 50%, červený 50%. Terasa slouží v současné době k realizaci pěstitelských prací (projekt Malý zahradník - umístění dřevěných kontajnerů s hlínou). Po celkové rekonstrukci terasy bude upravený prostor využíván k výuce a hrám dětí. Pěstitelské práce přeneseme do jiné části školní zahrady.</t>
  </si>
  <si>
    <t>Rekonstrukce a modernizace výtahů na pavilonu Laurinka</t>
  </si>
  <si>
    <t>Stále častější opravy dvou zastaralých výtahů v pavilonu Laurinka, které slouží k přepravě stravy ze školní jídelny do přípraven jídla, komplikují značně provoz mateřské školy. V případě poruchy je ztížena práce zaměstnankyň školní jídelny, které vydávají jídlo dětem i opožděně.</t>
  </si>
  <si>
    <t>Luštěnice</t>
  </si>
  <si>
    <t>Mateřská škola Luštěnice</t>
  </si>
  <si>
    <t>Obec Luštěnice</t>
  </si>
  <si>
    <t xml:space="preserve">600048756
</t>
  </si>
  <si>
    <t xml:space="preserve">Zahrada úsměvů </t>
  </si>
  <si>
    <t>Cílem projektu je vytvoření zahrady mateřské školy v přírodním stylu tak, aby vyhovovala zdravému vývoji a potřebám dětí, podněcovala jejich fantazii a tvořivost a splňovala nároky na bezpečnost. Dominantními prvky zahrady bude hlínoviště, ptačí pozorovatelna, předěly a rostlinná zákoutí, vědomě a cíleně vytvořená místa, ve kterých se děti mohou seznamovat s přírodou a kde mohou svobodně pozorovat živočichy a zkoušet vlastní pěstitelské pokusy. Projekt optimálně využije prostor a vytvoří takové venkovní prostředí, které umožní kvalitní rozvoj dětí po psychické, fyzické i sociální stránce s využitím přírodních prvků a zařízení zprostředkujících volnou, přirozenou hru.</t>
  </si>
  <si>
    <t>Je zpracována projektová dokumentace.</t>
  </si>
  <si>
    <t>Mečeříž</t>
  </si>
  <si>
    <t>Mateřská škola Mečeříž</t>
  </si>
  <si>
    <t>Obec Mečeříž</t>
  </si>
  <si>
    <t xml:space="preserve">662100361
</t>
  </si>
  <si>
    <t>Rekonstrukce školní zahrady MŠ Mečeříž</t>
  </si>
  <si>
    <t>Vybudování školní zahrady v přírodním stylu s cílem podpořit environmentální vzdělávání předškolních dětí. Pořízení nových herních prvků. Úprava areálu - výsadba stromů, keřů, květin. Vybudování záhonů, bylinkových zahrádek. Hmatové stezky, vodní prvky.</t>
  </si>
  <si>
    <t>10/2022</t>
  </si>
  <si>
    <t>Nové oplocení zahrady MŠ Mečeříž</t>
  </si>
  <si>
    <t>Oprava podezdívky plotu. Výroba nových plotových dílců. Instalace plotových dílců. Výměna vjezdových vrat včetně elektrického ovládání a dálkové otvírání vrátek.</t>
  </si>
  <si>
    <t>Nad Klenicí</t>
  </si>
  <si>
    <t>Lesní školka nad Klenicí</t>
  </si>
  <si>
    <t>01415646</t>
  </si>
  <si>
    <t>Vybudování zázemí lesní školky - pozemek, jurta</t>
  </si>
  <si>
    <r>
      <t>Vzhledem k různým vzdělávacím potřebám dětí a rostoucím různorodým požadavkům rodičů je pravděpodobné, že státní i nestátní subjekty budou zakládat vzdělávací instituce. K naplnění tohoto cíle je nezbytné zajistit adekvátní pozemek pro výstavbu zázemí, ať už půjde o jakkoliv specificky zaměřený typ předškolního či školního zařízení. Závažnější problém zajistit pozemek se dá očekávat ve větších městech než v menších obcích, neboť volný pozemek či jeho cena se může stát obtížně dostupnou pro daný subjekt. Dá se předpokládat, že na vybraném pozemku pro vzdělávací zařízení bude potřeba kromě zázemí vybudovat nezbytné vybavení, pozemek tedy bude víceúčelový. Cena pozemků v Mladé Boleslavi a příměstských lokalitách se pohybuje v rozmezí 1 250 - 2 500 Kč/m</t>
    </r>
    <r>
      <rPr>
        <sz val="9.5"/>
        <color theme="1"/>
        <rFont val="Calibri"/>
        <family val="2"/>
        <charset val="238"/>
      </rPr>
      <t>², reálná cena je tedy cca 2 000 Kč/m², plocha pozemku alespoň 1 000 Kč/m². Náklady na pozemek jsou tedy 2 mil. Kč. Jako zázemí lesní školky může sloužit jurta, využitelná po celý rok. Zateplená jurta průměru 7 m se bez vybavení pohybuje cca 250 000 Kč, vybavení pro celoroční provoz cca 50 000 Kč.</t>
    </r>
  </si>
  <si>
    <t>Přírodní hřiště</t>
  </si>
  <si>
    <t xml:space="preserve">Pro všestranný rozvoj předškolních dětí je zásadním prostředkem poznávání všemi smysly při volné hře, nejlépe v přírodě. Materiály pro založení přírodního hřiště: Dřevo - opracované kmeny stromů v různých délkách a tloušťkách, prkna, špalky a další dřevěný materiál, Zemina - jílovitý i hrubozrnný písek, hlína, Kamení - kameny různé velikosti a příp. struktury, Voda - zdroj vody (nejlépe dešťová), Rostliny - různé druhy keřů (včetně jedlýh plodů). Výstavba bude probíhat svépomocí. </t>
  </si>
  <si>
    <t>Podpora pedagogického personálu</t>
  </si>
  <si>
    <t>Investice do vzdělávání pedagogů a zajištění podpůrného personálu (asistenti, další pečující/odborný personál). Pro úspěšné zvládnutí inkluze, zajištění kvalitního vzdělávání a udržení dobrého psychického stavu pedagogického personálu ve školách a školkách je možností rozšířit personál o částečné/plné úvazky doprovodných osob - asistenti pedagogů, psychologů a dalších odborných pracovníků, kteří by byli v zařízení pravidelně přítomni. Jejich zapojení do práce s dětmi povede k žádoucímu snížení počtu dětí na jednoho dospělého, zvýšení úrovně péče o děti a jejich vzdělávání, a zároveň umožní vyšší psychickou pohodu pedagogického personálu. Přítomnost podpůrného personálu umožní hlavním pedagogickým pracovníkům využít odbornou přípravu pedagogů k úspěsnému zvládnutí jejich práce, aniž by došlo k omezení provozu před/školního zařízení. Školení, kurzy, koučink, zvýšení kompetencí (tzv. "soft/hard skills") povede k vyšší efektivitě práce pedagogického personálu. Cílem je lepší povědomí o "psychohygieně", meditaci, práci s emocemi a psychickým vypětím, efektivních relaxačních technikách, o tom, jak mít dobré vztahy na pracovišti s dětmi, rodiči i kolegy atd.</t>
  </si>
  <si>
    <t>Samozásobení dešťovou vodou</t>
  </si>
  <si>
    <t>Klimatické změny ovlivňují zásoby povrchových a podzemních vod i jejich kvalitu při období dlouhodobého sucha nebo v případě přívalových dešťů. Jednou z možností, jak se vypořádat s proměnlivou zásobou vody je zachytávání dešťových srážek a další využití této užitkové vody. Vlastní zásoby vody jsou výjimečný výukový nástroj k enviromentální výchově, trvale udržitelnému rozvoji a výuce o souvislostech a zákonitostech přírody, které se týkají každé živé bytosti na Zemi. V případě vzdělávacího předškolního či školního zařízení je možné užitkovou dešťovou vodu využít na zalévání, volnou hru dětí, mytí venku, případně splachování v objektu. Cíl: Pořízení záchytného zařízení na dešťovou vodu. Možnosti: Retenční rybníček s možností přečerpávání do rozvodné sítě (umývýrna, venkovní kašna, vodní kohout) - od 50 000 Kč, Podzemní nádrž na vodu (většího objemu: na 1 000 l vody = cena 15 000 Kč, 3 000 l vody = cena 23 000 Kč, 5 000 l vody = cena 40 000 Kč), Nadzemní nádrž menšího objemu (cca 1 000 Kč).</t>
  </si>
  <si>
    <t>Zlepšení hygienických podmínek</t>
  </si>
  <si>
    <t>03/2021</t>
  </si>
  <si>
    <t>03/2022</t>
  </si>
  <si>
    <r>
      <t xml:space="preserve">Vybudování zázemí lesní školky Nad Klenicí </t>
    </r>
    <r>
      <rPr>
        <sz val="10"/>
        <rFont val="Calibri"/>
        <family val="2"/>
        <charset val="238"/>
        <scheme val="minor"/>
      </rPr>
      <t>(maringotka,</t>
    </r>
    <r>
      <rPr>
        <sz val="10"/>
        <color theme="1"/>
        <rFont val="Calibri"/>
        <family val="2"/>
        <charset val="238"/>
        <scheme val="minor"/>
      </rPr>
      <t xml:space="preserve"> </t>
    </r>
    <r>
      <rPr>
        <sz val="10"/>
        <rFont val="Calibri"/>
        <family val="2"/>
        <charset val="238"/>
        <scheme val="minor"/>
      </rPr>
      <t>chatka)</t>
    </r>
  </si>
  <si>
    <t>11/2020</t>
  </si>
  <si>
    <t>11/2022</t>
  </si>
  <si>
    <t xml:space="preserve">Obruby </t>
  </si>
  <si>
    <t>Mateřská škola Obruby</t>
  </si>
  <si>
    <t xml:space="preserve">Obec Obruby </t>
  </si>
  <si>
    <t>710 04 394</t>
  </si>
  <si>
    <t>Instalace tepelného čerpadla</t>
  </si>
  <si>
    <t>Obruby</t>
  </si>
  <si>
    <t xml:space="preserve">Instalace soustavy TČ, které zajistí otop a ohřev TUV. Tepelná čerpadla mají nahradit dva elektrokotle, které mají značnou spotřebu energii. Cílem projektu je snížení energetické náročnosti budovy. </t>
  </si>
  <si>
    <t>Přípravná fáze projektu.</t>
  </si>
  <si>
    <t>Pampeliška</t>
  </si>
  <si>
    <t>Mateřská škola Pampeliška</t>
  </si>
  <si>
    <t>Půdní vestavba - rozšíření kapacity</t>
  </si>
  <si>
    <t>Rekonstrukce půdních prostor včetně přístupového schodiště. Rekonstrukce nevyužívaných půdních prostor. Vytvořit multifunkční prostory pro nadstandardní činnosti školy. Vybudování malého divadelního sálku. Vybudování výtvatného ateliéru. Vybudování jazykové učebny.</t>
  </si>
  <si>
    <t>Rekonstrukce školy - pavilon Beruška</t>
  </si>
  <si>
    <t xml:space="preserve">MŠ Beruška byla postavena v roce 1976. Budova je stále v původním stavu, pouze v roce 2002 byla škola zateplena polystyrenem a nastříkána fasádní barvou. Od tohoto roku nebyla ve škole provedena žádná velká oprava. Škola chátrá a je zcela zapotřebí její celková rekonstrukce. Fasáda je narušena od ptáků (vyklované díry), vosy si dělají pod fasádou hnízda a ohrožují děti při pobytu na zahradě i ve třídách. Prostředí školy je nevyhovující pro zdravý vývoj dětí. Okna jsou prohnilá, napadená dřevomorkou a to více jak 10 let. Do tříd zatéká a opadává omítka. Kolem oken se tvoří plísně. Okna netěsní, tudíž si děti hrají v průvanu a více protopíme. V části budovy je provedena výměna oken za plastová (28). Tato rekonstrukce byla na jaře 2015. Zbývajících 67 oken na budově školy je stále v havarijním stavu. V loňském roce se měla provádět výměna oken v hospodářské budově - 20 oken (kuchyň, prádelna), která se zatím neuskutečnila. Nevyhovující je i stav odpadů, vodovodního potrubí - tlak vody, podlah, střechy. </t>
  </si>
  <si>
    <t>Pididomek</t>
  </si>
  <si>
    <t>Mateřská škola Pididomek Mladá Boleslav z.s.</t>
  </si>
  <si>
    <t>Vybudování nového hřiště za MŠ Pididomek z.s.</t>
  </si>
  <si>
    <t>Cílem projektu je vybudování nového hřiště za mateřskou školou Pididomek Mladá Boleslav z.s. Budoucí provoz hřiště, v docházkové vzdálenosti od Pididomek, je ohrožen jiným investičním záměrem soukromého majitele pozemku, který mateřské škole pronajímá.</t>
  </si>
  <si>
    <t>1/2022</t>
  </si>
  <si>
    <t>Doplnění - značky na přenosné dopravní hřiště</t>
  </si>
  <si>
    <t>Zatím nezpracován</t>
  </si>
  <si>
    <t>Sahara</t>
  </si>
  <si>
    <t xml:space="preserve">Není prozatím definována daná příspěvková organizace </t>
  </si>
  <si>
    <t>Nová MŠ v Mladé Boleslavi - lokalita Sahara/Dubce</t>
  </si>
  <si>
    <t>Předmětem projektu je vybudování nové 4-6 třídní mateřské školy v lokalitě ohraničené místními částmi Sahara – Dubce. Jedná se o lokalitu, kde je v budoucnu plánována výrazná bytová zástavba ve formě hromadného i individuálního bydlení. Součástí tohoto záměru však budou i objekty občanské vybavenosti, např. právě mateřská škola. Ostatní školy v dojezdové vzdálenosti nedisponují potřebnou kapacitou a ani případná přístavba či nástavba není stavebně technicky možná, resp. byla by finančně velmi náročná. 
Kromě stavebně technického řešení počítá projekt i s realizací venkovních prostor vč. dětského hřiště s edukativní funcí a v neposlední řadě i s potřebným vnitřním vybavením mateřské školy – nábytek, pomůcky, vybavení pro stravování a výdej jídel a další.</t>
  </si>
  <si>
    <t>06/2025</t>
  </si>
  <si>
    <t xml:space="preserve">Projektový záměr </t>
  </si>
  <si>
    <t>Sedmikráska Bradlec</t>
  </si>
  <si>
    <t>Mateřská škola Sedmikráska Bradlec</t>
  </si>
  <si>
    <t>Obec Bradlec</t>
  </si>
  <si>
    <t xml:space="preserve">600000435
</t>
  </si>
  <si>
    <t>Úprava okolí školy - školní přírodní zahrada</t>
  </si>
  <si>
    <t>Výměna dřevěných prvků stávajících za nové, Přírodní živé stavby, Pocitový chodník a smyslová část zahrady, Prvky z akátového dřeva.</t>
  </si>
  <si>
    <t>Zkvalitnění prostoru MŠ</t>
  </si>
  <si>
    <t>Mobilní zakrytí přední strany venkovní terasy, která je součástí budovy. Zakrytí by bylo vhodné pro zimní měsíce. V letních by bylo stažené. Zvětšení prostoru a využívání terasy i v zimě na různé aktivity pro děti a rodiče. Vyřešení vytápění.</t>
  </si>
  <si>
    <t>Rekonstrukce přístupové cesty k objektu MŠ a zřízení parkovacích stání</t>
  </si>
  <si>
    <t>Změna způsobu vytápění MŠ Skalsko a zateplení objektu</t>
  </si>
  <si>
    <t>Nahrazení vytápění v akumulačních kamnech jiným způsobem vytápění za účelem snížení energetických nákladů. Ekologicky a enviromentálně příznivý způsob vytápění. Zateplení půdních prostor a stěn objektu MŠ.</t>
  </si>
  <si>
    <t>Stádium úvah.</t>
  </si>
  <si>
    <t>Sluníčko</t>
  </si>
  <si>
    <t>Mateřská škola Sluníčko</t>
  </si>
  <si>
    <t xml:space="preserve">600048446
</t>
  </si>
  <si>
    <t>Rekonstrukce objektu vč. případné přístavby a zajištění bezbariérovosti</t>
  </si>
  <si>
    <t>Bezbariérový přístup Nájezdové plošiny, schodolez, pořízení vybavení a kompenzačních pomůcek</t>
  </si>
  <si>
    <t>Navázání spolupráce s MŠ v zahraničí: Výměna dobré praxe, rozšíření znalostí, uplatňování nových forem, získávání poznatků z péče o děti mladšího věku - do 3 let</t>
  </si>
  <si>
    <t>Rozvoj kompetencí v polytechnickém vzdělávání předškolních dětí - nákup didaktických pomůcek, vybavení polytechnické dílny a tříd, podpora programu Technická školka</t>
  </si>
  <si>
    <t>Nákup didaktických pomůcek, vybavení polytechnické díly a tříd, podpora programu Technická školka.</t>
  </si>
  <si>
    <t>1/2021</t>
  </si>
  <si>
    <t>Spolupráce se zahraniční mateřskou školou</t>
  </si>
  <si>
    <t>Vzájemné sdílení zkušeností mezi mateřskými školami, metody a formy práce s dětmi předškolního věku, návštěva zařízení, stáž v tamní škole.</t>
  </si>
  <si>
    <t xml:space="preserve">Základní škola a mateřská škola Sojovice okres Mladá Boleslav </t>
  </si>
  <si>
    <t>Kompletní rekonstrukce zázemí školky (chodby, šatny, sociální zázemí, kuchyňka)</t>
  </si>
  <si>
    <t>Cílem projektu  je rekonstrukce zázemí MŠ (vchod, chodby, sociální zázemí, šatny  apod. včetně vybavení). Cílem je modernizace školského zařízení v prostorách MŠ prostřednictvím odstranění technicky nevyhovujícího stavu. Nejde jen o rekonstrukci stávajících rozvodů vody, elektřiny, topení, úprava podlahových krytin, ale i o nové dvě šatny, kuchyňky pro potřeby výdeje stravy, sociální zázemí, výměnu dveří  a také  o vybavení novým nábytkem, splňující bezpečnostní parametry a odpovídající potřebám dětí.</t>
  </si>
  <si>
    <t>Multifunkční víceúčelová školní zahrada  MŠ a úprava venkovní zóny (doplnění vzdělávacích a herních prvků)</t>
  </si>
  <si>
    <t xml:space="preserve">Cílem projektu bude  úprava  zahrady a doplnění o herní prvky s certifikací od 2 let věku a zároveň i vzdělávací prvky, které splní i cíl rozvoje u dětí. Hlavním cílem je u dětí  vzbudit  i kladný vztah k přírodě a trávit co nejvíce času i v přírodě, dále svobodně rozvíjet, objevovat a upevňovat jejich schopnosti. “Naše” zahrada by měla být sama o sobě jedním velkým, herním prvkem.  Dále by zahrada u MŠ měla umožnit využití volného času rodičů s dětmi </t>
  </si>
  <si>
    <t>Přístavba MŠ Sojovice</t>
  </si>
  <si>
    <t>Jedná se o přístavbu budovy MŠ a rozšíření kapacity cca o 24 - 50 dětí.</t>
  </si>
  <si>
    <t>Strašnov</t>
  </si>
  <si>
    <t>Mateřská škola Strašnov</t>
  </si>
  <si>
    <t>Obec Strašnov</t>
  </si>
  <si>
    <t xml:space="preserve">600048721
</t>
  </si>
  <si>
    <t>Přístavba a rekonstrukce MŠ Strašnov</t>
  </si>
  <si>
    <t xml:space="preserve">Projektový záměr řeší přístavbu Mateřské školy Strašnov. Dojde k navýšení kapacity ze stávajících 20 žáků na 25 žáků. Hlavní cíl: zvýšení kapacity Mateřské školy Strašnov, modernizace budovy, zkvalitnění předškolního vzdělávání, energetická úspora. Vedlejší cíl: přístavba MŠ Strašnov, změna vytápění. </t>
  </si>
  <si>
    <t>10143940,5</t>
  </si>
  <si>
    <t>5/2022</t>
  </si>
  <si>
    <t>Zpracovaná projektová dokumentace, podaná žádost o stavební povolení</t>
  </si>
  <si>
    <t>NE - žádost podána</t>
  </si>
  <si>
    <t>Štěpánka</t>
  </si>
  <si>
    <t>Mateřská škola Štěpánka</t>
  </si>
  <si>
    <t xml:space="preserve">600048454
</t>
  </si>
  <si>
    <t>Interaktivní panel - Multi Board</t>
  </si>
  <si>
    <t>Moderní výuková pomůcka pro všestranný rozvoj dětí ve všech oblastech.</t>
  </si>
  <si>
    <t>Bezpečná zahrada odloučené pracoviště MŠ Borová 263 Mladá Boleslav</t>
  </si>
  <si>
    <t>Dopadová plocha s povrchem Smart pod průlezkovou věž na zahradě MŠ Sahara</t>
  </si>
  <si>
    <t>Nabídka a zpracovaný návrh dodavatele</t>
  </si>
  <si>
    <t>Tymiška</t>
  </si>
  <si>
    <t>Soukromá mateřská škola Tymiška o.p.s.</t>
  </si>
  <si>
    <t xml:space="preserve">691003301
</t>
  </si>
  <si>
    <t>Žaluzie do výdejního okna</t>
  </si>
  <si>
    <t>Josefův Důl</t>
  </si>
  <si>
    <t xml:space="preserve">Vývařovna je umístěna v přízemní školy a navazuje na prostornou jídelnu, která je určena ke stravování všech dětí a zaměstnanců najednou. Tento prostor je přepažen jen výdejním pultem, kam si děti i zaměstnanci docházejí pro stravu. 
Tyto dva prostory bychom chtěli oddělit stahovací žaluzií, která by v době, kdy není výdej pokrmů byla stažena a jídelna by se mohla používat pro svoji velikost i k jiným účelům a to třeba ke scházení dětí i rodičů, pořádání různých kulturních, výchovných a vzdělávacích akcí pro všechny děti najednou ze všech tříd. 
Proces vývařovny by tak nebyl narušen a hygienické požadavky by tímto byly splněny a dodrženy. </t>
  </si>
  <si>
    <t>Poptávka na zhotovení byla již učiněna u firmy z Bakova nad Jizerou.202</t>
  </si>
  <si>
    <t xml:space="preserve">Instalace fotovoltaického systému na střechu budovy školy </t>
  </si>
  <si>
    <t xml:space="preserve">Školní budova disponuje rozsáhlou střechou, kde by bylo pro nás výhodné umístit fotovoltaické panely, které by ohřívaly vodu pro vývařovnu, koupelny a prádelnu. V současné době ořev vody zajišťují dva plynové kotle, které slouží i jako zdroj vytápění. Protože je škola využívána nepřetržitě i v letním období, kde je používána i k realizaci příměstských táborů, tak se dá říci, že kotle pracují neustále a to po celý rok. Za pomoci těchto panelů by byla škola od dubna do konce září soběstačná v ohřevu vody a tím bychom ušetřili finance za dodávku plynu. </t>
  </si>
  <si>
    <t xml:space="preserve">Poptávka po zhotoviteli projektu. </t>
  </si>
  <si>
    <t xml:space="preserve">Rekonstrukce půdních prostor pro výuku zájmových aktivit dle ŠVP školy </t>
  </si>
  <si>
    <t xml:space="preserve">Školní budova disponuje krásným půdním prostorem přístupným z hlavní chodby školy. Naše předškolní zařízení  provozuje v denním dětí v rámci školného zájmové kroužky. Jde o kroužky, kterými jsou děti motivovány k dovednostem, které je baví a zajímají je a po vzájemné dohodě s rodiči jsou do nich zařazovány. Jedná se o hudební kroužek, anglický kroužek, vědecký kroužek, atletický koužek, taneční kroužek, dětskou jógu, logopedický kroužek a předškolní kroužek. Pro tyto účely využíváme všechny dostupné alternativy, které máme k dispozici a to jak Sokolovnu v Debří (za kterou platíme nájem), chodbu školy i venkovní prostory. Rekonstrukcí půdy by vznikl prostor pro tyto činnosti, pro skladování pomůcek a náčiní určené k realizacím kroužků a zázemí pedagogů. </t>
  </si>
  <si>
    <t>2/2024</t>
  </si>
  <si>
    <t>2/2025</t>
  </si>
  <si>
    <t>Ochranné sítě do oken v Josefově Dole 21 ks</t>
  </si>
  <si>
    <t>Vybavení školní zahrady novými herními prvky v Josefově Dole</t>
  </si>
  <si>
    <t>Odkoupení budovy školy v Josefově Dole</t>
  </si>
  <si>
    <t xml:space="preserve">Škola v přírodě a na venkově </t>
  </si>
  <si>
    <t>Tento projekt je velkým snem našeho předškolního zařízení. Zakládáme si na zdravé výživě našich svěřených dětí. Jsme zařazeni v celorepublikovém programu "Skutečně zdravá škola". Jednalo by se o venkovskou usedlost, která by sloužila jak pro účel školy v přírodě, tak i k výuce drobných pěstitelských dovedností a také k chovatelství drobného zvířectva. Nákup vhodného objektu by byl samozřejmě pečlivě zvážen. Tento výchovný a vzdělávací projekt by sloužil nejen našemu předškolnímu zařízení, ale mohl by být i využíván ostatními školami. Další výhody tohoto projektu pro naší školu je také vytvořit místo s možností si pěstovat sezónní ovoce a zeleninu pro vlastní spotřebu. Tento projekt je velice rozsáhlý. A proto by byl s největší pravděpodobností rozdělen do více etap.</t>
  </si>
  <si>
    <t xml:space="preserve">Vandrovka </t>
  </si>
  <si>
    <t>Mateřská škola Vandrovka s.r.o.</t>
  </si>
  <si>
    <t xml:space="preserve">DIGIBEE - učebna digitální gramotnosti </t>
  </si>
  <si>
    <t xml:space="preserve">Předmětem projektu je pořízení vybavení odborné učebny digitální gramotnosti MŠ Vandrovka s.r.o. Celková modernizace odborné učebny je vedena za účelem zvýšení kvality vzdělávání v klíčových kompeteních za využití dostupných digitálních technologií - interaktivní panel School Board, 10 ks 65" tabletů, barevná tiskárna. V rámci projektu dojde k rozdelené interiéru učebny do tří vizuálně oddělených center - jazykového, programovacího a centra pro 3D tisk.  Fáze 1 - dodávka nábytku vč. montáže v místě realizace. Fáze 2 - dodávka digitálních technologií a vnitřní konektivity včetně montáže, instalace, demonstrace funkčnosti zařízení a zaškolení v místě realizace. </t>
  </si>
  <si>
    <t>písemně formulovaného záměru</t>
  </si>
  <si>
    <t>není potřeba</t>
  </si>
  <si>
    <t>Revitalizace školní zahrady v přírodním stylu</t>
  </si>
  <si>
    <t xml:space="preserve">Revitalizace stávající školní zahrady zahrnuje nezbytné zahradní a sadovnické úpravy - vybudování a osázení vyvýšených dřevěných záhonů s kořenovou a listovou zeleninou, zakoupení a instalace typového dřevěného zahradního domku za účelem úklidu zahradnického  nářadí a substrátů. Činnostní panely "Kompost - krása rozkladu", "Naše ovoce a zelenina". </t>
  </si>
  <si>
    <t>výběr dodavatele služeb a materiálu</t>
  </si>
  <si>
    <t>Pozn.</t>
  </si>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</sst>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 &quot;???/???"/>
  </numFmts>
  <fonts count="39" x14ac:knownFonts="1">
    <font>
      <sz val="11"/>
      <color theme="1"/>
      <name val="Calibri"/>
      <family val="2"/>
      <charset val="238"/>
      <scheme val="minor"/>
    </font>
    <font>
      <sz val="11"/>
      <color theme="1"/>
      <name val="Calibri"/>
      <family val="2"/>
      <charset val="238"/>
      <scheme val="minor"/>
    </font>
    <font>
      <sz val="11"/>
      <color rgb="FFFF0000"/>
      <name val="Calibri"/>
      <family val="2"/>
      <charset val="238"/>
      <scheme val="minor"/>
    </font>
    <font>
      <b/>
      <sz val="11"/>
      <color theme="1"/>
      <name val="Calibri"/>
      <family val="2"/>
      <charset val="238"/>
      <scheme val="minor"/>
    </font>
    <font>
      <b/>
      <sz val="10"/>
      <color theme="1"/>
      <name val="Calibri"/>
      <family val="2"/>
      <charset val="238"/>
      <scheme val="minor"/>
    </font>
    <font>
      <sz val="11"/>
      <name val="Calibri"/>
      <family val="2"/>
      <charset val="238"/>
      <scheme val="minor"/>
    </font>
    <font>
      <sz val="10"/>
      <color theme="1"/>
      <name val="Calibri"/>
      <family val="2"/>
      <charset val="238"/>
      <scheme val="minor"/>
    </font>
    <font>
      <sz val="10"/>
      <color rgb="FFFF0000"/>
      <name val="Calibri"/>
      <family val="2"/>
      <charset val="238"/>
      <scheme val="minor"/>
    </font>
    <font>
      <b/>
      <sz val="10"/>
      <name val="Calibri"/>
      <family val="2"/>
      <charset val="238"/>
      <scheme val="minor"/>
    </font>
    <font>
      <vertAlign val="superscript"/>
      <sz val="10"/>
      <color theme="1"/>
      <name val="Calibri"/>
      <family val="2"/>
      <charset val="238"/>
      <scheme val="minor"/>
    </font>
    <font>
      <i/>
      <sz val="10"/>
      <color theme="1"/>
      <name val="Calibri"/>
      <family val="2"/>
      <charset val="238"/>
      <scheme val="minor"/>
    </font>
    <font>
      <b/>
      <sz val="14"/>
      <color theme="1"/>
      <name val="Calibri"/>
      <family val="2"/>
      <charset val="238"/>
      <scheme val="minor"/>
    </font>
    <font>
      <b/>
      <sz val="10"/>
      <color theme="1"/>
      <name val="Calibri"/>
      <family val="2"/>
      <scheme val="minor"/>
    </font>
    <font>
      <b/>
      <sz val="10"/>
      <name val="Calibri"/>
      <family val="2"/>
      <scheme val="minor"/>
    </font>
    <font>
      <i/>
      <vertAlign val="superscript"/>
      <sz val="10"/>
      <color theme="1"/>
      <name val="Calibri"/>
      <family val="2"/>
      <charset val="238"/>
      <scheme val="minor"/>
    </font>
    <font>
      <sz val="10"/>
      <name val="Calibri"/>
      <family val="2"/>
      <charset val="238"/>
      <scheme val="minor"/>
    </font>
    <font>
      <sz val="10"/>
      <color theme="1"/>
      <name val="Calibri"/>
      <family val="2"/>
      <scheme val="minor"/>
    </font>
    <font>
      <b/>
      <i/>
      <sz val="10"/>
      <color theme="1"/>
      <name val="Calibri"/>
      <family val="2"/>
      <charset val="238"/>
      <scheme val="minor"/>
    </font>
    <font>
      <u/>
      <sz val="11"/>
      <color theme="10"/>
      <name val="Calibri"/>
      <family val="2"/>
      <charset val="238"/>
      <scheme val="minor"/>
    </font>
    <font>
      <b/>
      <sz val="16"/>
      <color rgb="FFFF0000"/>
      <name val="Calibri"/>
      <family val="2"/>
      <charset val="238"/>
      <scheme val="minor"/>
    </font>
    <font>
      <b/>
      <sz val="11"/>
      <name val="Calibri"/>
      <family val="2"/>
      <charset val="238"/>
      <scheme val="minor"/>
    </font>
    <font>
      <i/>
      <sz val="11"/>
      <color theme="1"/>
      <name val="Calibri"/>
      <family val="2"/>
      <charset val="238"/>
      <scheme val="minor"/>
    </font>
    <font>
      <u/>
      <sz val="11"/>
      <name val="Calibri"/>
      <family val="2"/>
      <charset val="238"/>
      <scheme val="minor"/>
    </font>
    <font>
      <u/>
      <sz val="11"/>
      <color theme="4" tint="-0.499984740745262"/>
      <name val="Calibri"/>
      <family val="2"/>
      <charset val="238"/>
      <scheme val="minor"/>
    </font>
    <font>
      <sz val="10"/>
      <color theme="1"/>
      <name val="Calibri"/>
      <family val="2"/>
      <charset val="238"/>
    </font>
    <font>
      <sz val="8"/>
      <color theme="1"/>
      <name val="Calibri"/>
      <family val="2"/>
      <charset val="238"/>
      <scheme val="minor"/>
    </font>
    <font>
      <sz val="8"/>
      <color theme="1"/>
      <name val="Calibri"/>
      <family val="2"/>
      <charset val="238"/>
    </font>
    <font>
      <sz val="10"/>
      <color rgb="FF7030A0"/>
      <name val="Calibri"/>
      <family val="2"/>
      <charset val="238"/>
      <scheme val="minor"/>
    </font>
    <font>
      <sz val="10"/>
      <color rgb="FF000000"/>
      <name val="Calibri"/>
      <family val="2"/>
      <charset val="238"/>
      <scheme val="minor"/>
    </font>
    <font>
      <sz val="9"/>
      <color theme="1"/>
      <name val="Calibri"/>
      <family val="2"/>
      <charset val="238"/>
      <scheme val="minor"/>
    </font>
    <font>
      <sz val="9.5"/>
      <color theme="1"/>
      <name val="Calibri"/>
      <family val="2"/>
      <charset val="238"/>
      <scheme val="minor"/>
    </font>
    <font>
      <sz val="9.5"/>
      <color rgb="FFFF0000"/>
      <name val="Calibri"/>
      <family val="2"/>
      <charset val="238"/>
      <scheme val="minor"/>
    </font>
    <font>
      <sz val="9.5"/>
      <color theme="1"/>
      <name val="Calibri"/>
      <family val="2"/>
      <charset val="238"/>
    </font>
    <font>
      <sz val="9"/>
      <name val="Calibri"/>
      <family val="2"/>
      <charset val="238"/>
      <scheme val="minor"/>
    </font>
    <font>
      <sz val="9.5"/>
      <name val="Calibri"/>
      <family val="2"/>
      <charset val="238"/>
      <scheme val="minor"/>
    </font>
    <font>
      <sz val="9"/>
      <color rgb="FFFF0000"/>
      <name val="Calibri"/>
      <family val="2"/>
      <charset val="238"/>
      <scheme val="minor"/>
    </font>
    <font>
      <sz val="8"/>
      <color rgb="FFFF0000"/>
      <name val="Calibri"/>
      <family val="2"/>
      <charset val="238"/>
      <scheme val="minor"/>
    </font>
    <font>
      <b/>
      <sz val="14"/>
      <name val="Calibri"/>
      <family val="2"/>
      <charset val="238"/>
      <scheme val="minor"/>
    </font>
    <font>
      <sz val="11"/>
      <color theme="4" tint="-0.499984740745262"/>
      <name val="Calibri"/>
      <family val="2"/>
      <charset val="238"/>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
      <patternFill patternType="solid">
        <fgColor theme="4" tint="0.39997558519241921"/>
        <bgColor indexed="64"/>
      </patternFill>
    </fill>
  </fills>
  <borders count="5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5">
    <xf numFmtId="0" fontId="0" fillId="0" borderId="0"/>
    <xf numFmtId="9" fontId="1" fillId="0" borderId="0" applyFont="0" applyFill="0" applyBorder="0" applyAlignment="0" applyProtection="0"/>
    <xf numFmtId="0" fontId="18" fillId="0" borderId="0" applyNumberFormat="0" applyFill="0" applyBorder="0" applyAlignment="0" applyProtection="0"/>
    <xf numFmtId="0" fontId="1" fillId="0" borderId="0"/>
    <xf numFmtId="0" fontId="1" fillId="0" borderId="0"/>
  </cellStyleXfs>
  <cellXfs count="701">
    <xf numFmtId="0" fontId="0" fillId="0" borderId="0" xfId="0"/>
    <xf numFmtId="0" fontId="0" fillId="0" borderId="13" xfId="0" applyBorder="1" applyAlignment="1" applyProtection="1">
      <alignment horizontal="center" vertical="center"/>
      <protection locked="0"/>
    </xf>
    <xf numFmtId="0" fontId="0" fillId="0" borderId="0" xfId="0" applyProtection="1">
      <protection locked="0"/>
    </xf>
    <xf numFmtId="0" fontId="2" fillId="0" borderId="0" xfId="0" applyFont="1" applyProtection="1">
      <protection locked="0"/>
    </xf>
    <xf numFmtId="0" fontId="5" fillId="0" borderId="0" xfId="0" applyFont="1" applyProtection="1">
      <protection locked="0"/>
    </xf>
    <xf numFmtId="3" fontId="0" fillId="0" borderId="0" xfId="0" applyNumberFormat="1" applyProtection="1">
      <protection locked="0"/>
    </xf>
    <xf numFmtId="0" fontId="0" fillId="0" borderId="16" xfId="0" applyBorder="1" applyProtection="1">
      <protection locked="0"/>
    </xf>
    <xf numFmtId="0" fontId="0" fillId="0" borderId="15" xfId="0" applyBorder="1" applyProtection="1">
      <protection locked="0"/>
    </xf>
    <xf numFmtId="0" fontId="0" fillId="0" borderId="14" xfId="0" applyBorder="1" applyProtection="1">
      <protection locked="0"/>
    </xf>
    <xf numFmtId="0" fontId="0" fillId="3" borderId="13" xfId="0" applyFill="1" applyBorder="1" applyProtection="1">
      <protection locked="0"/>
    </xf>
    <xf numFmtId="0" fontId="0" fillId="0" borderId="0" xfId="0" applyAlignment="1" applyProtection="1">
      <alignment vertical="center"/>
      <protection locked="0"/>
    </xf>
    <xf numFmtId="3" fontId="5" fillId="0" borderId="0" xfId="0" applyNumberFormat="1" applyFont="1" applyProtection="1">
      <protection locked="0"/>
    </xf>
    <xf numFmtId="0" fontId="16" fillId="2" borderId="9"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16" fillId="2" borderId="12" xfId="0" applyFont="1" applyFill="1" applyBorder="1" applyAlignment="1">
      <alignment horizontal="center" vertical="center" wrapText="1"/>
    </xf>
    <xf numFmtId="0" fontId="19" fillId="0" borderId="0" xfId="0" applyFont="1"/>
    <xf numFmtId="0" fontId="5" fillId="0" borderId="0" xfId="0" applyFont="1"/>
    <xf numFmtId="0" fontId="20" fillId="0" borderId="0" xfId="0" applyFont="1"/>
    <xf numFmtId="0" fontId="2" fillId="0" borderId="0" xfId="0" applyFont="1"/>
    <xf numFmtId="0" fontId="20" fillId="0" borderId="42" xfId="0" applyFont="1" applyBorder="1"/>
    <xf numFmtId="0" fontId="20" fillId="0" borderId="43" xfId="0" applyFont="1" applyBorder="1"/>
    <xf numFmtId="0" fontId="20" fillId="0" borderId="44" xfId="0" applyFont="1" applyBorder="1" applyAlignment="1">
      <alignment horizontal="center"/>
    </xf>
    <xf numFmtId="0" fontId="5" fillId="0" borderId="45" xfId="0" applyFont="1" applyBorder="1"/>
    <xf numFmtId="9" fontId="5" fillId="0" borderId="46" xfId="1" applyFont="1" applyFill="1" applyBorder="1" applyAlignment="1" applyProtection="1">
      <alignment horizontal="center"/>
    </xf>
    <xf numFmtId="0" fontId="5" fillId="4" borderId="45" xfId="0" applyFont="1" applyFill="1" applyBorder="1"/>
    <xf numFmtId="0" fontId="0" fillId="4" borderId="0" xfId="0" applyFill="1"/>
    <xf numFmtId="9" fontId="5" fillId="4" borderId="46" xfId="1" applyFont="1" applyFill="1" applyBorder="1" applyAlignment="1" applyProtection="1">
      <alignment horizontal="center"/>
    </xf>
    <xf numFmtId="0" fontId="5" fillId="5" borderId="45" xfId="0" applyFont="1" applyFill="1" applyBorder="1"/>
    <xf numFmtId="0" fontId="0" fillId="5" borderId="0" xfId="0" applyFill="1"/>
    <xf numFmtId="9" fontId="5" fillId="5" borderId="46" xfId="1" applyFont="1" applyFill="1" applyBorder="1" applyAlignment="1" applyProtection="1">
      <alignment horizontal="center"/>
    </xf>
    <xf numFmtId="0" fontId="5" fillId="5" borderId="47" xfId="0" applyFont="1" applyFill="1" applyBorder="1"/>
    <xf numFmtId="0" fontId="0" fillId="5" borderId="48" xfId="0" applyFill="1" applyBorder="1"/>
    <xf numFmtId="9" fontId="5" fillId="5" borderId="49" xfId="1" applyFont="1" applyFill="1" applyBorder="1" applyAlignment="1" applyProtection="1">
      <alignment horizontal="center"/>
    </xf>
    <xf numFmtId="49" fontId="5" fillId="0" borderId="0" xfId="0" applyNumberFormat="1" applyFont="1"/>
    <xf numFmtId="0" fontId="3" fillId="0" borderId="0" xfId="0" applyFont="1"/>
    <xf numFmtId="0" fontId="22" fillId="0" borderId="0" xfId="2" applyFont="1" applyProtection="1"/>
    <xf numFmtId="0" fontId="0" fillId="0" borderId="27"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6" fillId="0" borderId="13" xfId="0" applyFont="1" applyBorder="1" applyAlignment="1" applyProtection="1">
      <alignment horizontal="center" vertical="center" wrapText="1"/>
      <protection locked="0"/>
    </xf>
    <xf numFmtId="0" fontId="6" fillId="0" borderId="15" xfId="0" applyFont="1"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6" fillId="0" borderId="13" xfId="0" applyFont="1" applyBorder="1" applyAlignment="1" applyProtection="1">
      <alignment horizontal="center" vertical="center" textRotation="90" wrapText="1"/>
      <protection locked="0"/>
    </xf>
    <xf numFmtId="3" fontId="6" fillId="0" borderId="13" xfId="0" applyNumberFormat="1" applyFont="1" applyBorder="1" applyAlignment="1" applyProtection="1">
      <alignment horizontal="center" vertical="center"/>
      <protection locked="0"/>
    </xf>
    <xf numFmtId="3" fontId="6" fillId="0" borderId="7" xfId="0" applyNumberFormat="1"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0" fillId="0" borderId="0" xfId="0" applyAlignment="1">
      <alignment textRotation="90"/>
    </xf>
    <xf numFmtId="0" fontId="6" fillId="0" borderId="28" xfId="0" applyFont="1" applyBorder="1" applyAlignment="1" applyProtection="1">
      <alignment horizontal="center" vertical="center" wrapText="1"/>
      <protection locked="0"/>
    </xf>
    <xf numFmtId="0" fontId="6" fillId="0" borderId="28" xfId="0" applyFont="1" applyBorder="1" applyAlignment="1" applyProtection="1">
      <alignment horizontal="center" vertical="center" textRotation="90"/>
      <protection locked="0"/>
    </xf>
    <xf numFmtId="0" fontId="0" fillId="0" borderId="28" xfId="0"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0" fillId="0" borderId="28" xfId="0" applyBorder="1" applyProtection="1">
      <protection locked="0"/>
    </xf>
    <xf numFmtId="0" fontId="6" fillId="0" borderId="18" xfId="0" applyFont="1" applyBorder="1" applyAlignment="1" applyProtection="1">
      <alignment vertical="center" wrapText="1"/>
      <protection locked="0"/>
    </xf>
    <xf numFmtId="0" fontId="6" fillId="0" borderId="19" xfId="0" applyFont="1" applyBorder="1" applyAlignment="1" applyProtection="1">
      <alignment vertical="center" wrapText="1"/>
      <protection locked="0"/>
    </xf>
    <xf numFmtId="0" fontId="6" fillId="0" borderId="20" xfId="0" applyFont="1" applyBorder="1" applyAlignment="1" applyProtection="1">
      <alignment vertical="center" wrapText="1"/>
      <protection locked="0"/>
    </xf>
    <xf numFmtId="0" fontId="6" fillId="0" borderId="21" xfId="0" applyFont="1" applyBorder="1" applyAlignment="1" applyProtection="1">
      <alignment vertical="center" wrapText="1"/>
      <protection locked="0"/>
    </xf>
    <xf numFmtId="0" fontId="6" fillId="0" borderId="22" xfId="0" applyFont="1" applyBorder="1" applyAlignment="1" applyProtection="1">
      <alignment vertical="center" wrapText="1"/>
      <protection locked="0"/>
    </xf>
    <xf numFmtId="0" fontId="6" fillId="0" borderId="23" xfId="0" applyFont="1" applyBorder="1" applyAlignment="1" applyProtection="1">
      <alignment vertical="center" wrapText="1"/>
      <protection locked="0"/>
    </xf>
    <xf numFmtId="49" fontId="6" fillId="0" borderId="24" xfId="0" applyNumberFormat="1" applyFont="1" applyBorder="1" applyAlignment="1" applyProtection="1">
      <alignment vertical="center" textRotation="90"/>
      <protection locked="0"/>
    </xf>
    <xf numFmtId="49" fontId="6" fillId="0" borderId="25" xfId="0" applyNumberFormat="1" applyFont="1" applyBorder="1" applyAlignment="1" applyProtection="1">
      <alignment vertical="center" textRotation="90"/>
      <protection locked="0"/>
    </xf>
    <xf numFmtId="49" fontId="6" fillId="0" borderId="26" xfId="0" applyNumberFormat="1" applyFont="1" applyBorder="1" applyAlignment="1" applyProtection="1">
      <alignment vertical="center" textRotation="90"/>
      <protection locked="0"/>
    </xf>
    <xf numFmtId="0" fontId="6" fillId="0" borderId="0" xfId="0" applyFont="1" applyAlignment="1" applyProtection="1">
      <alignment horizontal="center" vertical="center" wrapText="1"/>
      <protection locked="0"/>
    </xf>
    <xf numFmtId="0" fontId="6" fillId="0" borderId="0" xfId="0" applyFont="1" applyAlignment="1" applyProtection="1">
      <alignment horizontal="center" vertical="center" textRotation="90"/>
      <protection locked="0"/>
    </xf>
    <xf numFmtId="0" fontId="0" fillId="0" borderId="0" xfId="0" applyAlignment="1" applyProtection="1">
      <alignment horizontal="center" vertical="center"/>
      <protection locked="0"/>
    </xf>
    <xf numFmtId="0" fontId="0" fillId="0" borderId="0" xfId="0" applyAlignment="1">
      <alignment horizontal="center" vertical="center"/>
    </xf>
    <xf numFmtId="0" fontId="6" fillId="0" borderId="0" xfId="0" applyFont="1" applyAlignment="1" applyProtection="1">
      <alignment horizontal="center" vertical="center" textRotation="90" wrapText="1"/>
      <protection locked="0"/>
    </xf>
    <xf numFmtId="0" fontId="6" fillId="0" borderId="0" xfId="0" applyFont="1" applyAlignment="1" applyProtection="1">
      <alignment horizontal="left" vertical="center" wrapText="1"/>
      <protection locked="0"/>
    </xf>
    <xf numFmtId="0" fontId="6" fillId="0" borderId="52" xfId="0" applyFont="1" applyBorder="1" applyAlignment="1" applyProtection="1">
      <alignment horizontal="left" vertical="center" wrapText="1"/>
      <protection locked="0"/>
    </xf>
    <xf numFmtId="3" fontId="6" fillId="0" borderId="52" xfId="0" applyNumberFormat="1" applyFont="1" applyBorder="1" applyAlignment="1" applyProtection="1">
      <alignment horizontal="center" vertical="center"/>
      <protection locked="0"/>
    </xf>
    <xf numFmtId="49" fontId="6" fillId="0" borderId="52" xfId="0" applyNumberFormat="1" applyFont="1" applyBorder="1" applyAlignment="1" applyProtection="1">
      <alignment horizontal="center" vertical="center"/>
      <protection locked="0"/>
    </xf>
    <xf numFmtId="0" fontId="0" fillId="0" borderId="52" xfId="0" applyBorder="1" applyProtection="1">
      <protection locked="0"/>
    </xf>
    <xf numFmtId="0" fontId="0" fillId="0" borderId="52" xfId="0" applyBorder="1" applyAlignment="1" applyProtection="1">
      <alignment horizontal="center" vertical="center"/>
      <protection locked="0"/>
    </xf>
    <xf numFmtId="0" fontId="6" fillId="0" borderId="14" xfId="0" applyFont="1" applyBorder="1" applyAlignment="1" applyProtection="1">
      <alignment horizontal="left" vertical="center" wrapText="1"/>
      <protection locked="0"/>
    </xf>
    <xf numFmtId="3" fontId="6" fillId="0" borderId="14" xfId="0" applyNumberFormat="1" applyFont="1" applyBorder="1" applyAlignment="1" applyProtection="1">
      <alignment horizontal="center" vertical="center"/>
      <protection locked="0"/>
    </xf>
    <xf numFmtId="49" fontId="6" fillId="0" borderId="14" xfId="0" applyNumberFormat="1" applyFont="1" applyBorder="1" applyAlignment="1" applyProtection="1">
      <alignment horizontal="center" vertical="center"/>
      <protection locked="0"/>
    </xf>
    <xf numFmtId="0" fontId="6" fillId="0" borderId="34" xfId="0" applyFont="1" applyBorder="1" applyAlignment="1" applyProtection="1">
      <alignment horizontal="center" vertical="center"/>
      <protection locked="0"/>
    </xf>
    <xf numFmtId="0" fontId="6" fillId="0" borderId="14" xfId="0" applyFont="1" applyBorder="1" applyAlignment="1" applyProtection="1">
      <alignment horizontal="left" vertical="top" wrapText="1"/>
      <protection locked="0"/>
    </xf>
    <xf numFmtId="0" fontId="0" fillId="0" borderId="32"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6" fillId="0" borderId="52" xfId="0" applyFont="1" applyBorder="1" applyAlignment="1" applyProtection="1">
      <alignment horizontal="left" vertical="top" wrapText="1"/>
      <protection locked="0"/>
    </xf>
    <xf numFmtId="0" fontId="0" fillId="0" borderId="0" xfId="0" applyAlignment="1">
      <alignment vertical="top"/>
    </xf>
    <xf numFmtId="0" fontId="6" fillId="0" borderId="14" xfId="0" applyFont="1" applyBorder="1" applyAlignment="1" applyProtection="1">
      <alignment horizontal="center" vertical="center" textRotation="90" wrapText="1"/>
      <protection locked="0"/>
    </xf>
    <xf numFmtId="0" fontId="6" fillId="0" borderId="52" xfId="0" applyFont="1" applyBorder="1" applyAlignment="1" applyProtection="1">
      <alignment horizontal="center" vertical="center" textRotation="90" wrapText="1"/>
      <protection locked="0"/>
    </xf>
    <xf numFmtId="0" fontId="6" fillId="0" borderId="10" xfId="0" applyFont="1" applyBorder="1" applyAlignment="1" applyProtection="1">
      <alignment horizontal="center" vertical="center" textRotation="90" wrapText="1"/>
      <protection locked="0"/>
    </xf>
    <xf numFmtId="0" fontId="6" fillId="0" borderId="14" xfId="0" applyFont="1" applyBorder="1" applyAlignment="1" applyProtection="1">
      <alignment horizontal="center" vertical="center" wrapText="1"/>
      <protection locked="0"/>
    </xf>
    <xf numFmtId="0" fontId="6" fillId="0" borderId="14" xfId="0" applyFont="1" applyBorder="1" applyAlignment="1" applyProtection="1">
      <alignment horizontal="center" vertical="center" textRotation="90"/>
      <protection locked="0"/>
    </xf>
    <xf numFmtId="0" fontId="6" fillId="0" borderId="52" xfId="0" applyFont="1" applyBorder="1" applyAlignment="1" applyProtection="1">
      <alignment horizontal="center" vertical="center" textRotation="90"/>
      <protection locked="0"/>
    </xf>
    <xf numFmtId="0" fontId="6" fillId="0" borderId="10" xfId="0" applyFont="1" applyBorder="1" applyAlignment="1" applyProtection="1">
      <alignment horizontal="center" vertical="center" textRotation="90"/>
      <protection locked="0"/>
    </xf>
    <xf numFmtId="0" fontId="6" fillId="0" borderId="52"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6" fillId="0" borderId="10" xfId="0" applyFont="1" applyBorder="1" applyAlignment="1" applyProtection="1">
      <alignment horizontal="left" vertical="center" wrapText="1"/>
      <protection locked="0"/>
    </xf>
    <xf numFmtId="0" fontId="6" fillId="0" borderId="10" xfId="0" applyFont="1" applyBorder="1" applyAlignment="1" applyProtection="1">
      <alignment horizontal="left" vertical="top" wrapText="1"/>
      <protection locked="0"/>
    </xf>
    <xf numFmtId="3" fontId="6" fillId="0" borderId="10" xfId="0" applyNumberFormat="1" applyFont="1" applyBorder="1" applyAlignment="1" applyProtection="1">
      <alignment horizontal="center" vertical="center"/>
      <protection locked="0"/>
    </xf>
    <xf numFmtId="49" fontId="6" fillId="0" borderId="10" xfId="0" applyNumberFormat="1" applyFont="1"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0" xfId="0" applyBorder="1" applyProtection="1">
      <protection locked="0"/>
    </xf>
    <xf numFmtId="0" fontId="6" fillId="0" borderId="11" xfId="0" applyFont="1" applyBorder="1" applyAlignment="1" applyProtection="1">
      <alignment horizontal="center" vertical="center"/>
      <protection locked="0"/>
    </xf>
    <xf numFmtId="0" fontId="0" fillId="0" borderId="50" xfId="0" applyBorder="1" applyAlignment="1" applyProtection="1">
      <alignment horizontal="center" vertical="center"/>
      <protection locked="0"/>
    </xf>
    <xf numFmtId="0" fontId="6" fillId="0" borderId="0" xfId="0" applyFont="1" applyAlignment="1" applyProtection="1">
      <alignment horizontal="left" vertical="top" wrapText="1"/>
      <protection locked="0"/>
    </xf>
    <xf numFmtId="3" fontId="6" fillId="0" borderId="0" xfId="0" applyNumberFormat="1" applyFont="1" applyAlignment="1" applyProtection="1">
      <alignment horizontal="center" vertical="center"/>
      <protection locked="0"/>
    </xf>
    <xf numFmtId="49" fontId="6" fillId="0" borderId="0" xfId="0" applyNumberFormat="1" applyFont="1" applyAlignment="1" applyProtection="1">
      <alignment horizontal="center" vertical="center"/>
      <protection locked="0"/>
    </xf>
    <xf numFmtId="0" fontId="6" fillId="0" borderId="0" xfId="0" applyFont="1" applyAlignment="1" applyProtection="1">
      <alignment horizontal="center" vertical="center"/>
      <protection locked="0"/>
    </xf>
    <xf numFmtId="0" fontId="0" fillId="0" borderId="52" xfId="0" applyBorder="1"/>
    <xf numFmtId="0" fontId="29" fillId="0" borderId="52" xfId="0" applyFont="1" applyBorder="1" applyAlignment="1" applyProtection="1">
      <alignment horizontal="left" vertical="top" wrapText="1"/>
      <protection locked="0"/>
    </xf>
    <xf numFmtId="0" fontId="29" fillId="0" borderId="14" xfId="0" applyFont="1" applyBorder="1" applyAlignment="1" applyProtection="1">
      <alignment horizontal="left" vertical="top" wrapText="1"/>
      <protection locked="0"/>
    </xf>
    <xf numFmtId="0" fontId="28" fillId="0" borderId="52" xfId="0" applyFont="1" applyBorder="1" applyAlignment="1">
      <alignment horizontal="left" vertical="center" wrapText="1"/>
    </xf>
    <xf numFmtId="0" fontId="30" fillId="0" borderId="52" xfId="0" applyFont="1" applyBorder="1" applyAlignment="1" applyProtection="1">
      <alignment horizontal="left" vertical="top" wrapText="1"/>
      <protection locked="0"/>
    </xf>
    <xf numFmtId="0" fontId="6" fillId="0" borderId="52" xfId="0" applyFont="1" applyBorder="1" applyAlignment="1">
      <alignment vertical="center" wrapText="1"/>
    </xf>
    <xf numFmtId="0" fontId="15" fillId="0" borderId="14" xfId="0" applyFont="1" applyBorder="1" applyAlignment="1">
      <alignment horizontal="left" vertical="center" wrapText="1"/>
    </xf>
    <xf numFmtId="0" fontId="0" fillId="0" borderId="28" xfId="0" applyBorder="1" applyAlignment="1">
      <alignment horizontal="center" vertical="center"/>
    </xf>
    <xf numFmtId="0" fontId="6" fillId="0" borderId="28" xfId="0" applyFont="1" applyBorder="1" applyAlignment="1" applyProtection="1">
      <alignment horizontal="left" vertical="center" wrapText="1"/>
      <protection locked="0"/>
    </xf>
    <xf numFmtId="0" fontId="6" fillId="0" borderId="28" xfId="0" applyFont="1" applyBorder="1" applyAlignment="1" applyProtection="1">
      <alignment horizontal="center" vertical="center" textRotation="90" wrapText="1"/>
      <protection locked="0"/>
    </xf>
    <xf numFmtId="0" fontId="6" fillId="0" borderId="28" xfId="0" applyFont="1" applyBorder="1" applyAlignment="1" applyProtection="1">
      <alignment horizontal="left" vertical="top" wrapText="1"/>
      <protection locked="0"/>
    </xf>
    <xf numFmtId="3" fontId="6" fillId="0" borderId="28" xfId="0" applyNumberFormat="1" applyFont="1" applyBorder="1" applyAlignment="1" applyProtection="1">
      <alignment horizontal="center" vertical="center"/>
      <protection locked="0"/>
    </xf>
    <xf numFmtId="49" fontId="6" fillId="0" borderId="28" xfId="0" applyNumberFormat="1" applyFont="1" applyBorder="1" applyAlignment="1" applyProtection="1">
      <alignment horizontal="center" vertical="center"/>
      <protection locked="0"/>
    </xf>
    <xf numFmtId="0" fontId="16" fillId="0" borderId="35" xfId="0" applyFont="1" applyBorder="1" applyAlignment="1">
      <alignment horizontal="center" vertical="center" wrapText="1"/>
    </xf>
    <xf numFmtId="0" fontId="16" fillId="0" borderId="39" xfId="0" applyFont="1" applyBorder="1" applyAlignment="1">
      <alignment horizontal="center" vertical="center" wrapText="1"/>
    </xf>
    <xf numFmtId="0" fontId="16" fillId="0" borderId="53" xfId="0" applyFont="1" applyBorder="1" applyAlignment="1">
      <alignment horizontal="center" vertical="center" wrapText="1"/>
    </xf>
    <xf numFmtId="0" fontId="29" fillId="0" borderId="10" xfId="0" applyFont="1" applyBorder="1" applyAlignment="1" applyProtection="1">
      <alignment horizontal="left" vertical="top" wrapText="1"/>
      <protection locked="0"/>
    </xf>
    <xf numFmtId="0" fontId="6" fillId="0" borderId="28" xfId="0" applyFont="1" applyBorder="1" applyAlignment="1" applyProtection="1">
      <alignment vertical="center" wrapText="1"/>
      <protection locked="0"/>
    </xf>
    <xf numFmtId="3" fontId="6" fillId="0" borderId="28" xfId="0" applyNumberFormat="1" applyFont="1" applyBorder="1" applyAlignment="1" applyProtection="1">
      <alignment vertical="center"/>
      <protection locked="0"/>
    </xf>
    <xf numFmtId="3" fontId="7" fillId="0" borderId="28" xfId="0" applyNumberFormat="1" applyFont="1" applyBorder="1" applyAlignment="1" applyProtection="1">
      <alignment horizontal="center" vertical="center"/>
      <protection locked="0"/>
    </xf>
    <xf numFmtId="0" fontId="30" fillId="0" borderId="14" xfId="0" applyFont="1" applyBorder="1" applyAlignment="1" applyProtection="1">
      <alignment horizontal="left" vertical="top" wrapText="1"/>
      <protection locked="0"/>
    </xf>
    <xf numFmtId="0" fontId="30" fillId="0" borderId="10" xfId="0" applyFont="1" applyBorder="1" applyAlignment="1" applyProtection="1">
      <alignment horizontal="left" vertical="top" wrapText="1"/>
      <protection locked="0"/>
    </xf>
    <xf numFmtId="0" fontId="7" fillId="0" borderId="0" xfId="0" applyFont="1" applyAlignment="1" applyProtection="1">
      <alignment horizontal="left" vertical="center" wrapText="1"/>
      <protection locked="0"/>
    </xf>
    <xf numFmtId="0" fontId="7" fillId="0" borderId="0" xfId="0" applyFont="1" applyAlignment="1" applyProtection="1">
      <alignment horizontal="center" vertical="center" textRotation="90"/>
      <protection locked="0"/>
    </xf>
    <xf numFmtId="0" fontId="7" fillId="0" borderId="0" xfId="0" applyFont="1" applyAlignment="1" applyProtection="1">
      <alignment horizontal="center" vertical="center" textRotation="90" wrapText="1"/>
      <protection locked="0"/>
    </xf>
    <xf numFmtId="0" fontId="7" fillId="0" borderId="0" xfId="0" applyFont="1" applyAlignment="1" applyProtection="1">
      <alignment horizontal="left" vertical="top" wrapText="1"/>
      <protection locked="0"/>
    </xf>
    <xf numFmtId="3" fontId="7" fillId="0" borderId="0" xfId="0" applyNumberFormat="1" applyFont="1" applyAlignment="1" applyProtection="1">
      <alignment horizontal="center" vertical="center"/>
      <protection locked="0"/>
    </xf>
    <xf numFmtId="49" fontId="7" fillId="0" borderId="0" xfId="0" applyNumberFormat="1" applyFont="1" applyAlignment="1" applyProtection="1">
      <alignment horizontal="center" vertical="center"/>
      <protection locked="0"/>
    </xf>
    <xf numFmtId="0" fontId="7" fillId="0" borderId="0" xfId="0" applyFont="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27" xfId="0" applyFont="1" applyBorder="1" applyAlignment="1" applyProtection="1">
      <alignment horizontal="center" vertical="center"/>
      <protection locked="0"/>
    </xf>
    <xf numFmtId="0" fontId="30" fillId="0" borderId="0" xfId="0" applyFont="1" applyAlignment="1" applyProtection="1">
      <alignment horizontal="left" vertical="top" wrapText="1"/>
      <protection locked="0"/>
    </xf>
    <xf numFmtId="3" fontId="6" fillId="0" borderId="39" xfId="0" applyNumberFormat="1" applyFont="1" applyBorder="1" applyAlignment="1" applyProtection="1">
      <alignment horizontal="center" vertical="center"/>
      <protection locked="0"/>
    </xf>
    <xf numFmtId="0" fontId="2" fillId="0" borderId="28" xfId="0" applyFont="1" applyBorder="1" applyAlignment="1">
      <alignment horizontal="center" vertical="center"/>
    </xf>
    <xf numFmtId="0" fontId="7" fillId="0" borderId="28" xfId="0" applyFont="1" applyBorder="1" applyAlignment="1" applyProtection="1">
      <alignment horizontal="center" vertical="center" wrapText="1"/>
      <protection locked="0"/>
    </xf>
    <xf numFmtId="49" fontId="7" fillId="0" borderId="28" xfId="0" applyNumberFormat="1" applyFont="1" applyBorder="1" applyAlignment="1" applyProtection="1">
      <alignment horizontal="center" vertical="center" textRotation="90" wrapText="1"/>
      <protection locked="0"/>
    </xf>
    <xf numFmtId="0" fontId="7" fillId="0" borderId="28" xfId="0" applyFont="1" applyBorder="1" applyAlignment="1" applyProtection="1">
      <alignment horizontal="center" vertical="center" textRotation="90"/>
      <protection locked="0"/>
    </xf>
    <xf numFmtId="49" fontId="7" fillId="0" borderId="28" xfId="0" applyNumberFormat="1" applyFont="1" applyBorder="1" applyAlignment="1" applyProtection="1">
      <alignment horizontal="left" vertical="center" textRotation="90"/>
      <protection locked="0"/>
    </xf>
    <xf numFmtId="0" fontId="7" fillId="0" borderId="28" xfId="0" applyFont="1" applyBorder="1" applyAlignment="1" applyProtection="1">
      <alignment horizontal="left" vertical="center" wrapText="1"/>
      <protection locked="0"/>
    </xf>
    <xf numFmtId="0" fontId="7" fillId="0" borderId="28" xfId="0" applyFont="1" applyBorder="1" applyAlignment="1" applyProtection="1">
      <alignment horizontal="center" vertical="center" textRotation="90" wrapText="1"/>
      <protection locked="0"/>
    </xf>
    <xf numFmtId="49" fontId="7" fillId="0" borderId="28" xfId="0" applyNumberFormat="1" applyFont="1" applyBorder="1" applyAlignment="1" applyProtection="1">
      <alignment horizontal="center" vertical="center"/>
      <protection locked="0"/>
    </xf>
    <xf numFmtId="0" fontId="2" fillId="0" borderId="28" xfId="0" applyFont="1" applyBorder="1" applyAlignment="1" applyProtection="1">
      <alignment horizontal="center" vertical="center"/>
      <protection locked="0"/>
    </xf>
    <xf numFmtId="0" fontId="2" fillId="0" borderId="28" xfId="0" applyFont="1" applyBorder="1" applyProtection="1">
      <protection locked="0"/>
    </xf>
    <xf numFmtId="0" fontId="7" fillId="0" borderId="29" xfId="0"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15" fillId="0" borderId="14" xfId="0" applyFont="1" applyBorder="1" applyAlignment="1" applyProtection="1">
      <alignment horizontal="center" vertical="center" wrapText="1"/>
      <protection locked="0"/>
    </xf>
    <xf numFmtId="0" fontId="15" fillId="0" borderId="14" xfId="0" applyFont="1" applyBorder="1" applyAlignment="1" applyProtection="1">
      <alignment horizontal="center" vertical="center" textRotation="90"/>
      <protection locked="0"/>
    </xf>
    <xf numFmtId="0" fontId="15" fillId="0" borderId="14" xfId="0" applyFont="1" applyBorder="1" applyAlignment="1" applyProtection="1">
      <alignment horizontal="left" vertical="center" wrapText="1"/>
      <protection locked="0"/>
    </xf>
    <xf numFmtId="0" fontId="15" fillId="0" borderId="14" xfId="0" applyFont="1" applyBorder="1" applyAlignment="1" applyProtection="1">
      <alignment horizontal="center" vertical="center" textRotation="90" wrapText="1"/>
      <protection locked="0"/>
    </xf>
    <xf numFmtId="0" fontId="33" fillId="0" borderId="14" xfId="0" applyFont="1" applyBorder="1" applyAlignment="1" applyProtection="1">
      <alignment horizontal="left" vertical="top" wrapText="1"/>
      <protection locked="0"/>
    </xf>
    <xf numFmtId="3" fontId="15" fillId="0" borderId="14" xfId="0" applyNumberFormat="1" applyFont="1" applyBorder="1" applyAlignment="1" applyProtection="1">
      <alignment horizontal="center" vertical="center"/>
      <protection locked="0"/>
    </xf>
    <xf numFmtId="49" fontId="15" fillId="0" borderId="14" xfId="0" applyNumberFormat="1" applyFont="1" applyBorder="1" applyAlignment="1" applyProtection="1">
      <alignment horizontal="center" vertical="center"/>
      <protection locked="0"/>
    </xf>
    <xf numFmtId="0" fontId="5" fillId="0" borderId="14" xfId="0" applyFont="1" applyBorder="1" applyProtection="1">
      <protection locked="0"/>
    </xf>
    <xf numFmtId="0" fontId="5" fillId="0" borderId="14" xfId="0" applyFont="1" applyBorder="1" applyAlignment="1" applyProtection="1">
      <alignment horizontal="center" vertical="center"/>
      <protection locked="0"/>
    </xf>
    <xf numFmtId="0" fontId="15" fillId="0" borderId="15" xfId="0" applyFont="1" applyBorder="1" applyAlignment="1" applyProtection="1">
      <alignment horizontal="center" vertical="center"/>
      <protection locked="0"/>
    </xf>
    <xf numFmtId="0" fontId="5" fillId="0" borderId="32" xfId="0" applyFont="1" applyBorder="1" applyAlignment="1" applyProtection="1">
      <alignment horizontal="center" vertical="center"/>
      <protection locked="0"/>
    </xf>
    <xf numFmtId="0" fontId="15" fillId="0" borderId="52" xfId="0" applyFont="1" applyBorder="1" applyAlignment="1" applyProtection="1">
      <alignment horizontal="center" vertical="center" wrapText="1"/>
      <protection locked="0"/>
    </xf>
    <xf numFmtId="0" fontId="15" fillId="0" borderId="52" xfId="0" applyFont="1" applyBorder="1" applyAlignment="1" applyProtection="1">
      <alignment horizontal="center" vertical="center" textRotation="90"/>
      <protection locked="0"/>
    </xf>
    <xf numFmtId="0" fontId="15" fillId="0" borderId="52" xfId="0" applyFont="1" applyBorder="1" applyAlignment="1" applyProtection="1">
      <alignment horizontal="left" vertical="center" wrapText="1"/>
      <protection locked="0"/>
    </xf>
    <xf numFmtId="0" fontId="15" fillId="0" borderId="52" xfId="0" applyFont="1" applyBorder="1" applyAlignment="1" applyProtection="1">
      <alignment horizontal="center" vertical="center" textRotation="90" wrapText="1"/>
      <protection locked="0"/>
    </xf>
    <xf numFmtId="0" fontId="15" fillId="0" borderId="52" xfId="0" applyFont="1" applyBorder="1" applyAlignment="1" applyProtection="1">
      <alignment horizontal="left" vertical="top" wrapText="1"/>
      <protection locked="0"/>
    </xf>
    <xf numFmtId="3" fontId="15" fillId="0" borderId="52" xfId="0" applyNumberFormat="1" applyFont="1" applyBorder="1" applyAlignment="1" applyProtection="1">
      <alignment horizontal="center" vertical="center"/>
      <protection locked="0"/>
    </xf>
    <xf numFmtId="49" fontId="15" fillId="0" borderId="52" xfId="0" applyNumberFormat="1" applyFont="1" applyBorder="1" applyAlignment="1" applyProtection="1">
      <alignment horizontal="center" vertical="center"/>
      <protection locked="0"/>
    </xf>
    <xf numFmtId="0" fontId="5" fillId="0" borderId="52" xfId="0" applyFont="1" applyBorder="1" applyProtection="1">
      <protection locked="0"/>
    </xf>
    <xf numFmtId="0" fontId="5" fillId="0" borderId="52" xfId="0" applyFont="1" applyBorder="1" applyAlignment="1" applyProtection="1">
      <alignment horizontal="center" vertical="center"/>
      <protection locked="0"/>
    </xf>
    <xf numFmtId="0" fontId="15" fillId="0" borderId="34"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15" fillId="0" borderId="10" xfId="0" applyFont="1" applyBorder="1" applyAlignment="1" applyProtection="1">
      <alignment horizontal="center" vertical="center" wrapText="1"/>
      <protection locked="0"/>
    </xf>
    <xf numFmtId="0" fontId="15" fillId="0" borderId="10" xfId="0" applyFont="1" applyBorder="1" applyAlignment="1" applyProtection="1">
      <alignment horizontal="center" vertical="center" textRotation="90"/>
      <protection locked="0"/>
    </xf>
    <xf numFmtId="0" fontId="15" fillId="0" borderId="10" xfId="0" applyFont="1" applyBorder="1" applyAlignment="1" applyProtection="1">
      <alignment horizontal="left" vertical="center" wrapText="1"/>
      <protection locked="0"/>
    </xf>
    <xf numFmtId="0" fontId="15" fillId="0" borderId="10" xfId="0" applyFont="1" applyBorder="1" applyAlignment="1" applyProtection="1">
      <alignment horizontal="center" vertical="center" textRotation="90" wrapText="1"/>
      <protection locked="0"/>
    </xf>
    <xf numFmtId="0" fontId="15" fillId="0" borderId="10" xfId="0" applyFont="1" applyBorder="1" applyAlignment="1" applyProtection="1">
      <alignment horizontal="left" vertical="top" wrapText="1"/>
      <protection locked="0"/>
    </xf>
    <xf numFmtId="3" fontId="15" fillId="0" borderId="10" xfId="0" applyNumberFormat="1" applyFont="1" applyBorder="1" applyAlignment="1" applyProtection="1">
      <alignment horizontal="center" vertical="center"/>
      <protection locked="0"/>
    </xf>
    <xf numFmtId="49" fontId="15" fillId="0" borderId="10" xfId="0" applyNumberFormat="1" applyFont="1" applyBorder="1" applyAlignment="1" applyProtection="1">
      <alignment horizontal="center" vertical="center"/>
      <protection locked="0"/>
    </xf>
    <xf numFmtId="0" fontId="5" fillId="0" borderId="10" xfId="0" applyFont="1" applyBorder="1" applyProtection="1">
      <protection locked="0"/>
    </xf>
    <xf numFmtId="0" fontId="5" fillId="0" borderId="10" xfId="0" applyFont="1" applyBorder="1" applyAlignment="1" applyProtection="1">
      <alignment horizontal="center" vertical="center"/>
      <protection locked="0"/>
    </xf>
    <xf numFmtId="0" fontId="15" fillId="0" borderId="11" xfId="0" applyFont="1" applyBorder="1" applyAlignment="1" applyProtection="1">
      <alignment horizontal="center" vertical="center"/>
      <protection locked="0"/>
    </xf>
    <xf numFmtId="0" fontId="15" fillId="0" borderId="14" xfId="0" applyFont="1" applyBorder="1" applyAlignment="1" applyProtection="1">
      <alignment horizontal="left" vertical="top" wrapText="1"/>
      <protection locked="0"/>
    </xf>
    <xf numFmtId="0" fontId="33" fillId="0" borderId="15" xfId="0" applyFont="1" applyBorder="1" applyAlignment="1" applyProtection="1">
      <alignment horizontal="center" vertical="center" wrapText="1"/>
      <protection locked="0"/>
    </xf>
    <xf numFmtId="0" fontId="34" fillId="0" borderId="52" xfId="0" applyFont="1" applyBorder="1" applyAlignment="1" applyProtection="1">
      <alignment horizontal="left" vertical="top" wrapText="1"/>
      <protection locked="0"/>
    </xf>
    <xf numFmtId="0" fontId="15" fillId="0" borderId="11" xfId="0" applyFont="1" applyBorder="1" applyAlignment="1" applyProtection="1">
      <alignment horizontal="center" vertical="center" wrapText="1"/>
      <protection locked="0"/>
    </xf>
    <xf numFmtId="0" fontId="34" fillId="0" borderId="14" xfId="0" applyFont="1" applyBorder="1" applyAlignment="1" applyProtection="1">
      <alignment horizontal="left" vertical="top" wrapText="1"/>
      <protection locked="0"/>
    </xf>
    <xf numFmtId="0" fontId="15" fillId="0" borderId="22" xfId="0" applyFont="1" applyBorder="1" applyAlignment="1" applyProtection="1">
      <alignment horizontal="center" vertical="center" textRotation="90"/>
      <protection locked="0"/>
    </xf>
    <xf numFmtId="0" fontId="15" fillId="0" borderId="23" xfId="0" applyFont="1" applyBorder="1" applyAlignment="1" applyProtection="1">
      <alignment horizontal="left" vertical="center" wrapText="1"/>
      <protection locked="0"/>
    </xf>
    <xf numFmtId="0" fontId="15" fillId="0" borderId="23" xfId="0" applyFont="1" applyBorder="1" applyAlignment="1" applyProtection="1">
      <alignment horizontal="center" vertical="center" textRotation="90"/>
      <protection locked="0"/>
    </xf>
    <xf numFmtId="0" fontId="15" fillId="0" borderId="23" xfId="0" applyFont="1" applyBorder="1" applyAlignment="1" applyProtection="1">
      <alignment horizontal="center" vertical="center" textRotation="90" wrapText="1"/>
      <protection locked="0"/>
    </xf>
    <xf numFmtId="0" fontId="34" fillId="0" borderId="23" xfId="0" applyFont="1" applyBorder="1" applyAlignment="1" applyProtection="1">
      <alignment horizontal="left" vertical="top" wrapText="1"/>
      <protection locked="0"/>
    </xf>
    <xf numFmtId="3" fontId="15" fillId="0" borderId="23" xfId="0" applyNumberFormat="1" applyFont="1" applyBorder="1" applyAlignment="1" applyProtection="1">
      <alignment horizontal="center" vertical="center"/>
      <protection locked="0"/>
    </xf>
    <xf numFmtId="49" fontId="15" fillId="0" borderId="23" xfId="0" applyNumberFormat="1"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23" xfId="0" applyFont="1" applyBorder="1" applyProtection="1">
      <protection locked="0"/>
    </xf>
    <xf numFmtId="0" fontId="5" fillId="0" borderId="19" xfId="0" applyFont="1" applyBorder="1" applyAlignment="1" applyProtection="1">
      <alignment horizontal="center" vertical="center"/>
      <protection locked="0"/>
    </xf>
    <xf numFmtId="0" fontId="15" fillId="0" borderId="25" xfId="0" applyFont="1" applyBorder="1" applyAlignment="1" applyProtection="1">
      <alignment horizontal="center" vertical="center"/>
      <protection locked="0"/>
    </xf>
    <xf numFmtId="0" fontId="34" fillId="0" borderId="10" xfId="0" applyFont="1" applyBorder="1" applyAlignment="1" applyProtection="1">
      <alignment horizontal="left" vertical="top" wrapText="1"/>
      <protection locked="0"/>
    </xf>
    <xf numFmtId="0" fontId="15" fillId="0" borderId="26"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15" fillId="0" borderId="22" xfId="0" applyFont="1" applyBorder="1" applyAlignment="1" applyProtection="1">
      <alignment horizontal="left" vertical="center" wrapText="1"/>
      <protection locked="0"/>
    </xf>
    <xf numFmtId="0" fontId="15" fillId="0" borderId="22" xfId="0" applyFont="1" applyBorder="1" applyAlignment="1" applyProtection="1">
      <alignment horizontal="center" vertical="center" textRotation="90" wrapText="1"/>
      <protection locked="0"/>
    </xf>
    <xf numFmtId="0" fontId="34" fillId="0" borderId="22" xfId="0" applyFont="1" applyBorder="1" applyAlignment="1" applyProtection="1">
      <alignment horizontal="left" vertical="top" wrapText="1"/>
      <protection locked="0"/>
    </xf>
    <xf numFmtId="3" fontId="15" fillId="0" borderId="22" xfId="0" applyNumberFormat="1" applyFont="1" applyBorder="1" applyAlignment="1" applyProtection="1">
      <alignment horizontal="center" vertical="center"/>
      <protection locked="0"/>
    </xf>
    <xf numFmtId="49" fontId="15" fillId="0" borderId="22" xfId="0" applyNumberFormat="1"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27" xfId="0" applyFont="1" applyBorder="1" applyAlignment="1" applyProtection="1">
      <alignment horizontal="center" vertical="center"/>
      <protection locked="0"/>
    </xf>
    <xf numFmtId="0" fontId="5" fillId="0" borderId="28" xfId="0" applyFont="1" applyBorder="1" applyAlignment="1">
      <alignment horizontal="center" vertical="center"/>
    </xf>
    <xf numFmtId="0" fontId="15" fillId="0" borderId="28" xfId="0" applyFont="1" applyBorder="1" applyAlignment="1" applyProtection="1">
      <alignment vertical="center" wrapText="1"/>
      <protection locked="0"/>
    </xf>
    <xf numFmtId="0" fontId="15" fillId="0" borderId="28" xfId="0" applyFont="1" applyBorder="1" applyAlignment="1" applyProtection="1">
      <alignment horizontal="center" vertical="center" wrapText="1"/>
      <protection locked="0"/>
    </xf>
    <xf numFmtId="0" fontId="15" fillId="0" borderId="28" xfId="0" applyFont="1" applyBorder="1" applyAlignment="1" applyProtection="1">
      <alignment horizontal="center" vertical="center" textRotation="90"/>
      <protection locked="0"/>
    </xf>
    <xf numFmtId="0" fontId="15" fillId="0" borderId="28" xfId="0" applyFont="1" applyBorder="1" applyAlignment="1" applyProtection="1">
      <alignment horizontal="center" vertical="center" textRotation="90" wrapText="1"/>
      <protection locked="0"/>
    </xf>
    <xf numFmtId="0" fontId="15" fillId="0" borderId="28" xfId="0" applyFont="1" applyBorder="1" applyAlignment="1" applyProtection="1">
      <alignment horizontal="left" vertical="center" wrapText="1"/>
      <protection locked="0"/>
    </xf>
    <xf numFmtId="3" fontId="15" fillId="0" borderId="28" xfId="0" applyNumberFormat="1" applyFont="1" applyBorder="1" applyAlignment="1" applyProtection="1">
      <alignment vertical="center"/>
      <protection locked="0"/>
    </xf>
    <xf numFmtId="3" fontId="15" fillId="0" borderId="28" xfId="0" applyNumberFormat="1" applyFont="1" applyBorder="1" applyAlignment="1" applyProtection="1">
      <alignment horizontal="center" vertical="center"/>
      <protection locked="0"/>
    </xf>
    <xf numFmtId="49" fontId="15" fillId="0" borderId="28" xfId="0" applyNumberFormat="1" applyFont="1" applyBorder="1" applyAlignment="1" applyProtection="1">
      <alignment horizontal="center" vertical="center"/>
      <protection locked="0"/>
    </xf>
    <xf numFmtId="0" fontId="5" fillId="0" borderId="28" xfId="0" applyFont="1" applyBorder="1" applyAlignment="1" applyProtection="1">
      <alignment horizontal="center" vertical="center"/>
      <protection locked="0"/>
    </xf>
    <xf numFmtId="0" fontId="5" fillId="0" borderId="28" xfId="0" applyFont="1" applyBorder="1" applyProtection="1">
      <protection locked="0"/>
    </xf>
    <xf numFmtId="0" fontId="15" fillId="0" borderId="29" xfId="0" applyFont="1" applyBorder="1" applyAlignment="1" applyProtection="1">
      <alignment horizontal="center" vertical="center"/>
      <protection locked="0"/>
    </xf>
    <xf numFmtId="0" fontId="7" fillId="0" borderId="14" xfId="0" applyFont="1" applyBorder="1" applyAlignment="1" applyProtection="1">
      <alignment horizontal="left" vertical="center" wrapText="1"/>
      <protection locked="0"/>
    </xf>
    <xf numFmtId="0" fontId="31" fillId="0" borderId="14" xfId="0" applyFont="1" applyBorder="1" applyAlignment="1" applyProtection="1">
      <alignment horizontal="left" vertical="top" wrapText="1"/>
      <protection locked="0"/>
    </xf>
    <xf numFmtId="3" fontId="7" fillId="0" borderId="14" xfId="0" applyNumberFormat="1" applyFont="1" applyBorder="1" applyAlignment="1" applyProtection="1">
      <alignment horizontal="center" vertical="center"/>
      <protection locked="0"/>
    </xf>
    <xf numFmtId="49" fontId="7" fillId="0" borderId="14" xfId="0" applyNumberFormat="1" applyFont="1" applyBorder="1" applyAlignment="1" applyProtection="1">
      <alignment horizontal="center" vertical="center"/>
      <protection locked="0"/>
    </xf>
    <xf numFmtId="0" fontId="7" fillId="0" borderId="14" xfId="0" applyFont="1" applyBorder="1" applyAlignment="1" applyProtection="1">
      <alignment horizontal="center" vertical="center" textRotation="90"/>
      <protection locked="0"/>
    </xf>
    <xf numFmtId="0" fontId="7" fillId="0" borderId="14" xfId="0" applyFont="1" applyBorder="1" applyAlignment="1" applyProtection="1">
      <alignment horizontal="center" vertical="center" textRotation="90" wrapText="1"/>
      <protection locked="0"/>
    </xf>
    <xf numFmtId="0" fontId="2" fillId="0" borderId="14" xfId="0" applyFont="1" applyBorder="1" applyAlignment="1" applyProtection="1">
      <alignment horizontal="center" vertical="center"/>
      <protection locked="0"/>
    </xf>
    <xf numFmtId="0" fontId="2" fillId="0" borderId="14" xfId="0" applyFont="1" applyBorder="1" applyProtection="1">
      <protection locked="0"/>
    </xf>
    <xf numFmtId="0" fontId="7" fillId="0" borderId="15" xfId="0" applyFont="1"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23" xfId="0" applyBorder="1" applyProtection="1">
      <protection locked="0"/>
    </xf>
    <xf numFmtId="0" fontId="6" fillId="0" borderId="23" xfId="0" applyFont="1" applyBorder="1" applyAlignment="1" applyProtection="1">
      <alignment horizontal="center" vertical="center" wrapText="1"/>
      <protection locked="0"/>
    </xf>
    <xf numFmtId="0" fontId="6" fillId="0" borderId="26" xfId="0" applyFont="1" applyBorder="1" applyAlignment="1" applyProtection="1">
      <alignment horizontal="center" vertical="center"/>
      <protection locked="0"/>
    </xf>
    <xf numFmtId="0" fontId="7" fillId="0" borderId="21" xfId="0" applyFont="1" applyBorder="1" applyAlignment="1" applyProtection="1">
      <alignment horizontal="left" vertical="center" wrapText="1"/>
      <protection locked="0"/>
    </xf>
    <xf numFmtId="0" fontId="7" fillId="0" borderId="21" xfId="0" applyFont="1" applyBorder="1" applyAlignment="1" applyProtection="1">
      <alignment horizontal="center" vertical="center" textRotation="90"/>
      <protection locked="0"/>
    </xf>
    <xf numFmtId="0" fontId="7" fillId="0" borderId="21" xfId="0" applyFont="1" applyBorder="1" applyAlignment="1" applyProtection="1">
      <alignment horizontal="center" vertical="center" textRotation="90" wrapText="1"/>
      <protection locked="0"/>
    </xf>
    <xf numFmtId="0" fontId="31" fillId="0" borderId="21" xfId="0" applyFont="1" applyBorder="1" applyAlignment="1" applyProtection="1">
      <alignment horizontal="left" vertical="top" wrapText="1"/>
      <protection locked="0"/>
    </xf>
    <xf numFmtId="3" fontId="7" fillId="0" borderId="21" xfId="0" applyNumberFormat="1" applyFont="1" applyBorder="1" applyAlignment="1" applyProtection="1">
      <alignment horizontal="center" vertical="center"/>
      <protection locked="0"/>
    </xf>
    <xf numFmtId="49" fontId="7" fillId="0" borderId="21" xfId="0" applyNumberFormat="1" applyFont="1" applyBorder="1" applyAlignment="1" applyProtection="1">
      <alignment horizontal="center" vertical="center"/>
      <protection locked="0"/>
    </xf>
    <xf numFmtId="0" fontId="35" fillId="0" borderId="14" xfId="0" applyFont="1" applyBorder="1" applyAlignment="1" applyProtection="1">
      <alignment horizontal="left" vertical="center" wrapText="1"/>
      <protection locked="0"/>
    </xf>
    <xf numFmtId="0" fontId="36" fillId="0" borderId="28" xfId="0" applyFont="1" applyBorder="1" applyAlignment="1" applyProtection="1">
      <alignment horizontal="left" vertical="top" wrapText="1"/>
      <protection locked="0"/>
    </xf>
    <xf numFmtId="0" fontId="35" fillId="0" borderId="28" xfId="0" applyFont="1" applyBorder="1" applyAlignment="1" applyProtection="1">
      <alignment horizontal="left" vertical="top" wrapText="1"/>
      <protection locked="0"/>
    </xf>
    <xf numFmtId="0" fontId="7" fillId="0" borderId="52" xfId="0" applyFont="1" applyBorder="1" applyAlignment="1" applyProtection="1">
      <alignment horizontal="center" vertical="center" textRotation="90"/>
      <protection locked="0"/>
    </xf>
    <xf numFmtId="0" fontId="7" fillId="0" borderId="52" xfId="0" applyFont="1" applyBorder="1" applyAlignment="1" applyProtection="1">
      <alignment horizontal="center" vertical="center" wrapText="1"/>
      <protection locked="0"/>
    </xf>
    <xf numFmtId="0" fontId="7" fillId="0" borderId="52" xfId="0" applyFont="1" applyBorder="1" applyAlignment="1" applyProtection="1">
      <alignment horizontal="center" vertical="center" textRotation="90" wrapText="1"/>
      <protection locked="0"/>
    </xf>
    <xf numFmtId="0" fontId="7" fillId="0" borderId="10" xfId="0" applyFont="1" applyBorder="1" applyAlignment="1" applyProtection="1">
      <alignment horizontal="left" vertical="center" wrapText="1"/>
      <protection locked="0"/>
    </xf>
    <xf numFmtId="3" fontId="7" fillId="0" borderId="10" xfId="0" applyNumberFormat="1" applyFont="1" applyBorder="1" applyAlignment="1" applyProtection="1">
      <alignment horizontal="center" vertical="center"/>
      <protection locked="0"/>
    </xf>
    <xf numFmtId="3" fontId="7" fillId="0" borderId="40" xfId="0" applyNumberFormat="1" applyFont="1" applyBorder="1" applyAlignment="1" applyProtection="1">
      <alignment horizontal="center" vertical="center"/>
      <protection locked="0"/>
    </xf>
    <xf numFmtId="49" fontId="7" fillId="0" borderId="10" xfId="0" applyNumberFormat="1" applyFont="1" applyBorder="1" applyAlignment="1" applyProtection="1">
      <alignment horizontal="center" vertical="center"/>
      <protection locked="0"/>
    </xf>
    <xf numFmtId="0" fontId="2" fillId="0" borderId="10" xfId="0" applyFont="1" applyBorder="1" applyProtection="1">
      <protection locked="0"/>
    </xf>
    <xf numFmtId="0" fontId="2" fillId="0" borderId="10"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7" fillId="0" borderId="34" xfId="0" applyFont="1" applyBorder="1" applyAlignment="1" applyProtection="1">
      <alignment horizontal="center" vertical="center"/>
      <protection locked="0"/>
    </xf>
    <xf numFmtId="0" fontId="7" fillId="0" borderId="52" xfId="0" applyFont="1" applyBorder="1" applyAlignment="1" applyProtection="1">
      <alignment horizontal="left" vertical="center" wrapText="1"/>
      <protection locked="0"/>
    </xf>
    <xf numFmtId="0" fontId="2" fillId="0" borderId="52" xfId="0" applyFont="1" applyBorder="1" applyAlignment="1" applyProtection="1">
      <alignment horizontal="center" vertical="center"/>
      <protection locked="0"/>
    </xf>
    <xf numFmtId="0" fontId="7" fillId="0" borderId="52" xfId="0" applyFont="1" applyBorder="1" applyAlignment="1" applyProtection="1">
      <alignment horizontal="left" vertical="top" wrapText="1"/>
      <protection locked="0"/>
    </xf>
    <xf numFmtId="3" fontId="7" fillId="0" borderId="52" xfId="0" applyNumberFormat="1" applyFont="1" applyBorder="1" applyAlignment="1" applyProtection="1">
      <alignment horizontal="center" vertical="center"/>
      <protection locked="0"/>
    </xf>
    <xf numFmtId="49" fontId="7" fillId="0" borderId="52" xfId="0" applyNumberFormat="1" applyFont="1" applyBorder="1" applyAlignment="1" applyProtection="1">
      <alignment horizontal="center" vertical="center"/>
      <protection locked="0"/>
    </xf>
    <xf numFmtId="0" fontId="7" fillId="0" borderId="23" xfId="0" applyFont="1" applyBorder="1" applyAlignment="1" applyProtection="1">
      <alignment horizontal="center" vertical="center" textRotation="90" wrapText="1"/>
      <protection locked="0"/>
    </xf>
    <xf numFmtId="0" fontId="7" fillId="0" borderId="23" xfId="0" applyFont="1" applyBorder="1" applyAlignment="1" applyProtection="1">
      <alignment horizontal="center" vertical="center" textRotation="90"/>
      <protection locked="0"/>
    </xf>
    <xf numFmtId="0" fontId="7" fillId="0" borderId="14" xfId="0" applyFont="1" applyBorder="1" applyAlignment="1" applyProtection="1">
      <alignment horizontal="center" vertical="center" wrapText="1"/>
      <protection locked="0"/>
    </xf>
    <xf numFmtId="0" fontId="7" fillId="0" borderId="23" xfId="0" applyFont="1" applyBorder="1" applyAlignment="1" applyProtection="1">
      <alignment horizontal="center" vertical="center" wrapText="1"/>
      <protection locked="0"/>
    </xf>
    <xf numFmtId="0" fontId="7" fillId="0" borderId="40" xfId="0" applyFont="1" applyBorder="1" applyAlignment="1" applyProtection="1">
      <alignment horizontal="center" vertical="center" textRotation="90"/>
      <protection locked="0"/>
    </xf>
    <xf numFmtId="0" fontId="7" fillId="0" borderId="40" xfId="0" applyFont="1" applyBorder="1" applyAlignment="1" applyProtection="1">
      <alignment horizontal="center" vertical="center" textRotation="90" wrapText="1"/>
      <protection locked="0"/>
    </xf>
    <xf numFmtId="0" fontId="7" fillId="0" borderId="14" xfId="0" applyFont="1" applyBorder="1" applyAlignment="1" applyProtection="1">
      <alignment horizontal="left" vertical="top" wrapText="1"/>
      <protection locked="0"/>
    </xf>
    <xf numFmtId="0" fontId="7" fillId="0" borderId="23" xfId="0" applyFont="1" applyBorder="1" applyAlignment="1" applyProtection="1">
      <alignment horizontal="left" vertical="center" wrapText="1"/>
      <protection locked="0"/>
    </xf>
    <xf numFmtId="0" fontId="7" fillId="0" borderId="23" xfId="0" applyFont="1" applyBorder="1" applyAlignment="1" applyProtection="1">
      <alignment horizontal="left" vertical="top" wrapText="1"/>
      <protection locked="0"/>
    </xf>
    <xf numFmtId="3" fontId="7" fillId="0" borderId="23" xfId="0" applyNumberFormat="1" applyFont="1" applyBorder="1" applyAlignment="1" applyProtection="1">
      <alignment horizontal="center" vertical="center"/>
      <protection locked="0"/>
    </xf>
    <xf numFmtId="49" fontId="7" fillId="0" borderId="23" xfId="0" applyNumberFormat="1" applyFont="1" applyBorder="1" applyAlignment="1" applyProtection="1">
      <alignment horizontal="center" vertical="center"/>
      <protection locked="0"/>
    </xf>
    <xf numFmtId="0" fontId="2" fillId="0" borderId="23" xfId="0" applyFont="1" applyBorder="1" applyProtection="1">
      <protection locked="0"/>
    </xf>
    <xf numFmtId="0" fontId="7" fillId="0" borderId="26"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6" fillId="0" borderId="39" xfId="0" applyFont="1" applyBorder="1" applyAlignment="1" applyProtection="1">
      <alignment horizontal="center" vertical="center" textRotation="90"/>
      <protection locked="0"/>
    </xf>
    <xf numFmtId="0" fontId="6" fillId="0" borderId="39" xfId="0" applyFont="1" applyBorder="1" applyAlignment="1" applyProtection="1">
      <alignment horizontal="left" vertical="center" wrapText="1"/>
      <protection locked="0"/>
    </xf>
    <xf numFmtId="0" fontId="6" fillId="0" borderId="39" xfId="0" applyFont="1" applyBorder="1" applyAlignment="1" applyProtection="1">
      <alignment horizontal="center" vertical="center" textRotation="90" wrapText="1"/>
      <protection locked="0"/>
    </xf>
    <xf numFmtId="0" fontId="6" fillId="0" borderId="39" xfId="0" applyFont="1" applyBorder="1" applyAlignment="1" applyProtection="1">
      <alignment horizontal="left" vertical="top" wrapText="1"/>
      <protection locked="0"/>
    </xf>
    <xf numFmtId="49" fontId="6" fillId="0" borderId="39" xfId="0" applyNumberFormat="1" applyFont="1"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0" fillId="0" borderId="39" xfId="0" applyBorder="1" applyProtection="1">
      <protection locked="0"/>
    </xf>
    <xf numFmtId="0" fontId="6" fillId="0" borderId="36" xfId="0" applyFont="1" applyBorder="1" applyAlignment="1" applyProtection="1">
      <alignment horizontal="center" vertical="center"/>
      <protection locked="0"/>
    </xf>
    <xf numFmtId="0" fontId="2" fillId="0" borderId="39" xfId="0" applyFont="1" applyBorder="1" applyAlignment="1" applyProtection="1">
      <alignment horizontal="center" vertical="center"/>
      <protection locked="0"/>
    </xf>
    <xf numFmtId="0" fontId="2" fillId="0" borderId="39" xfId="0" applyFont="1" applyBorder="1" applyProtection="1">
      <protection locked="0"/>
    </xf>
    <xf numFmtId="0" fontId="7" fillId="0" borderId="39" xfId="0" applyFont="1" applyBorder="1" applyAlignment="1" applyProtection="1">
      <alignment horizontal="left" vertical="center" wrapText="1"/>
      <protection locked="0"/>
    </xf>
    <xf numFmtId="0" fontId="7" fillId="0" borderId="36" xfId="0" applyFont="1" applyBorder="1" applyAlignment="1" applyProtection="1">
      <alignment horizontal="center" vertical="center"/>
      <protection locked="0"/>
    </xf>
    <xf numFmtId="0" fontId="7" fillId="0" borderId="40" xfId="0" applyFont="1" applyBorder="1" applyAlignment="1" applyProtection="1">
      <alignment horizontal="left" vertical="center" wrapText="1"/>
      <protection locked="0"/>
    </xf>
    <xf numFmtId="0" fontId="7" fillId="0" borderId="40" xfId="0" applyFont="1" applyBorder="1" applyAlignment="1" applyProtection="1">
      <alignment horizontal="left" vertical="top" wrapText="1"/>
      <protection locked="0"/>
    </xf>
    <xf numFmtId="49" fontId="7" fillId="0" borderId="40" xfId="0" applyNumberFormat="1" applyFont="1" applyBorder="1" applyAlignment="1" applyProtection="1">
      <alignment horizontal="center" vertical="center"/>
      <protection locked="0"/>
    </xf>
    <xf numFmtId="0" fontId="35" fillId="0" borderId="52" xfId="0" applyFont="1" applyBorder="1" applyAlignment="1">
      <alignment vertical="top" wrapText="1"/>
    </xf>
    <xf numFmtId="0" fontId="2" fillId="0" borderId="52" xfId="0" applyFont="1" applyBorder="1" applyProtection="1">
      <protection locked="0"/>
    </xf>
    <xf numFmtId="0" fontId="7" fillId="0" borderId="10" xfId="0" applyFont="1" applyBorder="1" applyAlignment="1" applyProtection="1">
      <alignment horizontal="left" vertical="top" wrapText="1"/>
      <protection locked="0"/>
    </xf>
    <xf numFmtId="0" fontId="6" fillId="0" borderId="39" xfId="0" applyFont="1" applyBorder="1" applyAlignment="1" applyProtection="1">
      <alignment horizontal="center" vertical="center" wrapText="1"/>
      <protection locked="0"/>
    </xf>
    <xf numFmtId="0" fontId="7" fillId="0" borderId="39" xfId="0" applyFont="1" applyBorder="1" applyAlignment="1" applyProtection="1">
      <alignment horizontal="left" vertical="top" wrapText="1"/>
      <protection locked="0"/>
    </xf>
    <xf numFmtId="3" fontId="7" fillId="0" borderId="39" xfId="0" applyNumberFormat="1" applyFont="1" applyBorder="1" applyAlignment="1" applyProtection="1">
      <alignment horizontal="center" vertical="center"/>
      <protection locked="0"/>
    </xf>
    <xf numFmtId="49" fontId="7" fillId="0" borderId="39" xfId="0" applyNumberFormat="1" applyFont="1" applyBorder="1" applyAlignment="1" applyProtection="1">
      <alignment horizontal="center" vertical="center"/>
      <protection locked="0"/>
    </xf>
    <xf numFmtId="0" fontId="7" fillId="0" borderId="10" xfId="0" applyFont="1" applyBorder="1" applyAlignment="1" applyProtection="1">
      <alignment horizontal="center" vertical="center" wrapText="1"/>
      <protection locked="0"/>
    </xf>
    <xf numFmtId="0" fontId="2" fillId="0" borderId="32" xfId="0" applyFont="1" applyBorder="1" applyAlignment="1" applyProtection="1">
      <alignment horizontal="center" vertical="center"/>
      <protection locked="0"/>
    </xf>
    <xf numFmtId="0" fontId="2" fillId="0" borderId="35" xfId="0" applyFont="1" applyBorder="1" applyAlignment="1" applyProtection="1">
      <alignment horizontal="center" vertical="center"/>
      <protection locked="0"/>
    </xf>
    <xf numFmtId="0" fontId="2" fillId="0" borderId="20" xfId="0" applyFont="1" applyBorder="1" applyAlignment="1" applyProtection="1">
      <alignment horizontal="center" vertical="center"/>
      <protection locked="0"/>
    </xf>
    <xf numFmtId="0" fontId="35" fillId="0" borderId="10" xfId="0" applyFont="1" applyBorder="1" applyAlignment="1" applyProtection="1">
      <alignment horizontal="left" vertical="top" wrapText="1"/>
      <protection locked="0"/>
    </xf>
    <xf numFmtId="0" fontId="35" fillId="0" borderId="0" xfId="0" applyFont="1" applyAlignment="1">
      <alignment vertical="top" wrapText="1"/>
    </xf>
    <xf numFmtId="0" fontId="7" fillId="0" borderId="10" xfId="0" applyFont="1" applyBorder="1" applyAlignment="1" applyProtection="1">
      <alignment horizontal="center" vertical="center" textRotation="90"/>
      <protection locked="0"/>
    </xf>
    <xf numFmtId="0" fontId="5" fillId="0" borderId="10" xfId="0" applyFont="1" applyBorder="1" applyAlignment="1">
      <alignment horizontal="center" vertical="center"/>
    </xf>
    <xf numFmtId="0" fontId="6" fillId="0" borderId="36" xfId="0" applyFont="1" applyBorder="1" applyAlignment="1">
      <alignment horizontal="center" vertical="center" wrapText="1"/>
    </xf>
    <xf numFmtId="0" fontId="4" fillId="2" borderId="4" xfId="0" applyFont="1" applyFill="1" applyBorder="1" applyAlignment="1">
      <alignment horizontal="center" vertical="center" wrapText="1"/>
    </xf>
    <xf numFmtId="0" fontId="7" fillId="0" borderId="21" xfId="0" applyFont="1" applyBorder="1" applyAlignment="1" applyProtection="1">
      <alignment horizontal="center" vertical="center" textRotation="90"/>
      <protection locked="0"/>
    </xf>
    <xf numFmtId="0" fontId="7" fillId="0" borderId="40" xfId="0" applyFont="1" applyBorder="1" applyAlignment="1" applyProtection="1">
      <alignment horizontal="center" vertical="center" textRotation="90"/>
      <protection locked="0"/>
    </xf>
    <xf numFmtId="0" fontId="15" fillId="0" borderId="21" xfId="0" applyFont="1" applyBorder="1" applyAlignment="1" applyProtection="1">
      <alignment horizontal="center" vertical="center" textRotation="90"/>
      <protection locked="0"/>
    </xf>
    <xf numFmtId="0" fontId="15" fillId="0" borderId="40" xfId="0" applyFont="1" applyBorder="1" applyAlignment="1" applyProtection="1">
      <alignment horizontal="center" vertical="center" textRotation="90"/>
      <protection locked="0"/>
    </xf>
    <xf numFmtId="0" fontId="15" fillId="0" borderId="21" xfId="0" applyFont="1" applyBorder="1" applyAlignment="1" applyProtection="1">
      <alignment horizontal="center" vertical="center" textRotation="90" wrapText="1"/>
      <protection locked="0"/>
    </xf>
    <xf numFmtId="0" fontId="15" fillId="0" borderId="40" xfId="0" applyFont="1" applyBorder="1" applyAlignment="1" applyProtection="1">
      <alignment horizontal="center" vertical="center" textRotation="90" wrapText="1"/>
      <protection locked="0"/>
    </xf>
    <xf numFmtId="0" fontId="0" fillId="0" borderId="14" xfId="0" applyBorder="1" applyAlignment="1">
      <alignment horizontal="center" vertical="center"/>
    </xf>
    <xf numFmtId="0" fontId="0" fillId="0" borderId="52" xfId="0" applyBorder="1" applyAlignment="1">
      <alignment horizontal="center" vertical="center"/>
    </xf>
    <xf numFmtId="0" fontId="0" fillId="0" borderId="10" xfId="0" applyBorder="1" applyAlignment="1">
      <alignment horizontal="center" vertical="center"/>
    </xf>
    <xf numFmtId="0" fontId="0" fillId="0" borderId="23" xfId="0" applyBorder="1" applyAlignment="1">
      <alignment horizontal="center" vertical="center"/>
    </xf>
    <xf numFmtId="0" fontId="2" fillId="0" borderId="14" xfId="0" applyFont="1" applyBorder="1" applyAlignment="1">
      <alignment horizontal="center" vertical="center"/>
    </xf>
    <xf numFmtId="0" fontId="2" fillId="0" borderId="52" xfId="0" applyFont="1" applyBorder="1" applyAlignment="1">
      <alignment horizontal="center" vertical="center"/>
    </xf>
    <xf numFmtId="0" fontId="2" fillId="0" borderId="39" xfId="0" applyFont="1" applyBorder="1" applyAlignment="1">
      <alignment horizontal="center" vertical="center"/>
    </xf>
    <xf numFmtId="0" fontId="2" fillId="0" borderId="10" xfId="0" applyFont="1" applyBorder="1" applyAlignment="1">
      <alignment horizontal="center" vertical="center"/>
    </xf>
    <xf numFmtId="0" fontId="5" fillId="0" borderId="14" xfId="0" applyFont="1" applyBorder="1" applyAlignment="1">
      <alignment horizontal="center" vertical="center"/>
    </xf>
    <xf numFmtId="0" fontId="5" fillId="0" borderId="22" xfId="0" applyFont="1" applyBorder="1" applyAlignment="1">
      <alignment horizontal="center" vertical="center"/>
    </xf>
    <xf numFmtId="0" fontId="5" fillId="0" borderId="10" xfId="0" applyFont="1" applyBorder="1" applyAlignment="1">
      <alignment horizontal="center" vertical="center"/>
    </xf>
    <xf numFmtId="0" fontId="2" fillId="0" borderId="23" xfId="0" applyFont="1" applyBorder="1" applyAlignment="1">
      <alignment horizontal="center" vertical="center"/>
    </xf>
    <xf numFmtId="0" fontId="5" fillId="0" borderId="52" xfId="0" applyFont="1" applyBorder="1" applyAlignment="1">
      <alignment horizontal="center" vertical="center"/>
    </xf>
    <xf numFmtId="0" fontId="6" fillId="0" borderId="14" xfId="0" applyFont="1" applyBorder="1" applyAlignment="1" applyProtection="1">
      <alignment horizontal="center" vertical="center" textRotation="90"/>
      <protection locked="0"/>
    </xf>
    <xf numFmtId="0" fontId="6" fillId="0" borderId="10" xfId="0" applyFont="1" applyBorder="1" applyAlignment="1" applyProtection="1">
      <alignment horizontal="center" vertical="center" textRotation="90"/>
      <protection locked="0"/>
    </xf>
    <xf numFmtId="0" fontId="6" fillId="0" borderId="52" xfId="0" applyFont="1" applyBorder="1" applyAlignment="1" applyProtection="1">
      <alignment horizontal="center" vertical="center" textRotation="90"/>
      <protection locked="0"/>
    </xf>
    <xf numFmtId="3" fontId="11" fillId="0" borderId="27" xfId="0" applyNumberFormat="1" applyFont="1" applyBorder="1" applyAlignment="1" applyProtection="1">
      <alignment horizontal="center"/>
      <protection locked="0"/>
    </xf>
    <xf numFmtId="3" fontId="11" fillId="0" borderId="28" xfId="0" applyNumberFormat="1" applyFont="1" applyBorder="1" applyAlignment="1" applyProtection="1">
      <alignment horizontal="center"/>
      <protection locked="0"/>
    </xf>
    <xf numFmtId="3" fontId="11" fillId="0" borderId="29" xfId="0" applyNumberFormat="1" applyFont="1" applyBorder="1" applyAlignment="1" applyProtection="1">
      <alignment horizontal="center"/>
      <protection locked="0"/>
    </xf>
    <xf numFmtId="0" fontId="4" fillId="2" borderId="13"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12" fillId="2" borderId="51" xfId="0" applyFont="1" applyFill="1" applyBorder="1" applyAlignment="1">
      <alignment horizontal="center" vertical="center" wrapText="1"/>
    </xf>
    <xf numFmtId="0" fontId="12" fillId="2" borderId="21"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32" xfId="0" applyFont="1" applyFill="1" applyBorder="1" applyAlignment="1">
      <alignment horizontal="center" vertical="center" wrapText="1"/>
    </xf>
    <xf numFmtId="0" fontId="12" fillId="2" borderId="35" xfId="0" applyFont="1" applyFill="1" applyBorder="1" applyAlignment="1">
      <alignment horizontal="center" vertical="center" wrapText="1"/>
    </xf>
    <xf numFmtId="0" fontId="12" fillId="0" borderId="13" xfId="0" applyFont="1" applyBorder="1" applyAlignment="1">
      <alignment horizontal="center" vertical="center" textRotation="90" wrapText="1"/>
    </xf>
    <xf numFmtId="0" fontId="12" fillId="0" borderId="31" xfId="0" applyFont="1" applyBorder="1" applyAlignment="1">
      <alignment horizontal="center" vertical="center" textRotation="90" wrapText="1"/>
    </xf>
    <xf numFmtId="0" fontId="12" fillId="0" borderId="41" xfId="0" applyFont="1" applyBorder="1" applyAlignment="1">
      <alignment horizontal="center" vertical="center" textRotation="90" wrapText="1"/>
    </xf>
    <xf numFmtId="0" fontId="13" fillId="0" borderId="4" xfId="0" applyFont="1" applyBorder="1" applyAlignment="1">
      <alignment horizontal="center" vertical="center" textRotation="90" wrapText="1"/>
    </xf>
    <xf numFmtId="0" fontId="13" fillId="0" borderId="17" xfId="0" applyFont="1" applyBorder="1" applyAlignment="1">
      <alignment horizontal="center" vertical="center" textRotation="90" wrapText="1"/>
    </xf>
    <xf numFmtId="0" fontId="12" fillId="2" borderId="13" xfId="0" applyFont="1" applyFill="1" applyBorder="1" applyAlignment="1">
      <alignment horizontal="center" vertical="center" textRotation="90" wrapText="1"/>
    </xf>
    <xf numFmtId="0" fontId="12" fillId="2" borderId="31" xfId="0" applyFont="1" applyFill="1" applyBorder="1" applyAlignment="1">
      <alignment horizontal="center" vertical="center" textRotation="90" wrapText="1"/>
    </xf>
    <xf numFmtId="0" fontId="12" fillId="2" borderId="41" xfId="0" applyFont="1" applyFill="1" applyBorder="1" applyAlignment="1">
      <alignment horizontal="center" vertical="center" textRotation="90" wrapText="1"/>
    </xf>
    <xf numFmtId="0" fontId="12" fillId="2" borderId="7" xfId="0" applyFont="1" applyFill="1" applyBorder="1" applyAlignment="1">
      <alignment horizontal="center" vertical="center" wrapText="1"/>
    </xf>
    <xf numFmtId="0" fontId="12" fillId="2" borderId="33" xfId="0" applyFont="1" applyFill="1" applyBorder="1" applyAlignment="1">
      <alignment horizontal="center" vertical="center" wrapText="1"/>
    </xf>
    <xf numFmtId="0" fontId="12" fillId="2" borderId="54" xfId="0" applyFont="1" applyFill="1" applyBorder="1" applyAlignment="1">
      <alignment horizontal="center" vertical="center" wrapText="1"/>
    </xf>
    <xf numFmtId="3" fontId="4" fillId="0" borderId="16" xfId="0" applyNumberFormat="1" applyFont="1" applyBorder="1" applyAlignment="1">
      <alignment horizontal="center" vertical="center"/>
    </xf>
    <xf numFmtId="3" fontId="4" fillId="0" borderId="15" xfId="0" applyNumberFormat="1" applyFont="1" applyBorder="1" applyAlignment="1">
      <alignment horizontal="center" vertical="center"/>
    </xf>
    <xf numFmtId="0" fontId="4" fillId="0" borderId="27" xfId="0" applyFont="1" applyBorder="1" applyAlignment="1">
      <alignment horizontal="center" vertical="top" wrapText="1"/>
    </xf>
    <xf numFmtId="0" fontId="4" fillId="0" borderId="29" xfId="0" applyFont="1" applyBorder="1" applyAlignment="1">
      <alignment horizontal="center" vertical="top" wrapText="1"/>
    </xf>
    <xf numFmtId="0" fontId="12" fillId="0" borderId="18"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30" xfId="0" applyFont="1" applyBorder="1" applyAlignment="1">
      <alignment horizontal="center" vertical="center" wrapText="1"/>
    </xf>
    <xf numFmtId="0" fontId="4" fillId="0" borderId="5" xfId="0" applyFont="1" applyBorder="1" applyAlignment="1">
      <alignment horizontal="center" vertical="top" wrapText="1"/>
    </xf>
    <xf numFmtId="0" fontId="4" fillId="0" borderId="7" xfId="0" applyFont="1" applyBorder="1" applyAlignment="1">
      <alignment horizontal="center" vertical="top" wrapText="1"/>
    </xf>
    <xf numFmtId="0" fontId="12" fillId="2" borderId="14" xfId="0" applyFont="1" applyFill="1" applyBorder="1" applyAlignment="1">
      <alignment horizontal="center" vertical="center" wrapText="1"/>
    </xf>
    <xf numFmtId="0" fontId="12" fillId="2" borderId="39" xfId="0" applyFont="1" applyFill="1" applyBorder="1" applyAlignment="1">
      <alignment horizontal="center" vertical="center" wrapText="1"/>
    </xf>
    <xf numFmtId="0" fontId="12" fillId="2" borderId="14" xfId="0" applyFont="1" applyFill="1" applyBorder="1" applyAlignment="1">
      <alignment horizontal="center" vertical="center" textRotation="90" wrapText="1"/>
    </xf>
    <xf numFmtId="0" fontId="12" fillId="2" borderId="39" xfId="0" applyFont="1" applyFill="1" applyBorder="1" applyAlignment="1">
      <alignment horizontal="center" vertical="center" textRotation="90" wrapText="1"/>
    </xf>
    <xf numFmtId="0" fontId="6" fillId="0" borderId="35"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12" fillId="2" borderId="5"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6" fillId="2" borderId="41" xfId="0" applyFont="1" applyFill="1" applyBorder="1" applyAlignment="1">
      <alignment horizontal="center" vertical="center" wrapText="1"/>
    </xf>
    <xf numFmtId="0" fontId="12" fillId="2" borderId="15" xfId="0" applyFont="1" applyFill="1" applyBorder="1" applyAlignment="1">
      <alignment horizontal="center" vertical="center" textRotation="90" wrapText="1"/>
    </xf>
    <xf numFmtId="0" fontId="12" fillId="2" borderId="36" xfId="0" applyFont="1" applyFill="1" applyBorder="1" applyAlignment="1">
      <alignment horizontal="center" vertical="center" textRotation="90" wrapText="1"/>
    </xf>
    <xf numFmtId="3" fontId="6" fillId="0" borderId="32" xfId="0" applyNumberFormat="1" applyFont="1" applyBorder="1" applyAlignment="1">
      <alignment horizontal="center" vertical="center" wrapText="1"/>
    </xf>
    <xf numFmtId="3" fontId="6" fillId="0" borderId="35" xfId="0" applyNumberFormat="1" applyFont="1" applyBorder="1" applyAlignment="1">
      <alignment horizontal="center" vertical="center" wrapText="1"/>
    </xf>
    <xf numFmtId="3" fontId="6" fillId="0" borderId="34" xfId="0" applyNumberFormat="1" applyFont="1" applyBorder="1" applyAlignment="1">
      <alignment horizontal="center" vertical="center" wrapText="1"/>
    </xf>
    <xf numFmtId="3" fontId="6" fillId="0" borderId="36" xfId="0" applyNumberFormat="1" applyFont="1" applyBorder="1" applyAlignment="1">
      <alignment horizontal="center" vertical="center" wrapText="1"/>
    </xf>
    <xf numFmtId="0" fontId="6" fillId="0" borderId="20" xfId="0" applyFont="1" applyBorder="1" applyAlignment="1">
      <alignment horizontal="center" vertical="center" wrapText="1"/>
    </xf>
    <xf numFmtId="0" fontId="15" fillId="2" borderId="5" xfId="0" applyFont="1" applyFill="1" applyBorder="1" applyAlignment="1">
      <alignment horizontal="center" vertical="center" wrapText="1"/>
    </xf>
    <xf numFmtId="0" fontId="15" fillId="2" borderId="55" xfId="0" applyFont="1" applyFill="1" applyBorder="1" applyAlignment="1">
      <alignment horizontal="center" vertical="center" wrapText="1"/>
    </xf>
    <xf numFmtId="0" fontId="7" fillId="0" borderId="14" xfId="0" applyFont="1" applyBorder="1" applyAlignment="1" applyProtection="1">
      <alignment horizontal="center" vertical="center" textRotation="90" wrapText="1"/>
      <protection locked="0"/>
    </xf>
    <xf numFmtId="0" fontId="7" fillId="0" borderId="23" xfId="0" applyFont="1" applyBorder="1" applyAlignment="1" applyProtection="1">
      <alignment horizontal="center" vertical="center" textRotation="90" wrapText="1"/>
      <protection locked="0"/>
    </xf>
    <xf numFmtId="0" fontId="7" fillId="0" borderId="52" xfId="0" applyFont="1" applyBorder="1" applyAlignment="1" applyProtection="1">
      <alignment horizontal="center" vertical="center" textRotation="90" wrapText="1"/>
      <protection locked="0"/>
    </xf>
    <xf numFmtId="0" fontId="7" fillId="0" borderId="10" xfId="0" applyFont="1" applyBorder="1" applyAlignment="1" applyProtection="1">
      <alignment horizontal="center" vertical="center" textRotation="90" wrapText="1"/>
      <protection locked="0"/>
    </xf>
    <xf numFmtId="0" fontId="7" fillId="0" borderId="14" xfId="0" applyFont="1" applyBorder="1" applyAlignment="1" applyProtection="1">
      <alignment horizontal="center" vertical="center" textRotation="90"/>
      <protection locked="0"/>
    </xf>
    <xf numFmtId="0" fontId="7" fillId="0" borderId="23" xfId="0" applyFont="1" applyBorder="1" applyAlignment="1" applyProtection="1">
      <alignment horizontal="center" vertical="center" textRotation="90"/>
      <protection locked="0"/>
    </xf>
    <xf numFmtId="0" fontId="7" fillId="0" borderId="52" xfId="0" applyFont="1" applyBorder="1" applyAlignment="1" applyProtection="1">
      <alignment horizontal="center" vertical="center" textRotation="90"/>
      <protection locked="0"/>
    </xf>
    <xf numFmtId="0" fontId="7" fillId="0" borderId="10" xfId="0" applyFont="1" applyBorder="1" applyAlignment="1" applyProtection="1">
      <alignment horizontal="center" vertical="center" textRotation="90"/>
      <protection locked="0"/>
    </xf>
    <xf numFmtId="0" fontId="6" fillId="0" borderId="14" xfId="0" applyFont="1" applyBorder="1" applyAlignment="1" applyProtection="1">
      <alignment horizontal="center" vertical="center" wrapText="1"/>
      <protection locked="0"/>
    </xf>
    <xf numFmtId="0" fontId="6" fillId="0" borderId="52"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0" fontId="7" fillId="0" borderId="52"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7" fillId="0" borderId="39" xfId="0" applyFont="1" applyBorder="1" applyAlignment="1" applyProtection="1">
      <alignment horizontal="center" vertical="center" textRotation="90"/>
      <protection locked="0"/>
    </xf>
    <xf numFmtId="0" fontId="15" fillId="0" borderId="14" xfId="0" applyFont="1" applyBorder="1" applyAlignment="1" applyProtection="1">
      <alignment horizontal="center" vertical="center" wrapText="1"/>
      <protection locked="0"/>
    </xf>
    <xf numFmtId="0" fontId="15" fillId="0" borderId="52" xfId="0" applyFont="1" applyBorder="1" applyAlignment="1" applyProtection="1">
      <alignment horizontal="center" vertical="center" wrapText="1"/>
      <protection locked="0"/>
    </xf>
    <xf numFmtId="0" fontId="15" fillId="0" borderId="10" xfId="0" applyFont="1" applyBorder="1" applyAlignment="1" applyProtection="1">
      <alignment horizontal="center" vertical="center" wrapText="1"/>
      <protection locked="0"/>
    </xf>
    <xf numFmtId="0" fontId="15" fillId="0" borderId="14" xfId="0" applyFont="1" applyBorder="1" applyAlignment="1" applyProtection="1">
      <alignment horizontal="center" vertical="center" textRotation="90"/>
      <protection locked="0"/>
    </xf>
    <xf numFmtId="0" fontId="15" fillId="0" borderId="52" xfId="0" applyFont="1" applyBorder="1" applyAlignment="1" applyProtection="1">
      <alignment horizontal="center" vertical="center" textRotation="90"/>
      <protection locked="0"/>
    </xf>
    <xf numFmtId="0" fontId="15" fillId="0" borderId="10" xfId="0" applyFont="1" applyBorder="1" applyAlignment="1" applyProtection="1">
      <alignment horizontal="center" vertical="center" textRotation="90"/>
      <protection locked="0"/>
    </xf>
    <xf numFmtId="0" fontId="15" fillId="0" borderId="22" xfId="0" applyFont="1" applyBorder="1" applyAlignment="1" applyProtection="1">
      <alignment horizontal="center" vertical="center" wrapText="1"/>
      <protection locked="0"/>
    </xf>
    <xf numFmtId="0" fontId="15" fillId="0" borderId="22" xfId="0" applyFont="1" applyBorder="1" applyAlignment="1" applyProtection="1">
      <alignment horizontal="center" vertical="center" textRotation="90"/>
      <protection locked="0"/>
    </xf>
    <xf numFmtId="0" fontId="7" fillId="0" borderId="39" xfId="0" applyFont="1" applyBorder="1" applyAlignment="1" applyProtection="1">
      <alignment horizontal="center" vertical="center" wrapText="1"/>
      <protection locked="0"/>
    </xf>
    <xf numFmtId="0" fontId="6" fillId="0" borderId="39" xfId="0" applyFont="1" applyBorder="1" applyAlignment="1" applyProtection="1">
      <alignment horizontal="center" vertical="center" textRotation="90"/>
      <protection locked="0"/>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7" fillId="0" borderId="23" xfId="0" applyFont="1" applyBorder="1" applyAlignment="1" applyProtection="1">
      <alignment horizontal="center" vertical="center" wrapText="1"/>
      <protection locked="0"/>
    </xf>
    <xf numFmtId="0" fontId="7" fillId="0" borderId="21" xfId="0" applyFont="1" applyBorder="1" applyAlignment="1" applyProtection="1">
      <alignment horizontal="center" vertical="center" wrapText="1"/>
      <protection locked="0"/>
    </xf>
    <xf numFmtId="0" fontId="7" fillId="0" borderId="22" xfId="0" applyFont="1" applyBorder="1" applyAlignment="1" applyProtection="1">
      <alignment horizontal="center" vertical="center" wrapText="1"/>
      <protection locked="0"/>
    </xf>
    <xf numFmtId="0" fontId="2" fillId="0" borderId="40" xfId="0" applyFont="1" applyBorder="1" applyAlignment="1">
      <alignment horizontal="center" vertical="center"/>
    </xf>
    <xf numFmtId="0" fontId="7" fillId="0" borderId="40" xfId="0" applyFont="1" applyBorder="1" applyAlignment="1" applyProtection="1">
      <alignment horizontal="center" vertical="center" wrapText="1"/>
      <protection locked="0"/>
    </xf>
    <xf numFmtId="0" fontId="6" fillId="0" borderId="21" xfId="0" applyFont="1" applyBorder="1" applyAlignment="1" applyProtection="1">
      <alignment horizontal="center" vertical="center" textRotation="90"/>
      <protection locked="0"/>
    </xf>
    <xf numFmtId="0" fontId="6" fillId="0" borderId="22" xfId="0" applyFont="1" applyBorder="1" applyAlignment="1" applyProtection="1">
      <alignment horizontal="center" vertical="center" textRotation="90"/>
      <protection locked="0"/>
    </xf>
    <xf numFmtId="0" fontId="6" fillId="0" borderId="40" xfId="0" applyFont="1" applyBorder="1" applyAlignment="1" applyProtection="1">
      <alignment horizontal="center" vertical="center" textRotation="90"/>
      <protection locked="0"/>
    </xf>
    <xf numFmtId="49" fontId="6" fillId="0" borderId="14" xfId="0" applyNumberFormat="1" applyFont="1" applyBorder="1" applyAlignment="1" applyProtection="1">
      <alignment horizontal="center" vertical="center" textRotation="90"/>
      <protection locked="0"/>
    </xf>
    <xf numFmtId="49" fontId="6" fillId="0" borderId="52" xfId="0" applyNumberFormat="1" applyFont="1" applyBorder="1" applyAlignment="1" applyProtection="1">
      <alignment horizontal="center" vertical="center" textRotation="90"/>
      <protection locked="0"/>
    </xf>
    <xf numFmtId="49" fontId="6" fillId="0" borderId="10" xfId="0" applyNumberFormat="1" applyFont="1" applyBorder="1" applyAlignment="1" applyProtection="1">
      <alignment horizontal="center" vertical="center" textRotation="90"/>
      <protection locked="0"/>
    </xf>
    <xf numFmtId="0" fontId="6" fillId="0" borderId="23" xfId="0" applyFont="1" applyBorder="1" applyAlignment="1" applyProtection="1">
      <alignment horizontal="center" vertical="center" wrapText="1"/>
      <protection locked="0"/>
    </xf>
    <xf numFmtId="0" fontId="11" fillId="0" borderId="1" xfId="0" applyFont="1" applyBorder="1" applyAlignment="1">
      <alignment horizontal="center"/>
    </xf>
    <xf numFmtId="0" fontId="11" fillId="0" borderId="2" xfId="0" applyFont="1" applyBorder="1" applyAlignment="1">
      <alignment horizontal="center"/>
    </xf>
    <xf numFmtId="0" fontId="11" fillId="0" borderId="3" xfId="0" applyFont="1" applyBorder="1" applyAlignment="1">
      <alignment horizontal="center"/>
    </xf>
    <xf numFmtId="0" fontId="4" fillId="2" borderId="4"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0" borderId="4" xfId="0" applyFont="1" applyBorder="1" applyAlignment="1">
      <alignment horizontal="center" vertical="center" textRotation="90" wrapText="1"/>
    </xf>
    <xf numFmtId="0" fontId="12" fillId="0" borderId="17" xfId="0" applyFont="1" applyBorder="1" applyAlignment="1">
      <alignment horizontal="center" vertical="center" textRotation="90" wrapText="1"/>
    </xf>
    <xf numFmtId="0" fontId="12" fillId="0" borderId="8" xfId="0" applyFont="1" applyBorder="1" applyAlignment="1">
      <alignment horizontal="center" vertical="center" textRotation="90" wrapText="1"/>
    </xf>
    <xf numFmtId="0" fontId="8" fillId="0" borderId="4" xfId="0" applyFont="1" applyBorder="1" applyAlignment="1">
      <alignment horizontal="center" vertical="center" textRotation="90" wrapText="1"/>
    </xf>
    <xf numFmtId="0" fontId="8" fillId="0" borderId="17" xfId="0" applyFont="1" applyBorder="1" applyAlignment="1">
      <alignment horizontal="center" vertical="center" textRotation="90" wrapText="1"/>
    </xf>
    <xf numFmtId="0" fontId="8" fillId="0" borderId="8" xfId="0" applyFont="1" applyBorder="1" applyAlignment="1">
      <alignment horizontal="center" vertical="center" textRotation="90" wrapText="1"/>
    </xf>
    <xf numFmtId="0" fontId="4" fillId="0" borderId="4"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wrapText="1"/>
    </xf>
    <xf numFmtId="0" fontId="13" fillId="2" borderId="4"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13" fillId="2" borderId="8" xfId="0" applyFont="1" applyFill="1" applyBorder="1" applyAlignment="1">
      <alignment horizontal="center" vertical="center" wrapText="1"/>
    </xf>
    <xf numFmtId="3" fontId="4" fillId="0" borderId="5" xfId="0" applyNumberFormat="1" applyFont="1" applyBorder="1" applyAlignment="1">
      <alignment horizontal="center" vertical="center"/>
    </xf>
    <xf numFmtId="3" fontId="4" fillId="0" borderId="7" xfId="0" applyNumberFormat="1" applyFont="1" applyBorder="1" applyAlignment="1">
      <alignment horizontal="center" vertical="center"/>
    </xf>
    <xf numFmtId="0" fontId="12" fillId="2" borderId="37" xfId="0" applyFont="1" applyFill="1" applyBorder="1" applyAlignment="1">
      <alignment horizontal="center" vertical="center" wrapText="1"/>
    </xf>
    <xf numFmtId="0" fontId="12" fillId="2" borderId="40" xfId="0" applyFont="1" applyFill="1" applyBorder="1" applyAlignment="1">
      <alignment horizontal="center" vertical="center" wrapText="1"/>
    </xf>
    <xf numFmtId="0" fontId="12" fillId="2" borderId="38" xfId="0" applyFont="1" applyFill="1" applyBorder="1" applyAlignment="1">
      <alignment horizontal="center" vertical="center" textRotation="90" wrapText="1"/>
    </xf>
    <xf numFmtId="3" fontId="6" fillId="0" borderId="41" xfId="0" applyNumberFormat="1" applyFont="1" applyBorder="1" applyAlignment="1">
      <alignment horizontal="center" vertical="center" wrapText="1"/>
    </xf>
    <xf numFmtId="3" fontId="6" fillId="0" borderId="8" xfId="0" applyNumberFormat="1" applyFont="1" applyBorder="1" applyAlignment="1">
      <alignment horizontal="center" vertical="center" wrapText="1"/>
    </xf>
    <xf numFmtId="0" fontId="16" fillId="2" borderId="1"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6" fillId="0" borderId="37" xfId="0" applyFont="1" applyBorder="1" applyAlignment="1">
      <alignment horizontal="center" vertical="center" wrapText="1"/>
    </xf>
    <xf numFmtId="0" fontId="6" fillId="0" borderId="38" xfId="0" applyFont="1" applyBorder="1" applyAlignment="1">
      <alignment horizontal="center" vertical="center" wrapText="1"/>
    </xf>
    <xf numFmtId="0" fontId="37" fillId="0" borderId="1" xfId="0" applyFont="1" applyBorder="1" applyAlignment="1">
      <alignment horizontal="center"/>
    </xf>
    <xf numFmtId="0" fontId="37" fillId="0" borderId="2" xfId="0" applyFont="1" applyBorder="1" applyAlignment="1">
      <alignment horizontal="center"/>
    </xf>
    <xf numFmtId="0" fontId="37" fillId="0" borderId="3" xfId="0" applyFont="1" applyBorder="1" applyAlignment="1">
      <alignment horizontal="center"/>
    </xf>
    <xf numFmtId="0" fontId="4" fillId="2" borderId="56" xfId="0" applyFont="1" applyFill="1" applyBorder="1" applyAlignment="1">
      <alignment horizontal="center" vertical="center" wrapText="1"/>
    </xf>
    <xf numFmtId="0" fontId="4" fillId="2" borderId="57" xfId="0" applyFont="1" applyFill="1" applyBorder="1" applyAlignment="1">
      <alignment horizontal="center" vertical="center" wrapText="1"/>
    </xf>
    <xf numFmtId="0" fontId="4" fillId="2" borderId="58" xfId="0" applyFont="1" applyFill="1" applyBorder="1" applyAlignment="1">
      <alignment horizontal="center" vertical="center" wrapText="1"/>
    </xf>
    <xf numFmtId="0" fontId="4" fillId="0" borderId="4" xfId="0" applyFont="1" applyBorder="1" applyAlignment="1">
      <alignment horizontal="center" vertical="center" textRotation="90"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2" borderId="50" xfId="0" applyFont="1" applyFill="1" applyBorder="1" applyAlignment="1">
      <alignment horizontal="center" vertical="center" wrapText="1"/>
    </xf>
    <xf numFmtId="0" fontId="3" fillId="0" borderId="4" xfId="0" applyFont="1" applyBorder="1" applyAlignment="1">
      <alignment horizontal="center" vertical="center"/>
    </xf>
    <xf numFmtId="0" fontId="4" fillId="2" borderId="4" xfId="0" applyFont="1" applyFill="1" applyBorder="1" applyAlignment="1">
      <alignment horizontal="center" vertical="center" textRotation="90" wrapText="1"/>
    </xf>
    <xf numFmtId="0" fontId="4" fillId="0" borderId="17" xfId="0" applyFont="1" applyBorder="1" applyAlignment="1">
      <alignment horizontal="center" vertical="center" textRotation="90" wrapText="1"/>
    </xf>
    <xf numFmtId="3" fontId="6" fillId="0" borderId="35" xfId="0" applyNumberFormat="1" applyFont="1" applyBorder="1" applyAlignment="1">
      <alignment vertical="center" wrapText="1"/>
    </xf>
    <xf numFmtId="3" fontId="6" fillId="0" borderId="36" xfId="0" applyNumberFormat="1" applyFont="1" applyBorder="1" applyAlignment="1">
      <alignment vertical="center" wrapText="1"/>
    </xf>
    <xf numFmtId="0" fontId="6" fillId="0" borderId="35" xfId="0" applyFont="1" applyBorder="1" applyAlignment="1">
      <alignment horizontal="left" vertical="center" wrapText="1"/>
    </xf>
    <xf numFmtId="0" fontId="6" fillId="0" borderId="36" xfId="0" applyFont="1" applyBorder="1" applyAlignment="1">
      <alignment horizontal="left" vertical="center" wrapText="1"/>
    </xf>
    <xf numFmtId="0" fontId="6" fillId="2" borderId="35" xfId="0" applyFont="1" applyFill="1" applyBorder="1" applyAlignment="1">
      <alignment horizontal="center" vertical="center" wrapText="1"/>
    </xf>
    <xf numFmtId="0" fontId="6" fillId="2" borderId="53" xfId="0" applyFont="1" applyFill="1" applyBorder="1" applyAlignment="1">
      <alignment horizontal="center" vertical="center" wrapText="1"/>
    </xf>
    <xf numFmtId="0" fontId="6" fillId="0" borderId="41" xfId="0" applyFont="1" applyBorder="1" applyAlignment="1">
      <alignment horizontal="center" vertical="center" wrapText="1"/>
    </xf>
    <xf numFmtId="49" fontId="15" fillId="0" borderId="28" xfId="0" applyNumberFormat="1" applyFont="1" applyBorder="1" applyAlignment="1" applyProtection="1">
      <alignment horizontal="center" vertical="center" wrapText="1"/>
      <protection locked="0"/>
    </xf>
    <xf numFmtId="49" fontId="6" fillId="0" borderId="28" xfId="0" applyNumberFormat="1" applyFont="1" applyBorder="1" applyAlignment="1" applyProtection="1">
      <alignment horizontal="left" vertical="center"/>
      <protection locked="0"/>
    </xf>
    <xf numFmtId="0" fontId="6" fillId="0" borderId="29" xfId="0" applyFont="1" applyBorder="1" applyAlignment="1" applyProtection="1">
      <alignment vertical="center"/>
      <protection locked="0"/>
    </xf>
    <xf numFmtId="0" fontId="0" fillId="0" borderId="0" xfId="0" applyAlignment="1">
      <alignment horizontal="center"/>
    </xf>
    <xf numFmtId="0" fontId="0" fillId="0" borderId="0" xfId="0" applyAlignment="1">
      <alignment horizontal="left"/>
    </xf>
    <xf numFmtId="49" fontId="6" fillId="0" borderId="14" xfId="0" applyNumberFormat="1" applyFont="1" applyBorder="1" applyAlignment="1" applyProtection="1">
      <alignment horizontal="center" vertical="center" wrapText="1"/>
      <protection locked="0"/>
    </xf>
    <xf numFmtId="0" fontId="15" fillId="0" borderId="14" xfId="0" applyFont="1" applyBorder="1" applyAlignment="1" applyProtection="1">
      <alignment horizontal="center" vertical="center" textRotation="90" wrapText="1"/>
      <protection locked="0"/>
    </xf>
    <xf numFmtId="0" fontId="6" fillId="0" borderId="14" xfId="0" applyFont="1" applyBorder="1" applyAlignment="1" applyProtection="1">
      <alignment vertical="center" wrapText="1"/>
      <protection locked="0"/>
    </xf>
    <xf numFmtId="3" fontId="6" fillId="0" borderId="14" xfId="0" applyNumberFormat="1" applyFont="1" applyBorder="1" applyAlignment="1" applyProtection="1">
      <alignment vertical="center"/>
      <protection locked="0"/>
    </xf>
    <xf numFmtId="0" fontId="6" fillId="0" borderId="14" xfId="0" applyFont="1" applyBorder="1" applyAlignment="1" applyProtection="1">
      <alignment horizontal="left" vertical="center"/>
      <protection locked="0"/>
    </xf>
    <xf numFmtId="0" fontId="6" fillId="0" borderId="14" xfId="0" applyFont="1" applyBorder="1" applyProtection="1">
      <protection locked="0"/>
    </xf>
    <xf numFmtId="0" fontId="6" fillId="0" borderId="15" xfId="0" applyFont="1" applyBorder="1" applyAlignment="1" applyProtection="1">
      <alignment vertical="center"/>
      <protection locked="0"/>
    </xf>
    <xf numFmtId="49" fontId="6" fillId="0" borderId="52" xfId="0" applyNumberFormat="1" applyFont="1" applyBorder="1" applyAlignment="1" applyProtection="1">
      <alignment horizontal="center" vertical="center" wrapText="1"/>
      <protection locked="0"/>
    </xf>
    <xf numFmtId="0" fontId="15" fillId="0" borderId="52" xfId="0" applyFont="1" applyBorder="1" applyAlignment="1" applyProtection="1">
      <alignment horizontal="center" vertical="center" textRotation="90" wrapText="1"/>
      <protection locked="0"/>
    </xf>
    <xf numFmtId="0" fontId="6" fillId="0" borderId="52" xfId="0" applyFont="1" applyBorder="1" applyAlignment="1" applyProtection="1">
      <alignment vertical="center" wrapText="1"/>
      <protection locked="0"/>
    </xf>
    <xf numFmtId="3" fontId="6" fillId="0" borderId="52" xfId="0" applyNumberFormat="1" applyFont="1" applyBorder="1" applyAlignment="1" applyProtection="1">
      <alignment vertical="center"/>
      <protection locked="0"/>
    </xf>
    <xf numFmtId="0" fontId="6" fillId="0" borderId="52" xfId="0" applyFont="1" applyBorder="1" applyAlignment="1" applyProtection="1">
      <alignment horizontal="left" vertical="center"/>
      <protection locked="0"/>
    </xf>
    <xf numFmtId="0" fontId="6" fillId="0" borderId="52" xfId="0" applyFont="1" applyBorder="1" applyProtection="1">
      <protection locked="0"/>
    </xf>
    <xf numFmtId="0" fontId="6" fillId="0" borderId="34" xfId="0" applyFont="1" applyBorder="1" applyAlignment="1" applyProtection="1">
      <alignment vertical="center"/>
      <protection locked="0"/>
    </xf>
    <xf numFmtId="49" fontId="6" fillId="0" borderId="10" xfId="0" applyNumberFormat="1" applyFont="1" applyBorder="1" applyAlignment="1" applyProtection="1">
      <alignment horizontal="center" vertical="center" wrapText="1"/>
      <protection locked="0"/>
    </xf>
    <xf numFmtId="0" fontId="15" fillId="0" borderId="10" xfId="0" applyFont="1" applyBorder="1" applyAlignment="1" applyProtection="1">
      <alignment horizontal="center" vertical="center" textRotation="90" wrapText="1"/>
      <protection locked="0"/>
    </xf>
    <xf numFmtId="0" fontId="6" fillId="0" borderId="10" xfId="0" applyFont="1" applyBorder="1" applyAlignment="1" applyProtection="1">
      <alignment vertical="center" wrapText="1"/>
      <protection locked="0"/>
    </xf>
    <xf numFmtId="3" fontId="6" fillId="0" borderId="10" xfId="0" applyNumberFormat="1" applyFont="1" applyBorder="1" applyAlignment="1" applyProtection="1">
      <alignment vertical="center"/>
      <protection locked="0"/>
    </xf>
    <xf numFmtId="0" fontId="6" fillId="0" borderId="10" xfId="0" applyFont="1" applyBorder="1" applyAlignment="1" applyProtection="1">
      <alignment horizontal="left" vertical="center"/>
      <protection locked="0"/>
    </xf>
    <xf numFmtId="0" fontId="6" fillId="0" borderId="10" xfId="0" applyFont="1" applyBorder="1" applyProtection="1">
      <protection locked="0"/>
    </xf>
    <xf numFmtId="0" fontId="6" fillId="0" borderId="11" xfId="0" applyFont="1" applyBorder="1" applyAlignment="1" applyProtection="1">
      <alignment vertical="center"/>
      <protection locked="0"/>
    </xf>
    <xf numFmtId="49" fontId="6" fillId="0" borderId="0" xfId="0" applyNumberFormat="1" applyFont="1" applyAlignment="1" applyProtection="1">
      <alignment horizontal="center" vertical="center" wrapText="1"/>
      <protection locked="0"/>
    </xf>
    <xf numFmtId="0" fontId="15" fillId="0" borderId="0" xfId="0" applyFont="1" applyAlignment="1" applyProtection="1">
      <alignment horizontal="center" vertical="center" textRotation="90" wrapText="1"/>
      <protection locked="0"/>
    </xf>
    <xf numFmtId="0" fontId="6" fillId="0" borderId="0" xfId="0" applyFont="1" applyAlignment="1" applyProtection="1">
      <alignment vertical="center" wrapText="1"/>
      <protection locked="0"/>
    </xf>
    <xf numFmtId="3" fontId="6" fillId="0" borderId="0" xfId="0" applyNumberFormat="1" applyFont="1" applyAlignment="1" applyProtection="1">
      <alignment vertical="center"/>
      <protection locked="0"/>
    </xf>
    <xf numFmtId="0" fontId="6" fillId="0" borderId="0" xfId="0" applyFont="1" applyAlignment="1" applyProtection="1">
      <alignment horizontal="left" vertical="center"/>
      <protection locked="0"/>
    </xf>
    <xf numFmtId="0" fontId="6" fillId="0" borderId="0" xfId="0" applyFont="1" applyProtection="1">
      <protection locked="0"/>
    </xf>
    <xf numFmtId="0" fontId="6" fillId="0" borderId="0" xfId="0" applyFont="1" applyAlignment="1" applyProtection="1">
      <alignment vertical="center"/>
      <protection locked="0"/>
    </xf>
    <xf numFmtId="0" fontId="30" fillId="0" borderId="28" xfId="0" applyFont="1" applyBorder="1" applyAlignment="1" applyProtection="1">
      <alignment horizontal="left" vertical="top" wrapText="1"/>
      <protection locked="0"/>
    </xf>
    <xf numFmtId="49" fontId="7" fillId="0" borderId="14" xfId="0" applyNumberFormat="1" applyFont="1" applyBorder="1" applyAlignment="1" applyProtection="1">
      <alignment horizontal="center" vertical="center" wrapText="1"/>
      <protection locked="0"/>
    </xf>
    <xf numFmtId="0" fontId="7" fillId="0" borderId="14" xfId="0" applyFont="1" applyBorder="1" applyAlignment="1" applyProtection="1">
      <alignment vertical="center" wrapText="1"/>
      <protection locked="0"/>
    </xf>
    <xf numFmtId="0" fontId="7" fillId="0" borderId="14" xfId="0" applyFont="1" applyBorder="1" applyAlignment="1" applyProtection="1">
      <alignment vertical="top" wrapText="1"/>
      <protection locked="0"/>
    </xf>
    <xf numFmtId="3" fontId="7" fillId="0" borderId="14" xfId="0" applyNumberFormat="1" applyFont="1" applyBorder="1" applyAlignment="1" applyProtection="1">
      <alignment vertical="center"/>
      <protection locked="0"/>
    </xf>
    <xf numFmtId="49" fontId="7" fillId="0" borderId="14" xfId="0" applyNumberFormat="1" applyFont="1" applyBorder="1" applyAlignment="1" applyProtection="1">
      <alignment horizontal="left" vertical="center"/>
      <protection locked="0"/>
    </xf>
    <xf numFmtId="0" fontId="0" fillId="0" borderId="14" xfId="0" applyBorder="1" applyAlignment="1" applyProtection="1">
      <alignment horizontal="left" vertical="center" wrapText="1"/>
      <protection locked="0"/>
    </xf>
    <xf numFmtId="49" fontId="7" fillId="0" borderId="52" xfId="0" applyNumberFormat="1" applyFont="1" applyBorder="1" applyAlignment="1" applyProtection="1">
      <alignment horizontal="center" vertical="center" wrapText="1"/>
      <protection locked="0"/>
    </xf>
    <xf numFmtId="0" fontId="7" fillId="0" borderId="52" xfId="0" applyFont="1" applyBorder="1" applyAlignment="1" applyProtection="1">
      <alignment vertical="center" wrapText="1"/>
      <protection locked="0"/>
    </xf>
    <xf numFmtId="0" fontId="7" fillId="0" borderId="52" xfId="0" applyFont="1" applyBorder="1" applyAlignment="1" applyProtection="1">
      <alignment vertical="top" wrapText="1"/>
      <protection locked="0"/>
    </xf>
    <xf numFmtId="3" fontId="7" fillId="0" borderId="52" xfId="0" applyNumberFormat="1" applyFont="1" applyBorder="1" applyAlignment="1" applyProtection="1">
      <alignment vertical="center"/>
      <protection locked="0"/>
    </xf>
    <xf numFmtId="49" fontId="7" fillId="0" borderId="52" xfId="0" applyNumberFormat="1" applyFont="1" applyBorder="1" applyAlignment="1" applyProtection="1">
      <alignment horizontal="left" vertical="center"/>
      <protection locked="0"/>
    </xf>
    <xf numFmtId="0" fontId="0" fillId="0" borderId="52" xfId="0" applyBorder="1" applyAlignment="1" applyProtection="1">
      <alignment horizontal="left" vertical="center" wrapText="1"/>
      <protection locked="0"/>
    </xf>
    <xf numFmtId="49" fontId="7" fillId="0" borderId="10" xfId="0" applyNumberFormat="1" applyFont="1" applyBorder="1" applyAlignment="1" applyProtection="1">
      <alignment horizontal="center" vertical="center" wrapText="1"/>
      <protection locked="0"/>
    </xf>
    <xf numFmtId="0" fontId="7" fillId="0" borderId="10" xfId="0" applyFont="1" applyBorder="1" applyAlignment="1" applyProtection="1">
      <alignment vertical="center" wrapText="1"/>
      <protection locked="0"/>
    </xf>
    <xf numFmtId="0" fontId="7" fillId="0" borderId="10" xfId="0" applyFont="1" applyBorder="1" applyAlignment="1" applyProtection="1">
      <alignment vertical="top" wrapText="1"/>
      <protection locked="0"/>
    </xf>
    <xf numFmtId="3" fontId="7" fillId="0" borderId="10" xfId="0" applyNumberFormat="1" applyFont="1" applyBorder="1" applyAlignment="1" applyProtection="1">
      <alignment vertical="center"/>
      <protection locked="0"/>
    </xf>
    <xf numFmtId="49" fontId="7" fillId="0" borderId="10" xfId="0" applyNumberFormat="1" applyFont="1" applyBorder="1" applyAlignment="1" applyProtection="1">
      <alignment horizontal="left" vertical="center"/>
      <protection locked="0"/>
    </xf>
    <xf numFmtId="0" fontId="0" fillId="0" borderId="10" xfId="0" applyBorder="1" applyAlignment="1" applyProtection="1">
      <alignment horizontal="left" vertical="center" wrapText="1"/>
      <protection locked="0"/>
    </xf>
    <xf numFmtId="49" fontId="15" fillId="0" borderId="0" xfId="0" applyNumberFormat="1" applyFont="1" applyAlignment="1" applyProtection="1">
      <alignment horizontal="center" vertical="center" wrapText="1"/>
      <protection locked="0"/>
    </xf>
    <xf numFmtId="0" fontId="15" fillId="0" borderId="0" xfId="0" applyFont="1" applyAlignment="1" applyProtection="1">
      <alignment horizontal="center" vertical="center" textRotation="90"/>
      <protection locked="0"/>
    </xf>
    <xf numFmtId="0" fontId="15" fillId="0" borderId="0" xfId="0" applyFont="1" applyAlignment="1" applyProtection="1">
      <alignment vertical="center" wrapText="1"/>
      <protection locked="0"/>
    </xf>
    <xf numFmtId="3" fontId="6" fillId="0" borderId="22" xfId="0" applyNumberFormat="1" applyFont="1" applyBorder="1" applyAlignment="1" applyProtection="1">
      <alignment vertical="center"/>
      <protection locked="0"/>
    </xf>
    <xf numFmtId="49" fontId="6" fillId="0" borderId="0" xfId="0" applyNumberFormat="1" applyFont="1" applyAlignment="1" applyProtection="1">
      <alignment horizontal="left" vertical="center"/>
      <protection locked="0"/>
    </xf>
    <xf numFmtId="0" fontId="0" fillId="0" borderId="0" xfId="0" applyAlignment="1" applyProtection="1">
      <alignment horizontal="left" vertical="center" wrapText="1"/>
      <protection locked="0"/>
    </xf>
    <xf numFmtId="49" fontId="7" fillId="0" borderId="28" xfId="0" applyNumberFormat="1" applyFont="1" applyBorder="1" applyAlignment="1" applyProtection="1">
      <alignment horizontal="center" vertical="center" wrapText="1"/>
      <protection locked="0"/>
    </xf>
    <xf numFmtId="0" fontId="7" fillId="0" borderId="28" xfId="0" applyFont="1" applyBorder="1" applyAlignment="1" applyProtection="1">
      <alignment vertical="center" wrapText="1"/>
      <protection locked="0"/>
    </xf>
    <xf numFmtId="0" fontId="31" fillId="0" borderId="28" xfId="0" applyFont="1" applyBorder="1" applyAlignment="1" applyProtection="1">
      <alignment vertical="center" wrapText="1"/>
      <protection locked="0"/>
    </xf>
    <xf numFmtId="3" fontId="7" fillId="0" borderId="28" xfId="0" applyNumberFormat="1" applyFont="1" applyBorder="1" applyAlignment="1" applyProtection="1">
      <alignment vertical="center"/>
      <protection locked="0"/>
    </xf>
    <xf numFmtId="49" fontId="7" fillId="0" borderId="28" xfId="0" applyNumberFormat="1" applyFont="1" applyBorder="1" applyAlignment="1" applyProtection="1">
      <alignment horizontal="left" vertical="center"/>
      <protection locked="0"/>
    </xf>
    <xf numFmtId="0" fontId="2" fillId="0" borderId="28" xfId="0" applyFont="1" applyBorder="1" applyAlignment="1" applyProtection="1">
      <alignment horizontal="left" vertical="center" wrapText="1"/>
      <protection locked="0"/>
    </xf>
    <xf numFmtId="0" fontId="7" fillId="0" borderId="29" xfId="0" applyFont="1" applyBorder="1" applyAlignment="1" applyProtection="1">
      <alignment vertical="center"/>
      <protection locked="0"/>
    </xf>
    <xf numFmtId="0" fontId="7" fillId="0" borderId="28" xfId="0" applyFont="1" applyBorder="1" applyAlignment="1" applyProtection="1">
      <alignment horizontal="left" vertical="center"/>
      <protection locked="0"/>
    </xf>
    <xf numFmtId="49" fontId="15" fillId="0" borderId="14" xfId="0" applyNumberFormat="1" applyFont="1" applyBorder="1" applyAlignment="1" applyProtection="1">
      <alignment horizontal="center" vertical="center" wrapText="1"/>
      <protection locked="0"/>
    </xf>
    <xf numFmtId="0" fontId="15" fillId="0" borderId="14" xfId="0" applyFont="1" applyBorder="1" applyAlignment="1" applyProtection="1">
      <alignment vertical="center" wrapText="1"/>
      <protection locked="0"/>
    </xf>
    <xf numFmtId="3" fontId="15" fillId="0" borderId="14" xfId="0" applyNumberFormat="1" applyFont="1" applyBorder="1" applyAlignment="1" applyProtection="1">
      <alignment vertical="center"/>
      <protection locked="0"/>
    </xf>
    <xf numFmtId="164" fontId="15" fillId="0" borderId="14" xfId="0" applyNumberFormat="1" applyFont="1" applyBorder="1" applyAlignment="1" applyProtection="1">
      <alignment horizontal="left" vertical="center"/>
      <protection locked="0"/>
    </xf>
    <xf numFmtId="0" fontId="5" fillId="0" borderId="14" xfId="0" applyFont="1" applyBorder="1" applyAlignment="1" applyProtection="1">
      <alignment horizontal="left" vertical="center" wrapText="1"/>
      <protection locked="0"/>
    </xf>
    <xf numFmtId="0" fontId="15" fillId="0" borderId="15" xfId="0" applyFont="1" applyBorder="1" applyAlignment="1" applyProtection="1">
      <alignment vertical="center"/>
      <protection locked="0"/>
    </xf>
    <xf numFmtId="49" fontId="15" fillId="0" borderId="52" xfId="0" applyNumberFormat="1" applyFont="1" applyBorder="1" applyAlignment="1" applyProtection="1">
      <alignment horizontal="center" vertical="center" wrapText="1"/>
      <protection locked="0"/>
    </xf>
    <xf numFmtId="0" fontId="15" fillId="0" borderId="52" xfId="0" applyFont="1" applyBorder="1" applyAlignment="1" applyProtection="1">
      <alignment vertical="center" wrapText="1"/>
      <protection locked="0"/>
    </xf>
    <xf numFmtId="49" fontId="15" fillId="0" borderId="52" xfId="0" applyNumberFormat="1" applyFont="1" applyBorder="1" applyAlignment="1" applyProtection="1">
      <alignment horizontal="left" vertical="top" wrapText="1"/>
      <protection locked="0"/>
    </xf>
    <xf numFmtId="3" fontId="15" fillId="0" borderId="52" xfId="0" applyNumberFormat="1" applyFont="1" applyBorder="1" applyAlignment="1" applyProtection="1">
      <alignment vertical="center"/>
      <protection locked="0"/>
    </xf>
    <xf numFmtId="164" fontId="15" fillId="0" borderId="52" xfId="0" applyNumberFormat="1" applyFont="1" applyBorder="1" applyAlignment="1" applyProtection="1">
      <alignment horizontal="left" vertical="center"/>
      <protection locked="0"/>
    </xf>
    <xf numFmtId="0" fontId="5" fillId="0" borderId="52" xfId="0" applyFont="1" applyBorder="1" applyAlignment="1" applyProtection="1">
      <alignment horizontal="left" vertical="center" wrapText="1"/>
      <protection locked="0"/>
    </xf>
    <xf numFmtId="0" fontId="15" fillId="0" borderId="34" xfId="0" applyFont="1" applyBorder="1" applyAlignment="1" applyProtection="1">
      <alignment vertical="center"/>
      <protection locked="0"/>
    </xf>
    <xf numFmtId="0" fontId="5" fillId="0" borderId="35" xfId="0" applyFont="1" applyBorder="1" applyAlignment="1" applyProtection="1">
      <alignment horizontal="center" vertical="center"/>
      <protection locked="0"/>
    </xf>
    <xf numFmtId="0" fontId="5" fillId="0" borderId="39" xfId="0" applyFont="1" applyBorder="1" applyAlignment="1">
      <alignment horizontal="center" vertical="center"/>
    </xf>
    <xf numFmtId="0" fontId="15" fillId="0" borderId="39" xfId="0" applyFont="1" applyBorder="1" applyAlignment="1" applyProtection="1">
      <alignment horizontal="center" vertical="center" wrapText="1"/>
      <protection locked="0"/>
    </xf>
    <xf numFmtId="49" fontId="15" fillId="0" borderId="39" xfId="0" applyNumberFormat="1" applyFont="1" applyBorder="1" applyAlignment="1" applyProtection="1">
      <alignment horizontal="center" vertical="center" wrapText="1"/>
      <protection locked="0"/>
    </xf>
    <xf numFmtId="0" fontId="15" fillId="0" borderId="39" xfId="0" applyFont="1" applyBorder="1" applyAlignment="1" applyProtection="1">
      <alignment horizontal="center" vertical="center" textRotation="90"/>
      <protection locked="0"/>
    </xf>
    <xf numFmtId="0" fontId="15" fillId="0" borderId="39" xfId="0" applyFont="1" applyBorder="1" applyAlignment="1" applyProtection="1">
      <alignment horizontal="center" vertical="center" textRotation="90" wrapText="1"/>
      <protection locked="0"/>
    </xf>
    <xf numFmtId="0" fontId="15" fillId="0" borderId="22" xfId="0" applyFont="1" applyBorder="1" applyAlignment="1" applyProtection="1">
      <alignment vertical="center" wrapText="1"/>
      <protection locked="0"/>
    </xf>
    <xf numFmtId="0" fontId="15" fillId="0" borderId="22" xfId="0" applyFont="1" applyBorder="1" applyAlignment="1" applyProtection="1">
      <alignment horizontal="left" vertical="top" wrapText="1"/>
      <protection locked="0"/>
    </xf>
    <xf numFmtId="3" fontId="15" fillId="0" borderId="22" xfId="0" applyNumberFormat="1" applyFont="1" applyBorder="1" applyAlignment="1" applyProtection="1">
      <alignment vertical="center"/>
      <protection locked="0"/>
    </xf>
    <xf numFmtId="164" fontId="15" fillId="0" borderId="22" xfId="0" applyNumberFormat="1" applyFont="1" applyBorder="1" applyAlignment="1" applyProtection="1">
      <alignment horizontal="left" vertical="center"/>
      <protection locked="0"/>
    </xf>
    <xf numFmtId="0" fontId="5" fillId="0" borderId="22" xfId="0" applyFont="1" applyBorder="1" applyProtection="1">
      <protection locked="0"/>
    </xf>
    <xf numFmtId="0" fontId="34" fillId="0" borderId="22" xfId="0" applyFont="1" applyBorder="1" applyAlignment="1" applyProtection="1">
      <alignment horizontal="left" vertical="center" wrapText="1"/>
      <protection locked="0"/>
    </xf>
    <xf numFmtId="0" fontId="15" fillId="0" borderId="25" xfId="0" applyFont="1" applyBorder="1" applyAlignment="1" applyProtection="1">
      <alignment vertical="center"/>
      <protection locked="0"/>
    </xf>
    <xf numFmtId="0" fontId="15" fillId="0" borderId="39" xfId="0" applyFont="1" applyBorder="1" applyAlignment="1" applyProtection="1">
      <alignment vertical="center" wrapText="1"/>
      <protection locked="0"/>
    </xf>
    <xf numFmtId="0" fontId="15" fillId="0" borderId="39" xfId="0" applyFont="1" applyBorder="1" applyAlignment="1" applyProtection="1">
      <alignment horizontal="center" vertical="center" textRotation="90"/>
      <protection locked="0"/>
    </xf>
    <xf numFmtId="0" fontId="15" fillId="0" borderId="39" xfId="0" applyFont="1" applyBorder="1" applyAlignment="1" applyProtection="1">
      <alignment horizontal="left" vertical="top" wrapText="1"/>
      <protection locked="0"/>
    </xf>
    <xf numFmtId="3" fontId="15" fillId="0" borderId="39" xfId="0" applyNumberFormat="1" applyFont="1" applyBorder="1" applyAlignment="1" applyProtection="1">
      <alignment vertical="center"/>
      <protection locked="0"/>
    </xf>
    <xf numFmtId="164" fontId="15" fillId="0" borderId="39" xfId="0" applyNumberFormat="1" applyFont="1" applyBorder="1" applyAlignment="1" applyProtection="1">
      <alignment horizontal="left" vertical="center"/>
      <protection locked="0"/>
    </xf>
    <xf numFmtId="0" fontId="5" fillId="0" borderId="39" xfId="0" applyFont="1" applyBorder="1" applyProtection="1">
      <protection locked="0"/>
    </xf>
    <xf numFmtId="0" fontId="34" fillId="0" borderId="39" xfId="0" applyFont="1" applyBorder="1" applyAlignment="1" applyProtection="1">
      <alignment horizontal="left" vertical="center" wrapText="1"/>
      <protection locked="0"/>
    </xf>
    <xf numFmtId="0" fontId="15" fillId="0" borderId="36" xfId="0" applyFont="1" applyBorder="1" applyAlignment="1" applyProtection="1">
      <alignment vertical="center"/>
      <protection locked="0"/>
    </xf>
    <xf numFmtId="0" fontId="34" fillId="0" borderId="39" xfId="0" applyFont="1" applyBorder="1" applyAlignment="1" applyProtection="1">
      <alignment horizontal="left" vertical="top" wrapText="1"/>
      <protection locked="0"/>
    </xf>
    <xf numFmtId="49" fontId="15" fillId="0" borderId="10" xfId="0" applyNumberFormat="1" applyFont="1" applyBorder="1" applyAlignment="1" applyProtection="1">
      <alignment horizontal="center" vertical="center" wrapText="1"/>
      <protection locked="0"/>
    </xf>
    <xf numFmtId="0" fontId="15" fillId="0" borderId="10" xfId="0" applyFont="1" applyBorder="1" applyAlignment="1" applyProtection="1">
      <alignment vertical="center" wrapText="1"/>
      <protection locked="0"/>
    </xf>
    <xf numFmtId="3" fontId="15" fillId="0" borderId="10" xfId="0" applyNumberFormat="1" applyFont="1" applyBorder="1" applyAlignment="1" applyProtection="1">
      <alignment vertical="center"/>
      <protection locked="0"/>
    </xf>
    <xf numFmtId="164" fontId="15" fillId="0" borderId="10" xfId="0" applyNumberFormat="1" applyFont="1" applyBorder="1" applyAlignment="1" applyProtection="1">
      <alignment horizontal="left" vertical="center"/>
      <protection locked="0"/>
    </xf>
    <xf numFmtId="0" fontId="34" fillId="0" borderId="10" xfId="0" applyFont="1" applyBorder="1" applyAlignment="1" applyProtection="1">
      <alignment horizontal="left" vertical="center" wrapText="1"/>
      <protection locked="0"/>
    </xf>
    <xf numFmtId="0" fontId="15" fillId="0" borderId="11" xfId="0" applyFont="1" applyBorder="1" applyAlignment="1" applyProtection="1">
      <alignment vertical="center"/>
      <protection locked="0"/>
    </xf>
    <xf numFmtId="49" fontId="6" fillId="0" borderId="14" xfId="0" applyNumberFormat="1" applyFont="1" applyBorder="1" applyAlignment="1" applyProtection="1">
      <alignment horizontal="left" vertical="center"/>
      <protection locked="0"/>
    </xf>
    <xf numFmtId="49" fontId="6" fillId="0" borderId="52" xfId="0" applyNumberFormat="1" applyFont="1" applyBorder="1" applyAlignment="1" applyProtection="1">
      <alignment horizontal="left" vertical="center"/>
      <protection locked="0"/>
    </xf>
    <xf numFmtId="49" fontId="6" fillId="0" borderId="10" xfId="0" applyNumberFormat="1" applyFont="1" applyBorder="1" applyAlignment="1" applyProtection="1">
      <alignment horizontal="left" vertical="center"/>
      <protection locked="0"/>
    </xf>
    <xf numFmtId="3" fontId="6" fillId="0" borderId="39" xfId="0" applyNumberFormat="1" applyFont="1" applyBorder="1" applyAlignment="1" applyProtection="1">
      <alignment vertical="center"/>
      <protection locked="0"/>
    </xf>
    <xf numFmtId="0" fontId="7" fillId="0" borderId="28" xfId="0" applyFont="1" applyBorder="1" applyAlignment="1" applyProtection="1">
      <alignment horizontal="left" vertical="top" wrapText="1"/>
      <protection locked="0"/>
    </xf>
    <xf numFmtId="49" fontId="15" fillId="0" borderId="52" xfId="0" applyNumberFormat="1" applyFont="1" applyBorder="1" applyAlignment="1" applyProtection="1">
      <alignment vertical="center"/>
      <protection locked="0"/>
    </xf>
    <xf numFmtId="49" fontId="15" fillId="0" borderId="10" xfId="0" applyNumberFormat="1" applyFont="1" applyBorder="1" applyAlignment="1" applyProtection="1">
      <alignment vertical="center"/>
      <protection locked="0"/>
    </xf>
    <xf numFmtId="49" fontId="6" fillId="0" borderId="28" xfId="0" applyNumberFormat="1" applyFont="1" applyBorder="1" applyAlignment="1" applyProtection="1">
      <alignment horizontal="center" vertical="center" wrapText="1"/>
      <protection locked="0"/>
    </xf>
    <xf numFmtId="0" fontId="6" fillId="0" borderId="28" xfId="0" applyFont="1" applyBorder="1" applyAlignment="1" applyProtection="1">
      <alignment vertical="center"/>
      <protection locked="0"/>
    </xf>
    <xf numFmtId="0" fontId="29" fillId="0" borderId="28" xfId="0" applyFont="1" applyBorder="1" applyAlignment="1" applyProtection="1">
      <alignment horizontal="left" vertical="top" wrapText="1"/>
      <protection locked="0"/>
    </xf>
    <xf numFmtId="3" fontId="6" fillId="0" borderId="21" xfId="0" applyNumberFormat="1" applyFont="1" applyBorder="1" applyAlignment="1" applyProtection="1">
      <alignment vertical="center"/>
      <protection locked="0"/>
    </xf>
    <xf numFmtId="0" fontId="7" fillId="0" borderId="14" xfId="0" applyFont="1" applyBorder="1" applyAlignment="1" applyProtection="1">
      <alignment horizontal="center" vertical="center"/>
      <protection locked="0"/>
    </xf>
    <xf numFmtId="0" fontId="31" fillId="0" borderId="14" xfId="0" applyFont="1" applyBorder="1" applyAlignment="1" applyProtection="1">
      <alignment horizontal="left" vertical="center" wrapText="1"/>
      <protection locked="0"/>
    </xf>
    <xf numFmtId="0" fontId="7" fillId="0" borderId="15" xfId="0" applyFont="1" applyBorder="1" applyAlignment="1" applyProtection="1">
      <alignment vertical="center" wrapText="1"/>
      <protection locked="0"/>
    </xf>
    <xf numFmtId="0" fontId="7" fillId="0" borderId="10" xfId="0" applyFont="1" applyBorder="1" applyAlignment="1" applyProtection="1">
      <alignment horizontal="center" vertical="center"/>
      <protection locked="0"/>
    </xf>
    <xf numFmtId="0" fontId="31" fillId="0" borderId="10" xfId="0" applyFont="1" applyBorder="1" applyAlignment="1" applyProtection="1">
      <alignment horizontal="left" vertical="center" wrapText="1"/>
      <protection locked="0"/>
    </xf>
    <xf numFmtId="0" fontId="7" fillId="0" borderId="11" xfId="0" applyFont="1" applyBorder="1" applyAlignment="1" applyProtection="1">
      <alignment vertical="center"/>
      <protection locked="0"/>
    </xf>
    <xf numFmtId="0" fontId="35" fillId="0" borderId="28" xfId="0" applyFont="1" applyBorder="1" applyAlignment="1" applyProtection="1">
      <alignment horizontal="left" vertical="center" wrapText="1"/>
      <protection locked="0"/>
    </xf>
    <xf numFmtId="0" fontId="6" fillId="0" borderId="14" xfId="0" applyFont="1" applyBorder="1" applyAlignment="1" applyProtection="1">
      <alignment vertical="center"/>
      <protection locked="0"/>
    </xf>
    <xf numFmtId="0" fontId="6" fillId="0" borderId="10" xfId="0" applyFont="1" applyBorder="1" applyAlignment="1" applyProtection="1">
      <alignment vertical="center"/>
      <protection locked="0"/>
    </xf>
    <xf numFmtId="0" fontId="6" fillId="0" borderId="14" xfId="0" applyFont="1" applyBorder="1" applyAlignment="1" applyProtection="1">
      <alignment horizontal="left" vertical="top"/>
      <protection locked="0"/>
    </xf>
    <xf numFmtId="0" fontId="6" fillId="0" borderId="52" xfId="0" applyFont="1" applyBorder="1" applyAlignment="1" applyProtection="1">
      <alignment horizontal="left" vertical="top"/>
      <protection locked="0"/>
    </xf>
    <xf numFmtId="0" fontId="6" fillId="0" borderId="52" xfId="0" applyFont="1" applyBorder="1" applyAlignment="1">
      <alignment horizontal="left" vertical="top"/>
    </xf>
    <xf numFmtId="0" fontId="6" fillId="0" borderId="10" xfId="0" applyFont="1" applyBorder="1" applyAlignment="1" applyProtection="1">
      <alignment horizontal="left" vertical="top"/>
      <protection locked="0"/>
    </xf>
    <xf numFmtId="0" fontId="6" fillId="0" borderId="0" xfId="0" applyFont="1" applyAlignment="1" applyProtection="1">
      <alignment vertical="justify"/>
      <protection locked="0"/>
    </xf>
    <xf numFmtId="164" fontId="6" fillId="0" borderId="0" xfId="0" applyNumberFormat="1" applyFont="1" applyAlignment="1" applyProtection="1">
      <alignment horizontal="left" vertical="center"/>
      <protection locked="0"/>
    </xf>
    <xf numFmtId="0" fontId="7" fillId="0" borderId="28" xfId="0" applyFont="1" applyBorder="1" applyAlignment="1" applyProtection="1">
      <alignment vertical="center"/>
      <protection locked="0"/>
    </xf>
    <xf numFmtId="0" fontId="31" fillId="0" borderId="28" xfId="0" applyFont="1" applyBorder="1" applyAlignment="1" applyProtection="1">
      <alignment horizontal="left" vertical="top" wrapText="1"/>
      <protection locked="0"/>
    </xf>
    <xf numFmtId="0" fontId="5" fillId="0" borderId="0" xfId="0" applyFont="1" applyAlignment="1" applyProtection="1">
      <alignment horizontal="center" vertical="center"/>
      <protection locked="0"/>
    </xf>
    <xf numFmtId="0" fontId="5" fillId="0" borderId="0" xfId="0" applyFont="1" applyAlignment="1">
      <alignment horizontal="center" vertical="center"/>
    </xf>
    <xf numFmtId="0" fontId="15" fillId="0" borderId="0" xfId="0" applyFont="1" applyAlignment="1" applyProtection="1">
      <alignment vertical="center"/>
      <protection locked="0"/>
    </xf>
    <xf numFmtId="0" fontId="34" fillId="0" borderId="0" xfId="0" applyFont="1" applyAlignment="1" applyProtection="1">
      <alignment horizontal="left" vertical="top" wrapText="1"/>
      <protection locked="0"/>
    </xf>
    <xf numFmtId="3" fontId="15" fillId="0" borderId="0" xfId="0" applyNumberFormat="1" applyFont="1" applyAlignment="1" applyProtection="1">
      <alignment vertical="center"/>
      <protection locked="0"/>
    </xf>
    <xf numFmtId="49" fontId="15" fillId="0" borderId="0" xfId="0" applyNumberFormat="1" applyFont="1" applyAlignment="1" applyProtection="1">
      <alignment horizontal="left" vertical="center"/>
      <protection locked="0"/>
    </xf>
    <xf numFmtId="0" fontId="15" fillId="0" borderId="0" xfId="0" applyFont="1" applyAlignment="1" applyProtection="1">
      <alignment horizontal="left" vertical="center" wrapText="1"/>
      <protection locked="0"/>
    </xf>
    <xf numFmtId="49" fontId="7" fillId="0" borderId="28" xfId="0" applyNumberFormat="1" applyFont="1" applyBorder="1" applyAlignment="1" applyProtection="1">
      <alignment horizontal="center" vertical="center" textRotation="90"/>
      <protection locked="0"/>
    </xf>
    <xf numFmtId="0" fontId="7" fillId="0" borderId="28" xfId="0" applyFont="1" applyBorder="1" applyAlignment="1" applyProtection="1">
      <alignment horizontal="center" vertical="top" textRotation="90"/>
      <protection locked="0"/>
    </xf>
    <xf numFmtId="0" fontId="31" fillId="0" borderId="28" xfId="0" applyFont="1" applyBorder="1" applyAlignment="1" applyProtection="1">
      <alignment horizontal="left" vertical="center" wrapText="1"/>
      <protection locked="0"/>
    </xf>
    <xf numFmtId="0" fontId="2" fillId="0" borderId="29" xfId="0" applyFont="1" applyBorder="1" applyAlignment="1" applyProtection="1">
      <alignment horizontal="center" vertical="center"/>
      <protection locked="0"/>
    </xf>
    <xf numFmtId="164" fontId="6" fillId="0" borderId="14" xfId="0" applyNumberFormat="1" applyFont="1" applyBorder="1" applyAlignment="1" applyProtection="1">
      <alignment horizontal="left" vertical="center"/>
      <protection locked="0"/>
    </xf>
    <xf numFmtId="164" fontId="6" fillId="0" borderId="52" xfId="0" applyNumberFormat="1" applyFont="1" applyBorder="1" applyAlignment="1" applyProtection="1">
      <alignment horizontal="left" vertical="center"/>
      <protection locked="0"/>
    </xf>
    <xf numFmtId="164" fontId="6" fillId="0" borderId="10" xfId="0" applyNumberFormat="1" applyFont="1" applyBorder="1" applyAlignment="1" applyProtection="1">
      <alignment horizontal="left" vertical="center"/>
      <protection locked="0"/>
    </xf>
    <xf numFmtId="49" fontId="6" fillId="0" borderId="14" xfId="0" applyNumberFormat="1" applyFont="1" applyBorder="1" applyAlignment="1" applyProtection="1">
      <alignment horizontal="center" vertical="center" textRotation="90" wrapText="1"/>
      <protection locked="0"/>
    </xf>
    <xf numFmtId="0" fontId="6" fillId="0" borderId="14" xfId="0" applyFont="1" applyBorder="1" applyAlignment="1" applyProtection="1">
      <alignment horizontal="center" vertical="center" textRotation="90" wrapText="1"/>
      <protection locked="0"/>
    </xf>
    <xf numFmtId="49" fontId="6" fillId="0" borderId="52" xfId="0" applyNumberFormat="1" applyFont="1" applyBorder="1" applyAlignment="1" applyProtection="1">
      <alignment horizontal="center" vertical="center" textRotation="90" wrapText="1"/>
      <protection locked="0"/>
    </xf>
    <xf numFmtId="0" fontId="6" fillId="0" borderId="52" xfId="0" applyFont="1" applyBorder="1" applyAlignment="1" applyProtection="1">
      <alignment horizontal="center" vertical="center" textRotation="90" wrapText="1"/>
      <protection locked="0"/>
    </xf>
    <xf numFmtId="0" fontId="6" fillId="0" borderId="52" xfId="0" applyFont="1" applyBorder="1" applyAlignment="1" applyProtection="1">
      <alignment vertical="justify"/>
      <protection locked="0"/>
    </xf>
    <xf numFmtId="49" fontId="6" fillId="0" borderId="10" xfId="0" applyNumberFormat="1" applyFont="1" applyBorder="1" applyAlignment="1" applyProtection="1">
      <alignment horizontal="center" vertical="center" textRotation="90" wrapText="1"/>
      <protection locked="0"/>
    </xf>
    <xf numFmtId="0" fontId="6" fillId="0" borderId="10" xfId="0" applyFont="1" applyBorder="1" applyAlignment="1" applyProtection="1">
      <alignment horizontal="center" vertical="center" textRotation="90" wrapText="1"/>
      <protection locked="0"/>
    </xf>
    <xf numFmtId="0" fontId="6" fillId="0" borderId="10" xfId="0" applyFont="1" applyBorder="1" applyAlignment="1" applyProtection="1">
      <alignment vertical="justify"/>
      <protection locked="0"/>
    </xf>
    <xf numFmtId="49" fontId="7" fillId="0" borderId="0" xfId="0" applyNumberFormat="1" applyFont="1" applyAlignment="1" applyProtection="1">
      <alignment horizontal="center" vertical="center" wrapText="1"/>
      <protection locked="0"/>
    </xf>
    <xf numFmtId="49" fontId="6" fillId="0" borderId="0" xfId="0" applyNumberFormat="1" applyFont="1" applyAlignment="1" applyProtection="1">
      <alignment horizontal="center" vertical="center" textRotation="90" wrapText="1"/>
      <protection locked="0"/>
    </xf>
    <xf numFmtId="3" fontId="7" fillId="0" borderId="28" xfId="0" applyNumberFormat="1" applyFont="1" applyBorder="1" applyAlignment="1" applyProtection="1">
      <alignment horizontal="center" vertical="center" textRotation="90"/>
      <protection locked="0"/>
    </xf>
    <xf numFmtId="3" fontId="7" fillId="0" borderId="28" xfId="0" applyNumberFormat="1" applyFont="1" applyBorder="1" applyAlignment="1" applyProtection="1">
      <alignment horizontal="center" vertical="center" textRotation="90" wrapText="1"/>
      <protection locked="0"/>
    </xf>
    <xf numFmtId="0" fontId="7" fillId="0" borderId="28" xfId="0" applyFont="1" applyBorder="1" applyAlignment="1" applyProtection="1">
      <alignment vertical="justify"/>
      <protection locked="0"/>
    </xf>
    <xf numFmtId="0" fontId="6" fillId="0" borderId="28" xfId="0" applyFont="1" applyBorder="1" applyAlignment="1">
      <alignment horizontal="center" vertical="center" textRotation="90"/>
    </xf>
    <xf numFmtId="0" fontId="6" fillId="0" borderId="0" xfId="0" applyFont="1" applyAlignment="1">
      <alignment horizontal="center" vertical="center" textRotation="90"/>
    </xf>
    <xf numFmtId="0" fontId="7" fillId="0" borderId="28" xfId="0" applyFont="1" applyBorder="1" applyAlignment="1">
      <alignment horizontal="center" vertical="center" textRotation="90"/>
    </xf>
    <xf numFmtId="49" fontId="15" fillId="0" borderId="14" xfId="0" applyNumberFormat="1" applyFont="1" applyBorder="1" applyAlignment="1" applyProtection="1">
      <alignment horizontal="left" vertical="center"/>
      <protection locked="0"/>
    </xf>
    <xf numFmtId="49" fontId="15" fillId="0" borderId="10" xfId="0" applyNumberFormat="1" applyFont="1" applyBorder="1" applyAlignment="1" applyProtection="1">
      <alignment horizontal="left" vertical="center"/>
      <protection locked="0"/>
    </xf>
    <xf numFmtId="0" fontId="6" fillId="0" borderId="14" xfId="0" applyFont="1" applyBorder="1" applyAlignment="1" applyProtection="1">
      <alignment vertical="justify"/>
      <protection locked="0"/>
    </xf>
    <xf numFmtId="49" fontId="6" fillId="0" borderId="52" xfId="0" applyNumberFormat="1" applyFont="1" applyBorder="1" applyAlignment="1" applyProtection="1">
      <alignment horizontal="left" vertical="top" wrapText="1"/>
      <protection locked="0"/>
    </xf>
    <xf numFmtId="1" fontId="15" fillId="0" borderId="14" xfId="0" applyNumberFormat="1" applyFont="1" applyBorder="1" applyAlignment="1" applyProtection="1">
      <alignment horizontal="center" vertical="center" textRotation="90"/>
      <protection locked="0"/>
    </xf>
    <xf numFmtId="0" fontId="5" fillId="0" borderId="14" xfId="3" applyFont="1" applyBorder="1" applyAlignment="1" applyProtection="1">
      <alignment horizontal="left" vertical="center" wrapText="1"/>
      <protection locked="0"/>
    </xf>
    <xf numFmtId="0" fontId="5" fillId="0" borderId="14" xfId="0" applyFont="1" applyBorder="1" applyAlignment="1" applyProtection="1">
      <alignment horizontal="center" vertical="center" textRotation="90" wrapText="1"/>
      <protection locked="0"/>
    </xf>
    <xf numFmtId="49" fontId="5" fillId="0" borderId="14" xfId="0" applyNumberFormat="1" applyFont="1" applyBorder="1" applyAlignment="1" applyProtection="1">
      <alignment horizontal="center" vertical="center" textRotation="90" wrapText="1"/>
      <protection locked="0"/>
    </xf>
    <xf numFmtId="0" fontId="5" fillId="0" borderId="14" xfId="0" applyFont="1" applyBorder="1" applyAlignment="1" applyProtection="1">
      <alignment horizontal="center" vertical="center" wrapText="1"/>
      <protection locked="0"/>
    </xf>
    <xf numFmtId="0" fontId="34" fillId="0" borderId="14" xfId="0" applyFont="1" applyBorder="1" applyAlignment="1" applyProtection="1">
      <alignment horizontal="left" vertical="center" wrapText="1"/>
      <protection locked="0"/>
    </xf>
    <xf numFmtId="1" fontId="15" fillId="0" borderId="52" xfId="0" applyNumberFormat="1" applyFont="1" applyBorder="1" applyAlignment="1" applyProtection="1">
      <alignment horizontal="center" vertical="center" textRotation="90"/>
      <protection locked="0"/>
    </xf>
    <xf numFmtId="0" fontId="5" fillId="0" borderId="52" xfId="3" applyFont="1" applyBorder="1" applyAlignment="1" applyProtection="1">
      <alignment horizontal="left" vertical="center" wrapText="1"/>
      <protection locked="0"/>
    </xf>
    <xf numFmtId="0" fontId="5" fillId="0" borderId="52" xfId="0" applyFont="1" applyBorder="1" applyAlignment="1" applyProtection="1">
      <alignment horizontal="center" vertical="center" textRotation="90"/>
      <protection locked="0"/>
    </xf>
    <xf numFmtId="49" fontId="5" fillId="0" borderId="52" xfId="0" applyNumberFormat="1" applyFont="1" applyBorder="1" applyAlignment="1" applyProtection="1">
      <alignment horizontal="center" vertical="center" textRotation="90" wrapText="1"/>
      <protection locked="0"/>
    </xf>
    <xf numFmtId="0" fontId="5" fillId="0" borderId="52" xfId="0" applyFont="1" applyBorder="1" applyAlignment="1" applyProtection="1">
      <alignment horizontal="center" vertical="center" wrapText="1"/>
      <protection locked="0"/>
    </xf>
    <xf numFmtId="0" fontId="34" fillId="0" borderId="52" xfId="0" applyFont="1" applyBorder="1" applyAlignment="1" applyProtection="1">
      <alignment horizontal="left" vertical="center" wrapText="1"/>
      <protection locked="0"/>
    </xf>
    <xf numFmtId="49" fontId="15" fillId="0" borderId="52" xfId="0" applyNumberFormat="1" applyFont="1" applyBorder="1" applyAlignment="1" applyProtection="1">
      <alignment horizontal="left" vertical="center"/>
      <protection locked="0"/>
    </xf>
    <xf numFmtId="1" fontId="15" fillId="0" borderId="10" xfId="0" applyNumberFormat="1" applyFont="1" applyBorder="1" applyAlignment="1" applyProtection="1">
      <alignment horizontal="center" vertical="center" textRotation="90"/>
      <protection locked="0"/>
    </xf>
    <xf numFmtId="0" fontId="5" fillId="0" borderId="10" xfId="3" applyFont="1" applyBorder="1" applyAlignment="1" applyProtection="1">
      <alignment horizontal="left" vertical="center" wrapText="1"/>
      <protection locked="0"/>
    </xf>
    <xf numFmtId="0" fontId="5" fillId="0" borderId="10" xfId="0" applyFont="1" applyBorder="1" applyAlignment="1" applyProtection="1">
      <alignment horizontal="center" vertical="center" textRotation="90"/>
      <protection locked="0"/>
    </xf>
    <xf numFmtId="49" fontId="5" fillId="0" borderId="10" xfId="0" applyNumberFormat="1" applyFont="1" applyBorder="1" applyAlignment="1" applyProtection="1">
      <alignment horizontal="center" vertical="center" textRotation="90" wrapText="1"/>
      <protection locked="0"/>
    </xf>
    <xf numFmtId="0" fontId="5" fillId="0" borderId="10" xfId="0" applyFont="1" applyBorder="1" applyAlignment="1" applyProtection="1">
      <alignment horizontal="center" vertical="center" wrapText="1"/>
      <protection locked="0"/>
    </xf>
    <xf numFmtId="0" fontId="5" fillId="0" borderId="10" xfId="4" applyFont="1" applyBorder="1" applyAlignment="1" applyProtection="1">
      <alignment horizontal="left" vertical="center" wrapText="1"/>
      <protection locked="0"/>
    </xf>
    <xf numFmtId="49" fontId="6" fillId="0" borderId="28" xfId="0" applyNumberFormat="1" applyFont="1" applyBorder="1" applyAlignment="1" applyProtection="1">
      <alignment vertical="center"/>
      <protection locked="0"/>
    </xf>
    <xf numFmtId="0" fontId="6" fillId="0" borderId="29" xfId="0" applyFont="1" applyBorder="1" applyAlignment="1" applyProtection="1">
      <alignment vertical="center" wrapText="1"/>
      <protection locked="0"/>
    </xf>
    <xf numFmtId="3" fontId="7" fillId="0" borderId="21" xfId="0" applyNumberFormat="1" applyFont="1" applyBorder="1" applyAlignment="1" applyProtection="1">
      <alignment vertical="center"/>
      <protection locked="0"/>
    </xf>
    <xf numFmtId="0" fontId="2" fillId="0" borderId="14" xfId="0" applyFont="1" applyBorder="1" applyAlignment="1" applyProtection="1">
      <alignment horizontal="left" vertical="center" wrapText="1"/>
      <protection locked="0"/>
    </xf>
    <xf numFmtId="0" fontId="7" fillId="0" borderId="15" xfId="0" applyFont="1" applyBorder="1" applyAlignment="1" applyProtection="1">
      <alignment vertical="center"/>
      <protection locked="0"/>
    </xf>
    <xf numFmtId="49" fontId="7" fillId="0" borderId="23" xfId="0" applyNumberFormat="1" applyFont="1" applyBorder="1" applyAlignment="1" applyProtection="1">
      <alignment horizontal="center" vertical="center" wrapText="1"/>
      <protection locked="0"/>
    </xf>
    <xf numFmtId="0" fontId="6" fillId="0" borderId="23" xfId="0" applyFont="1" applyBorder="1" applyAlignment="1" applyProtection="1">
      <alignment horizontal="center" vertical="center" textRotation="90"/>
      <protection locked="0"/>
    </xf>
    <xf numFmtId="0" fontId="7" fillId="0" borderId="23" xfId="0" applyFont="1" applyBorder="1" applyAlignment="1" applyProtection="1">
      <alignment vertical="center" wrapText="1"/>
      <protection locked="0"/>
    </xf>
    <xf numFmtId="0" fontId="31" fillId="0" borderId="23" xfId="0" applyFont="1" applyBorder="1" applyAlignment="1" applyProtection="1">
      <alignment vertical="center" wrapText="1"/>
      <protection locked="0"/>
    </xf>
    <xf numFmtId="3" fontId="7" fillId="0" borderId="23" xfId="0" applyNumberFormat="1" applyFont="1" applyBorder="1" applyAlignment="1" applyProtection="1">
      <alignment vertical="center"/>
      <protection locked="0"/>
    </xf>
    <xf numFmtId="49" fontId="7" fillId="0" borderId="23" xfId="0" applyNumberFormat="1" applyFont="1" applyBorder="1" applyAlignment="1" applyProtection="1">
      <alignment horizontal="left" vertical="center"/>
      <protection locked="0"/>
    </xf>
    <xf numFmtId="0" fontId="2" fillId="0" borderId="23" xfId="0" applyFont="1" applyBorder="1" applyAlignment="1" applyProtection="1">
      <alignment horizontal="left" vertical="center" wrapText="1"/>
      <protection locked="0"/>
    </xf>
    <xf numFmtId="0" fontId="7" fillId="0" borderId="26" xfId="0" applyFont="1" applyBorder="1" applyAlignment="1" applyProtection="1">
      <alignment vertical="center"/>
      <protection locked="0"/>
    </xf>
    <xf numFmtId="0" fontId="5" fillId="0" borderId="14" xfId="0" applyFont="1" applyBorder="1" applyAlignment="1">
      <alignment horizontal="center" vertical="center" wrapText="1"/>
    </xf>
    <xf numFmtId="49" fontId="15" fillId="0" borderId="14" xfId="0" applyNumberFormat="1" applyFont="1" applyBorder="1" applyAlignment="1">
      <alignment horizontal="center" vertical="center" textRotation="90"/>
    </xf>
    <xf numFmtId="0" fontId="15" fillId="0" borderId="14" xfId="0" applyFont="1" applyBorder="1" applyAlignment="1">
      <alignment horizontal="center" vertical="center" textRotation="90"/>
    </xf>
    <xf numFmtId="0" fontId="15" fillId="0" borderId="14" xfId="0" applyFont="1" applyBorder="1" applyAlignment="1">
      <alignment horizontal="left" vertical="top" wrapText="1"/>
    </xf>
    <xf numFmtId="49" fontId="5" fillId="0" borderId="14" xfId="0" applyNumberFormat="1" applyFont="1" applyBorder="1" applyAlignment="1">
      <alignment horizontal="left" vertical="center"/>
    </xf>
    <xf numFmtId="0" fontId="5" fillId="0" borderId="14" xfId="0" applyFont="1" applyBorder="1"/>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0" fontId="5" fillId="0" borderId="10" xfId="0" applyFont="1" applyBorder="1" applyAlignment="1">
      <alignment horizontal="center" vertical="center" wrapText="1"/>
    </xf>
    <xf numFmtId="49" fontId="15" fillId="0" borderId="10" xfId="0" applyNumberFormat="1" applyFont="1" applyBorder="1" applyAlignment="1">
      <alignment horizontal="center" vertical="center" textRotation="90"/>
    </xf>
    <xf numFmtId="0" fontId="15" fillId="0" borderId="10" xfId="0" applyFont="1" applyBorder="1" applyAlignment="1">
      <alignment horizontal="center" vertical="center" textRotation="90"/>
    </xf>
    <xf numFmtId="0" fontId="15" fillId="0" borderId="10" xfId="0" applyFont="1" applyBorder="1" applyAlignment="1">
      <alignment horizontal="left" vertical="top" wrapText="1"/>
    </xf>
    <xf numFmtId="49" fontId="5" fillId="0" borderId="10" xfId="0" applyNumberFormat="1" applyFont="1" applyBorder="1" applyAlignment="1">
      <alignment horizontal="lef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xf>
    <xf numFmtId="0" fontId="0" fillId="0" borderId="0" xfId="0" applyAlignment="1">
      <alignment horizontal="center" wrapText="1"/>
    </xf>
    <xf numFmtId="49" fontId="0" fillId="0" borderId="0" xfId="0" applyNumberFormat="1" applyAlignment="1">
      <alignment horizontal="center" vertical="center" textRotation="90"/>
    </xf>
    <xf numFmtId="0" fontId="0" fillId="0" borderId="0" xfId="0" applyAlignment="1" applyProtection="1">
      <alignment horizontal="center"/>
      <protection locked="0"/>
    </xf>
    <xf numFmtId="0" fontId="0" fillId="0" borderId="0" xfId="0" applyAlignment="1" applyProtection="1">
      <alignment horizontal="left"/>
      <protection locked="0"/>
    </xf>
    <xf numFmtId="0" fontId="38" fillId="0" borderId="0" xfId="0" applyFont="1" applyProtection="1">
      <protection locked="0"/>
    </xf>
    <xf numFmtId="0" fontId="38" fillId="0" borderId="0" xfId="0" applyFont="1" applyAlignment="1" applyProtection="1">
      <alignment horizontal="center"/>
      <protection locked="0"/>
    </xf>
    <xf numFmtId="3" fontId="38" fillId="0" borderId="0" xfId="0" applyNumberFormat="1" applyFont="1" applyProtection="1">
      <protection locked="0"/>
    </xf>
    <xf numFmtId="0" fontId="38" fillId="0" borderId="0" xfId="0" applyFont="1" applyAlignment="1" applyProtection="1">
      <alignment horizontal="left"/>
      <protection locked="0"/>
    </xf>
  </cellXfs>
  <cellStyles count="5">
    <cellStyle name="Hypertextový odkaz" xfId="2" builtinId="8"/>
    <cellStyle name="Normální" xfId="0" builtinId="0"/>
    <cellStyle name="Normální 10 2 2" xfId="4" xr:uid="{58CBAC5F-7EE7-4AA4-9096-DA4F9A419BDF}"/>
    <cellStyle name="Normální 19" xfId="3" xr:uid="{222D8B6E-1227-4D35-B4B7-DEDD8E26593D}"/>
    <cellStyle name="Procenta"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180976</xdr:rowOff>
    </xdr:from>
    <xdr:to>
      <xdr:col>16</xdr:col>
      <xdr:colOff>585258</xdr:colOff>
      <xdr:row>40</xdr:row>
      <xdr:rowOff>180975</xdr:rowOff>
    </xdr:to>
    <xdr:sp macro="" textlink="">
      <xdr:nvSpPr>
        <xdr:cNvPr id="3" name="TextovéPole 2">
          <a:extLst>
            <a:ext uri="{FF2B5EF4-FFF2-40B4-BE49-F238E27FC236}">
              <a16:creationId xmlns:a16="http://schemas.microsoft.com/office/drawing/2014/main" id="{13ADA5C3-E31F-4843-B3A5-4C89C2082166}"/>
            </a:ext>
          </a:extLst>
        </xdr:cNvPr>
        <xdr:cNvSpPr txBox="1"/>
      </xdr:nvSpPr>
      <xdr:spPr>
        <a:xfrm>
          <a:off x="0" y="5781676"/>
          <a:ext cx="11796183" cy="2095499"/>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cs-CZ" sz="1100" b="1">
              <a:solidFill>
                <a:schemeClr val="dk1"/>
              </a:solidFill>
              <a:effectLst/>
              <a:latin typeface="+mn-lt"/>
              <a:ea typeface="+mn-ea"/>
              <a:cs typeface="+mn-cs"/>
            </a:rPr>
            <a:t>Ve výzvě IROP na základní školy </a:t>
          </a:r>
          <a:r>
            <a:rPr lang="cs-CZ" sz="1100">
              <a:solidFill>
                <a:schemeClr val="dk1"/>
              </a:solidFill>
              <a:effectLst/>
              <a:latin typeface="+mn-lt"/>
              <a:ea typeface="+mn-ea"/>
              <a:cs typeface="+mn-cs"/>
            </a:rPr>
            <a:t>bude muset být projekt zaměřen alespoň na jednu z následujících aktivit (typy projektu, které musí být zaškrtnuty v SR MAP):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a) odborné učebny s vazbou na podporovanou oblast;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b) konektivita;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c) budování zázemí družin a školních klubů;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d) v případě projektů CLLD rekonstrukce učeben neúplných škol.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V IROP budou způsobilé i výdaje na zázemí pro pedagogické a nepedagogické pracovníky, tato aktivita se v SR MAP neuvádí, ale při odhadu kalkulací nákladů na projekt tento případný výdaj zohledněte.   </a:t>
          </a:r>
        </a:p>
        <a:p>
          <a:endParaRPr lang="cs-CZ" sz="1100"/>
        </a:p>
      </xdr:txBody>
    </xdr:sp>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mmr.cz/cs/microsites/uzemni-dimenze/map-kap/stratigicke_ramce_map%20.%20Na%20&#250;zem&#237;%20hlavn&#237;ho%20m&#283;sta%20Prahy%20je%20SR%20MAP%20uve&#345;ejn&#283;n%20na%20webov&#253;ch%20str&#225;nk&#225;ch%20m&#283;stsk&#233;%20&#269;&#225;sti,%20resp.%20spr&#225;vn&#237;ho%20obvodu%20OR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38AA21-E6B7-462C-AA2C-0EDD081B46BB}">
  <dimension ref="A1:N52"/>
  <sheetViews>
    <sheetView workbookViewId="0">
      <selection activeCell="S35" sqref="S35"/>
    </sheetView>
  </sheetViews>
  <sheetFormatPr defaultRowHeight="15" x14ac:dyDescent="0.25"/>
  <cols>
    <col min="1" max="1" width="22.7109375" customWidth="1"/>
    <col min="2" max="2" width="17.42578125" customWidth="1"/>
  </cols>
  <sheetData>
    <row r="1" spans="1:14" ht="21" x14ac:dyDescent="0.35">
      <c r="A1" s="16" t="s">
        <v>71</v>
      </c>
    </row>
    <row r="2" spans="1:14" x14ac:dyDescent="0.25">
      <c r="D2" s="17"/>
      <c r="E2" s="17"/>
      <c r="F2" s="17"/>
      <c r="G2" s="17"/>
      <c r="H2" s="17"/>
      <c r="I2" s="17"/>
      <c r="J2" s="17"/>
      <c r="K2" s="17"/>
      <c r="L2" s="17"/>
      <c r="M2" s="17"/>
      <c r="N2" s="17"/>
    </row>
    <row r="3" spans="1:14" x14ac:dyDescent="0.25">
      <c r="A3" s="18" t="s">
        <v>72</v>
      </c>
      <c r="D3" s="17"/>
      <c r="E3" s="17"/>
      <c r="F3" s="17"/>
      <c r="G3" s="17"/>
      <c r="H3" s="17"/>
      <c r="I3" s="17"/>
      <c r="J3" s="17"/>
      <c r="K3" s="17"/>
      <c r="L3" s="17"/>
      <c r="M3" s="17"/>
      <c r="N3" s="17"/>
    </row>
    <row r="4" spans="1:14" x14ac:dyDescent="0.25">
      <c r="A4" s="17" t="s">
        <v>73</v>
      </c>
      <c r="D4" s="17"/>
      <c r="E4" s="17"/>
      <c r="F4" s="17"/>
      <c r="G4" s="17"/>
      <c r="H4" s="17"/>
      <c r="I4" s="17"/>
      <c r="J4" s="17"/>
      <c r="K4" s="17"/>
      <c r="L4" s="17"/>
      <c r="M4" s="17"/>
      <c r="N4" s="17"/>
    </row>
    <row r="5" spans="1:14" x14ac:dyDescent="0.25">
      <c r="D5" s="17"/>
      <c r="E5" s="17"/>
      <c r="F5" s="17"/>
      <c r="G5" s="17"/>
      <c r="H5" s="17"/>
      <c r="I5" s="17"/>
      <c r="J5" s="17"/>
      <c r="K5" s="17"/>
      <c r="L5" s="17"/>
      <c r="M5" s="17"/>
      <c r="N5" s="17"/>
    </row>
    <row r="6" spans="1:14" x14ac:dyDescent="0.25">
      <c r="A6" s="18" t="s">
        <v>74</v>
      </c>
      <c r="B6" s="17"/>
      <c r="C6" s="17"/>
      <c r="D6" s="17"/>
      <c r="E6" s="17"/>
      <c r="F6" s="17"/>
      <c r="G6" s="17"/>
      <c r="H6" s="17"/>
      <c r="I6" s="17"/>
      <c r="J6" s="17"/>
      <c r="K6" s="17"/>
      <c r="L6" s="17"/>
      <c r="M6" s="17"/>
      <c r="N6" s="17"/>
    </row>
    <row r="7" spans="1:14" x14ac:dyDescent="0.25">
      <c r="A7" s="17" t="s">
        <v>75</v>
      </c>
      <c r="B7" s="17"/>
      <c r="C7" s="17"/>
      <c r="D7" s="17"/>
      <c r="E7" s="17"/>
      <c r="F7" s="17"/>
      <c r="G7" s="17"/>
      <c r="H7" s="17"/>
      <c r="I7" s="17"/>
      <c r="J7" s="17"/>
      <c r="K7" s="17"/>
      <c r="L7" s="17"/>
      <c r="M7" s="17"/>
      <c r="N7" s="17"/>
    </row>
    <row r="8" spans="1:14" x14ac:dyDescent="0.25">
      <c r="A8" s="17" t="s">
        <v>76</v>
      </c>
      <c r="B8" s="17"/>
      <c r="C8" s="17"/>
      <c r="D8" s="17"/>
      <c r="E8" s="17"/>
      <c r="F8" s="17"/>
      <c r="G8" s="17"/>
      <c r="H8" s="17"/>
      <c r="I8" s="17"/>
      <c r="J8" s="17"/>
      <c r="K8" s="17"/>
      <c r="L8" s="17"/>
      <c r="M8" s="17"/>
      <c r="N8" s="17"/>
    </row>
    <row r="9" spans="1:14" x14ac:dyDescent="0.25">
      <c r="A9" s="19"/>
      <c r="D9" s="17"/>
      <c r="E9" s="17"/>
      <c r="F9" s="17"/>
      <c r="G9" s="17"/>
      <c r="H9" s="17"/>
      <c r="I9" s="17"/>
      <c r="J9" s="17"/>
      <c r="K9" s="17"/>
      <c r="L9" s="17"/>
      <c r="M9" s="17"/>
      <c r="N9" s="17"/>
    </row>
    <row r="10" spans="1:14" x14ac:dyDescent="0.25">
      <c r="A10" s="20" t="s">
        <v>77</v>
      </c>
      <c r="B10" s="21" t="s">
        <v>78</v>
      </c>
      <c r="C10" s="22" t="s">
        <v>79</v>
      </c>
      <c r="D10" s="17"/>
      <c r="E10" s="17"/>
      <c r="F10" s="17"/>
      <c r="G10" s="17"/>
      <c r="H10" s="17"/>
      <c r="I10" s="17"/>
      <c r="J10" s="17"/>
      <c r="K10" s="17"/>
      <c r="L10" s="17"/>
      <c r="M10" s="17"/>
      <c r="N10" s="17"/>
    </row>
    <row r="11" spans="1:14" x14ac:dyDescent="0.25">
      <c r="A11" s="23" t="s">
        <v>80</v>
      </c>
      <c r="B11" s="17" t="s">
        <v>81</v>
      </c>
      <c r="C11" s="24" t="s">
        <v>82</v>
      </c>
      <c r="D11" s="17"/>
      <c r="E11" s="17"/>
      <c r="F11" s="17"/>
      <c r="G11" s="17"/>
      <c r="H11" s="17"/>
      <c r="I11" s="17"/>
      <c r="J11" s="17"/>
      <c r="K11" s="17"/>
      <c r="L11" s="17"/>
      <c r="M11" s="17"/>
      <c r="N11" s="17"/>
    </row>
    <row r="12" spans="1:14" x14ac:dyDescent="0.25">
      <c r="A12" s="25" t="s">
        <v>83</v>
      </c>
      <c r="B12" s="26" t="s">
        <v>84</v>
      </c>
      <c r="C12" s="27" t="s">
        <v>85</v>
      </c>
      <c r="D12" s="17"/>
      <c r="E12" s="17"/>
      <c r="F12" s="17"/>
      <c r="G12" s="17"/>
      <c r="H12" s="17"/>
      <c r="I12" s="17"/>
      <c r="J12" s="17"/>
      <c r="K12" s="17"/>
      <c r="L12" s="17"/>
      <c r="M12" s="17"/>
      <c r="N12" s="17"/>
    </row>
    <row r="13" spans="1:14" x14ac:dyDescent="0.25">
      <c r="A13" s="25" t="s">
        <v>86</v>
      </c>
      <c r="B13" s="26" t="s">
        <v>84</v>
      </c>
      <c r="C13" s="27" t="s">
        <v>85</v>
      </c>
      <c r="D13" s="17"/>
      <c r="E13" s="17"/>
      <c r="F13" s="17"/>
      <c r="G13" s="17"/>
      <c r="H13" s="17"/>
      <c r="I13" s="17"/>
      <c r="J13" s="17"/>
      <c r="K13" s="17"/>
      <c r="L13" s="17"/>
      <c r="M13" s="17"/>
      <c r="N13" s="17"/>
    </row>
    <row r="14" spans="1:14" x14ac:dyDescent="0.25">
      <c r="A14" s="25" t="s">
        <v>87</v>
      </c>
      <c r="B14" s="26" t="s">
        <v>84</v>
      </c>
      <c r="C14" s="27" t="s">
        <v>85</v>
      </c>
      <c r="D14" s="17"/>
      <c r="E14" s="17"/>
      <c r="F14" s="17"/>
      <c r="G14" s="17"/>
      <c r="H14" s="17"/>
      <c r="I14" s="17"/>
      <c r="J14" s="17"/>
      <c r="K14" s="17"/>
      <c r="L14" s="17"/>
      <c r="M14" s="17"/>
      <c r="N14" s="17"/>
    </row>
    <row r="15" spans="1:14" x14ac:dyDescent="0.25">
      <c r="A15" s="25" t="s">
        <v>18</v>
      </c>
      <c r="B15" s="26" t="s">
        <v>84</v>
      </c>
      <c r="C15" s="27" t="s">
        <v>85</v>
      </c>
      <c r="D15" s="17"/>
      <c r="E15" s="17"/>
      <c r="F15" s="17"/>
      <c r="G15" s="17"/>
      <c r="H15" s="17"/>
      <c r="I15" s="17"/>
      <c r="J15" s="17"/>
      <c r="K15" s="17"/>
      <c r="L15" s="17"/>
      <c r="M15" s="17"/>
      <c r="N15" s="17"/>
    </row>
    <row r="16" spans="1:14" x14ac:dyDescent="0.25">
      <c r="A16" s="25" t="s">
        <v>88</v>
      </c>
      <c r="B16" s="26" t="s">
        <v>84</v>
      </c>
      <c r="C16" s="27" t="s">
        <v>85</v>
      </c>
      <c r="D16" s="17"/>
      <c r="E16" s="17"/>
      <c r="F16" s="17"/>
      <c r="G16" s="17"/>
      <c r="H16" s="17"/>
      <c r="I16" s="17"/>
      <c r="J16" s="17"/>
      <c r="K16" s="17"/>
      <c r="L16" s="17"/>
      <c r="M16" s="17"/>
      <c r="N16" s="17"/>
    </row>
    <row r="17" spans="1:14" x14ac:dyDescent="0.25">
      <c r="A17" s="28" t="s">
        <v>89</v>
      </c>
      <c r="B17" s="29" t="s">
        <v>90</v>
      </c>
      <c r="C17" s="30" t="s">
        <v>91</v>
      </c>
      <c r="D17" s="17"/>
      <c r="E17" s="17"/>
      <c r="F17" s="17"/>
      <c r="G17" s="17"/>
      <c r="H17" s="17"/>
      <c r="I17" s="17"/>
      <c r="J17" s="17"/>
      <c r="K17" s="17"/>
      <c r="L17" s="17"/>
      <c r="M17" s="17"/>
      <c r="N17" s="17"/>
    </row>
    <row r="18" spans="1:14" x14ac:dyDescent="0.25">
      <c r="A18" s="28" t="s">
        <v>92</v>
      </c>
      <c r="B18" s="29" t="s">
        <v>90</v>
      </c>
      <c r="C18" s="30" t="s">
        <v>91</v>
      </c>
      <c r="D18" s="17"/>
      <c r="E18" s="17"/>
      <c r="F18" s="17"/>
      <c r="G18" s="17"/>
      <c r="H18" s="17"/>
      <c r="I18" s="17"/>
      <c r="J18" s="17"/>
      <c r="K18" s="17"/>
      <c r="L18" s="17"/>
      <c r="M18" s="17"/>
      <c r="N18" s="17"/>
    </row>
    <row r="19" spans="1:14" x14ac:dyDescent="0.25">
      <c r="A19" s="28" t="s">
        <v>93</v>
      </c>
      <c r="B19" s="29" t="s">
        <v>90</v>
      </c>
      <c r="C19" s="30" t="s">
        <v>91</v>
      </c>
      <c r="D19" s="17"/>
      <c r="E19" s="17"/>
      <c r="F19" s="17"/>
      <c r="G19" s="17"/>
      <c r="H19" s="17"/>
      <c r="I19" s="17"/>
      <c r="J19" s="17"/>
      <c r="K19" s="17"/>
      <c r="L19" s="17"/>
      <c r="M19" s="17"/>
      <c r="N19" s="17"/>
    </row>
    <row r="20" spans="1:14" x14ac:dyDescent="0.25">
      <c r="A20" s="28" t="s">
        <v>94</v>
      </c>
      <c r="B20" s="29" t="s">
        <v>90</v>
      </c>
      <c r="C20" s="30" t="s">
        <v>91</v>
      </c>
      <c r="D20" s="17"/>
      <c r="E20" s="17"/>
      <c r="F20" s="17"/>
      <c r="G20" s="17"/>
      <c r="H20" s="17"/>
      <c r="I20" s="17"/>
      <c r="J20" s="17"/>
      <c r="K20" s="17"/>
      <c r="L20" s="17"/>
      <c r="M20" s="17"/>
      <c r="N20" s="17"/>
    </row>
    <row r="21" spans="1:14" x14ac:dyDescent="0.25">
      <c r="A21" s="28" t="s">
        <v>95</v>
      </c>
      <c r="B21" s="29" t="s">
        <v>90</v>
      </c>
      <c r="C21" s="30" t="s">
        <v>91</v>
      </c>
      <c r="D21" s="17"/>
      <c r="E21" s="17"/>
      <c r="F21" s="17"/>
      <c r="G21" s="17"/>
      <c r="H21" s="17"/>
      <c r="I21" s="17"/>
      <c r="J21" s="17"/>
      <c r="K21" s="17"/>
      <c r="L21" s="17"/>
      <c r="M21" s="17"/>
      <c r="N21" s="17"/>
    </row>
    <row r="22" spans="1:14" x14ac:dyDescent="0.25">
      <c r="A22" s="28" t="s">
        <v>96</v>
      </c>
      <c r="B22" s="29" t="s">
        <v>90</v>
      </c>
      <c r="C22" s="30" t="s">
        <v>91</v>
      </c>
      <c r="D22" s="17"/>
      <c r="E22" s="17"/>
      <c r="F22" s="17"/>
      <c r="G22" s="17"/>
      <c r="H22" s="17"/>
      <c r="I22" s="17"/>
      <c r="J22" s="17"/>
      <c r="K22" s="17"/>
      <c r="L22" s="17"/>
      <c r="M22" s="17"/>
      <c r="N22" s="17"/>
    </row>
    <row r="23" spans="1:14" x14ac:dyDescent="0.25">
      <c r="A23" s="28" t="s">
        <v>97</v>
      </c>
      <c r="B23" s="29" t="s">
        <v>90</v>
      </c>
      <c r="C23" s="30" t="s">
        <v>91</v>
      </c>
      <c r="D23" s="17"/>
      <c r="E23" s="17"/>
      <c r="F23" s="17"/>
      <c r="G23" s="17"/>
      <c r="H23" s="17"/>
      <c r="I23" s="17"/>
      <c r="J23" s="17"/>
      <c r="K23" s="17"/>
      <c r="L23" s="17"/>
      <c r="M23" s="17"/>
      <c r="N23" s="17"/>
    </row>
    <row r="24" spans="1:14" x14ac:dyDescent="0.25">
      <c r="A24" s="31" t="s">
        <v>98</v>
      </c>
      <c r="B24" s="32" t="s">
        <v>90</v>
      </c>
      <c r="C24" s="33" t="s">
        <v>91</v>
      </c>
      <c r="D24" s="17"/>
      <c r="E24" s="17"/>
      <c r="F24" s="17"/>
      <c r="G24" s="17"/>
      <c r="H24" s="17"/>
      <c r="I24" s="17"/>
      <c r="J24" s="17"/>
      <c r="K24" s="17"/>
      <c r="L24" s="17"/>
      <c r="M24" s="17"/>
      <c r="N24" s="17"/>
    </row>
    <row r="25" spans="1:14" x14ac:dyDescent="0.25">
      <c r="B25" s="17"/>
      <c r="C25" s="34"/>
      <c r="D25" s="17"/>
      <c r="E25" s="17"/>
      <c r="F25" s="17"/>
      <c r="G25" s="17"/>
      <c r="H25" s="17"/>
      <c r="I25" s="17"/>
      <c r="J25" s="17"/>
      <c r="K25" s="17"/>
      <c r="L25" s="17"/>
      <c r="M25" s="17"/>
      <c r="N25" s="17"/>
    </row>
    <row r="26" spans="1:14" x14ac:dyDescent="0.25">
      <c r="A26" s="17"/>
    </row>
    <row r="27" spans="1:14" x14ac:dyDescent="0.25">
      <c r="A27" s="18" t="s">
        <v>99</v>
      </c>
    </row>
    <row r="28" spans="1:14" x14ac:dyDescent="0.25">
      <c r="A28" s="17" t="s">
        <v>100</v>
      </c>
    </row>
    <row r="29" spans="1:14" x14ac:dyDescent="0.25">
      <c r="A29" s="17" t="s">
        <v>101</v>
      </c>
    </row>
    <row r="30" spans="1:14" x14ac:dyDescent="0.25">
      <c r="A30" s="17"/>
    </row>
    <row r="31" spans="1:14" x14ac:dyDescent="0.25">
      <c r="A31" s="17"/>
    </row>
    <row r="32" spans="1:14" x14ac:dyDescent="0.25">
      <c r="A32" s="19"/>
    </row>
    <row r="33" spans="1:1" x14ac:dyDescent="0.25">
      <c r="A33" s="19"/>
    </row>
    <row r="34" spans="1:1" x14ac:dyDescent="0.25">
      <c r="A34" s="19"/>
    </row>
    <row r="35" spans="1:1" x14ac:dyDescent="0.25">
      <c r="A35" s="19"/>
    </row>
    <row r="36" spans="1:1" x14ac:dyDescent="0.25">
      <c r="A36" s="19"/>
    </row>
    <row r="37" spans="1:1" x14ac:dyDescent="0.25">
      <c r="A37" s="19"/>
    </row>
    <row r="38" spans="1:1" x14ac:dyDescent="0.25">
      <c r="A38" s="19"/>
    </row>
    <row r="39" spans="1:1" x14ac:dyDescent="0.25">
      <c r="A39" s="19"/>
    </row>
    <row r="40" spans="1:1" x14ac:dyDescent="0.25">
      <c r="A40" s="19"/>
    </row>
    <row r="41" spans="1:1" x14ac:dyDescent="0.25">
      <c r="A41" s="19"/>
    </row>
    <row r="42" spans="1:1" x14ac:dyDescent="0.25">
      <c r="A42" s="19"/>
    </row>
    <row r="43" spans="1:1" x14ac:dyDescent="0.25">
      <c r="A43" s="35" t="s">
        <v>102</v>
      </c>
    </row>
    <row r="44" spans="1:1" x14ac:dyDescent="0.25">
      <c r="A44" t="s">
        <v>103</v>
      </c>
    </row>
    <row r="46" spans="1:1" x14ac:dyDescent="0.25">
      <c r="A46" s="35" t="s">
        <v>104</v>
      </c>
    </row>
    <row r="47" spans="1:1" x14ac:dyDescent="0.25">
      <c r="A47" t="s">
        <v>105</v>
      </c>
    </row>
    <row r="49" spans="1:7" x14ac:dyDescent="0.25">
      <c r="A49" s="18" t="s">
        <v>106</v>
      </c>
    </row>
    <row r="50" spans="1:7" x14ac:dyDescent="0.25">
      <c r="A50" s="17" t="s">
        <v>107</v>
      </c>
    </row>
    <row r="51" spans="1:7" x14ac:dyDescent="0.25">
      <c r="A51" s="36" t="s">
        <v>108</v>
      </c>
    </row>
    <row r="52" spans="1:7" x14ac:dyDescent="0.25">
      <c r="B52" s="19"/>
      <c r="C52" s="19"/>
      <c r="D52" s="19"/>
      <c r="E52" s="19"/>
      <c r="F52" s="19"/>
      <c r="G52" s="19"/>
    </row>
  </sheetData>
  <hyperlinks>
    <hyperlink ref="A51" r:id="rId1" display="https://www.mmr.cz/cs/microsites/uzemni-dimenze/map-kap/stratigicke_ramce_map . Na území hlavního města Prahy je SR MAP uveřejněn na webových stránkách městské části, resp. správního obvodu ORP. " xr:uid="{DE412AC2-A251-45DA-BF45-9CD8FFA01919}"/>
  </hyperlinks>
  <pageMargins left="0.7" right="0.7" top="0.78740157499999996" bottom="0.78740157499999996"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0E884-6149-43F7-AA46-92DD20A7D83F}">
  <sheetPr>
    <pageSetUpPr fitToPage="1"/>
  </sheetPr>
  <dimension ref="A1:V147"/>
  <sheetViews>
    <sheetView tabSelected="1" zoomScale="80" zoomScaleNormal="80" workbookViewId="0">
      <pane ySplit="3" topLeftCell="A131" activePane="bottomLeft" state="frozen"/>
      <selection pane="bottomLeft" activeCell="D136" sqref="D136"/>
    </sheetView>
  </sheetViews>
  <sheetFormatPr defaultRowHeight="15" x14ac:dyDescent="0.25"/>
  <cols>
    <col min="2" max="3" width="22.7109375" customWidth="1"/>
    <col min="4" max="4" width="15.7109375" customWidth="1"/>
    <col min="5" max="7" width="5.7109375" customWidth="1"/>
    <col min="8" max="8" width="28.28515625" customWidth="1"/>
    <col min="9" max="9" width="4.7109375" style="480" customWidth="1"/>
    <col min="10" max="10" width="5.7109375" customWidth="1"/>
    <col min="11" max="11" width="12.28515625" customWidth="1"/>
    <col min="12" max="12" width="38.28515625" customWidth="1"/>
    <col min="13" max="13" width="11.5703125" customWidth="1"/>
    <col min="14" max="14" width="11.28515625" customWidth="1"/>
    <col min="15" max="15" width="14" style="481" customWidth="1"/>
    <col min="16" max="16" width="13.5703125" style="481" customWidth="1"/>
    <col min="19" max="19" width="13.42578125" customWidth="1"/>
  </cols>
  <sheetData>
    <row r="1" spans="1:20" ht="19.5" thickBot="1" x14ac:dyDescent="0.35">
      <c r="A1" s="457" t="s">
        <v>579</v>
      </c>
      <c r="B1" s="458"/>
      <c r="C1" s="458"/>
      <c r="D1" s="458"/>
      <c r="E1" s="458"/>
      <c r="F1" s="458"/>
      <c r="G1" s="458"/>
      <c r="H1" s="458"/>
      <c r="I1" s="458"/>
      <c r="J1" s="458"/>
      <c r="K1" s="458"/>
      <c r="L1" s="458"/>
      <c r="M1" s="458"/>
      <c r="N1" s="458"/>
      <c r="O1" s="458"/>
      <c r="P1" s="458"/>
      <c r="Q1" s="458"/>
      <c r="R1" s="458"/>
      <c r="S1" s="458"/>
      <c r="T1" s="459"/>
    </row>
    <row r="2" spans="1:20" ht="15.75" thickBot="1" x14ac:dyDescent="0.3">
      <c r="A2" s="424" t="s">
        <v>0</v>
      </c>
      <c r="B2" s="460" t="s">
        <v>1</v>
      </c>
      <c r="C2" s="461"/>
      <c r="D2" s="461"/>
      <c r="E2" s="461"/>
      <c r="F2" s="461"/>
      <c r="G2" s="462"/>
      <c r="H2" s="424" t="s">
        <v>2</v>
      </c>
      <c r="I2" s="463" t="s">
        <v>580</v>
      </c>
      <c r="J2" s="433" t="s">
        <v>3</v>
      </c>
      <c r="K2" s="424" t="s">
        <v>4</v>
      </c>
      <c r="L2" s="424" t="s">
        <v>5</v>
      </c>
      <c r="M2" s="442" t="s">
        <v>581</v>
      </c>
      <c r="N2" s="443"/>
      <c r="O2" s="356" t="s">
        <v>24</v>
      </c>
      <c r="P2" s="357"/>
      <c r="Q2" s="464" t="s">
        <v>582</v>
      </c>
      <c r="R2" s="465"/>
      <c r="S2" s="356" t="s">
        <v>6</v>
      </c>
      <c r="T2" s="357"/>
    </row>
    <row r="3" spans="1:20" ht="160.5" customHeight="1" thickBot="1" x14ac:dyDescent="0.3">
      <c r="A3" s="466"/>
      <c r="B3" s="467" t="s">
        <v>363</v>
      </c>
      <c r="C3" s="302" t="s">
        <v>7</v>
      </c>
      <c r="D3" s="302" t="s">
        <v>8</v>
      </c>
      <c r="E3" s="468" t="s">
        <v>9</v>
      </c>
      <c r="F3" s="468" t="s">
        <v>10</v>
      </c>
      <c r="G3" s="468" t="s">
        <v>11</v>
      </c>
      <c r="H3" s="425"/>
      <c r="I3" s="469"/>
      <c r="J3" s="434"/>
      <c r="K3" s="425"/>
      <c r="L3" s="425"/>
      <c r="M3" s="470" t="s">
        <v>12</v>
      </c>
      <c r="N3" s="471" t="s">
        <v>583</v>
      </c>
      <c r="O3" s="472" t="s">
        <v>13</v>
      </c>
      <c r="P3" s="473" t="s">
        <v>14</v>
      </c>
      <c r="Q3" s="474" t="s">
        <v>584</v>
      </c>
      <c r="R3" s="475" t="s">
        <v>585</v>
      </c>
      <c r="S3" s="476" t="s">
        <v>15</v>
      </c>
      <c r="T3" s="301" t="s">
        <v>16</v>
      </c>
    </row>
    <row r="4" spans="1:20" ht="114" customHeight="1" thickBot="1" x14ac:dyDescent="0.3">
      <c r="A4" s="37">
        <v>1</v>
      </c>
      <c r="B4" s="109" t="s">
        <v>586</v>
      </c>
      <c r="C4" s="119" t="s">
        <v>587</v>
      </c>
      <c r="D4" s="477" t="s">
        <v>160</v>
      </c>
      <c r="E4" s="48">
        <v>75034077</v>
      </c>
      <c r="F4" s="48">
        <v>181038498</v>
      </c>
      <c r="G4" s="48" t="s">
        <v>588</v>
      </c>
      <c r="H4" s="119" t="s">
        <v>589</v>
      </c>
      <c r="I4" s="208" t="s">
        <v>590</v>
      </c>
      <c r="J4" s="208" t="s">
        <v>19</v>
      </c>
      <c r="K4" s="119" t="s">
        <v>19</v>
      </c>
      <c r="L4" s="112" t="s">
        <v>591</v>
      </c>
      <c r="M4" s="120">
        <v>500000</v>
      </c>
      <c r="N4" s="120">
        <f t="shared" ref="N4" si="0">M4/100*70</f>
        <v>350000</v>
      </c>
      <c r="O4" s="478" t="s">
        <v>133</v>
      </c>
      <c r="P4" s="478" t="s">
        <v>133</v>
      </c>
      <c r="Q4" s="51"/>
      <c r="R4" s="51"/>
      <c r="S4" s="110" t="s">
        <v>592</v>
      </c>
      <c r="T4" s="479" t="s">
        <v>20</v>
      </c>
    </row>
    <row r="5" spans="1:20" ht="15.75" thickBot="1" x14ac:dyDescent="0.3"/>
    <row r="6" spans="1:20" ht="138.75" customHeight="1" x14ac:dyDescent="0.25">
      <c r="A6" s="38">
        <v>1</v>
      </c>
      <c r="B6" s="309" t="s">
        <v>257</v>
      </c>
      <c r="C6" s="390" t="s">
        <v>593</v>
      </c>
      <c r="D6" s="482" t="s">
        <v>17</v>
      </c>
      <c r="E6" s="322">
        <v>70994986</v>
      </c>
      <c r="F6" s="322">
        <v>107514214</v>
      </c>
      <c r="G6" s="322">
        <v>600048497</v>
      </c>
      <c r="H6" s="72" t="s">
        <v>594</v>
      </c>
      <c r="I6" s="483" t="s">
        <v>18</v>
      </c>
      <c r="J6" s="483" t="s">
        <v>19</v>
      </c>
      <c r="K6" s="484" t="s">
        <v>595</v>
      </c>
      <c r="L6" s="76" t="s">
        <v>596</v>
      </c>
      <c r="M6" s="485">
        <v>1000000</v>
      </c>
      <c r="N6" s="485">
        <f>M6/100*70</f>
        <v>700000</v>
      </c>
      <c r="O6" s="486">
        <v>2022</v>
      </c>
      <c r="P6" s="486">
        <v>2027</v>
      </c>
      <c r="Q6" s="8"/>
      <c r="R6" s="8"/>
      <c r="S6" s="487"/>
      <c r="T6" s="488" t="s">
        <v>20</v>
      </c>
    </row>
    <row r="7" spans="1:20" ht="57" customHeight="1" x14ac:dyDescent="0.25">
      <c r="A7" s="77">
        <v>2</v>
      </c>
      <c r="B7" s="310"/>
      <c r="C7" s="391"/>
      <c r="D7" s="489"/>
      <c r="E7" s="324"/>
      <c r="F7" s="324"/>
      <c r="G7" s="324"/>
      <c r="H7" s="67" t="s">
        <v>597</v>
      </c>
      <c r="I7" s="490"/>
      <c r="J7" s="490"/>
      <c r="K7" s="491" t="s">
        <v>595</v>
      </c>
      <c r="L7" s="79" t="s">
        <v>598</v>
      </c>
      <c r="M7" s="492">
        <v>800000</v>
      </c>
      <c r="N7" s="492">
        <f>M7/100*70</f>
        <v>560000</v>
      </c>
      <c r="O7" s="493">
        <v>2022</v>
      </c>
      <c r="P7" s="493">
        <v>2027</v>
      </c>
      <c r="Q7" s="70"/>
      <c r="R7" s="70"/>
      <c r="S7" s="494"/>
      <c r="T7" s="495" t="s">
        <v>20</v>
      </c>
    </row>
    <row r="8" spans="1:20" ht="117.75" customHeight="1" x14ac:dyDescent="0.25">
      <c r="A8" s="77">
        <v>3</v>
      </c>
      <c r="B8" s="310"/>
      <c r="C8" s="391"/>
      <c r="D8" s="489"/>
      <c r="E8" s="324"/>
      <c r="F8" s="324"/>
      <c r="G8" s="324"/>
      <c r="H8" s="67" t="s">
        <v>599</v>
      </c>
      <c r="I8" s="490"/>
      <c r="J8" s="490"/>
      <c r="K8" s="491" t="s">
        <v>595</v>
      </c>
      <c r="L8" s="79" t="s">
        <v>600</v>
      </c>
      <c r="M8" s="492">
        <v>800000</v>
      </c>
      <c r="N8" s="492">
        <f>M8/100*70</f>
        <v>560000</v>
      </c>
      <c r="O8" s="493">
        <v>2022</v>
      </c>
      <c r="P8" s="493">
        <v>2027</v>
      </c>
      <c r="Q8" s="70"/>
      <c r="R8" s="71" t="s">
        <v>110</v>
      </c>
      <c r="S8" s="494"/>
      <c r="T8" s="495" t="s">
        <v>20</v>
      </c>
    </row>
    <row r="9" spans="1:20" ht="59.25" customHeight="1" thickBot="1" x14ac:dyDescent="0.3">
      <c r="A9" s="78">
        <v>4</v>
      </c>
      <c r="B9" s="311"/>
      <c r="C9" s="392"/>
      <c r="D9" s="496"/>
      <c r="E9" s="323"/>
      <c r="F9" s="323"/>
      <c r="G9" s="323"/>
      <c r="H9" s="90" t="s">
        <v>601</v>
      </c>
      <c r="I9" s="497"/>
      <c r="J9" s="497"/>
      <c r="K9" s="498" t="s">
        <v>595</v>
      </c>
      <c r="L9" s="91" t="s">
        <v>602</v>
      </c>
      <c r="M9" s="499">
        <v>600000</v>
      </c>
      <c r="N9" s="499">
        <f>M9/100*70</f>
        <v>420000</v>
      </c>
      <c r="O9" s="500">
        <v>2022</v>
      </c>
      <c r="P9" s="500">
        <v>2027</v>
      </c>
      <c r="Q9" s="95"/>
      <c r="R9" s="95"/>
      <c r="S9" s="501"/>
      <c r="T9" s="502" t="s">
        <v>20</v>
      </c>
    </row>
    <row r="10" spans="1:20" ht="15.75" thickBot="1" x14ac:dyDescent="0.3">
      <c r="A10" s="63"/>
      <c r="B10" s="64"/>
      <c r="C10" s="61"/>
      <c r="D10" s="503"/>
      <c r="E10" s="62"/>
      <c r="F10" s="62"/>
      <c r="G10" s="62"/>
      <c r="H10" s="66"/>
      <c r="I10" s="504"/>
      <c r="J10" s="504"/>
      <c r="K10" s="505"/>
      <c r="L10" s="66"/>
      <c r="M10" s="506"/>
      <c r="N10" s="506"/>
      <c r="O10" s="507"/>
      <c r="P10" s="507"/>
      <c r="Q10" s="2"/>
      <c r="R10" s="2"/>
      <c r="S10" s="508"/>
      <c r="T10" s="509"/>
    </row>
    <row r="11" spans="1:20" ht="285" customHeight="1" thickBot="1" x14ac:dyDescent="0.3">
      <c r="A11" s="37">
        <v>1</v>
      </c>
      <c r="B11" s="109" t="s">
        <v>524</v>
      </c>
      <c r="C11" s="119" t="s">
        <v>603</v>
      </c>
      <c r="D11" s="477" t="s">
        <v>604</v>
      </c>
      <c r="E11" s="48">
        <v>75034255</v>
      </c>
      <c r="F11" s="48">
        <v>107514885</v>
      </c>
      <c r="G11" s="48" t="s">
        <v>605</v>
      </c>
      <c r="H11" s="119" t="s">
        <v>606</v>
      </c>
      <c r="I11" s="208" t="s">
        <v>590</v>
      </c>
      <c r="J11" s="208" t="s">
        <v>19</v>
      </c>
      <c r="K11" s="119" t="s">
        <v>524</v>
      </c>
      <c r="L11" s="510" t="s">
        <v>607</v>
      </c>
      <c r="M11" s="120">
        <v>9000000</v>
      </c>
      <c r="N11" s="120">
        <f t="shared" ref="N11" si="1">M11/100*70</f>
        <v>6300000</v>
      </c>
      <c r="O11" s="478" t="s">
        <v>133</v>
      </c>
      <c r="P11" s="478" t="s">
        <v>133</v>
      </c>
      <c r="Q11" s="49" t="s">
        <v>110</v>
      </c>
      <c r="R11" s="51"/>
      <c r="S11" s="110" t="s">
        <v>111</v>
      </c>
      <c r="T11" s="479"/>
    </row>
    <row r="12" spans="1:20" ht="15.75" thickBot="1" x14ac:dyDescent="0.3">
      <c r="A12" s="63"/>
      <c r="B12" s="64"/>
      <c r="C12" s="61"/>
      <c r="D12" s="503"/>
      <c r="E12" s="62"/>
      <c r="F12" s="62"/>
      <c r="G12" s="62"/>
      <c r="H12" s="66"/>
      <c r="I12" s="504"/>
      <c r="J12" s="504"/>
      <c r="K12" s="505"/>
      <c r="L12" s="66"/>
      <c r="M12" s="506"/>
      <c r="N12" s="506"/>
      <c r="O12" s="507"/>
      <c r="P12" s="507"/>
      <c r="Q12" s="2"/>
      <c r="R12" s="2"/>
      <c r="S12" s="508"/>
      <c r="T12" s="509"/>
    </row>
    <row r="13" spans="1:20" ht="76.5" customHeight="1" x14ac:dyDescent="0.25">
      <c r="A13" s="131">
        <v>1</v>
      </c>
      <c r="B13" s="313" t="s">
        <v>280</v>
      </c>
      <c r="C13" s="393" t="s">
        <v>608</v>
      </c>
      <c r="D13" s="511" t="s">
        <v>279</v>
      </c>
      <c r="E13" s="386">
        <v>70936838</v>
      </c>
      <c r="F13" s="386">
        <v>107514851</v>
      </c>
      <c r="G13" s="386" t="s">
        <v>609</v>
      </c>
      <c r="H13" s="512" t="s">
        <v>610</v>
      </c>
      <c r="I13" s="221" t="s">
        <v>590</v>
      </c>
      <c r="J13" s="221" t="s">
        <v>19</v>
      </c>
      <c r="K13" s="512" t="s">
        <v>280</v>
      </c>
      <c r="L13" s="513" t="s">
        <v>611</v>
      </c>
      <c r="M13" s="514">
        <v>6000000</v>
      </c>
      <c r="N13" s="514">
        <f t="shared" ref="N13:N15" si="2">M13/100*70</f>
        <v>4200000</v>
      </c>
      <c r="O13" s="515" t="s">
        <v>526</v>
      </c>
      <c r="P13" s="515" t="s">
        <v>262</v>
      </c>
      <c r="Q13" s="8"/>
      <c r="R13" s="8"/>
      <c r="S13" s="516"/>
      <c r="T13" s="488"/>
    </row>
    <row r="14" spans="1:20" ht="76.5" customHeight="1" x14ac:dyDescent="0.25">
      <c r="A14" s="294">
        <v>2</v>
      </c>
      <c r="B14" s="314"/>
      <c r="C14" s="394"/>
      <c r="D14" s="517"/>
      <c r="E14" s="388"/>
      <c r="F14" s="388"/>
      <c r="G14" s="388"/>
      <c r="H14" s="518" t="s">
        <v>612</v>
      </c>
      <c r="I14" s="239" t="s">
        <v>590</v>
      </c>
      <c r="J14" s="239" t="s">
        <v>19</v>
      </c>
      <c r="K14" s="518" t="s">
        <v>280</v>
      </c>
      <c r="L14" s="519" t="s">
        <v>613</v>
      </c>
      <c r="M14" s="520">
        <v>2000000</v>
      </c>
      <c r="N14" s="520">
        <f t="shared" si="2"/>
        <v>1400000</v>
      </c>
      <c r="O14" s="521" t="s">
        <v>256</v>
      </c>
      <c r="P14" s="521" t="s">
        <v>167</v>
      </c>
      <c r="Q14" s="70"/>
      <c r="R14" s="70"/>
      <c r="S14" s="522"/>
      <c r="T14" s="495"/>
    </row>
    <row r="15" spans="1:20" ht="76.5" customHeight="1" thickBot="1" x14ac:dyDescent="0.3">
      <c r="A15" s="249">
        <v>3</v>
      </c>
      <c r="B15" s="316"/>
      <c r="C15" s="395"/>
      <c r="D15" s="523"/>
      <c r="E15" s="389"/>
      <c r="F15" s="389"/>
      <c r="G15" s="389"/>
      <c r="H15" s="524" t="s">
        <v>614</v>
      </c>
      <c r="I15" s="299" t="s">
        <v>590</v>
      </c>
      <c r="J15" s="299" t="s">
        <v>19</v>
      </c>
      <c r="K15" s="524" t="s">
        <v>280</v>
      </c>
      <c r="L15" s="525" t="s">
        <v>615</v>
      </c>
      <c r="M15" s="526">
        <v>3000000</v>
      </c>
      <c r="N15" s="526">
        <f t="shared" si="2"/>
        <v>2100000</v>
      </c>
      <c r="O15" s="527" t="s">
        <v>526</v>
      </c>
      <c r="P15" s="527" t="s">
        <v>561</v>
      </c>
      <c r="Q15" s="95"/>
      <c r="R15" s="95"/>
      <c r="S15" s="528"/>
      <c r="T15" s="502"/>
    </row>
    <row r="16" spans="1:20" ht="15.75" thickBot="1" x14ac:dyDescent="0.3">
      <c r="A16" s="63"/>
      <c r="B16" s="64"/>
      <c r="C16" s="61"/>
      <c r="D16" s="529"/>
      <c r="E16" s="62"/>
      <c r="F16" s="62"/>
      <c r="G16" s="62"/>
      <c r="H16" s="505"/>
      <c r="I16" s="530"/>
      <c r="J16" s="530"/>
      <c r="K16" s="531"/>
      <c r="L16" s="505"/>
      <c r="M16" s="506"/>
      <c r="N16" s="532"/>
      <c r="O16" s="533"/>
      <c r="P16" s="533"/>
      <c r="Q16" s="2"/>
      <c r="R16" s="2"/>
      <c r="S16" s="534"/>
      <c r="T16" s="509"/>
    </row>
    <row r="17" spans="1:20" ht="150.75" customHeight="1" thickBot="1" x14ac:dyDescent="0.3">
      <c r="A17" s="132">
        <v>1</v>
      </c>
      <c r="B17" s="135" t="s">
        <v>524</v>
      </c>
      <c r="C17" s="136" t="s">
        <v>616</v>
      </c>
      <c r="D17" s="535" t="s">
        <v>522</v>
      </c>
      <c r="E17" s="138">
        <v>75034255</v>
      </c>
      <c r="F17" s="138">
        <v>102326690</v>
      </c>
      <c r="G17" s="138">
        <v>600049094</v>
      </c>
      <c r="H17" s="536" t="s">
        <v>617</v>
      </c>
      <c r="I17" s="138" t="s">
        <v>590</v>
      </c>
      <c r="J17" s="138" t="s">
        <v>19</v>
      </c>
      <c r="K17" s="536" t="s">
        <v>524</v>
      </c>
      <c r="L17" s="537" t="s">
        <v>618</v>
      </c>
      <c r="M17" s="538">
        <v>20000000</v>
      </c>
      <c r="N17" s="538">
        <f t="shared" ref="N17" si="3">M17/100*70</f>
        <v>14000000</v>
      </c>
      <c r="O17" s="539" t="s">
        <v>526</v>
      </c>
      <c r="P17" s="539" t="s">
        <v>526</v>
      </c>
      <c r="Q17" s="143" t="s">
        <v>110</v>
      </c>
      <c r="R17" s="144"/>
      <c r="S17" s="540" t="s">
        <v>619</v>
      </c>
      <c r="T17" s="541" t="s">
        <v>20</v>
      </c>
    </row>
    <row r="18" spans="1:20" ht="15.75" thickBot="1" x14ac:dyDescent="0.3">
      <c r="A18" s="63"/>
      <c r="B18" s="64"/>
      <c r="C18" s="61"/>
      <c r="D18" s="529"/>
      <c r="E18" s="62"/>
      <c r="F18" s="62"/>
      <c r="G18" s="65"/>
      <c r="H18" s="505"/>
      <c r="I18" s="530"/>
      <c r="J18" s="530"/>
      <c r="K18" s="531"/>
      <c r="L18" s="505"/>
      <c r="M18" s="506"/>
      <c r="N18" s="506"/>
      <c r="O18" s="533"/>
      <c r="P18" s="533"/>
      <c r="Q18" s="2"/>
      <c r="R18" s="2"/>
      <c r="S18" s="534"/>
      <c r="T18" s="509"/>
    </row>
    <row r="19" spans="1:20" ht="409.5" customHeight="1" thickBot="1" x14ac:dyDescent="0.3">
      <c r="A19" s="132">
        <v>1</v>
      </c>
      <c r="B19" s="135" t="s">
        <v>154</v>
      </c>
      <c r="C19" s="136" t="s">
        <v>152</v>
      </c>
      <c r="D19" s="535" t="s">
        <v>153</v>
      </c>
      <c r="E19" s="138">
        <v>70933057</v>
      </c>
      <c r="F19" s="138">
        <v>102326720</v>
      </c>
      <c r="G19" s="138">
        <v>600049108</v>
      </c>
      <c r="H19" s="140" t="s">
        <v>501</v>
      </c>
      <c r="I19" s="138" t="s">
        <v>18</v>
      </c>
      <c r="J19" s="138" t="s">
        <v>19</v>
      </c>
      <c r="K19" s="542" t="s">
        <v>154</v>
      </c>
      <c r="L19" s="237" t="s">
        <v>620</v>
      </c>
      <c r="M19" s="538">
        <v>126000000</v>
      </c>
      <c r="N19" s="538">
        <v>88200000</v>
      </c>
      <c r="O19" s="539" t="s">
        <v>502</v>
      </c>
      <c r="P19" s="539" t="s">
        <v>503</v>
      </c>
      <c r="Q19" s="144"/>
      <c r="R19" s="144"/>
      <c r="S19" s="540" t="s">
        <v>504</v>
      </c>
      <c r="T19" s="541" t="s">
        <v>20</v>
      </c>
    </row>
    <row r="20" spans="1:20" ht="15.75" customHeight="1" thickBot="1" x14ac:dyDescent="0.3"/>
    <row r="21" spans="1:20" ht="137.25" customHeight="1" x14ac:dyDescent="0.25">
      <c r="A21" s="146">
        <v>1</v>
      </c>
      <c r="B21" s="317" t="s">
        <v>621</v>
      </c>
      <c r="C21" s="397" t="s">
        <v>622</v>
      </c>
      <c r="D21" s="543" t="s">
        <v>623</v>
      </c>
      <c r="E21" s="400">
        <v>71294473</v>
      </c>
      <c r="F21" s="400">
        <v>181080958</v>
      </c>
      <c r="G21" s="483">
        <v>691009651</v>
      </c>
      <c r="H21" s="544" t="s">
        <v>624</v>
      </c>
      <c r="I21" s="148" t="s">
        <v>590</v>
      </c>
      <c r="J21" s="148" t="s">
        <v>19</v>
      </c>
      <c r="K21" s="544" t="s">
        <v>625</v>
      </c>
      <c r="L21" s="179" t="s">
        <v>626</v>
      </c>
      <c r="M21" s="545">
        <v>1000000</v>
      </c>
      <c r="N21" s="545">
        <f t="shared" ref="N21:N28" si="4">M21/100*70</f>
        <v>700000</v>
      </c>
      <c r="O21" s="546">
        <v>2020</v>
      </c>
      <c r="P21" s="546">
        <v>2024</v>
      </c>
      <c r="Q21" s="154"/>
      <c r="R21" s="154"/>
      <c r="S21" s="547"/>
      <c r="T21" s="548" t="s">
        <v>20</v>
      </c>
    </row>
    <row r="22" spans="1:20" ht="72.75" customHeight="1" x14ac:dyDescent="0.25">
      <c r="A22" s="157">
        <v>2</v>
      </c>
      <c r="B22" s="321"/>
      <c r="C22" s="398"/>
      <c r="D22" s="549"/>
      <c r="E22" s="401"/>
      <c r="F22" s="401"/>
      <c r="G22" s="490"/>
      <c r="H22" s="550" t="s">
        <v>627</v>
      </c>
      <c r="I22" s="159" t="s">
        <v>590</v>
      </c>
      <c r="J22" s="159" t="s">
        <v>19</v>
      </c>
      <c r="K22" s="550" t="s">
        <v>625</v>
      </c>
      <c r="L22" s="551" t="s">
        <v>628</v>
      </c>
      <c r="M22" s="552">
        <v>500000</v>
      </c>
      <c r="N22" s="552">
        <f t="shared" si="4"/>
        <v>350000</v>
      </c>
      <c r="O22" s="553">
        <v>2020</v>
      </c>
      <c r="P22" s="553">
        <v>2023</v>
      </c>
      <c r="Q22" s="165"/>
      <c r="R22" s="165"/>
      <c r="S22" s="554"/>
      <c r="T22" s="555" t="s">
        <v>20</v>
      </c>
    </row>
    <row r="23" spans="1:20" ht="76.5" customHeight="1" x14ac:dyDescent="0.25">
      <c r="A23" s="157">
        <v>3</v>
      </c>
      <c r="B23" s="321"/>
      <c r="C23" s="398"/>
      <c r="D23" s="549"/>
      <c r="E23" s="401"/>
      <c r="F23" s="401"/>
      <c r="G23" s="490"/>
      <c r="H23" s="550" t="s">
        <v>629</v>
      </c>
      <c r="I23" s="159" t="s">
        <v>590</v>
      </c>
      <c r="J23" s="159" t="s">
        <v>19</v>
      </c>
      <c r="K23" s="550" t="s">
        <v>625</v>
      </c>
      <c r="L23" s="162" t="s">
        <v>630</v>
      </c>
      <c r="M23" s="552">
        <v>100000</v>
      </c>
      <c r="N23" s="552">
        <f t="shared" si="4"/>
        <v>70000</v>
      </c>
      <c r="O23" s="553">
        <v>2020</v>
      </c>
      <c r="P23" s="553">
        <v>2023</v>
      </c>
      <c r="Q23" s="165"/>
      <c r="R23" s="165"/>
      <c r="S23" s="554"/>
      <c r="T23" s="555" t="s">
        <v>20</v>
      </c>
    </row>
    <row r="24" spans="1:20" ht="137.25" customHeight="1" x14ac:dyDescent="0.25">
      <c r="A24" s="556">
        <v>4</v>
      </c>
      <c r="B24" s="557"/>
      <c r="C24" s="558"/>
      <c r="D24" s="559"/>
      <c r="E24" s="560"/>
      <c r="F24" s="560"/>
      <c r="G24" s="561"/>
      <c r="H24" s="550" t="s">
        <v>631</v>
      </c>
      <c r="I24" s="159" t="s">
        <v>590</v>
      </c>
      <c r="J24" s="159" t="s">
        <v>19</v>
      </c>
      <c r="K24" s="550" t="s">
        <v>625</v>
      </c>
      <c r="L24" s="162" t="s">
        <v>632</v>
      </c>
      <c r="M24" s="552">
        <v>1000000</v>
      </c>
      <c r="N24" s="552">
        <f t="shared" si="4"/>
        <v>700000</v>
      </c>
      <c r="O24" s="553">
        <v>2021</v>
      </c>
      <c r="P24" s="553">
        <v>2024</v>
      </c>
      <c r="Q24" s="165"/>
      <c r="R24" s="165"/>
      <c r="S24" s="554"/>
      <c r="T24" s="555" t="s">
        <v>20</v>
      </c>
    </row>
    <row r="25" spans="1:20" ht="78.75" customHeight="1" x14ac:dyDescent="0.25">
      <c r="A25" s="556">
        <v>5</v>
      </c>
      <c r="B25" s="557"/>
      <c r="C25" s="558"/>
      <c r="D25" s="559"/>
      <c r="E25" s="560"/>
      <c r="F25" s="560"/>
      <c r="G25" s="561"/>
      <c r="H25" s="562" t="s">
        <v>633</v>
      </c>
      <c r="I25" s="184" t="s">
        <v>590</v>
      </c>
      <c r="J25" s="184" t="s">
        <v>19</v>
      </c>
      <c r="K25" s="562" t="s">
        <v>625</v>
      </c>
      <c r="L25" s="563" t="s">
        <v>634</v>
      </c>
      <c r="M25" s="564">
        <v>500000</v>
      </c>
      <c r="N25" s="564">
        <f t="shared" si="4"/>
        <v>350000</v>
      </c>
      <c r="O25" s="565">
        <v>2022</v>
      </c>
      <c r="P25" s="565">
        <v>2027</v>
      </c>
      <c r="Q25" s="566"/>
      <c r="R25" s="566"/>
      <c r="S25" s="567" t="s">
        <v>635</v>
      </c>
      <c r="T25" s="568" t="s">
        <v>20</v>
      </c>
    </row>
    <row r="26" spans="1:20" ht="72.75" customHeight="1" x14ac:dyDescent="0.25">
      <c r="A26" s="556">
        <v>6</v>
      </c>
      <c r="B26" s="557"/>
      <c r="C26" s="558"/>
      <c r="D26" s="559"/>
      <c r="E26" s="560"/>
      <c r="F26" s="560"/>
      <c r="G26" s="561"/>
      <c r="H26" s="569" t="s">
        <v>636</v>
      </c>
      <c r="I26" s="570" t="s">
        <v>590</v>
      </c>
      <c r="J26" s="570" t="s">
        <v>19</v>
      </c>
      <c r="K26" s="569" t="s">
        <v>625</v>
      </c>
      <c r="L26" s="571" t="s">
        <v>637</v>
      </c>
      <c r="M26" s="572">
        <v>40000</v>
      </c>
      <c r="N26" s="572">
        <f t="shared" si="4"/>
        <v>28000</v>
      </c>
      <c r="O26" s="573">
        <v>2022</v>
      </c>
      <c r="P26" s="573">
        <v>2027</v>
      </c>
      <c r="Q26" s="574"/>
      <c r="R26" s="574"/>
      <c r="S26" s="575" t="s">
        <v>638</v>
      </c>
      <c r="T26" s="576" t="s">
        <v>20</v>
      </c>
    </row>
    <row r="27" spans="1:20" ht="83.25" customHeight="1" x14ac:dyDescent="0.25">
      <c r="A27" s="556">
        <v>7</v>
      </c>
      <c r="B27" s="557"/>
      <c r="C27" s="558"/>
      <c r="D27" s="559"/>
      <c r="E27" s="560"/>
      <c r="F27" s="560"/>
      <c r="G27" s="561"/>
      <c r="H27" s="569" t="s">
        <v>639</v>
      </c>
      <c r="I27" s="570" t="s">
        <v>590</v>
      </c>
      <c r="J27" s="570" t="s">
        <v>19</v>
      </c>
      <c r="K27" s="569" t="s">
        <v>625</v>
      </c>
      <c r="L27" s="577" t="s">
        <v>640</v>
      </c>
      <c r="M27" s="572">
        <v>80000</v>
      </c>
      <c r="N27" s="572">
        <f t="shared" si="4"/>
        <v>56000</v>
      </c>
      <c r="O27" s="573">
        <v>2022</v>
      </c>
      <c r="P27" s="573">
        <v>2027</v>
      </c>
      <c r="Q27" s="574"/>
      <c r="R27" s="574"/>
      <c r="S27" s="575" t="s">
        <v>641</v>
      </c>
      <c r="T27" s="576" t="s">
        <v>20</v>
      </c>
    </row>
    <row r="28" spans="1:20" ht="71.25" thickBot="1" x14ac:dyDescent="0.3">
      <c r="A28" s="168">
        <v>8</v>
      </c>
      <c r="B28" s="319"/>
      <c r="C28" s="399"/>
      <c r="D28" s="578"/>
      <c r="E28" s="402"/>
      <c r="F28" s="402"/>
      <c r="G28" s="497"/>
      <c r="H28" s="579" t="s">
        <v>642</v>
      </c>
      <c r="I28" s="170" t="s">
        <v>590</v>
      </c>
      <c r="J28" s="170" t="s">
        <v>19</v>
      </c>
      <c r="K28" s="579" t="s">
        <v>625</v>
      </c>
      <c r="L28" s="173" t="s">
        <v>643</v>
      </c>
      <c r="M28" s="580">
        <v>2500000</v>
      </c>
      <c r="N28" s="580">
        <f t="shared" si="4"/>
        <v>1750000</v>
      </c>
      <c r="O28" s="581">
        <v>2022</v>
      </c>
      <c r="P28" s="581">
        <v>2027</v>
      </c>
      <c r="Q28" s="177" t="s">
        <v>110</v>
      </c>
      <c r="R28" s="176"/>
      <c r="S28" s="582" t="s">
        <v>644</v>
      </c>
      <c r="T28" s="583" t="s">
        <v>20</v>
      </c>
    </row>
    <row r="29" spans="1:20" ht="15.75" customHeight="1" thickBot="1" x14ac:dyDescent="0.3"/>
    <row r="30" spans="1:20" ht="70.5" x14ac:dyDescent="0.25">
      <c r="A30" s="38">
        <v>1</v>
      </c>
      <c r="B30" s="309" t="s">
        <v>364</v>
      </c>
      <c r="C30" s="390" t="s">
        <v>645</v>
      </c>
      <c r="D30" s="543" t="s">
        <v>160</v>
      </c>
      <c r="E30" s="322">
        <v>75034085</v>
      </c>
      <c r="F30" s="322">
        <v>181006758</v>
      </c>
      <c r="G30" s="322" t="s">
        <v>646</v>
      </c>
      <c r="H30" s="484" t="s">
        <v>647</v>
      </c>
      <c r="I30" s="148" t="s">
        <v>590</v>
      </c>
      <c r="J30" s="148" t="s">
        <v>19</v>
      </c>
      <c r="K30" s="484" t="s">
        <v>19</v>
      </c>
      <c r="L30" s="76" t="s">
        <v>648</v>
      </c>
      <c r="M30" s="485">
        <v>5000000</v>
      </c>
      <c r="N30" s="485">
        <f t="shared" ref="N30:N35" si="5">M30/100*70</f>
        <v>3500000</v>
      </c>
      <c r="O30" s="584" t="s">
        <v>135</v>
      </c>
      <c r="P30" s="584" t="s">
        <v>133</v>
      </c>
      <c r="Q30" s="8"/>
      <c r="R30" s="8"/>
      <c r="S30" s="516"/>
      <c r="T30" s="488"/>
    </row>
    <row r="31" spans="1:20" ht="70.5" x14ac:dyDescent="0.25">
      <c r="A31" s="77">
        <v>2</v>
      </c>
      <c r="B31" s="310"/>
      <c r="C31" s="391"/>
      <c r="D31" s="549"/>
      <c r="E31" s="324"/>
      <c r="F31" s="324"/>
      <c r="G31" s="324"/>
      <c r="H31" s="491" t="s">
        <v>649</v>
      </c>
      <c r="I31" s="159" t="s">
        <v>590</v>
      </c>
      <c r="J31" s="159" t="s">
        <v>19</v>
      </c>
      <c r="K31" s="491" t="s">
        <v>19</v>
      </c>
      <c r="L31" s="79" t="s">
        <v>650</v>
      </c>
      <c r="M31" s="492">
        <v>5000000</v>
      </c>
      <c r="N31" s="492">
        <f t="shared" si="5"/>
        <v>3500000</v>
      </c>
      <c r="O31" s="585" t="s">
        <v>135</v>
      </c>
      <c r="P31" s="585" t="s">
        <v>133</v>
      </c>
      <c r="Q31" s="71"/>
      <c r="R31" s="70"/>
      <c r="S31" s="522"/>
      <c r="T31" s="495"/>
    </row>
    <row r="32" spans="1:20" ht="83.25" customHeight="1" x14ac:dyDescent="0.25">
      <c r="A32" s="77">
        <v>3</v>
      </c>
      <c r="B32" s="310"/>
      <c r="C32" s="391"/>
      <c r="D32" s="549"/>
      <c r="E32" s="324"/>
      <c r="F32" s="324"/>
      <c r="G32" s="324"/>
      <c r="H32" s="491" t="s">
        <v>651</v>
      </c>
      <c r="I32" s="159" t="s">
        <v>590</v>
      </c>
      <c r="J32" s="159" t="s">
        <v>19</v>
      </c>
      <c r="K32" s="491" t="s">
        <v>19</v>
      </c>
      <c r="L32" s="106" t="s">
        <v>652</v>
      </c>
      <c r="M32" s="492">
        <v>150000</v>
      </c>
      <c r="N32" s="492">
        <f t="shared" si="5"/>
        <v>105000</v>
      </c>
      <c r="O32" s="585" t="s">
        <v>132</v>
      </c>
      <c r="P32" s="585" t="s">
        <v>133</v>
      </c>
      <c r="Q32" s="70"/>
      <c r="R32" s="70"/>
      <c r="S32" s="67"/>
      <c r="T32" s="495"/>
    </row>
    <row r="33" spans="1:20" ht="71.25" thickBot="1" x14ac:dyDescent="0.3">
      <c r="A33" s="78">
        <v>4</v>
      </c>
      <c r="B33" s="311"/>
      <c r="C33" s="392"/>
      <c r="D33" s="578"/>
      <c r="E33" s="323"/>
      <c r="F33" s="323"/>
      <c r="G33" s="323"/>
      <c r="H33" s="498" t="s">
        <v>653</v>
      </c>
      <c r="I33" s="170" t="s">
        <v>590</v>
      </c>
      <c r="J33" s="170" t="s">
        <v>19</v>
      </c>
      <c r="K33" s="498" t="s">
        <v>19</v>
      </c>
      <c r="L33" s="91" t="s">
        <v>654</v>
      </c>
      <c r="M33" s="499">
        <v>100000</v>
      </c>
      <c r="N33" s="499">
        <f t="shared" si="5"/>
        <v>70000</v>
      </c>
      <c r="O33" s="586" t="s">
        <v>132</v>
      </c>
      <c r="P33" s="586" t="s">
        <v>133</v>
      </c>
      <c r="Q33" s="95"/>
      <c r="R33" s="95"/>
      <c r="S33" s="90"/>
      <c r="T33" s="502"/>
    </row>
    <row r="34" spans="1:20" ht="15.75" thickBot="1" x14ac:dyDescent="0.3">
      <c r="A34" s="63"/>
      <c r="B34" s="64"/>
      <c r="C34" s="61"/>
      <c r="D34" s="529"/>
      <c r="E34" s="62"/>
      <c r="F34" s="62"/>
      <c r="G34" s="62"/>
      <c r="H34" s="505"/>
      <c r="I34" s="530"/>
      <c r="J34" s="530"/>
      <c r="K34" s="505"/>
      <c r="L34" s="98"/>
      <c r="M34" s="506"/>
      <c r="N34" s="587"/>
      <c r="O34" s="533"/>
      <c r="P34" s="533"/>
      <c r="Q34" s="2"/>
      <c r="R34" s="2"/>
      <c r="S34" s="66"/>
      <c r="T34" s="509"/>
    </row>
    <row r="35" spans="1:20" ht="77.25" customHeight="1" thickBot="1" x14ac:dyDescent="0.3">
      <c r="A35" s="132">
        <v>1</v>
      </c>
      <c r="B35" s="135" t="s">
        <v>655</v>
      </c>
      <c r="C35" s="136" t="s">
        <v>263</v>
      </c>
      <c r="D35" s="535" t="s">
        <v>264</v>
      </c>
      <c r="E35" s="138">
        <v>75034981</v>
      </c>
      <c r="F35" s="138">
        <v>107514389</v>
      </c>
      <c r="G35" s="138">
        <v>600049132</v>
      </c>
      <c r="H35" s="536" t="s">
        <v>656</v>
      </c>
      <c r="I35" s="138" t="s">
        <v>590</v>
      </c>
      <c r="J35" s="138" t="s">
        <v>19</v>
      </c>
      <c r="K35" s="536" t="s">
        <v>267</v>
      </c>
      <c r="L35" s="588" t="s">
        <v>657</v>
      </c>
      <c r="M35" s="538">
        <v>10000000</v>
      </c>
      <c r="N35" s="538">
        <f t="shared" si="5"/>
        <v>7000000</v>
      </c>
      <c r="O35" s="539" t="s">
        <v>515</v>
      </c>
      <c r="P35" s="539" t="s">
        <v>658</v>
      </c>
      <c r="Q35" s="143" t="s">
        <v>110</v>
      </c>
      <c r="R35" s="144"/>
      <c r="S35" s="140" t="s">
        <v>659</v>
      </c>
      <c r="T35" s="541" t="s">
        <v>20</v>
      </c>
    </row>
    <row r="37" spans="1:20" ht="70.5" x14ac:dyDescent="0.25">
      <c r="A37" s="294">
        <v>1</v>
      </c>
      <c r="B37" s="314" t="s">
        <v>117</v>
      </c>
      <c r="C37" s="394" t="s">
        <v>660</v>
      </c>
      <c r="D37" s="517" t="s">
        <v>116</v>
      </c>
      <c r="E37" s="401">
        <v>71009914</v>
      </c>
      <c r="F37" s="401">
        <v>150053843</v>
      </c>
      <c r="G37" s="490">
        <v>600049141</v>
      </c>
      <c r="H37" s="518" t="s">
        <v>661</v>
      </c>
      <c r="I37" s="159" t="s">
        <v>590</v>
      </c>
      <c r="J37" s="159" t="s">
        <v>19</v>
      </c>
      <c r="K37" s="550" t="s">
        <v>117</v>
      </c>
      <c r="L37" s="162" t="s">
        <v>662</v>
      </c>
      <c r="M37" s="520">
        <v>3000000</v>
      </c>
      <c r="N37" s="520">
        <f t="shared" ref="N37:N38" si="6">M37/100*70</f>
        <v>2100000</v>
      </c>
      <c r="O37" s="589" t="s">
        <v>663</v>
      </c>
      <c r="P37" s="589" t="s">
        <v>380</v>
      </c>
      <c r="Q37" s="165"/>
      <c r="R37" s="166"/>
      <c r="S37" s="160" t="s">
        <v>664</v>
      </c>
      <c r="T37" s="555" t="s">
        <v>20</v>
      </c>
    </row>
    <row r="38" spans="1:20" ht="71.25" thickBot="1" x14ac:dyDescent="0.3">
      <c r="A38" s="168">
        <v>2</v>
      </c>
      <c r="B38" s="316"/>
      <c r="C38" s="395"/>
      <c r="D38" s="523"/>
      <c r="E38" s="402"/>
      <c r="F38" s="402"/>
      <c r="G38" s="497"/>
      <c r="H38" s="173" t="s">
        <v>665</v>
      </c>
      <c r="I38" s="170" t="s">
        <v>590</v>
      </c>
      <c r="J38" s="170" t="s">
        <v>19</v>
      </c>
      <c r="K38" s="579" t="s">
        <v>117</v>
      </c>
      <c r="L38" s="173" t="s">
        <v>666</v>
      </c>
      <c r="M38" s="580">
        <v>3000000</v>
      </c>
      <c r="N38" s="580">
        <f t="shared" si="6"/>
        <v>2100000</v>
      </c>
      <c r="O38" s="590" t="s">
        <v>384</v>
      </c>
      <c r="P38" s="590" t="s">
        <v>146</v>
      </c>
      <c r="Q38" s="176"/>
      <c r="R38" s="177" t="s">
        <v>110</v>
      </c>
      <c r="S38" s="171" t="s">
        <v>664</v>
      </c>
      <c r="T38" s="583" t="s">
        <v>20</v>
      </c>
    </row>
    <row r="39" spans="1:20" ht="15.75" thickBot="1" x14ac:dyDescent="0.3"/>
    <row r="40" spans="1:20" ht="193.5" customHeight="1" thickBot="1" x14ac:dyDescent="0.3">
      <c r="A40" s="37">
        <v>1</v>
      </c>
      <c r="B40" s="109" t="s">
        <v>667</v>
      </c>
      <c r="C40" s="119" t="s">
        <v>668</v>
      </c>
      <c r="D40" s="591" t="s">
        <v>669</v>
      </c>
      <c r="E40" s="48">
        <v>6904068</v>
      </c>
      <c r="F40" s="48">
        <v>181096641</v>
      </c>
      <c r="G40" s="48" t="s">
        <v>670</v>
      </c>
      <c r="H40" s="119" t="s">
        <v>671</v>
      </c>
      <c r="I40" s="208" t="s">
        <v>590</v>
      </c>
      <c r="J40" s="208" t="s">
        <v>19</v>
      </c>
      <c r="K40" s="592" t="s">
        <v>667</v>
      </c>
      <c r="L40" s="593" t="s">
        <v>672</v>
      </c>
      <c r="M40" s="120">
        <v>60000</v>
      </c>
      <c r="N40" s="120">
        <f>M40/100*70</f>
        <v>42000</v>
      </c>
      <c r="O40" s="478" t="s">
        <v>119</v>
      </c>
      <c r="P40" s="478" t="s">
        <v>119</v>
      </c>
      <c r="Q40" s="51"/>
      <c r="R40" s="51"/>
      <c r="S40" s="110" t="s">
        <v>673</v>
      </c>
      <c r="T40" s="479"/>
    </row>
    <row r="41" spans="1:20" ht="15.75" thickBot="1" x14ac:dyDescent="0.3">
      <c r="A41" s="63"/>
      <c r="B41" s="64"/>
      <c r="C41" s="61"/>
      <c r="D41" s="503"/>
      <c r="E41" s="62"/>
      <c r="F41" s="62"/>
      <c r="G41" s="65"/>
      <c r="H41" s="505"/>
      <c r="I41" s="530"/>
      <c r="J41" s="530"/>
      <c r="K41" s="509"/>
      <c r="L41" s="66"/>
      <c r="M41" s="506"/>
      <c r="N41" s="594"/>
      <c r="O41" s="533"/>
      <c r="P41" s="533"/>
      <c r="Q41" s="2"/>
      <c r="R41" s="2"/>
      <c r="S41" s="66"/>
      <c r="T41" s="509"/>
    </row>
    <row r="42" spans="1:20" ht="165.75" customHeight="1" x14ac:dyDescent="0.25">
      <c r="A42" s="131">
        <v>1</v>
      </c>
      <c r="B42" s="313" t="s">
        <v>674</v>
      </c>
      <c r="C42" s="393" t="s">
        <v>675</v>
      </c>
      <c r="D42" s="511" t="s">
        <v>676</v>
      </c>
      <c r="E42" s="386">
        <v>72079754</v>
      </c>
      <c r="F42" s="386">
        <v>181032198</v>
      </c>
      <c r="G42" s="382">
        <v>691003432</v>
      </c>
      <c r="H42" s="512" t="s">
        <v>677</v>
      </c>
      <c r="I42" s="386" t="s">
        <v>590</v>
      </c>
      <c r="J42" s="386" t="s">
        <v>19</v>
      </c>
      <c r="K42" s="595" t="s">
        <v>678</v>
      </c>
      <c r="L42" s="596" t="s">
        <v>679</v>
      </c>
      <c r="M42" s="514">
        <v>3500000</v>
      </c>
      <c r="N42" s="514">
        <f t="shared" ref="N42:N43" si="7">M42/100*70</f>
        <v>2450000</v>
      </c>
      <c r="O42" s="515" t="s">
        <v>680</v>
      </c>
      <c r="P42" s="515" t="s">
        <v>128</v>
      </c>
      <c r="Q42" s="223" t="s">
        <v>110</v>
      </c>
      <c r="R42" s="224"/>
      <c r="S42" s="596" t="s">
        <v>681</v>
      </c>
      <c r="T42" s="597" t="s">
        <v>20</v>
      </c>
    </row>
    <row r="43" spans="1:20" ht="210" customHeight="1" thickBot="1" x14ac:dyDescent="0.3">
      <c r="A43" s="249">
        <v>2</v>
      </c>
      <c r="B43" s="316"/>
      <c r="C43" s="395"/>
      <c r="D43" s="523"/>
      <c r="E43" s="389"/>
      <c r="F43" s="389"/>
      <c r="G43" s="385"/>
      <c r="H43" s="524" t="s">
        <v>682</v>
      </c>
      <c r="I43" s="389"/>
      <c r="J43" s="389"/>
      <c r="K43" s="598"/>
      <c r="L43" s="599" t="s">
        <v>683</v>
      </c>
      <c r="M43" s="526">
        <v>1000000</v>
      </c>
      <c r="N43" s="526">
        <f t="shared" si="7"/>
        <v>700000</v>
      </c>
      <c r="O43" s="527" t="s">
        <v>474</v>
      </c>
      <c r="P43" s="527" t="s">
        <v>113</v>
      </c>
      <c r="Q43" s="246"/>
      <c r="R43" s="246"/>
      <c r="S43" s="242" t="s">
        <v>684</v>
      </c>
      <c r="T43" s="600" t="s">
        <v>20</v>
      </c>
    </row>
    <row r="44" spans="1:20" ht="15.75" thickBot="1" x14ac:dyDescent="0.3">
      <c r="A44" s="63"/>
      <c r="B44" s="64"/>
      <c r="C44" s="61"/>
      <c r="D44" s="503"/>
      <c r="E44" s="62"/>
      <c r="F44" s="62"/>
      <c r="G44" s="65"/>
      <c r="H44" s="505"/>
      <c r="I44" s="530"/>
      <c r="J44" s="530"/>
      <c r="K44" s="509"/>
      <c r="L44" s="66"/>
      <c r="M44" s="506"/>
      <c r="N44" s="506"/>
      <c r="O44" s="533"/>
      <c r="P44" s="533"/>
      <c r="Q44" s="2"/>
      <c r="R44" s="2"/>
      <c r="S44" s="66"/>
      <c r="T44" s="509"/>
    </row>
    <row r="45" spans="1:20" ht="90" customHeight="1" thickBot="1" x14ac:dyDescent="0.3">
      <c r="A45" s="37">
        <v>1</v>
      </c>
      <c r="B45" s="135" t="s">
        <v>685</v>
      </c>
      <c r="C45" s="536" t="s">
        <v>686</v>
      </c>
      <c r="D45" s="535" t="s">
        <v>687</v>
      </c>
      <c r="E45" s="208">
        <v>70993718</v>
      </c>
      <c r="F45" s="208">
        <v>107514354</v>
      </c>
      <c r="G45" s="208" t="s">
        <v>688</v>
      </c>
      <c r="H45" s="536" t="s">
        <v>689</v>
      </c>
      <c r="I45" s="208" t="s">
        <v>590</v>
      </c>
      <c r="J45" s="208" t="s">
        <v>19</v>
      </c>
      <c r="K45" s="206" t="s">
        <v>687</v>
      </c>
      <c r="L45" s="510" t="s">
        <v>690</v>
      </c>
      <c r="M45" s="538">
        <v>11000000</v>
      </c>
      <c r="N45" s="538">
        <f>M45/100*70</f>
        <v>7700000</v>
      </c>
      <c r="O45" s="539" t="s">
        <v>419</v>
      </c>
      <c r="P45" s="539" t="s">
        <v>109</v>
      </c>
      <c r="Q45" s="49" t="s">
        <v>110</v>
      </c>
      <c r="R45" s="51"/>
      <c r="S45" s="601" t="s">
        <v>691</v>
      </c>
      <c r="T45" s="541" t="s">
        <v>319</v>
      </c>
    </row>
    <row r="46" spans="1:20" ht="15.75" thickBot="1" x14ac:dyDescent="0.3"/>
    <row r="47" spans="1:20" ht="105.75" customHeight="1" x14ac:dyDescent="0.25">
      <c r="A47" s="38">
        <v>1</v>
      </c>
      <c r="B47" s="313" t="s">
        <v>692</v>
      </c>
      <c r="C47" s="393" t="s">
        <v>693</v>
      </c>
      <c r="D47" s="511" t="s">
        <v>694</v>
      </c>
      <c r="E47" s="414">
        <v>71294210</v>
      </c>
      <c r="F47" s="414">
        <v>181071282</v>
      </c>
      <c r="G47" s="414" t="s">
        <v>695</v>
      </c>
      <c r="H47" s="512" t="s">
        <v>696</v>
      </c>
      <c r="I47" s="148" t="s">
        <v>590</v>
      </c>
      <c r="J47" s="148" t="s">
        <v>19</v>
      </c>
      <c r="K47" s="602" t="s">
        <v>692</v>
      </c>
      <c r="L47" s="122" t="s">
        <v>697</v>
      </c>
      <c r="M47" s="485">
        <v>4500000</v>
      </c>
      <c r="N47" s="485">
        <f>M47/100*70</f>
        <v>3150000</v>
      </c>
      <c r="O47" s="515" t="s">
        <v>698</v>
      </c>
      <c r="P47" s="515" t="s">
        <v>658</v>
      </c>
      <c r="Q47" s="8"/>
      <c r="R47" s="41"/>
      <c r="S47" s="72" t="s">
        <v>699</v>
      </c>
      <c r="T47" s="488" t="s">
        <v>20</v>
      </c>
    </row>
    <row r="48" spans="1:20" ht="80.25" customHeight="1" thickBot="1" x14ac:dyDescent="0.3">
      <c r="A48" s="78">
        <v>2</v>
      </c>
      <c r="B48" s="316"/>
      <c r="C48" s="395"/>
      <c r="D48" s="523"/>
      <c r="E48" s="416"/>
      <c r="F48" s="416"/>
      <c r="G48" s="416"/>
      <c r="H48" s="524" t="s">
        <v>700</v>
      </c>
      <c r="I48" s="170" t="s">
        <v>590</v>
      </c>
      <c r="J48" s="170" t="s">
        <v>19</v>
      </c>
      <c r="K48" s="603" t="s">
        <v>692</v>
      </c>
      <c r="L48" s="91" t="s">
        <v>701</v>
      </c>
      <c r="M48" s="499">
        <v>500000</v>
      </c>
      <c r="N48" s="499">
        <f>M48/100*70</f>
        <v>350000</v>
      </c>
      <c r="O48" s="527" t="s">
        <v>698</v>
      </c>
      <c r="P48" s="527" t="s">
        <v>658</v>
      </c>
      <c r="Q48" s="95"/>
      <c r="R48" s="95"/>
      <c r="S48" s="90" t="s">
        <v>699</v>
      </c>
      <c r="T48" s="502" t="s">
        <v>20</v>
      </c>
    </row>
    <row r="49" spans="1:20" ht="15.75" thickBot="1" x14ac:dyDescent="0.3"/>
    <row r="50" spans="1:20" ht="71.25" thickBot="1" x14ac:dyDescent="0.3">
      <c r="A50" s="37">
        <v>1</v>
      </c>
      <c r="B50" s="109" t="s">
        <v>143</v>
      </c>
      <c r="C50" s="119" t="s">
        <v>702</v>
      </c>
      <c r="D50" s="477" t="s">
        <v>141</v>
      </c>
      <c r="E50" s="48">
        <v>71010815</v>
      </c>
      <c r="F50" s="48">
        <v>107514460</v>
      </c>
      <c r="G50" s="111">
        <v>600048683</v>
      </c>
      <c r="H50" s="119" t="s">
        <v>703</v>
      </c>
      <c r="I50" s="208" t="s">
        <v>590</v>
      </c>
      <c r="J50" s="208" t="s">
        <v>19</v>
      </c>
      <c r="K50" s="119" t="s">
        <v>143</v>
      </c>
      <c r="L50" s="112" t="s">
        <v>704</v>
      </c>
      <c r="M50" s="120">
        <v>10000000</v>
      </c>
      <c r="N50" s="120">
        <f t="shared" ref="N50" si="8">M50/100*70</f>
        <v>7000000</v>
      </c>
      <c r="O50" s="478" t="s">
        <v>705</v>
      </c>
      <c r="P50" s="478" t="s">
        <v>156</v>
      </c>
      <c r="Q50" s="51"/>
      <c r="R50" s="49"/>
      <c r="S50" s="110" t="s">
        <v>157</v>
      </c>
      <c r="T50" s="479"/>
    </row>
    <row r="51" spans="1:20" ht="15.75" thickBot="1" x14ac:dyDescent="0.3"/>
    <row r="52" spans="1:20" ht="70.5" x14ac:dyDescent="0.25">
      <c r="A52" s="38">
        <v>1</v>
      </c>
      <c r="B52" s="309" t="s">
        <v>706</v>
      </c>
      <c r="C52" s="390" t="s">
        <v>707</v>
      </c>
      <c r="D52" s="543" t="s">
        <v>708</v>
      </c>
      <c r="E52" s="322">
        <v>21551481</v>
      </c>
      <c r="F52" s="322">
        <v>181048329</v>
      </c>
      <c r="G52" s="322" t="s">
        <v>709</v>
      </c>
      <c r="H52" s="544" t="s">
        <v>710</v>
      </c>
      <c r="I52" s="148" t="s">
        <v>590</v>
      </c>
      <c r="J52" s="148" t="s">
        <v>19</v>
      </c>
      <c r="K52" s="484" t="s">
        <v>706</v>
      </c>
      <c r="L52" s="604" t="s">
        <v>710</v>
      </c>
      <c r="M52" s="485">
        <v>6200000</v>
      </c>
      <c r="N52" s="485">
        <f t="shared" ref="N52:N56" si="9">M52/100*70</f>
        <v>4340000</v>
      </c>
      <c r="O52" s="584" t="s">
        <v>711</v>
      </c>
      <c r="P52" s="584" t="s">
        <v>113</v>
      </c>
      <c r="Q52" s="8"/>
      <c r="R52" s="8"/>
      <c r="S52" s="516"/>
      <c r="T52" s="488"/>
    </row>
    <row r="53" spans="1:20" ht="70.5" x14ac:dyDescent="0.25">
      <c r="A53" s="77">
        <v>2</v>
      </c>
      <c r="B53" s="310"/>
      <c r="C53" s="391"/>
      <c r="D53" s="549"/>
      <c r="E53" s="324"/>
      <c r="F53" s="324"/>
      <c r="G53" s="324"/>
      <c r="H53" s="550" t="s">
        <v>712</v>
      </c>
      <c r="I53" s="159" t="s">
        <v>590</v>
      </c>
      <c r="J53" s="159" t="s">
        <v>19</v>
      </c>
      <c r="K53" s="491" t="s">
        <v>706</v>
      </c>
      <c r="L53" s="79" t="s">
        <v>712</v>
      </c>
      <c r="M53" s="492">
        <v>1758413</v>
      </c>
      <c r="N53" s="492">
        <f t="shared" si="9"/>
        <v>1230889.1000000001</v>
      </c>
      <c r="O53" s="585" t="s">
        <v>713</v>
      </c>
      <c r="P53" s="585" t="s">
        <v>113</v>
      </c>
      <c r="Q53" s="71"/>
      <c r="R53" s="70"/>
      <c r="S53" s="522"/>
      <c r="T53" s="495" t="s">
        <v>319</v>
      </c>
    </row>
    <row r="54" spans="1:20" ht="70.5" x14ac:dyDescent="0.25">
      <c r="A54" s="77">
        <v>3</v>
      </c>
      <c r="B54" s="310"/>
      <c r="C54" s="391"/>
      <c r="D54" s="549"/>
      <c r="E54" s="324"/>
      <c r="F54" s="324"/>
      <c r="G54" s="324"/>
      <c r="H54" s="550" t="s">
        <v>714</v>
      </c>
      <c r="I54" s="159" t="s">
        <v>590</v>
      </c>
      <c r="J54" s="159" t="s">
        <v>19</v>
      </c>
      <c r="K54" s="491" t="s">
        <v>706</v>
      </c>
      <c r="L54" s="605" t="s">
        <v>714</v>
      </c>
      <c r="M54" s="492">
        <v>1850000</v>
      </c>
      <c r="N54" s="492">
        <f t="shared" si="9"/>
        <v>1295000</v>
      </c>
      <c r="O54" s="585" t="s">
        <v>711</v>
      </c>
      <c r="P54" s="585" t="s">
        <v>113</v>
      </c>
      <c r="Q54" s="70"/>
      <c r="R54" s="70"/>
      <c r="S54" s="67"/>
      <c r="T54" s="495"/>
    </row>
    <row r="55" spans="1:20" ht="70.5" x14ac:dyDescent="0.25">
      <c r="A55" s="77">
        <v>4</v>
      </c>
      <c r="B55" s="310"/>
      <c r="C55" s="391"/>
      <c r="D55" s="549"/>
      <c r="E55" s="324"/>
      <c r="F55" s="324"/>
      <c r="G55" s="324"/>
      <c r="H55" s="550" t="s">
        <v>715</v>
      </c>
      <c r="I55" s="159" t="s">
        <v>590</v>
      </c>
      <c r="J55" s="159" t="s">
        <v>19</v>
      </c>
      <c r="K55" s="491" t="s">
        <v>706</v>
      </c>
      <c r="L55" s="606" t="s">
        <v>716</v>
      </c>
      <c r="M55" s="492">
        <v>1450000</v>
      </c>
      <c r="N55" s="492">
        <f t="shared" si="9"/>
        <v>1015000</v>
      </c>
      <c r="O55" s="585" t="s">
        <v>711</v>
      </c>
      <c r="P55" s="585" t="s">
        <v>113</v>
      </c>
      <c r="Q55" s="70"/>
      <c r="R55" s="70"/>
      <c r="S55" s="67"/>
      <c r="T55" s="495"/>
    </row>
    <row r="56" spans="1:20" ht="71.25" thickBot="1" x14ac:dyDescent="0.3">
      <c r="A56" s="78">
        <v>5</v>
      </c>
      <c r="B56" s="311"/>
      <c r="C56" s="392"/>
      <c r="D56" s="578"/>
      <c r="E56" s="323"/>
      <c r="F56" s="323"/>
      <c r="G56" s="323"/>
      <c r="H56" s="579" t="s">
        <v>717</v>
      </c>
      <c r="I56" s="170" t="s">
        <v>590</v>
      </c>
      <c r="J56" s="170" t="s">
        <v>19</v>
      </c>
      <c r="K56" s="498" t="s">
        <v>706</v>
      </c>
      <c r="L56" s="607" t="s">
        <v>717</v>
      </c>
      <c r="M56" s="499">
        <v>2561923</v>
      </c>
      <c r="N56" s="499">
        <f t="shared" si="9"/>
        <v>1793346.0999999999</v>
      </c>
      <c r="O56" s="586" t="s">
        <v>713</v>
      </c>
      <c r="P56" s="586" t="s">
        <v>502</v>
      </c>
      <c r="Q56" s="95"/>
      <c r="R56" s="95"/>
      <c r="S56" s="90"/>
      <c r="T56" s="502" t="s">
        <v>319</v>
      </c>
    </row>
    <row r="57" spans="1:20" ht="15.75" thickBot="1" x14ac:dyDescent="0.3"/>
    <row r="58" spans="1:20" ht="73.5" customHeight="1" x14ac:dyDescent="0.25">
      <c r="A58" s="38">
        <v>1</v>
      </c>
      <c r="B58" s="309" t="s">
        <v>214</v>
      </c>
      <c r="C58" s="390" t="s">
        <v>718</v>
      </c>
      <c r="D58" s="543" t="s">
        <v>213</v>
      </c>
      <c r="E58" s="322">
        <v>75031426</v>
      </c>
      <c r="F58" s="322">
        <v>107514648</v>
      </c>
      <c r="G58" s="322" t="s">
        <v>719</v>
      </c>
      <c r="H58" s="484" t="s">
        <v>720</v>
      </c>
      <c r="I58" s="148" t="s">
        <v>590</v>
      </c>
      <c r="J58" s="148" t="s">
        <v>19</v>
      </c>
      <c r="K58" s="484" t="s">
        <v>214</v>
      </c>
      <c r="L58" s="76" t="s">
        <v>721</v>
      </c>
      <c r="M58" s="485">
        <v>400000</v>
      </c>
      <c r="N58" s="485">
        <f t="shared" ref="N58:N64" si="10">M58/100*70</f>
        <v>280000</v>
      </c>
      <c r="O58" s="584" t="s">
        <v>135</v>
      </c>
      <c r="P58" s="584" t="s">
        <v>133</v>
      </c>
      <c r="Q58" s="8"/>
      <c r="R58" s="8"/>
      <c r="S58" s="516"/>
      <c r="T58" s="488"/>
    </row>
    <row r="59" spans="1:20" ht="75" customHeight="1" x14ac:dyDescent="0.25">
      <c r="A59" s="77">
        <v>2</v>
      </c>
      <c r="B59" s="310"/>
      <c r="C59" s="391"/>
      <c r="D59" s="549"/>
      <c r="E59" s="324"/>
      <c r="F59" s="324"/>
      <c r="G59" s="324"/>
      <c r="H59" s="491" t="s">
        <v>722</v>
      </c>
      <c r="I59" s="159" t="s">
        <v>590</v>
      </c>
      <c r="J59" s="159" t="s">
        <v>19</v>
      </c>
      <c r="K59" s="491" t="s">
        <v>214</v>
      </c>
      <c r="L59" s="79" t="s">
        <v>723</v>
      </c>
      <c r="M59" s="492">
        <v>600000</v>
      </c>
      <c r="N59" s="492">
        <f t="shared" si="10"/>
        <v>420000</v>
      </c>
      <c r="O59" s="585" t="s">
        <v>132</v>
      </c>
      <c r="P59" s="585" t="s">
        <v>167</v>
      </c>
      <c r="Q59" s="70"/>
      <c r="R59" s="70"/>
      <c r="S59" s="522"/>
      <c r="T59" s="495"/>
    </row>
    <row r="60" spans="1:20" ht="75" customHeight="1" x14ac:dyDescent="0.25">
      <c r="A60" s="77">
        <v>3</v>
      </c>
      <c r="B60" s="310"/>
      <c r="C60" s="391"/>
      <c r="D60" s="549"/>
      <c r="E60" s="324"/>
      <c r="F60" s="324"/>
      <c r="G60" s="324"/>
      <c r="H60" s="491" t="s">
        <v>724</v>
      </c>
      <c r="I60" s="159" t="s">
        <v>590</v>
      </c>
      <c r="J60" s="159" t="s">
        <v>19</v>
      </c>
      <c r="K60" s="491" t="s">
        <v>214</v>
      </c>
      <c r="L60" s="79" t="s">
        <v>725</v>
      </c>
      <c r="M60" s="492">
        <v>2000000</v>
      </c>
      <c r="N60" s="492">
        <f t="shared" si="10"/>
        <v>1400000</v>
      </c>
      <c r="O60" s="585" t="s">
        <v>132</v>
      </c>
      <c r="P60" s="585" t="s">
        <v>167</v>
      </c>
      <c r="Q60" s="71"/>
      <c r="R60" s="70"/>
      <c r="S60" s="522"/>
      <c r="T60" s="495"/>
    </row>
    <row r="61" spans="1:20" ht="76.5" customHeight="1" x14ac:dyDescent="0.25">
      <c r="A61" s="77">
        <v>4</v>
      </c>
      <c r="B61" s="310"/>
      <c r="C61" s="391"/>
      <c r="D61" s="549"/>
      <c r="E61" s="324"/>
      <c r="F61" s="324"/>
      <c r="G61" s="324"/>
      <c r="H61" s="491" t="s">
        <v>726</v>
      </c>
      <c r="I61" s="159" t="s">
        <v>590</v>
      </c>
      <c r="J61" s="159" t="s">
        <v>19</v>
      </c>
      <c r="K61" s="491" t="s">
        <v>214</v>
      </c>
      <c r="L61" s="605" t="s">
        <v>727</v>
      </c>
      <c r="M61" s="492">
        <v>3000000</v>
      </c>
      <c r="N61" s="492">
        <f t="shared" si="10"/>
        <v>2100000</v>
      </c>
      <c r="O61" s="585" t="s">
        <v>199</v>
      </c>
      <c r="P61" s="585" t="s">
        <v>167</v>
      </c>
      <c r="Q61" s="71"/>
      <c r="R61" s="70"/>
      <c r="S61" s="67" t="s">
        <v>157</v>
      </c>
      <c r="T61" s="495"/>
    </row>
    <row r="62" spans="1:20" ht="75" customHeight="1" x14ac:dyDescent="0.25">
      <c r="A62" s="77">
        <v>5</v>
      </c>
      <c r="B62" s="310"/>
      <c r="C62" s="391"/>
      <c r="D62" s="549"/>
      <c r="E62" s="324"/>
      <c r="F62" s="324"/>
      <c r="G62" s="324"/>
      <c r="H62" s="491" t="s">
        <v>728</v>
      </c>
      <c r="I62" s="159" t="s">
        <v>590</v>
      </c>
      <c r="J62" s="159" t="s">
        <v>19</v>
      </c>
      <c r="K62" s="491" t="s">
        <v>214</v>
      </c>
      <c r="L62" s="605" t="s">
        <v>729</v>
      </c>
      <c r="M62" s="492">
        <v>1000000</v>
      </c>
      <c r="N62" s="492">
        <f t="shared" si="10"/>
        <v>700000</v>
      </c>
      <c r="O62" s="585" t="s">
        <v>132</v>
      </c>
      <c r="P62" s="585" t="s">
        <v>167</v>
      </c>
      <c r="Q62" s="70"/>
      <c r="R62" s="70"/>
      <c r="S62" s="67" t="s">
        <v>157</v>
      </c>
      <c r="T62" s="495"/>
    </row>
    <row r="63" spans="1:20" ht="70.5" x14ac:dyDescent="0.25">
      <c r="A63" s="77">
        <v>6</v>
      </c>
      <c r="B63" s="310"/>
      <c r="C63" s="391"/>
      <c r="D63" s="549"/>
      <c r="E63" s="324"/>
      <c r="F63" s="324"/>
      <c r="G63" s="324"/>
      <c r="H63" s="491" t="s">
        <v>730</v>
      </c>
      <c r="I63" s="159" t="s">
        <v>590</v>
      </c>
      <c r="J63" s="159" t="s">
        <v>19</v>
      </c>
      <c r="K63" s="491" t="s">
        <v>214</v>
      </c>
      <c r="L63" s="79" t="s">
        <v>731</v>
      </c>
      <c r="M63" s="492">
        <v>2000000</v>
      </c>
      <c r="N63" s="492">
        <f t="shared" si="10"/>
        <v>1400000</v>
      </c>
      <c r="O63" s="585" t="s">
        <v>132</v>
      </c>
      <c r="P63" s="585" t="s">
        <v>167</v>
      </c>
      <c r="Q63" s="70"/>
      <c r="R63" s="70"/>
      <c r="S63" s="67" t="s">
        <v>732</v>
      </c>
      <c r="T63" s="495"/>
    </row>
    <row r="64" spans="1:20" ht="71.25" thickBot="1" x14ac:dyDescent="0.3">
      <c r="A64" s="78">
        <v>7</v>
      </c>
      <c r="B64" s="311"/>
      <c r="C64" s="392"/>
      <c r="D64" s="578"/>
      <c r="E64" s="323"/>
      <c r="F64" s="323"/>
      <c r="G64" s="323"/>
      <c r="H64" s="498" t="s">
        <v>733</v>
      </c>
      <c r="I64" s="170" t="s">
        <v>590</v>
      </c>
      <c r="J64" s="170" t="s">
        <v>19</v>
      </c>
      <c r="K64" s="498" t="s">
        <v>214</v>
      </c>
      <c r="L64" s="91" t="s">
        <v>734</v>
      </c>
      <c r="M64" s="499">
        <v>1000000</v>
      </c>
      <c r="N64" s="499">
        <f t="shared" si="10"/>
        <v>700000</v>
      </c>
      <c r="O64" s="586" t="s">
        <v>132</v>
      </c>
      <c r="P64" s="586" t="s">
        <v>167</v>
      </c>
      <c r="Q64" s="95"/>
      <c r="R64" s="95"/>
      <c r="S64" s="90" t="s">
        <v>157</v>
      </c>
      <c r="T64" s="502"/>
    </row>
    <row r="65" spans="1:22" ht="15.75" thickBot="1" x14ac:dyDescent="0.3">
      <c r="A65" s="63"/>
      <c r="B65" s="64"/>
      <c r="C65" s="505"/>
      <c r="D65" s="503"/>
      <c r="E65" s="62"/>
      <c r="F65" s="62"/>
      <c r="G65" s="65"/>
      <c r="H65" s="505"/>
      <c r="I65" s="530"/>
      <c r="J65" s="530"/>
      <c r="K65" s="509"/>
      <c r="L65" s="608"/>
      <c r="M65" s="506"/>
      <c r="N65" s="506"/>
      <c r="O65" s="609"/>
      <c r="P65" s="609"/>
      <c r="Q65" s="63"/>
      <c r="R65" s="2"/>
      <c r="S65" s="66"/>
      <c r="T65" s="509"/>
    </row>
    <row r="66" spans="1:22" ht="96.75" customHeight="1" thickBot="1" x14ac:dyDescent="0.3">
      <c r="A66" s="132">
        <v>1</v>
      </c>
      <c r="B66" s="135" t="s">
        <v>735</v>
      </c>
      <c r="C66" s="536" t="s">
        <v>736</v>
      </c>
      <c r="D66" s="535" t="s">
        <v>737</v>
      </c>
      <c r="E66" s="138">
        <v>75003376</v>
      </c>
      <c r="F66" s="138">
        <v>107514397</v>
      </c>
      <c r="G66" s="138" t="s">
        <v>738</v>
      </c>
      <c r="H66" s="536" t="s">
        <v>739</v>
      </c>
      <c r="I66" s="138" t="s">
        <v>590</v>
      </c>
      <c r="J66" s="138" t="s">
        <v>19</v>
      </c>
      <c r="K66" s="610" t="s">
        <v>735</v>
      </c>
      <c r="L66" s="611" t="s">
        <v>740</v>
      </c>
      <c r="M66" s="538">
        <v>3000000</v>
      </c>
      <c r="N66" s="538">
        <f>M66/100*70</f>
        <v>2100000</v>
      </c>
      <c r="O66" s="539" t="s">
        <v>388</v>
      </c>
      <c r="P66" s="539" t="s">
        <v>145</v>
      </c>
      <c r="Q66" s="143"/>
      <c r="R66" s="144"/>
      <c r="S66" s="140" t="s">
        <v>741</v>
      </c>
      <c r="T66" s="541" t="s">
        <v>319</v>
      </c>
    </row>
    <row r="67" spans="1:22" ht="15" customHeight="1" thickBot="1" x14ac:dyDescent="0.3">
      <c r="A67" s="612"/>
      <c r="B67" s="613"/>
      <c r="C67" s="531"/>
      <c r="D67" s="529"/>
      <c r="E67" s="530"/>
      <c r="F67" s="530"/>
      <c r="G67" s="504"/>
      <c r="H67" s="531"/>
      <c r="I67" s="530"/>
      <c r="J67" s="530"/>
      <c r="K67" s="614"/>
      <c r="L67" s="615"/>
      <c r="M67" s="616"/>
      <c r="N67" s="616"/>
      <c r="O67" s="617"/>
      <c r="P67" s="617"/>
      <c r="Q67" s="612"/>
      <c r="R67" s="4"/>
      <c r="S67" s="618"/>
      <c r="T67" s="614"/>
    </row>
    <row r="68" spans="1:22" ht="393.75" customHeight="1" thickBot="1" x14ac:dyDescent="0.3">
      <c r="A68" s="132">
        <v>1</v>
      </c>
      <c r="B68" s="135" t="s">
        <v>475</v>
      </c>
      <c r="C68" s="136" t="s">
        <v>478</v>
      </c>
      <c r="D68" s="136" t="s">
        <v>476</v>
      </c>
      <c r="E68" s="137" t="s">
        <v>477</v>
      </c>
      <c r="F68" s="138">
        <v>102326592</v>
      </c>
      <c r="G68" s="619">
        <v>600049035</v>
      </c>
      <c r="H68" s="140" t="s">
        <v>479</v>
      </c>
      <c r="I68" s="138" t="s">
        <v>18</v>
      </c>
      <c r="J68" s="620" t="s">
        <v>19</v>
      </c>
      <c r="K68" s="141" t="s">
        <v>480</v>
      </c>
      <c r="L68" s="238" t="s">
        <v>499</v>
      </c>
      <c r="M68" s="121">
        <v>20000000</v>
      </c>
      <c r="N68" s="121">
        <f t="shared" ref="N68" si="11">M68/100*70</f>
        <v>14000000</v>
      </c>
      <c r="O68" s="142" t="s">
        <v>481</v>
      </c>
      <c r="P68" s="142" t="s">
        <v>482</v>
      </c>
      <c r="Q68" s="143"/>
      <c r="R68" s="143"/>
      <c r="S68" s="621" t="s">
        <v>483</v>
      </c>
      <c r="T68" s="622" t="s">
        <v>20</v>
      </c>
      <c r="V68" s="130"/>
    </row>
    <row r="69" spans="1:22" ht="15.75" thickBot="1" x14ac:dyDescent="0.3">
      <c r="A69" s="63"/>
      <c r="B69" s="64"/>
      <c r="C69" s="505"/>
      <c r="D69" s="503"/>
      <c r="E69" s="62"/>
      <c r="F69" s="62"/>
      <c r="G69" s="65"/>
      <c r="H69" s="505"/>
      <c r="I69" s="530"/>
      <c r="J69" s="530"/>
      <c r="K69" s="509"/>
      <c r="L69" s="608"/>
      <c r="M69" s="506"/>
      <c r="N69" s="506"/>
      <c r="O69" s="609"/>
      <c r="P69" s="609"/>
      <c r="Q69" s="63"/>
      <c r="R69" s="2"/>
      <c r="S69" s="66"/>
      <c r="T69" s="509"/>
    </row>
    <row r="70" spans="1:22" ht="167.25" customHeight="1" x14ac:dyDescent="0.25">
      <c r="A70" s="38">
        <v>1</v>
      </c>
      <c r="B70" s="309" t="s">
        <v>742</v>
      </c>
      <c r="C70" s="390" t="s">
        <v>743</v>
      </c>
      <c r="D70" s="543" t="s">
        <v>744</v>
      </c>
      <c r="E70" s="322">
        <v>75034093</v>
      </c>
      <c r="F70" s="322">
        <v>107514583</v>
      </c>
      <c r="G70" s="322" t="s">
        <v>745</v>
      </c>
      <c r="H70" s="484" t="s">
        <v>746</v>
      </c>
      <c r="I70" s="148" t="s">
        <v>590</v>
      </c>
      <c r="J70" s="148" t="s">
        <v>19</v>
      </c>
      <c r="K70" s="484" t="s">
        <v>744</v>
      </c>
      <c r="L70" s="122" t="s">
        <v>747</v>
      </c>
      <c r="M70" s="485">
        <v>100000</v>
      </c>
      <c r="N70" s="485">
        <f t="shared" ref="N70:N77" si="12">M70/100*70</f>
        <v>70000</v>
      </c>
      <c r="O70" s="623">
        <v>2023</v>
      </c>
      <c r="P70" s="623">
        <v>2023</v>
      </c>
      <c r="Q70" s="8"/>
      <c r="R70" s="8"/>
      <c r="S70" s="72" t="s">
        <v>111</v>
      </c>
      <c r="T70" s="488" t="s">
        <v>20</v>
      </c>
    </row>
    <row r="71" spans="1:22" ht="183.75" customHeight="1" x14ac:dyDescent="0.25">
      <c r="A71" s="77">
        <v>2</v>
      </c>
      <c r="B71" s="310"/>
      <c r="C71" s="391"/>
      <c r="D71" s="549"/>
      <c r="E71" s="324"/>
      <c r="F71" s="324"/>
      <c r="G71" s="324"/>
      <c r="H71" s="491" t="s">
        <v>748</v>
      </c>
      <c r="I71" s="159" t="s">
        <v>590</v>
      </c>
      <c r="J71" s="159" t="s">
        <v>19</v>
      </c>
      <c r="K71" s="491" t="s">
        <v>744</v>
      </c>
      <c r="L71" s="106" t="s">
        <v>749</v>
      </c>
      <c r="M71" s="492">
        <v>500000</v>
      </c>
      <c r="N71" s="492">
        <f t="shared" si="12"/>
        <v>350000</v>
      </c>
      <c r="O71" s="624">
        <v>2023</v>
      </c>
      <c r="P71" s="624">
        <v>2023</v>
      </c>
      <c r="Q71" s="70"/>
      <c r="R71" s="70"/>
      <c r="S71" s="67" t="s">
        <v>111</v>
      </c>
      <c r="T71" s="495" t="s">
        <v>20</v>
      </c>
    </row>
    <row r="72" spans="1:22" ht="252" customHeight="1" x14ac:dyDescent="0.25">
      <c r="A72" s="77">
        <v>3</v>
      </c>
      <c r="B72" s="310"/>
      <c r="C72" s="391"/>
      <c r="D72" s="549"/>
      <c r="E72" s="324"/>
      <c r="F72" s="324"/>
      <c r="G72" s="324"/>
      <c r="H72" s="491" t="s">
        <v>750</v>
      </c>
      <c r="I72" s="159" t="s">
        <v>590</v>
      </c>
      <c r="J72" s="159" t="s">
        <v>19</v>
      </c>
      <c r="K72" s="491" t="s">
        <v>744</v>
      </c>
      <c r="L72" s="106" t="s">
        <v>751</v>
      </c>
      <c r="M72" s="492">
        <v>500000</v>
      </c>
      <c r="N72" s="492">
        <f t="shared" si="12"/>
        <v>350000</v>
      </c>
      <c r="O72" s="624">
        <v>2023</v>
      </c>
      <c r="P72" s="624">
        <v>2023</v>
      </c>
      <c r="Q72" s="71"/>
      <c r="R72" s="70"/>
      <c r="S72" s="67" t="s">
        <v>111</v>
      </c>
      <c r="T72" s="495" t="s">
        <v>20</v>
      </c>
    </row>
    <row r="73" spans="1:22" ht="201" customHeight="1" x14ac:dyDescent="0.25">
      <c r="A73" s="77">
        <v>4</v>
      </c>
      <c r="B73" s="310"/>
      <c r="C73" s="391"/>
      <c r="D73" s="549"/>
      <c r="E73" s="324"/>
      <c r="F73" s="324"/>
      <c r="G73" s="324"/>
      <c r="H73" s="491" t="s">
        <v>752</v>
      </c>
      <c r="I73" s="159" t="s">
        <v>590</v>
      </c>
      <c r="J73" s="159" t="s">
        <v>19</v>
      </c>
      <c r="K73" s="491" t="s">
        <v>744</v>
      </c>
      <c r="L73" s="106" t="s">
        <v>753</v>
      </c>
      <c r="M73" s="492">
        <v>550000</v>
      </c>
      <c r="N73" s="492">
        <f t="shared" si="12"/>
        <v>385000</v>
      </c>
      <c r="O73" s="624">
        <v>2023</v>
      </c>
      <c r="P73" s="624">
        <v>2023</v>
      </c>
      <c r="Q73" s="71"/>
      <c r="R73" s="70"/>
      <c r="S73" s="67" t="s">
        <v>111</v>
      </c>
      <c r="T73" s="495" t="s">
        <v>20</v>
      </c>
    </row>
    <row r="74" spans="1:22" ht="75" customHeight="1" x14ac:dyDescent="0.25">
      <c r="A74" s="77">
        <v>5</v>
      </c>
      <c r="B74" s="310"/>
      <c r="C74" s="391"/>
      <c r="D74" s="549"/>
      <c r="E74" s="324"/>
      <c r="F74" s="324"/>
      <c r="G74" s="324"/>
      <c r="H74" s="491" t="s">
        <v>754</v>
      </c>
      <c r="I74" s="159" t="s">
        <v>590</v>
      </c>
      <c r="J74" s="159" t="s">
        <v>19</v>
      </c>
      <c r="K74" s="491" t="s">
        <v>744</v>
      </c>
      <c r="L74" s="106" t="s">
        <v>755</v>
      </c>
      <c r="M74" s="492">
        <v>200000</v>
      </c>
      <c r="N74" s="492">
        <f t="shared" si="12"/>
        <v>140000</v>
      </c>
      <c r="O74" s="624">
        <v>2023</v>
      </c>
      <c r="P74" s="624">
        <v>2023</v>
      </c>
      <c r="Q74" s="70"/>
      <c r="R74" s="70"/>
      <c r="S74" s="67" t="s">
        <v>111</v>
      </c>
      <c r="T74" s="495" t="s">
        <v>20</v>
      </c>
    </row>
    <row r="75" spans="1:22" ht="76.5" x14ac:dyDescent="0.25">
      <c r="A75" s="77">
        <v>6</v>
      </c>
      <c r="B75" s="310"/>
      <c r="C75" s="391"/>
      <c r="D75" s="549"/>
      <c r="E75" s="324"/>
      <c r="F75" s="324"/>
      <c r="G75" s="324"/>
      <c r="H75" s="491" t="s">
        <v>756</v>
      </c>
      <c r="I75" s="159" t="s">
        <v>590</v>
      </c>
      <c r="J75" s="159" t="s">
        <v>19</v>
      </c>
      <c r="K75" s="491" t="s">
        <v>744</v>
      </c>
      <c r="L75" s="106" t="s">
        <v>757</v>
      </c>
      <c r="M75" s="492">
        <v>2500000</v>
      </c>
      <c r="N75" s="492">
        <f t="shared" si="12"/>
        <v>1750000</v>
      </c>
      <c r="O75" s="624">
        <v>2023</v>
      </c>
      <c r="P75" s="624">
        <v>2023</v>
      </c>
      <c r="Q75" s="70"/>
      <c r="R75" s="70"/>
      <c r="S75" s="67" t="s">
        <v>111</v>
      </c>
      <c r="T75" s="495" t="s">
        <v>20</v>
      </c>
    </row>
    <row r="76" spans="1:22" ht="134.25" customHeight="1" x14ac:dyDescent="0.25">
      <c r="A76" s="77">
        <v>7</v>
      </c>
      <c r="B76" s="310"/>
      <c r="C76" s="391"/>
      <c r="D76" s="549"/>
      <c r="E76" s="324"/>
      <c r="F76" s="324"/>
      <c r="G76" s="324"/>
      <c r="H76" s="491" t="s">
        <v>758</v>
      </c>
      <c r="I76" s="159" t="s">
        <v>590</v>
      </c>
      <c r="J76" s="159" t="s">
        <v>19</v>
      </c>
      <c r="K76" s="491" t="s">
        <v>744</v>
      </c>
      <c r="L76" s="106" t="s">
        <v>759</v>
      </c>
      <c r="M76" s="492">
        <v>150000</v>
      </c>
      <c r="N76" s="492">
        <f t="shared" si="12"/>
        <v>105000</v>
      </c>
      <c r="O76" s="624">
        <v>2023</v>
      </c>
      <c r="P76" s="624">
        <v>2023</v>
      </c>
      <c r="Q76" s="70"/>
      <c r="R76" s="70"/>
      <c r="S76" s="67" t="s">
        <v>111</v>
      </c>
      <c r="T76" s="495" t="s">
        <v>20</v>
      </c>
    </row>
    <row r="77" spans="1:22" ht="84" customHeight="1" thickBot="1" x14ac:dyDescent="0.3">
      <c r="A77" s="78">
        <v>8</v>
      </c>
      <c r="B77" s="311"/>
      <c r="C77" s="392"/>
      <c r="D77" s="578"/>
      <c r="E77" s="323"/>
      <c r="F77" s="323"/>
      <c r="G77" s="323"/>
      <c r="H77" s="498" t="s">
        <v>760</v>
      </c>
      <c r="I77" s="170" t="s">
        <v>590</v>
      </c>
      <c r="J77" s="170" t="s">
        <v>19</v>
      </c>
      <c r="K77" s="498" t="s">
        <v>744</v>
      </c>
      <c r="L77" s="123" t="s">
        <v>761</v>
      </c>
      <c r="M77" s="499"/>
      <c r="N77" s="499">
        <f t="shared" si="12"/>
        <v>0</v>
      </c>
      <c r="O77" s="625">
        <v>2023</v>
      </c>
      <c r="P77" s="625">
        <v>2023</v>
      </c>
      <c r="Q77" s="95"/>
      <c r="R77" s="95"/>
      <c r="S77" s="90" t="s">
        <v>111</v>
      </c>
      <c r="T77" s="502" t="s">
        <v>20</v>
      </c>
    </row>
    <row r="78" spans="1:22" ht="15.75" thickBot="1" x14ac:dyDescent="0.3"/>
    <row r="79" spans="1:22" ht="186" customHeight="1" thickBot="1" x14ac:dyDescent="0.3">
      <c r="A79" s="132">
        <v>1</v>
      </c>
      <c r="B79" s="135" t="s">
        <v>762</v>
      </c>
      <c r="C79" s="536" t="s">
        <v>763</v>
      </c>
      <c r="D79" s="535" t="s">
        <v>764</v>
      </c>
      <c r="E79" s="138">
        <v>71010858</v>
      </c>
      <c r="F79" s="138">
        <v>107514567</v>
      </c>
      <c r="G79" s="138" t="s">
        <v>765</v>
      </c>
      <c r="H79" s="536" t="s">
        <v>766</v>
      </c>
      <c r="I79" s="208" t="s">
        <v>590</v>
      </c>
      <c r="J79" s="208" t="s">
        <v>19</v>
      </c>
      <c r="K79" s="119" t="s">
        <v>762</v>
      </c>
      <c r="L79" s="510" t="s">
        <v>767</v>
      </c>
      <c r="M79" s="538">
        <v>3500000</v>
      </c>
      <c r="N79" s="538">
        <f t="shared" ref="N79" si="13">M79/100*70</f>
        <v>2450000</v>
      </c>
      <c r="O79" s="539" t="s">
        <v>223</v>
      </c>
      <c r="P79" s="539" t="s">
        <v>262</v>
      </c>
      <c r="Q79" s="51"/>
      <c r="R79" s="51"/>
      <c r="S79" s="140" t="s">
        <v>768</v>
      </c>
      <c r="T79" s="541" t="s">
        <v>20</v>
      </c>
    </row>
    <row r="80" spans="1:22" ht="15.75" thickBot="1" x14ac:dyDescent="0.3"/>
    <row r="81" spans="1:20" ht="84" customHeight="1" x14ac:dyDescent="0.25">
      <c r="A81" s="38">
        <v>1</v>
      </c>
      <c r="B81" s="309" t="s">
        <v>769</v>
      </c>
      <c r="C81" s="390" t="s">
        <v>770</v>
      </c>
      <c r="D81" s="543" t="s">
        <v>771</v>
      </c>
      <c r="E81" s="322">
        <v>75056551</v>
      </c>
      <c r="F81" s="322">
        <v>162100370</v>
      </c>
      <c r="G81" s="322" t="s">
        <v>772</v>
      </c>
      <c r="H81" s="484" t="s">
        <v>773</v>
      </c>
      <c r="I81" s="148" t="s">
        <v>590</v>
      </c>
      <c r="J81" s="148" t="s">
        <v>19</v>
      </c>
      <c r="K81" s="484" t="s">
        <v>769</v>
      </c>
      <c r="L81" s="122" t="s">
        <v>774</v>
      </c>
      <c r="M81" s="485">
        <v>1000000</v>
      </c>
      <c r="N81" s="485">
        <f>M81/100*70</f>
        <v>700000</v>
      </c>
      <c r="O81" s="584" t="s">
        <v>775</v>
      </c>
      <c r="P81" s="584" t="s">
        <v>113</v>
      </c>
      <c r="Q81" s="8"/>
      <c r="R81" s="8"/>
      <c r="S81" s="72" t="s">
        <v>111</v>
      </c>
      <c r="T81" s="488" t="s">
        <v>20</v>
      </c>
    </row>
    <row r="82" spans="1:20" ht="71.25" thickBot="1" x14ac:dyDescent="0.3">
      <c r="A82" s="78">
        <v>2</v>
      </c>
      <c r="B82" s="311"/>
      <c r="C82" s="392"/>
      <c r="D82" s="578"/>
      <c r="E82" s="323"/>
      <c r="F82" s="323"/>
      <c r="G82" s="323"/>
      <c r="H82" s="498" t="s">
        <v>776</v>
      </c>
      <c r="I82" s="170" t="s">
        <v>590</v>
      </c>
      <c r="J82" s="170" t="s">
        <v>19</v>
      </c>
      <c r="K82" s="498" t="s">
        <v>769</v>
      </c>
      <c r="L82" s="91" t="s">
        <v>777</v>
      </c>
      <c r="M82" s="499">
        <v>700000</v>
      </c>
      <c r="N82" s="499">
        <f t="shared" ref="N82" si="14">M82/100*70</f>
        <v>490000</v>
      </c>
      <c r="O82" s="586" t="s">
        <v>775</v>
      </c>
      <c r="P82" s="586" t="s">
        <v>113</v>
      </c>
      <c r="Q82" s="95"/>
      <c r="R82" s="95"/>
      <c r="S82" s="90" t="s">
        <v>111</v>
      </c>
      <c r="T82" s="502" t="s">
        <v>20</v>
      </c>
    </row>
    <row r="83" spans="1:20" ht="15.75" thickBot="1" x14ac:dyDescent="0.3"/>
    <row r="84" spans="1:20" ht="300.75" customHeight="1" x14ac:dyDescent="0.25">
      <c r="A84" s="38">
        <v>1</v>
      </c>
      <c r="B84" s="309" t="s">
        <v>778</v>
      </c>
      <c r="C84" s="390" t="s">
        <v>779</v>
      </c>
      <c r="D84" s="511"/>
      <c r="E84" s="626" t="s">
        <v>780</v>
      </c>
      <c r="F84" s="322"/>
      <c r="G84" s="627"/>
      <c r="H84" s="484" t="s">
        <v>781</v>
      </c>
      <c r="I84" s="148" t="s">
        <v>590</v>
      </c>
      <c r="J84" s="148" t="s">
        <v>19</v>
      </c>
      <c r="K84" s="484" t="s">
        <v>744</v>
      </c>
      <c r="L84" s="122" t="s">
        <v>782</v>
      </c>
      <c r="M84" s="485">
        <v>2300000</v>
      </c>
      <c r="N84" s="485">
        <f t="shared" ref="N84:N91" si="15">M84/100*70</f>
        <v>1610000</v>
      </c>
      <c r="O84" s="623">
        <v>2016</v>
      </c>
      <c r="P84" s="623">
        <v>2023</v>
      </c>
      <c r="Q84" s="41"/>
      <c r="R84" s="8"/>
      <c r="S84" s="72" t="s">
        <v>111</v>
      </c>
      <c r="T84" s="488" t="s">
        <v>20</v>
      </c>
    </row>
    <row r="85" spans="1:20" ht="139.5" customHeight="1" x14ac:dyDescent="0.25">
      <c r="A85" s="77">
        <v>2</v>
      </c>
      <c r="B85" s="310"/>
      <c r="C85" s="391"/>
      <c r="D85" s="517"/>
      <c r="E85" s="628"/>
      <c r="F85" s="324"/>
      <c r="G85" s="629"/>
      <c r="H85" s="491" t="s">
        <v>783</v>
      </c>
      <c r="I85" s="159" t="s">
        <v>590</v>
      </c>
      <c r="J85" s="159" t="s">
        <v>19</v>
      </c>
      <c r="K85" s="491" t="s">
        <v>744</v>
      </c>
      <c r="L85" s="106" t="s">
        <v>784</v>
      </c>
      <c r="M85" s="492">
        <v>450000</v>
      </c>
      <c r="N85" s="492">
        <f t="shared" si="15"/>
        <v>315000</v>
      </c>
      <c r="O85" s="624">
        <v>2016</v>
      </c>
      <c r="P85" s="624">
        <v>2023</v>
      </c>
      <c r="Q85" s="71" t="s">
        <v>110</v>
      </c>
      <c r="R85" s="70"/>
      <c r="S85" s="67" t="s">
        <v>111</v>
      </c>
      <c r="T85" s="495" t="s">
        <v>20</v>
      </c>
    </row>
    <row r="86" spans="1:20" ht="348" customHeight="1" x14ac:dyDescent="0.25">
      <c r="A86" s="77">
        <v>3</v>
      </c>
      <c r="B86" s="310"/>
      <c r="C86" s="391"/>
      <c r="D86" s="517"/>
      <c r="E86" s="628"/>
      <c r="F86" s="324"/>
      <c r="G86" s="629"/>
      <c r="H86" s="491" t="s">
        <v>785</v>
      </c>
      <c r="I86" s="159" t="s">
        <v>590</v>
      </c>
      <c r="J86" s="159" t="s">
        <v>19</v>
      </c>
      <c r="K86" s="491" t="s">
        <v>744</v>
      </c>
      <c r="L86" s="106" t="s">
        <v>786</v>
      </c>
      <c r="M86" s="492">
        <v>240000</v>
      </c>
      <c r="N86" s="492">
        <f t="shared" si="15"/>
        <v>168000</v>
      </c>
      <c r="O86" s="624">
        <v>2016</v>
      </c>
      <c r="P86" s="624">
        <v>2023</v>
      </c>
      <c r="Q86" s="70"/>
      <c r="R86" s="70"/>
      <c r="S86" s="67" t="s">
        <v>111</v>
      </c>
      <c r="T86" s="495" t="s">
        <v>20</v>
      </c>
    </row>
    <row r="87" spans="1:20" ht="279.75" customHeight="1" x14ac:dyDescent="0.25">
      <c r="A87" s="77">
        <v>4</v>
      </c>
      <c r="B87" s="310"/>
      <c r="C87" s="391"/>
      <c r="D87" s="517"/>
      <c r="E87" s="628"/>
      <c r="F87" s="324"/>
      <c r="G87" s="629"/>
      <c r="H87" s="491" t="s">
        <v>787</v>
      </c>
      <c r="I87" s="159" t="s">
        <v>590</v>
      </c>
      <c r="J87" s="159" t="s">
        <v>19</v>
      </c>
      <c r="K87" s="491" t="s">
        <v>744</v>
      </c>
      <c r="L87" s="106" t="s">
        <v>788</v>
      </c>
      <c r="M87" s="492">
        <v>100000</v>
      </c>
      <c r="N87" s="492">
        <f t="shared" si="15"/>
        <v>70000</v>
      </c>
      <c r="O87" s="624">
        <v>2016</v>
      </c>
      <c r="P87" s="624">
        <v>2023</v>
      </c>
      <c r="Q87" s="70"/>
      <c r="R87" s="70"/>
      <c r="S87" s="67" t="s">
        <v>111</v>
      </c>
      <c r="T87" s="495" t="s">
        <v>20</v>
      </c>
    </row>
    <row r="88" spans="1:20" ht="70.5" x14ac:dyDescent="0.25">
      <c r="A88" s="77">
        <v>5</v>
      </c>
      <c r="B88" s="310"/>
      <c r="C88" s="391"/>
      <c r="D88" s="517"/>
      <c r="E88" s="628"/>
      <c r="F88" s="324"/>
      <c r="G88" s="629"/>
      <c r="H88" s="491" t="s">
        <v>789</v>
      </c>
      <c r="I88" s="159" t="s">
        <v>590</v>
      </c>
      <c r="J88" s="159" t="s">
        <v>19</v>
      </c>
      <c r="K88" s="491" t="s">
        <v>744</v>
      </c>
      <c r="L88" s="630"/>
      <c r="M88" s="492">
        <v>50000</v>
      </c>
      <c r="N88" s="492">
        <f t="shared" si="15"/>
        <v>35000</v>
      </c>
      <c r="O88" s="585" t="s">
        <v>790</v>
      </c>
      <c r="P88" s="585" t="s">
        <v>791</v>
      </c>
      <c r="Q88" s="70"/>
      <c r="R88" s="70"/>
      <c r="S88" s="522"/>
      <c r="T88" s="495"/>
    </row>
    <row r="89" spans="1:20" ht="71.25" thickBot="1" x14ac:dyDescent="0.3">
      <c r="A89" s="78">
        <v>6</v>
      </c>
      <c r="B89" s="311"/>
      <c r="C89" s="392"/>
      <c r="D89" s="523"/>
      <c r="E89" s="631"/>
      <c r="F89" s="323"/>
      <c r="G89" s="632"/>
      <c r="H89" s="498" t="s">
        <v>792</v>
      </c>
      <c r="I89" s="170" t="s">
        <v>590</v>
      </c>
      <c r="J89" s="170" t="s">
        <v>19</v>
      </c>
      <c r="K89" s="498" t="s">
        <v>744</v>
      </c>
      <c r="L89" s="633"/>
      <c r="M89" s="499">
        <v>85000</v>
      </c>
      <c r="N89" s="499">
        <f t="shared" si="15"/>
        <v>59500</v>
      </c>
      <c r="O89" s="586" t="s">
        <v>793</v>
      </c>
      <c r="P89" s="586" t="s">
        <v>794</v>
      </c>
      <c r="Q89" s="95"/>
      <c r="R89" s="95"/>
      <c r="S89" s="528"/>
      <c r="T89" s="502"/>
    </row>
    <row r="90" spans="1:20" ht="15.75" thickBot="1" x14ac:dyDescent="0.3">
      <c r="A90" s="63"/>
      <c r="B90" s="64"/>
      <c r="C90" s="61"/>
      <c r="D90" s="634"/>
      <c r="E90" s="635"/>
      <c r="F90" s="62"/>
      <c r="G90" s="65"/>
      <c r="H90" s="505"/>
      <c r="I90" s="530"/>
      <c r="J90" s="530"/>
      <c r="K90" s="505"/>
      <c r="L90" s="608"/>
      <c r="M90" s="506"/>
      <c r="N90" s="499"/>
      <c r="O90" s="533"/>
      <c r="P90" s="533"/>
      <c r="Q90" s="2"/>
      <c r="R90" s="2"/>
      <c r="S90" s="534"/>
      <c r="T90" s="509"/>
    </row>
    <row r="91" spans="1:20" ht="75" customHeight="1" thickBot="1" x14ac:dyDescent="0.3">
      <c r="A91" s="132">
        <v>1</v>
      </c>
      <c r="B91" s="135" t="s">
        <v>795</v>
      </c>
      <c r="C91" s="136" t="s">
        <v>796</v>
      </c>
      <c r="D91" s="535" t="s">
        <v>797</v>
      </c>
      <c r="E91" s="137" t="s">
        <v>798</v>
      </c>
      <c r="F91" s="636">
        <v>107514737</v>
      </c>
      <c r="G91" s="637">
        <v>600048845</v>
      </c>
      <c r="H91" s="536" t="s">
        <v>799</v>
      </c>
      <c r="I91" s="138" t="s">
        <v>590</v>
      </c>
      <c r="J91" s="138" t="s">
        <v>19</v>
      </c>
      <c r="K91" s="536" t="s">
        <v>800</v>
      </c>
      <c r="L91" s="638" t="s">
        <v>801</v>
      </c>
      <c r="M91" s="538">
        <v>900000</v>
      </c>
      <c r="N91" s="526">
        <f t="shared" si="15"/>
        <v>630000</v>
      </c>
      <c r="O91" s="539" t="s">
        <v>276</v>
      </c>
      <c r="P91" s="539" t="s">
        <v>156</v>
      </c>
      <c r="Q91" s="144"/>
      <c r="R91" s="144"/>
      <c r="S91" s="540" t="s">
        <v>802</v>
      </c>
      <c r="T91" s="541" t="s">
        <v>20</v>
      </c>
    </row>
    <row r="92" spans="1:20" ht="15.75" thickBot="1" x14ac:dyDescent="0.3"/>
    <row r="93" spans="1:20" ht="93" customHeight="1" x14ac:dyDescent="0.25">
      <c r="A93" s="38">
        <v>1</v>
      </c>
      <c r="B93" s="309" t="s">
        <v>803</v>
      </c>
      <c r="C93" s="390" t="s">
        <v>804</v>
      </c>
      <c r="D93" s="543" t="s">
        <v>744</v>
      </c>
      <c r="E93" s="322">
        <v>75034107</v>
      </c>
      <c r="F93" s="322">
        <v>107514630</v>
      </c>
      <c r="G93" s="627">
        <v>600048799</v>
      </c>
      <c r="H93" s="484" t="s">
        <v>805</v>
      </c>
      <c r="I93" s="148" t="s">
        <v>590</v>
      </c>
      <c r="J93" s="148" t="s">
        <v>19</v>
      </c>
      <c r="K93" s="484" t="s">
        <v>744</v>
      </c>
      <c r="L93" s="122" t="s">
        <v>806</v>
      </c>
      <c r="M93" s="485">
        <v>7000000</v>
      </c>
      <c r="N93" s="485">
        <f t="shared" ref="N93:N94" si="16">M93/100*70</f>
        <v>4900000</v>
      </c>
      <c r="O93" s="623">
        <v>2018</v>
      </c>
      <c r="P93" s="623">
        <v>2022</v>
      </c>
      <c r="Q93" s="41" t="s">
        <v>110</v>
      </c>
      <c r="R93" s="8"/>
      <c r="S93" s="516"/>
      <c r="T93" s="488" t="s">
        <v>20</v>
      </c>
    </row>
    <row r="94" spans="1:20" ht="282.75" customHeight="1" thickBot="1" x14ac:dyDescent="0.3">
      <c r="A94" s="78">
        <v>2</v>
      </c>
      <c r="B94" s="311"/>
      <c r="C94" s="392"/>
      <c r="D94" s="578"/>
      <c r="E94" s="323"/>
      <c r="F94" s="323"/>
      <c r="G94" s="632"/>
      <c r="H94" s="498" t="s">
        <v>807</v>
      </c>
      <c r="I94" s="170" t="s">
        <v>590</v>
      </c>
      <c r="J94" s="170" t="s">
        <v>19</v>
      </c>
      <c r="K94" s="498" t="s">
        <v>744</v>
      </c>
      <c r="L94" s="123" t="s">
        <v>808</v>
      </c>
      <c r="M94" s="499">
        <v>4500000</v>
      </c>
      <c r="N94" s="499">
        <f t="shared" si="16"/>
        <v>3150000</v>
      </c>
      <c r="O94" s="625">
        <v>2017</v>
      </c>
      <c r="P94" s="625">
        <v>2022</v>
      </c>
      <c r="Q94" s="95"/>
      <c r="R94" s="95"/>
      <c r="S94" s="528"/>
      <c r="T94" s="502" t="s">
        <v>20</v>
      </c>
    </row>
    <row r="95" spans="1:20" ht="15.75" thickBot="1" x14ac:dyDescent="0.3"/>
    <row r="96" spans="1:20" ht="88.5" customHeight="1" thickBot="1" x14ac:dyDescent="0.3">
      <c r="A96" s="37">
        <v>1</v>
      </c>
      <c r="B96" s="109" t="s">
        <v>809</v>
      </c>
      <c r="C96" s="119" t="s">
        <v>810</v>
      </c>
      <c r="D96" s="477" t="s">
        <v>810</v>
      </c>
      <c r="E96" s="48">
        <v>6584845</v>
      </c>
      <c r="F96" s="639">
        <v>181103681</v>
      </c>
      <c r="G96" s="639">
        <v>691013161</v>
      </c>
      <c r="H96" s="119" t="s">
        <v>811</v>
      </c>
      <c r="I96" s="208" t="s">
        <v>590</v>
      </c>
      <c r="J96" s="208" t="s">
        <v>19</v>
      </c>
      <c r="K96" s="119" t="s">
        <v>19</v>
      </c>
      <c r="L96" s="510" t="s">
        <v>812</v>
      </c>
      <c r="M96" s="120">
        <v>2000000</v>
      </c>
      <c r="N96" s="120">
        <f t="shared" ref="N96:N98" si="17">M96/100*70</f>
        <v>1400000</v>
      </c>
      <c r="O96" s="478" t="s">
        <v>813</v>
      </c>
      <c r="P96" s="478" t="s">
        <v>502</v>
      </c>
      <c r="Q96" s="51"/>
      <c r="R96" s="51"/>
      <c r="S96" s="110" t="s">
        <v>111</v>
      </c>
      <c r="T96" s="479"/>
    </row>
    <row r="97" spans="1:20" ht="15" customHeight="1" thickBot="1" x14ac:dyDescent="0.3">
      <c r="A97" s="63"/>
      <c r="B97" s="64"/>
      <c r="C97" s="505"/>
      <c r="D97" s="529"/>
      <c r="E97" s="62"/>
      <c r="F97" s="640"/>
      <c r="G97" s="640"/>
      <c r="H97" s="505"/>
      <c r="I97" s="530"/>
      <c r="J97" s="530"/>
      <c r="K97" s="505"/>
      <c r="L97" s="133"/>
      <c r="M97" s="506"/>
      <c r="N97" s="594"/>
      <c r="O97" s="533"/>
      <c r="P97" s="533"/>
      <c r="Q97" s="2"/>
      <c r="R97" s="2"/>
      <c r="S97" s="66"/>
      <c r="T97" s="509"/>
    </row>
    <row r="98" spans="1:20" ht="88.5" customHeight="1" thickBot="1" x14ac:dyDescent="0.3">
      <c r="A98" s="132">
        <v>1</v>
      </c>
      <c r="B98" s="135" t="s">
        <v>307</v>
      </c>
      <c r="C98" s="536" t="s">
        <v>304</v>
      </c>
      <c r="D98" s="535" t="s">
        <v>305</v>
      </c>
      <c r="E98" s="138">
        <v>71000062</v>
      </c>
      <c r="F98" s="641">
        <v>150044470</v>
      </c>
      <c r="G98" s="641">
        <v>600048993</v>
      </c>
      <c r="H98" s="536" t="s">
        <v>722</v>
      </c>
      <c r="I98" s="138" t="s">
        <v>590</v>
      </c>
      <c r="J98" s="138" t="s">
        <v>19</v>
      </c>
      <c r="K98" s="536" t="s">
        <v>307</v>
      </c>
      <c r="L98" s="611" t="s">
        <v>814</v>
      </c>
      <c r="M98" s="538">
        <v>50000</v>
      </c>
      <c r="N98" s="538">
        <f t="shared" si="17"/>
        <v>35000</v>
      </c>
      <c r="O98" s="539" t="s">
        <v>223</v>
      </c>
      <c r="P98" s="539" t="s">
        <v>256</v>
      </c>
      <c r="Q98" s="144"/>
      <c r="R98" s="144"/>
      <c r="S98" s="140" t="s">
        <v>815</v>
      </c>
      <c r="T98" s="541"/>
    </row>
    <row r="99" spans="1:20" ht="15.75" thickBot="1" x14ac:dyDescent="0.3"/>
    <row r="100" spans="1:20" ht="231" customHeight="1" thickBot="1" x14ac:dyDescent="0.3">
      <c r="A100" s="37">
        <v>1</v>
      </c>
      <c r="B100" s="109" t="s">
        <v>816</v>
      </c>
      <c r="C100" s="536" t="s">
        <v>817</v>
      </c>
      <c r="D100" s="477" t="s">
        <v>160</v>
      </c>
      <c r="E100" s="48"/>
      <c r="F100" s="48"/>
      <c r="G100" s="111"/>
      <c r="H100" s="536" t="s">
        <v>818</v>
      </c>
      <c r="I100" s="208" t="s">
        <v>590</v>
      </c>
      <c r="J100" s="208" t="s">
        <v>19</v>
      </c>
      <c r="K100" s="119" t="s">
        <v>19</v>
      </c>
      <c r="L100" s="621" t="s">
        <v>819</v>
      </c>
      <c r="M100" s="538">
        <v>55000000</v>
      </c>
      <c r="N100" s="538">
        <f t="shared" ref="N100" si="18">M100/100*70</f>
        <v>38500000</v>
      </c>
      <c r="O100" s="539" t="s">
        <v>820</v>
      </c>
      <c r="P100" s="539" t="s">
        <v>312</v>
      </c>
      <c r="Q100" s="51"/>
      <c r="R100" s="51"/>
      <c r="S100" s="140" t="s">
        <v>821</v>
      </c>
      <c r="T100" s="479" t="s">
        <v>20</v>
      </c>
    </row>
    <row r="101" spans="1:20" ht="15.75" thickBot="1" x14ac:dyDescent="0.3"/>
    <row r="102" spans="1:20" ht="75" customHeight="1" x14ac:dyDescent="0.25">
      <c r="A102" s="38">
        <v>1</v>
      </c>
      <c r="B102" s="309" t="s">
        <v>822</v>
      </c>
      <c r="C102" s="390" t="s">
        <v>823</v>
      </c>
      <c r="D102" s="543" t="s">
        <v>824</v>
      </c>
      <c r="E102" s="414">
        <v>25610309</v>
      </c>
      <c r="F102" s="414">
        <v>108022757</v>
      </c>
      <c r="G102" s="414" t="s">
        <v>825</v>
      </c>
      <c r="H102" s="484" t="s">
        <v>826</v>
      </c>
      <c r="I102" s="148" t="s">
        <v>590</v>
      </c>
      <c r="J102" s="148" t="s">
        <v>19</v>
      </c>
      <c r="K102" s="484" t="s">
        <v>215</v>
      </c>
      <c r="L102" s="76" t="s">
        <v>827</v>
      </c>
      <c r="M102" s="485">
        <v>250000</v>
      </c>
      <c r="N102" s="485">
        <f t="shared" ref="N102:N103" si="19">M102/100*70</f>
        <v>175000</v>
      </c>
      <c r="O102" s="584" t="s">
        <v>135</v>
      </c>
      <c r="P102" s="584" t="s">
        <v>133</v>
      </c>
      <c r="Q102" s="8"/>
      <c r="R102" s="8"/>
      <c r="S102" s="72" t="s">
        <v>111</v>
      </c>
      <c r="T102" s="488"/>
    </row>
    <row r="103" spans="1:20" ht="77.25" thickBot="1" x14ac:dyDescent="0.3">
      <c r="A103" s="78">
        <v>2</v>
      </c>
      <c r="B103" s="311"/>
      <c r="C103" s="392"/>
      <c r="D103" s="578"/>
      <c r="E103" s="416"/>
      <c r="F103" s="416"/>
      <c r="G103" s="416"/>
      <c r="H103" s="498" t="s">
        <v>828</v>
      </c>
      <c r="I103" s="170" t="s">
        <v>590</v>
      </c>
      <c r="J103" s="170" t="s">
        <v>19</v>
      </c>
      <c r="K103" s="498" t="s">
        <v>215</v>
      </c>
      <c r="L103" s="123" t="s">
        <v>829</v>
      </c>
      <c r="M103" s="499">
        <v>250000</v>
      </c>
      <c r="N103" s="499">
        <f t="shared" si="19"/>
        <v>175000</v>
      </c>
      <c r="O103" s="586" t="s">
        <v>135</v>
      </c>
      <c r="P103" s="586" t="s">
        <v>133</v>
      </c>
      <c r="Q103" s="95"/>
      <c r="R103" s="95"/>
      <c r="S103" s="90" t="s">
        <v>111</v>
      </c>
      <c r="T103" s="502"/>
    </row>
    <row r="104" spans="1:20" ht="15.75" thickBot="1" x14ac:dyDescent="0.3"/>
    <row r="105" spans="1:20" ht="74.25" customHeight="1" x14ac:dyDescent="0.25">
      <c r="A105" s="146">
        <v>1</v>
      </c>
      <c r="B105" s="317" t="s">
        <v>313</v>
      </c>
      <c r="C105" s="397" t="s">
        <v>310</v>
      </c>
      <c r="D105" s="543" t="s">
        <v>311</v>
      </c>
      <c r="E105" s="400">
        <v>71002693</v>
      </c>
      <c r="F105" s="400">
        <v>150047011</v>
      </c>
      <c r="G105" s="400">
        <v>600049299</v>
      </c>
      <c r="H105" s="544" t="s">
        <v>830</v>
      </c>
      <c r="I105" s="148" t="s">
        <v>590</v>
      </c>
      <c r="J105" s="148" t="s">
        <v>19</v>
      </c>
      <c r="K105" s="544" t="s">
        <v>313</v>
      </c>
      <c r="L105" s="544"/>
      <c r="M105" s="545">
        <v>1500000</v>
      </c>
      <c r="N105" s="545">
        <f t="shared" ref="N105:N106" si="20">M105/100*70</f>
        <v>1050000</v>
      </c>
      <c r="O105" s="642" t="s">
        <v>713</v>
      </c>
      <c r="P105" s="642" t="s">
        <v>312</v>
      </c>
      <c r="Q105" s="154"/>
      <c r="R105" s="154"/>
      <c r="S105" s="149" t="s">
        <v>592</v>
      </c>
      <c r="T105" s="548" t="s">
        <v>20</v>
      </c>
    </row>
    <row r="106" spans="1:20" ht="81.75" customHeight="1" thickBot="1" x14ac:dyDescent="0.3">
      <c r="A106" s="168">
        <v>2</v>
      </c>
      <c r="B106" s="319"/>
      <c r="C106" s="399"/>
      <c r="D106" s="578"/>
      <c r="E106" s="402"/>
      <c r="F106" s="402"/>
      <c r="G106" s="402"/>
      <c r="H106" s="579" t="s">
        <v>831</v>
      </c>
      <c r="I106" s="170" t="s">
        <v>18</v>
      </c>
      <c r="J106" s="170" t="s">
        <v>19</v>
      </c>
      <c r="K106" s="579" t="s">
        <v>313</v>
      </c>
      <c r="L106" s="579" t="s">
        <v>832</v>
      </c>
      <c r="M106" s="580">
        <v>4000000</v>
      </c>
      <c r="N106" s="580">
        <f t="shared" si="20"/>
        <v>2800000</v>
      </c>
      <c r="O106" s="643" t="s">
        <v>270</v>
      </c>
      <c r="P106" s="643" t="s">
        <v>312</v>
      </c>
      <c r="Q106" s="176"/>
      <c r="R106" s="176"/>
      <c r="S106" s="171" t="s">
        <v>833</v>
      </c>
      <c r="T106" s="583" t="s">
        <v>20</v>
      </c>
    </row>
    <row r="107" spans="1:20" ht="15.75" thickBot="1" x14ac:dyDescent="0.3"/>
    <row r="108" spans="1:20" ht="72.75" customHeight="1" x14ac:dyDescent="0.25">
      <c r="A108" s="38">
        <v>1</v>
      </c>
      <c r="B108" s="309" t="s">
        <v>834</v>
      </c>
      <c r="C108" s="390" t="s">
        <v>835</v>
      </c>
      <c r="D108" s="543" t="s">
        <v>744</v>
      </c>
      <c r="E108" s="322">
        <v>48683833</v>
      </c>
      <c r="F108" s="322">
        <v>107514907</v>
      </c>
      <c r="G108" s="322" t="s">
        <v>836</v>
      </c>
      <c r="H108" s="484" t="s">
        <v>837</v>
      </c>
      <c r="I108" s="148" t="s">
        <v>590</v>
      </c>
      <c r="J108" s="148" t="s">
        <v>19</v>
      </c>
      <c r="K108" s="484" t="s">
        <v>744</v>
      </c>
      <c r="L108" s="644"/>
      <c r="M108" s="485">
        <v>50000000</v>
      </c>
      <c r="N108" s="485">
        <f t="shared" ref="N108:N116" si="21">M108/100*70</f>
        <v>35000000</v>
      </c>
      <c r="O108" s="623">
        <v>2020</v>
      </c>
      <c r="P108" s="623">
        <v>2022</v>
      </c>
      <c r="Q108" s="8"/>
      <c r="R108" s="8"/>
      <c r="S108" s="516"/>
      <c r="T108" s="488"/>
    </row>
    <row r="109" spans="1:20" ht="74.25" customHeight="1" x14ac:dyDescent="0.25">
      <c r="A109" s="77">
        <v>2</v>
      </c>
      <c r="B109" s="310"/>
      <c r="C109" s="391"/>
      <c r="D109" s="549"/>
      <c r="E109" s="324"/>
      <c r="F109" s="324"/>
      <c r="G109" s="324"/>
      <c r="H109" s="491" t="s">
        <v>838</v>
      </c>
      <c r="I109" s="159" t="s">
        <v>590</v>
      </c>
      <c r="J109" s="159" t="s">
        <v>19</v>
      </c>
      <c r="K109" s="491" t="s">
        <v>744</v>
      </c>
      <c r="L109" s="630"/>
      <c r="M109" s="492">
        <v>950000</v>
      </c>
      <c r="N109" s="492">
        <f t="shared" si="21"/>
        <v>665000</v>
      </c>
      <c r="O109" s="624">
        <v>2020</v>
      </c>
      <c r="P109" s="624">
        <v>2022</v>
      </c>
      <c r="Q109" s="70"/>
      <c r="R109" s="70"/>
      <c r="S109" s="522"/>
      <c r="T109" s="495"/>
    </row>
    <row r="110" spans="1:20" ht="81.75" customHeight="1" x14ac:dyDescent="0.25">
      <c r="A110" s="77">
        <v>3</v>
      </c>
      <c r="B110" s="310"/>
      <c r="C110" s="391"/>
      <c r="D110" s="549"/>
      <c r="E110" s="324"/>
      <c r="F110" s="324"/>
      <c r="G110" s="324"/>
      <c r="H110" s="491" t="s">
        <v>839</v>
      </c>
      <c r="I110" s="159" t="s">
        <v>590</v>
      </c>
      <c r="J110" s="159" t="s">
        <v>19</v>
      </c>
      <c r="K110" s="491" t="s">
        <v>744</v>
      </c>
      <c r="L110" s="630"/>
      <c r="M110" s="492">
        <v>500000</v>
      </c>
      <c r="N110" s="492">
        <f t="shared" si="21"/>
        <v>350000</v>
      </c>
      <c r="O110" s="624">
        <v>2020</v>
      </c>
      <c r="P110" s="624">
        <v>2022</v>
      </c>
      <c r="Q110" s="71"/>
      <c r="R110" s="70"/>
      <c r="S110" s="522"/>
      <c r="T110" s="495"/>
    </row>
    <row r="111" spans="1:20" ht="92.25" customHeight="1" x14ac:dyDescent="0.25">
      <c r="A111" s="77">
        <v>4</v>
      </c>
      <c r="B111" s="310"/>
      <c r="C111" s="391"/>
      <c r="D111" s="549"/>
      <c r="E111" s="324"/>
      <c r="F111" s="324"/>
      <c r="G111" s="324"/>
      <c r="H111" s="491" t="s">
        <v>840</v>
      </c>
      <c r="I111" s="159" t="s">
        <v>590</v>
      </c>
      <c r="J111" s="159" t="s">
        <v>19</v>
      </c>
      <c r="K111" s="491" t="s">
        <v>744</v>
      </c>
      <c r="L111" s="645" t="s">
        <v>841</v>
      </c>
      <c r="M111" s="492">
        <v>300000</v>
      </c>
      <c r="N111" s="492">
        <f t="shared" si="21"/>
        <v>210000</v>
      </c>
      <c r="O111" s="585" t="s">
        <v>842</v>
      </c>
      <c r="P111" s="585" t="s">
        <v>113</v>
      </c>
      <c r="Q111" s="71"/>
      <c r="R111" s="70"/>
      <c r="S111" s="67" t="s">
        <v>114</v>
      </c>
      <c r="T111" s="495" t="s">
        <v>20</v>
      </c>
    </row>
    <row r="112" spans="1:20" ht="69" customHeight="1" thickBot="1" x14ac:dyDescent="0.3">
      <c r="A112" s="78">
        <v>5</v>
      </c>
      <c r="B112" s="311"/>
      <c r="C112" s="392"/>
      <c r="D112" s="578"/>
      <c r="E112" s="323"/>
      <c r="F112" s="323"/>
      <c r="G112" s="323"/>
      <c r="H112" s="498" t="s">
        <v>843</v>
      </c>
      <c r="I112" s="170" t="s">
        <v>590</v>
      </c>
      <c r="J112" s="170" t="s">
        <v>19</v>
      </c>
      <c r="K112" s="498" t="s">
        <v>744</v>
      </c>
      <c r="L112" s="91" t="s">
        <v>844</v>
      </c>
      <c r="M112" s="499">
        <v>300000</v>
      </c>
      <c r="N112" s="499">
        <f t="shared" si="21"/>
        <v>210000</v>
      </c>
      <c r="O112" s="586" t="s">
        <v>842</v>
      </c>
      <c r="P112" s="586" t="s">
        <v>113</v>
      </c>
      <c r="Q112" s="95"/>
      <c r="R112" s="95"/>
      <c r="S112" s="90" t="s">
        <v>111</v>
      </c>
      <c r="T112" s="502" t="s">
        <v>20</v>
      </c>
    </row>
    <row r="113" spans="1:20" ht="15.75" thickBot="1" x14ac:dyDescent="0.3">
      <c r="A113" s="63"/>
      <c r="B113" s="64"/>
      <c r="C113" s="61"/>
      <c r="D113" s="529"/>
      <c r="E113" s="62"/>
      <c r="F113" s="62"/>
      <c r="G113" s="65"/>
      <c r="H113" s="505"/>
      <c r="I113" s="530"/>
      <c r="J113" s="530"/>
      <c r="K113" s="505"/>
      <c r="L113" s="608"/>
      <c r="M113" s="506"/>
      <c r="N113" s="587"/>
      <c r="O113" s="533"/>
      <c r="P113" s="533"/>
      <c r="Q113" s="2"/>
      <c r="R113" s="2"/>
      <c r="S113" s="66"/>
      <c r="T113" s="509"/>
    </row>
    <row r="114" spans="1:20" ht="157.5" customHeight="1" x14ac:dyDescent="0.25">
      <c r="A114" s="146">
        <v>1</v>
      </c>
      <c r="B114" s="317" t="s">
        <v>462</v>
      </c>
      <c r="C114" s="397" t="s">
        <v>845</v>
      </c>
      <c r="D114" s="543" t="s">
        <v>464</v>
      </c>
      <c r="E114" s="646">
        <v>75031361</v>
      </c>
      <c r="F114" s="400">
        <v>107514770</v>
      </c>
      <c r="G114" s="400">
        <v>600049001</v>
      </c>
      <c r="H114" s="647" t="s">
        <v>846</v>
      </c>
      <c r="I114" s="648" t="s">
        <v>18</v>
      </c>
      <c r="J114" s="649" t="s">
        <v>19</v>
      </c>
      <c r="K114" s="650" t="s">
        <v>462</v>
      </c>
      <c r="L114" s="651" t="s">
        <v>847</v>
      </c>
      <c r="M114" s="545">
        <v>8000000</v>
      </c>
      <c r="N114" s="545">
        <f t="shared" si="21"/>
        <v>5600000</v>
      </c>
      <c r="O114" s="642" t="s">
        <v>223</v>
      </c>
      <c r="P114" s="642" t="s">
        <v>262</v>
      </c>
      <c r="Q114" s="154"/>
      <c r="R114" s="154"/>
      <c r="S114" s="149"/>
      <c r="T114" s="548" t="s">
        <v>20</v>
      </c>
    </row>
    <row r="115" spans="1:20" ht="136.5" customHeight="1" x14ac:dyDescent="0.25">
      <c r="A115" s="157">
        <v>2</v>
      </c>
      <c r="B115" s="321"/>
      <c r="C115" s="398"/>
      <c r="D115" s="549"/>
      <c r="E115" s="652"/>
      <c r="F115" s="401"/>
      <c r="G115" s="401"/>
      <c r="H115" s="653" t="s">
        <v>848</v>
      </c>
      <c r="I115" s="654" t="s">
        <v>18</v>
      </c>
      <c r="J115" s="655" t="s">
        <v>19</v>
      </c>
      <c r="K115" s="656" t="s">
        <v>462</v>
      </c>
      <c r="L115" s="657" t="s">
        <v>849</v>
      </c>
      <c r="M115" s="552">
        <v>2000000</v>
      </c>
      <c r="N115" s="552">
        <f t="shared" si="21"/>
        <v>1400000</v>
      </c>
      <c r="O115" s="658" t="s">
        <v>223</v>
      </c>
      <c r="P115" s="658" t="s">
        <v>262</v>
      </c>
      <c r="Q115" s="165"/>
      <c r="R115" s="165"/>
      <c r="S115" s="160"/>
      <c r="T115" s="555" t="s">
        <v>20</v>
      </c>
    </row>
    <row r="116" spans="1:20" ht="157.5" customHeight="1" thickBot="1" x14ac:dyDescent="0.3">
      <c r="A116" s="168">
        <v>3</v>
      </c>
      <c r="B116" s="319"/>
      <c r="C116" s="399"/>
      <c r="D116" s="578"/>
      <c r="E116" s="659"/>
      <c r="F116" s="402"/>
      <c r="G116" s="402"/>
      <c r="H116" s="660" t="s">
        <v>850</v>
      </c>
      <c r="I116" s="661" t="s">
        <v>18</v>
      </c>
      <c r="J116" s="662" t="s">
        <v>19</v>
      </c>
      <c r="K116" s="663" t="s">
        <v>462</v>
      </c>
      <c r="L116" s="664" t="s">
        <v>851</v>
      </c>
      <c r="M116" s="580">
        <v>20000000</v>
      </c>
      <c r="N116" s="580">
        <f t="shared" si="21"/>
        <v>14000000</v>
      </c>
      <c r="O116" s="643" t="s">
        <v>223</v>
      </c>
      <c r="P116" s="643" t="s">
        <v>262</v>
      </c>
      <c r="Q116" s="177" t="s">
        <v>110</v>
      </c>
      <c r="R116" s="176"/>
      <c r="S116" s="171"/>
      <c r="T116" s="583" t="s">
        <v>20</v>
      </c>
    </row>
    <row r="117" spans="1:20" ht="15.75" thickBot="1" x14ac:dyDescent="0.3">
      <c r="A117" s="63"/>
      <c r="B117" s="64"/>
      <c r="C117" s="61"/>
      <c r="D117" s="529"/>
      <c r="E117" s="62"/>
      <c r="F117" s="62"/>
      <c r="G117" s="65"/>
      <c r="H117" s="505"/>
      <c r="I117" s="530"/>
      <c r="J117" s="530"/>
      <c r="K117" s="505"/>
      <c r="L117" s="608"/>
      <c r="M117" s="506"/>
      <c r="N117" s="506"/>
      <c r="O117" s="533"/>
      <c r="P117" s="533"/>
      <c r="Q117" s="2"/>
      <c r="R117" s="2"/>
      <c r="S117" s="66"/>
      <c r="T117" s="509"/>
    </row>
    <row r="118" spans="1:20" ht="96.75" customHeight="1" thickBot="1" x14ac:dyDescent="0.3">
      <c r="A118" s="37">
        <v>1</v>
      </c>
      <c r="B118" s="109" t="s">
        <v>852</v>
      </c>
      <c r="C118" s="119" t="s">
        <v>853</v>
      </c>
      <c r="D118" s="591" t="s">
        <v>854</v>
      </c>
      <c r="E118" s="48">
        <v>75033828</v>
      </c>
      <c r="F118" s="48">
        <v>107514516</v>
      </c>
      <c r="G118" s="48" t="s">
        <v>855</v>
      </c>
      <c r="H118" s="119" t="s">
        <v>856</v>
      </c>
      <c r="I118" s="208" t="s">
        <v>590</v>
      </c>
      <c r="J118" s="208" t="s">
        <v>19</v>
      </c>
      <c r="K118" s="592" t="s">
        <v>852</v>
      </c>
      <c r="L118" s="510" t="s">
        <v>857</v>
      </c>
      <c r="M118" s="665" t="s">
        <v>858</v>
      </c>
      <c r="N118" s="120">
        <f>M118/100*70</f>
        <v>7100758.3499999996</v>
      </c>
      <c r="O118" s="478" t="s">
        <v>859</v>
      </c>
      <c r="P118" s="478" t="s">
        <v>474</v>
      </c>
      <c r="Q118" s="49" t="s">
        <v>110</v>
      </c>
      <c r="R118" s="49" t="s">
        <v>110</v>
      </c>
      <c r="S118" s="110" t="s">
        <v>860</v>
      </c>
      <c r="T118" s="666" t="s">
        <v>861</v>
      </c>
    </row>
    <row r="119" spans="1:20" ht="15.75" thickBot="1" x14ac:dyDescent="0.3">
      <c r="A119" s="63"/>
      <c r="B119" s="64"/>
      <c r="C119" s="61"/>
      <c r="D119" s="529"/>
      <c r="E119" s="62"/>
      <c r="F119" s="62"/>
      <c r="G119" s="65"/>
      <c r="H119" s="505"/>
      <c r="I119" s="530"/>
      <c r="J119" s="530"/>
      <c r="K119" s="505"/>
      <c r="L119" s="608"/>
      <c r="M119" s="506"/>
      <c r="N119" s="506"/>
      <c r="O119" s="533"/>
      <c r="P119" s="533"/>
      <c r="Q119" s="2"/>
      <c r="R119" s="2"/>
      <c r="S119" s="66"/>
      <c r="T119" s="509"/>
    </row>
    <row r="120" spans="1:20" ht="70.5" x14ac:dyDescent="0.25">
      <c r="A120" s="38">
        <v>1</v>
      </c>
      <c r="B120" s="309" t="s">
        <v>862</v>
      </c>
      <c r="C120" s="390" t="s">
        <v>863</v>
      </c>
      <c r="D120" s="543" t="s">
        <v>160</v>
      </c>
      <c r="E120" s="322">
        <v>75034115</v>
      </c>
      <c r="F120" s="322">
        <v>107514907</v>
      </c>
      <c r="G120" s="322" t="s">
        <v>864</v>
      </c>
      <c r="H120" s="484" t="s">
        <v>865</v>
      </c>
      <c r="I120" s="148" t="s">
        <v>590</v>
      </c>
      <c r="J120" s="148" t="s">
        <v>19</v>
      </c>
      <c r="K120" s="484" t="s">
        <v>19</v>
      </c>
      <c r="L120" s="76" t="s">
        <v>866</v>
      </c>
      <c r="M120" s="485">
        <v>100000</v>
      </c>
      <c r="N120" s="485">
        <f t="shared" ref="N120:N121" si="22">M120/100*70</f>
        <v>70000</v>
      </c>
      <c r="O120" s="584" t="s">
        <v>222</v>
      </c>
      <c r="P120" s="584" t="s">
        <v>133</v>
      </c>
      <c r="Q120" s="8"/>
      <c r="R120" s="8"/>
      <c r="S120" s="72" t="s">
        <v>111</v>
      </c>
      <c r="T120" s="488"/>
    </row>
    <row r="121" spans="1:20" ht="71.25" thickBot="1" x14ac:dyDescent="0.3">
      <c r="A121" s="78">
        <v>2</v>
      </c>
      <c r="B121" s="311"/>
      <c r="C121" s="392"/>
      <c r="D121" s="578"/>
      <c r="E121" s="323"/>
      <c r="F121" s="323"/>
      <c r="G121" s="323"/>
      <c r="H121" s="498" t="s">
        <v>867</v>
      </c>
      <c r="I121" s="170" t="s">
        <v>590</v>
      </c>
      <c r="J121" s="170" t="s">
        <v>19</v>
      </c>
      <c r="K121" s="498" t="s">
        <v>19</v>
      </c>
      <c r="L121" s="91" t="s">
        <v>868</v>
      </c>
      <c r="M121" s="499">
        <v>120000</v>
      </c>
      <c r="N121" s="499">
        <f t="shared" si="22"/>
        <v>84000</v>
      </c>
      <c r="O121" s="586" t="s">
        <v>133</v>
      </c>
      <c r="P121" s="586" t="s">
        <v>133</v>
      </c>
      <c r="Q121" s="95"/>
      <c r="R121" s="95"/>
      <c r="S121" s="90" t="s">
        <v>869</v>
      </c>
      <c r="T121" s="502" t="s">
        <v>20</v>
      </c>
    </row>
    <row r="122" spans="1:20" ht="15.75" thickBot="1" x14ac:dyDescent="0.3"/>
    <row r="123" spans="1:20" ht="230.25" customHeight="1" x14ac:dyDescent="0.25">
      <c r="A123" s="131">
        <v>1</v>
      </c>
      <c r="B123" s="313" t="s">
        <v>870</v>
      </c>
      <c r="C123" s="393" t="s">
        <v>871</v>
      </c>
      <c r="D123" s="511" t="s">
        <v>871</v>
      </c>
      <c r="E123" s="322">
        <v>24154417</v>
      </c>
      <c r="F123" s="322">
        <v>181030471</v>
      </c>
      <c r="G123" s="322" t="s">
        <v>872</v>
      </c>
      <c r="H123" s="512" t="s">
        <v>873</v>
      </c>
      <c r="I123" s="221" t="s">
        <v>590</v>
      </c>
      <c r="J123" s="221" t="s">
        <v>19</v>
      </c>
      <c r="K123" s="512" t="s">
        <v>874</v>
      </c>
      <c r="L123" s="512" t="s">
        <v>875</v>
      </c>
      <c r="M123" s="514">
        <v>50000</v>
      </c>
      <c r="N123" s="667">
        <f t="shared" ref="N123:N129" si="23">M123/100*70</f>
        <v>35000</v>
      </c>
      <c r="O123" s="515" t="s">
        <v>268</v>
      </c>
      <c r="P123" s="515" t="s">
        <v>474</v>
      </c>
      <c r="Q123" s="224"/>
      <c r="R123" s="224"/>
      <c r="S123" s="668" t="s">
        <v>876</v>
      </c>
      <c r="T123" s="669"/>
    </row>
    <row r="124" spans="1:20" ht="149.25" customHeight="1" x14ac:dyDescent="0.25">
      <c r="A124" s="296">
        <v>2</v>
      </c>
      <c r="B124" s="320"/>
      <c r="C124" s="409"/>
      <c r="D124" s="670"/>
      <c r="E124" s="671"/>
      <c r="F124" s="671"/>
      <c r="G124" s="671"/>
      <c r="H124" s="672" t="s">
        <v>877</v>
      </c>
      <c r="I124" s="257" t="s">
        <v>590</v>
      </c>
      <c r="J124" s="257" t="s">
        <v>19</v>
      </c>
      <c r="K124" s="672" t="s">
        <v>874</v>
      </c>
      <c r="L124" s="673" t="s">
        <v>878</v>
      </c>
      <c r="M124" s="674">
        <v>1000000</v>
      </c>
      <c r="N124" s="520">
        <f t="shared" si="23"/>
        <v>700000</v>
      </c>
      <c r="O124" s="675" t="s">
        <v>388</v>
      </c>
      <c r="P124" s="675" t="s">
        <v>145</v>
      </c>
      <c r="Q124" s="267"/>
      <c r="R124" s="267"/>
      <c r="S124" s="676" t="s">
        <v>879</v>
      </c>
      <c r="T124" s="677" t="s">
        <v>20</v>
      </c>
    </row>
    <row r="125" spans="1:20" ht="213" customHeight="1" x14ac:dyDescent="0.25">
      <c r="A125" s="296">
        <v>3</v>
      </c>
      <c r="B125" s="320"/>
      <c r="C125" s="409"/>
      <c r="D125" s="670"/>
      <c r="E125" s="671"/>
      <c r="F125" s="671"/>
      <c r="G125" s="671"/>
      <c r="H125" s="672" t="s">
        <v>880</v>
      </c>
      <c r="I125" s="257" t="s">
        <v>590</v>
      </c>
      <c r="J125" s="257" t="s">
        <v>19</v>
      </c>
      <c r="K125" s="672" t="s">
        <v>874</v>
      </c>
      <c r="L125" s="673" t="s">
        <v>881</v>
      </c>
      <c r="M125" s="674">
        <v>3500000</v>
      </c>
      <c r="N125" s="520">
        <f t="shared" si="23"/>
        <v>2450000</v>
      </c>
      <c r="O125" s="675" t="s">
        <v>882</v>
      </c>
      <c r="P125" s="675" t="s">
        <v>883</v>
      </c>
      <c r="Q125" s="267"/>
      <c r="R125" s="267"/>
      <c r="S125" s="676" t="s">
        <v>879</v>
      </c>
      <c r="T125" s="677" t="s">
        <v>20</v>
      </c>
    </row>
    <row r="126" spans="1:20" ht="75.75" customHeight="1" x14ac:dyDescent="0.25">
      <c r="A126" s="77">
        <v>4</v>
      </c>
      <c r="B126" s="314"/>
      <c r="C126" s="394"/>
      <c r="D126" s="517"/>
      <c r="E126" s="324"/>
      <c r="F126" s="324"/>
      <c r="G126" s="324"/>
      <c r="H126" s="491" t="s">
        <v>884</v>
      </c>
      <c r="I126" s="159" t="s">
        <v>590</v>
      </c>
      <c r="J126" s="159" t="s">
        <v>19</v>
      </c>
      <c r="K126" s="550" t="s">
        <v>874</v>
      </c>
      <c r="L126" s="491"/>
      <c r="M126" s="492">
        <v>42000</v>
      </c>
      <c r="N126" s="492">
        <f t="shared" si="23"/>
        <v>29400</v>
      </c>
      <c r="O126" s="585" t="s">
        <v>133</v>
      </c>
      <c r="P126" s="585" t="s">
        <v>223</v>
      </c>
      <c r="Q126" s="70"/>
      <c r="R126" s="70"/>
      <c r="S126" s="522"/>
      <c r="T126" s="495"/>
    </row>
    <row r="127" spans="1:20" ht="70.5" x14ac:dyDescent="0.25">
      <c r="A127" s="77">
        <v>5</v>
      </c>
      <c r="B127" s="314"/>
      <c r="C127" s="394"/>
      <c r="D127" s="517"/>
      <c r="E127" s="324"/>
      <c r="F127" s="324"/>
      <c r="G127" s="324"/>
      <c r="H127" s="491" t="s">
        <v>885</v>
      </c>
      <c r="I127" s="159" t="s">
        <v>590</v>
      </c>
      <c r="J127" s="159" t="s">
        <v>19</v>
      </c>
      <c r="K127" s="550" t="s">
        <v>874</v>
      </c>
      <c r="L127" s="491"/>
      <c r="M127" s="492">
        <v>800000</v>
      </c>
      <c r="N127" s="492">
        <f t="shared" si="23"/>
        <v>560000</v>
      </c>
      <c r="O127" s="585" t="s">
        <v>133</v>
      </c>
      <c r="P127" s="585" t="s">
        <v>223</v>
      </c>
      <c r="Q127" s="71"/>
      <c r="R127" s="70"/>
      <c r="S127" s="522"/>
      <c r="T127" s="495"/>
    </row>
    <row r="128" spans="1:20" ht="70.5" x14ac:dyDescent="0.25">
      <c r="A128" s="77">
        <v>6</v>
      </c>
      <c r="B128" s="314"/>
      <c r="C128" s="394"/>
      <c r="D128" s="517"/>
      <c r="E128" s="324"/>
      <c r="F128" s="324"/>
      <c r="G128" s="324"/>
      <c r="H128" s="491" t="s">
        <v>886</v>
      </c>
      <c r="I128" s="159" t="s">
        <v>590</v>
      </c>
      <c r="J128" s="159" t="s">
        <v>19</v>
      </c>
      <c r="K128" s="550" t="s">
        <v>874</v>
      </c>
      <c r="L128" s="493"/>
      <c r="M128" s="492">
        <v>12000000</v>
      </c>
      <c r="N128" s="492">
        <f t="shared" si="23"/>
        <v>8400000</v>
      </c>
      <c r="O128" s="585" t="s">
        <v>133</v>
      </c>
      <c r="P128" s="585" t="s">
        <v>526</v>
      </c>
      <c r="Q128" s="71"/>
      <c r="R128" s="70"/>
      <c r="S128" s="67"/>
      <c r="T128" s="495"/>
    </row>
    <row r="129" spans="1:20" ht="268.5" customHeight="1" thickBot="1" x14ac:dyDescent="0.3">
      <c r="A129" s="78">
        <v>7</v>
      </c>
      <c r="B129" s="316"/>
      <c r="C129" s="395"/>
      <c r="D129" s="523"/>
      <c r="E129" s="323"/>
      <c r="F129" s="323"/>
      <c r="G129" s="323"/>
      <c r="H129" s="498" t="s">
        <v>887</v>
      </c>
      <c r="I129" s="170" t="s">
        <v>590</v>
      </c>
      <c r="J129" s="170" t="s">
        <v>19</v>
      </c>
      <c r="K129" s="498" t="s">
        <v>874</v>
      </c>
      <c r="L129" s="91" t="s">
        <v>888</v>
      </c>
      <c r="M129" s="499">
        <v>15000000</v>
      </c>
      <c r="N129" s="499">
        <f t="shared" si="23"/>
        <v>10500000</v>
      </c>
      <c r="O129" s="586" t="s">
        <v>167</v>
      </c>
      <c r="P129" s="586" t="s">
        <v>559</v>
      </c>
      <c r="Q129" s="95"/>
      <c r="R129" s="95"/>
      <c r="S129" s="90" t="s">
        <v>157</v>
      </c>
      <c r="T129" s="502"/>
    </row>
    <row r="130" spans="1:20" ht="15.75" thickBot="1" x14ac:dyDescent="0.3"/>
    <row r="131" spans="1:20" ht="211.5" customHeight="1" x14ac:dyDescent="0.25">
      <c r="A131" s="146">
        <v>1</v>
      </c>
      <c r="B131" s="317" t="s">
        <v>889</v>
      </c>
      <c r="C131" s="678" t="s">
        <v>890</v>
      </c>
      <c r="D131" s="678" t="s">
        <v>890</v>
      </c>
      <c r="E131" s="679">
        <v>24842176</v>
      </c>
      <c r="F131" s="680">
        <v>181049724</v>
      </c>
      <c r="G131" s="680">
        <v>691005702</v>
      </c>
      <c r="H131" s="544" t="s">
        <v>891</v>
      </c>
      <c r="I131" s="400" t="s">
        <v>18</v>
      </c>
      <c r="J131" s="400" t="s">
        <v>19</v>
      </c>
      <c r="K131" s="397" t="s">
        <v>19</v>
      </c>
      <c r="L131" s="681" t="s">
        <v>892</v>
      </c>
      <c r="M131" s="152">
        <v>289000</v>
      </c>
      <c r="N131" s="545">
        <f>M131/100*70</f>
        <v>202300</v>
      </c>
      <c r="O131" s="682" t="s">
        <v>144</v>
      </c>
      <c r="P131" s="682" t="s">
        <v>112</v>
      </c>
      <c r="Q131" s="683"/>
      <c r="R131" s="683"/>
      <c r="S131" s="684" t="s">
        <v>893</v>
      </c>
      <c r="T131" s="685" t="s">
        <v>894</v>
      </c>
    </row>
    <row r="132" spans="1:20" ht="119.25" customHeight="1" thickBot="1" x14ac:dyDescent="0.3">
      <c r="A132" s="168">
        <v>2</v>
      </c>
      <c r="B132" s="319"/>
      <c r="C132" s="686"/>
      <c r="D132" s="686"/>
      <c r="E132" s="687"/>
      <c r="F132" s="688"/>
      <c r="G132" s="688"/>
      <c r="H132" s="579" t="s">
        <v>895</v>
      </c>
      <c r="I132" s="402"/>
      <c r="J132" s="402"/>
      <c r="K132" s="399"/>
      <c r="L132" s="689" t="s">
        <v>896</v>
      </c>
      <c r="M132" s="174">
        <v>250000</v>
      </c>
      <c r="N132" s="174">
        <f>M132/100*70</f>
        <v>175000</v>
      </c>
      <c r="O132" s="690" t="s">
        <v>119</v>
      </c>
      <c r="P132" s="690" t="s">
        <v>109</v>
      </c>
      <c r="Q132" s="300"/>
      <c r="R132" s="300"/>
      <c r="S132" s="691" t="s">
        <v>897</v>
      </c>
      <c r="T132" s="692" t="s">
        <v>20</v>
      </c>
    </row>
    <row r="133" spans="1:20" ht="72.75" customHeight="1" x14ac:dyDescent="0.25">
      <c r="A133" s="63"/>
      <c r="C133" s="693"/>
      <c r="D133" s="693"/>
      <c r="E133" s="694"/>
    </row>
    <row r="134" spans="1:20" x14ac:dyDescent="0.25">
      <c r="A134" s="4" t="s">
        <v>576</v>
      </c>
      <c r="B134" s="2"/>
      <c r="C134" s="2"/>
      <c r="D134" s="2"/>
      <c r="E134" s="2"/>
      <c r="F134" s="2"/>
      <c r="G134" s="2"/>
      <c r="H134" s="2"/>
      <c r="I134" s="695"/>
      <c r="J134" s="2"/>
      <c r="K134" s="2"/>
      <c r="L134" s="2"/>
      <c r="M134" s="5"/>
      <c r="N134" s="5"/>
      <c r="O134" s="696"/>
    </row>
    <row r="135" spans="1:20" x14ac:dyDescent="0.25">
      <c r="A135" s="2"/>
      <c r="B135" s="2"/>
      <c r="C135" s="2"/>
      <c r="D135" s="2"/>
      <c r="E135" s="2"/>
      <c r="F135" s="2"/>
      <c r="G135" s="2"/>
      <c r="H135" s="2"/>
      <c r="I135" s="695"/>
      <c r="J135" s="2"/>
      <c r="K135" s="2"/>
      <c r="L135" s="2"/>
      <c r="M135" s="5"/>
      <c r="N135" s="5"/>
      <c r="O135" s="696"/>
    </row>
    <row r="136" spans="1:20" x14ac:dyDescent="0.25">
      <c r="A136" s="2"/>
      <c r="B136" s="2"/>
      <c r="C136" s="2"/>
      <c r="D136" s="2"/>
      <c r="E136" s="2"/>
      <c r="F136" s="2"/>
      <c r="G136" s="2"/>
      <c r="H136" s="2"/>
      <c r="I136" s="695"/>
      <c r="J136" s="2"/>
      <c r="K136" s="2"/>
      <c r="L136" s="2"/>
      <c r="M136" s="5"/>
      <c r="N136" s="5"/>
      <c r="O136" s="696"/>
    </row>
    <row r="137" spans="1:20" x14ac:dyDescent="0.25">
      <c r="A137" s="2"/>
      <c r="B137" s="2"/>
      <c r="C137" s="2"/>
      <c r="D137" s="2"/>
      <c r="E137" s="2"/>
      <c r="F137" s="2"/>
      <c r="G137" s="2"/>
      <c r="H137" s="2"/>
      <c r="I137" s="695"/>
      <c r="J137" s="2"/>
      <c r="K137" s="2"/>
      <c r="L137" s="2"/>
      <c r="M137" s="5"/>
      <c r="N137" s="5"/>
      <c r="O137" s="696"/>
    </row>
    <row r="138" spans="1:20" x14ac:dyDescent="0.25">
      <c r="A138" s="2"/>
      <c r="B138" s="2"/>
      <c r="C138" s="2"/>
      <c r="D138" s="2"/>
      <c r="E138" s="2"/>
      <c r="F138" s="2"/>
      <c r="G138" s="2"/>
      <c r="H138" s="2"/>
      <c r="I138" s="695"/>
      <c r="J138" s="2"/>
      <c r="K138" s="2"/>
      <c r="L138" s="2"/>
      <c r="M138" s="5"/>
      <c r="N138" s="5"/>
      <c r="O138" s="696"/>
    </row>
    <row r="139" spans="1:20" x14ac:dyDescent="0.25">
      <c r="A139" s="2" t="s">
        <v>898</v>
      </c>
      <c r="B139" s="2"/>
      <c r="C139" s="2"/>
      <c r="D139" s="2"/>
      <c r="E139" s="2"/>
      <c r="F139" s="2"/>
      <c r="G139" s="2"/>
      <c r="H139" s="2"/>
      <c r="I139" s="695"/>
      <c r="J139" s="2"/>
      <c r="K139" s="2"/>
      <c r="L139" s="2"/>
      <c r="M139" s="5"/>
      <c r="N139" s="5"/>
      <c r="O139" s="696"/>
    </row>
    <row r="140" spans="1:20" x14ac:dyDescent="0.25">
      <c r="A140" s="2" t="s">
        <v>22</v>
      </c>
      <c r="B140" s="2"/>
      <c r="C140" s="2"/>
      <c r="D140" s="2"/>
      <c r="E140" s="2"/>
      <c r="F140" s="2"/>
      <c r="G140" s="2"/>
      <c r="H140" s="2"/>
      <c r="I140" s="695"/>
      <c r="J140" s="2"/>
      <c r="K140" s="2"/>
      <c r="L140" s="2"/>
      <c r="M140" s="5"/>
      <c r="N140" s="5"/>
      <c r="O140" s="696"/>
    </row>
    <row r="141" spans="1:20" x14ac:dyDescent="0.25">
      <c r="A141" s="2" t="s">
        <v>23</v>
      </c>
      <c r="B141" s="2"/>
      <c r="C141" s="2"/>
      <c r="D141" s="2"/>
      <c r="E141" s="2"/>
      <c r="F141" s="2"/>
      <c r="G141" s="2"/>
      <c r="H141" s="2"/>
      <c r="I141" s="695"/>
      <c r="J141" s="2"/>
      <c r="K141" s="2"/>
      <c r="L141" s="2"/>
      <c r="M141" s="5"/>
      <c r="N141" s="5"/>
      <c r="O141" s="696"/>
    </row>
    <row r="142" spans="1:20" x14ac:dyDescent="0.25">
      <c r="A142" s="2"/>
      <c r="B142" s="2"/>
      <c r="C142" s="2"/>
      <c r="D142" s="2"/>
      <c r="E142" s="2"/>
      <c r="F142" s="2"/>
      <c r="G142" s="2"/>
      <c r="H142" s="2"/>
      <c r="I142" s="695"/>
      <c r="J142" s="2"/>
      <c r="K142" s="2"/>
      <c r="L142" s="2"/>
      <c r="M142" s="5"/>
      <c r="N142" s="5"/>
      <c r="O142" s="696"/>
    </row>
    <row r="143" spans="1:20" x14ac:dyDescent="0.25">
      <c r="A143" s="2" t="s">
        <v>899</v>
      </c>
      <c r="B143" s="2"/>
      <c r="C143" s="2"/>
      <c r="D143" s="2"/>
      <c r="E143" s="2"/>
      <c r="F143" s="2"/>
      <c r="G143" s="2"/>
      <c r="H143" s="2"/>
      <c r="I143" s="695"/>
      <c r="J143" s="2"/>
      <c r="K143" s="2"/>
      <c r="L143" s="2"/>
      <c r="M143" s="5"/>
      <c r="N143" s="5"/>
      <c r="O143" s="696"/>
    </row>
    <row r="144" spans="1:20" x14ac:dyDescent="0.25">
      <c r="A144" s="2"/>
      <c r="B144" s="2"/>
      <c r="C144" s="2"/>
      <c r="D144" s="2"/>
      <c r="E144" s="2"/>
      <c r="F144" s="2"/>
      <c r="G144" s="2"/>
      <c r="H144" s="2"/>
      <c r="I144" s="695"/>
      <c r="J144" s="2"/>
      <c r="K144" s="2"/>
      <c r="L144" s="2"/>
      <c r="M144" s="5"/>
      <c r="N144" s="5"/>
      <c r="O144" s="696"/>
    </row>
    <row r="145" spans="1:15" x14ac:dyDescent="0.25">
      <c r="A145" s="4" t="s">
        <v>900</v>
      </c>
      <c r="B145" s="4"/>
      <c r="C145" s="4"/>
      <c r="D145" s="4"/>
      <c r="E145" s="697"/>
      <c r="F145" s="697"/>
      <c r="G145" s="697"/>
      <c r="H145" s="697"/>
      <c r="I145" s="698"/>
      <c r="J145" s="697"/>
      <c r="K145" s="697"/>
      <c r="L145" s="697"/>
      <c r="M145" s="699"/>
      <c r="N145" s="699"/>
      <c r="O145" s="700"/>
    </row>
    <row r="146" spans="1:15" x14ac:dyDescent="0.25">
      <c r="A146" s="2"/>
      <c r="B146" s="2"/>
      <c r="C146" s="2"/>
      <c r="D146" s="2"/>
      <c r="E146" s="2"/>
      <c r="F146" s="2"/>
      <c r="G146" s="2"/>
      <c r="H146" s="2"/>
      <c r="I146" s="695"/>
      <c r="J146" s="2"/>
      <c r="K146" s="2"/>
      <c r="L146" s="2"/>
      <c r="M146" s="5"/>
      <c r="N146" s="5"/>
      <c r="O146" s="696"/>
    </row>
    <row r="147" spans="1:15" x14ac:dyDescent="0.25">
      <c r="A147" s="4" t="s">
        <v>901</v>
      </c>
      <c r="B147" s="4"/>
      <c r="C147" s="4"/>
      <c r="D147" s="4"/>
      <c r="E147" s="2"/>
      <c r="F147" s="2"/>
      <c r="G147" s="2"/>
      <c r="H147" s="2"/>
      <c r="I147" s="695"/>
      <c r="J147" s="2"/>
      <c r="K147" s="2"/>
      <c r="L147" s="2"/>
      <c r="M147" s="5"/>
      <c r="N147" s="5"/>
      <c r="O147" s="696"/>
    </row>
  </sheetData>
  <mergeCells count="140">
    <mergeCell ref="I131:I132"/>
    <mergeCell ref="J131:J132"/>
    <mergeCell ref="K131:K132"/>
    <mergeCell ref="B131:B132"/>
    <mergeCell ref="C131:C132"/>
    <mergeCell ref="D131:D132"/>
    <mergeCell ref="E131:E132"/>
    <mergeCell ref="F131:F132"/>
    <mergeCell ref="G131:G132"/>
    <mergeCell ref="B123:B129"/>
    <mergeCell ref="C123:C129"/>
    <mergeCell ref="D123:D129"/>
    <mergeCell ref="E123:E129"/>
    <mergeCell ref="F123:F129"/>
    <mergeCell ref="G123:G129"/>
    <mergeCell ref="B120:B121"/>
    <mergeCell ref="C120:C121"/>
    <mergeCell ref="D120:D121"/>
    <mergeCell ref="E120:E121"/>
    <mergeCell ref="F120:F121"/>
    <mergeCell ref="G120:G121"/>
    <mergeCell ref="B114:B116"/>
    <mergeCell ref="C114:C116"/>
    <mergeCell ref="D114:D116"/>
    <mergeCell ref="E114:E116"/>
    <mergeCell ref="F114:F116"/>
    <mergeCell ref="G114:G116"/>
    <mergeCell ref="B108:B112"/>
    <mergeCell ref="C108:C112"/>
    <mergeCell ref="D108:D112"/>
    <mergeCell ref="E108:E112"/>
    <mergeCell ref="F108:F112"/>
    <mergeCell ref="G108:G112"/>
    <mergeCell ref="B105:B106"/>
    <mergeCell ref="C105:C106"/>
    <mergeCell ref="D105:D106"/>
    <mergeCell ref="E105:E106"/>
    <mergeCell ref="F105:F106"/>
    <mergeCell ref="G105:G106"/>
    <mergeCell ref="B102:B103"/>
    <mergeCell ref="C102:C103"/>
    <mergeCell ref="D102:D103"/>
    <mergeCell ref="E102:E103"/>
    <mergeCell ref="F102:F103"/>
    <mergeCell ref="G102:G103"/>
    <mergeCell ref="B93:B94"/>
    <mergeCell ref="C93:C94"/>
    <mergeCell ref="D93:D94"/>
    <mergeCell ref="E93:E94"/>
    <mergeCell ref="F93:F94"/>
    <mergeCell ref="G93:G94"/>
    <mergeCell ref="B84:B89"/>
    <mergeCell ref="C84:C89"/>
    <mergeCell ref="D84:D89"/>
    <mergeCell ref="E84:E89"/>
    <mergeCell ref="F84:F89"/>
    <mergeCell ref="G84:G89"/>
    <mergeCell ref="B81:B82"/>
    <mergeCell ref="C81:C82"/>
    <mergeCell ref="D81:D82"/>
    <mergeCell ref="E81:E82"/>
    <mergeCell ref="F81:F82"/>
    <mergeCell ref="G81:G82"/>
    <mergeCell ref="B70:B77"/>
    <mergeCell ref="C70:C77"/>
    <mergeCell ref="D70:D77"/>
    <mergeCell ref="E70:E77"/>
    <mergeCell ref="F70:F77"/>
    <mergeCell ref="G70:G77"/>
    <mergeCell ref="B58:B64"/>
    <mergeCell ref="C58:C64"/>
    <mergeCell ref="D58:D64"/>
    <mergeCell ref="E58:E64"/>
    <mergeCell ref="F58:F64"/>
    <mergeCell ref="G58:G64"/>
    <mergeCell ref="B52:B56"/>
    <mergeCell ref="C52:C56"/>
    <mergeCell ref="D52:D56"/>
    <mergeCell ref="E52:E56"/>
    <mergeCell ref="F52:F56"/>
    <mergeCell ref="G52:G56"/>
    <mergeCell ref="I42:I43"/>
    <mergeCell ref="J42:J43"/>
    <mergeCell ref="K42:K43"/>
    <mergeCell ref="B47:B48"/>
    <mergeCell ref="C47:C48"/>
    <mergeCell ref="D47:D48"/>
    <mergeCell ref="E47:E48"/>
    <mergeCell ref="F47:F48"/>
    <mergeCell ref="G47:G48"/>
    <mergeCell ref="B42:B43"/>
    <mergeCell ref="C42:C43"/>
    <mergeCell ref="D42:D43"/>
    <mergeCell ref="E42:E43"/>
    <mergeCell ref="F42:F43"/>
    <mergeCell ref="G42:G43"/>
    <mergeCell ref="B37:B38"/>
    <mergeCell ref="C37:C38"/>
    <mergeCell ref="D37:D38"/>
    <mergeCell ref="E37:E38"/>
    <mergeCell ref="F37:F38"/>
    <mergeCell ref="G37:G38"/>
    <mergeCell ref="B30:B33"/>
    <mergeCell ref="C30:C33"/>
    <mergeCell ref="D30:D33"/>
    <mergeCell ref="E30:E33"/>
    <mergeCell ref="F30:F33"/>
    <mergeCell ref="G30:G33"/>
    <mergeCell ref="B21:B28"/>
    <mergeCell ref="C21:C28"/>
    <mergeCell ref="D21:D28"/>
    <mergeCell ref="E21:E28"/>
    <mergeCell ref="F21:F28"/>
    <mergeCell ref="G21:G28"/>
    <mergeCell ref="B13:B15"/>
    <mergeCell ref="C13:C15"/>
    <mergeCell ref="D13:D15"/>
    <mergeCell ref="E13:E15"/>
    <mergeCell ref="F13:F15"/>
    <mergeCell ref="G13:G15"/>
    <mergeCell ref="Q2:R2"/>
    <mergeCell ref="S2:T2"/>
    <mergeCell ref="B6:B9"/>
    <mergeCell ref="C6:C9"/>
    <mergeCell ref="D6:D9"/>
    <mergeCell ref="E6:E9"/>
    <mergeCell ref="F6:F9"/>
    <mergeCell ref="G6:G9"/>
    <mergeCell ref="I6:I9"/>
    <mergeCell ref="J6:J9"/>
    <mergeCell ref="A1:T1"/>
    <mergeCell ref="A2:A3"/>
    <mergeCell ref="B2:G2"/>
    <mergeCell ref="H2:H3"/>
    <mergeCell ref="I2:I3"/>
    <mergeCell ref="J2:J3"/>
    <mergeCell ref="K2:K3"/>
    <mergeCell ref="L2:L3"/>
    <mergeCell ref="M2:N2"/>
    <mergeCell ref="O2:P2"/>
  </mergeCells>
  <pageMargins left="0.7" right="0.7" top="0.78740157499999996" bottom="0.78740157499999996" header="0.3" footer="0.3"/>
  <pageSetup paperSize="8" scale="9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CB841-E83C-4578-BEEB-C976BE2D3322}">
  <sheetPr>
    <pageSetUpPr fitToPage="1"/>
  </sheetPr>
  <dimension ref="A1:AA216"/>
  <sheetViews>
    <sheetView zoomScale="80" zoomScaleNormal="80" workbookViewId="0">
      <pane ySplit="4" topLeftCell="A29" activePane="bottomLeft" state="frozen"/>
      <selection pane="bottomLeft" activeCell="A187" sqref="A187"/>
    </sheetView>
  </sheetViews>
  <sheetFormatPr defaultRowHeight="15" x14ac:dyDescent="0.25"/>
  <cols>
    <col min="2" max="3" width="30.28515625" customWidth="1"/>
    <col min="4" max="4" width="28.28515625" customWidth="1"/>
    <col min="5" max="5" width="5.7109375" customWidth="1"/>
    <col min="6" max="7" width="5.28515625" customWidth="1"/>
    <col min="8" max="8" width="25.7109375" customWidth="1"/>
    <col min="9" max="9" width="6.7109375" customWidth="1"/>
    <col min="10" max="10" width="6.42578125" customWidth="1"/>
    <col min="11" max="11" width="6" customWidth="1"/>
    <col min="12" max="12" width="44.5703125" customWidth="1"/>
    <col min="13" max="14" width="12.28515625" customWidth="1"/>
    <col min="15" max="16" width="10.5703125" customWidth="1"/>
    <col min="21" max="21" width="12.7109375" customWidth="1"/>
    <col min="22" max="22" width="12.28515625" customWidth="1"/>
    <col min="23" max="23" width="10.7109375" customWidth="1"/>
    <col min="24" max="24" width="10.28515625" customWidth="1"/>
    <col min="25" max="25" width="10.42578125" customWidth="1"/>
    <col min="26" max="26" width="20.7109375" customWidth="1"/>
  </cols>
  <sheetData>
    <row r="1" spans="1:27" ht="19.5" thickBot="1" x14ac:dyDescent="0.35">
      <c r="A1" s="325" t="s">
        <v>25</v>
      </c>
      <c r="B1" s="326"/>
      <c r="C1" s="326"/>
      <c r="D1" s="326"/>
      <c r="E1" s="326"/>
      <c r="F1" s="326"/>
      <c r="G1" s="326"/>
      <c r="H1" s="326"/>
      <c r="I1" s="326"/>
      <c r="J1" s="326"/>
      <c r="K1" s="326"/>
      <c r="L1" s="326"/>
      <c r="M1" s="326"/>
      <c r="N1" s="326"/>
      <c r="O1" s="326"/>
      <c r="P1" s="326"/>
      <c r="Q1" s="326"/>
      <c r="R1" s="326"/>
      <c r="S1" s="326"/>
      <c r="T1" s="326"/>
      <c r="U1" s="326"/>
      <c r="V1" s="326"/>
      <c r="W1" s="326"/>
      <c r="X1" s="326"/>
      <c r="Y1" s="326"/>
      <c r="Z1" s="326"/>
      <c r="AA1" s="327"/>
    </row>
    <row r="2" spans="1:27" ht="15.75" thickBot="1" x14ac:dyDescent="0.3">
      <c r="A2" s="328" t="s">
        <v>0</v>
      </c>
      <c r="B2" s="331" t="s">
        <v>1</v>
      </c>
      <c r="C2" s="332"/>
      <c r="D2" s="333"/>
      <c r="E2" s="333"/>
      <c r="F2" s="333"/>
      <c r="G2" s="334"/>
      <c r="H2" s="335" t="s">
        <v>2</v>
      </c>
      <c r="I2" s="338" t="s">
        <v>26</v>
      </c>
      <c r="J2" s="341" t="s">
        <v>3</v>
      </c>
      <c r="K2" s="343" t="s">
        <v>4</v>
      </c>
      <c r="L2" s="346" t="s">
        <v>5</v>
      </c>
      <c r="M2" s="349" t="s">
        <v>27</v>
      </c>
      <c r="N2" s="350"/>
      <c r="O2" s="351" t="s">
        <v>24</v>
      </c>
      <c r="P2" s="352"/>
      <c r="Q2" s="353" t="s">
        <v>28</v>
      </c>
      <c r="R2" s="354"/>
      <c r="S2" s="354"/>
      <c r="T2" s="354"/>
      <c r="U2" s="354"/>
      <c r="V2" s="354"/>
      <c r="W2" s="354"/>
      <c r="X2" s="355"/>
      <c r="Y2" s="355"/>
      <c r="Z2" s="356" t="s">
        <v>6</v>
      </c>
      <c r="AA2" s="357"/>
    </row>
    <row r="3" spans="1:27" x14ac:dyDescent="0.25">
      <c r="A3" s="329"/>
      <c r="B3" s="335" t="s">
        <v>363</v>
      </c>
      <c r="C3" s="335" t="s">
        <v>7</v>
      </c>
      <c r="D3" s="358" t="s">
        <v>8</v>
      </c>
      <c r="E3" s="360" t="s">
        <v>9</v>
      </c>
      <c r="F3" s="360" t="s">
        <v>10</v>
      </c>
      <c r="G3" s="373" t="s">
        <v>11</v>
      </c>
      <c r="H3" s="336"/>
      <c r="I3" s="339"/>
      <c r="J3" s="342"/>
      <c r="K3" s="344"/>
      <c r="L3" s="347"/>
      <c r="M3" s="375" t="s">
        <v>12</v>
      </c>
      <c r="N3" s="377" t="s">
        <v>29</v>
      </c>
      <c r="O3" s="379" t="s">
        <v>13</v>
      </c>
      <c r="P3" s="366" t="s">
        <v>14</v>
      </c>
      <c r="Q3" s="367" t="s">
        <v>30</v>
      </c>
      <c r="R3" s="368"/>
      <c r="S3" s="368"/>
      <c r="T3" s="346"/>
      <c r="U3" s="369" t="s">
        <v>31</v>
      </c>
      <c r="V3" s="371" t="s">
        <v>32</v>
      </c>
      <c r="W3" s="371" t="s">
        <v>33</v>
      </c>
      <c r="X3" s="369" t="s">
        <v>34</v>
      </c>
      <c r="Y3" s="380" t="s">
        <v>35</v>
      </c>
      <c r="Z3" s="362" t="s">
        <v>15</v>
      </c>
      <c r="AA3" s="364" t="s">
        <v>16</v>
      </c>
    </row>
    <row r="4" spans="1:27" ht="114.6" customHeight="1" thickBot="1" x14ac:dyDescent="0.3">
      <c r="A4" s="330"/>
      <c r="B4" s="337"/>
      <c r="C4" s="337"/>
      <c r="D4" s="359"/>
      <c r="E4" s="361"/>
      <c r="F4" s="361"/>
      <c r="G4" s="374"/>
      <c r="H4" s="337"/>
      <c r="I4" s="340"/>
      <c r="J4" s="342"/>
      <c r="K4" s="345"/>
      <c r="L4" s="348"/>
      <c r="M4" s="376"/>
      <c r="N4" s="378"/>
      <c r="O4" s="362"/>
      <c r="P4" s="364"/>
      <c r="Q4" s="115" t="s">
        <v>36</v>
      </c>
      <c r="R4" s="116" t="s">
        <v>37</v>
      </c>
      <c r="S4" s="116" t="s">
        <v>38</v>
      </c>
      <c r="T4" s="117" t="s">
        <v>39</v>
      </c>
      <c r="U4" s="370"/>
      <c r="V4" s="372"/>
      <c r="W4" s="372"/>
      <c r="X4" s="370"/>
      <c r="Y4" s="381"/>
      <c r="Z4" s="363"/>
      <c r="AA4" s="365"/>
    </row>
    <row r="5" spans="1:27" ht="82.5" customHeight="1" thickBot="1" x14ac:dyDescent="0.3">
      <c r="A5" s="37">
        <v>1</v>
      </c>
      <c r="B5" s="109" t="s">
        <v>366</v>
      </c>
      <c r="C5" s="47" t="s">
        <v>158</v>
      </c>
      <c r="D5" s="47" t="s">
        <v>160</v>
      </c>
      <c r="E5" s="48">
        <v>75034051</v>
      </c>
      <c r="F5" s="48">
        <v>102326860</v>
      </c>
      <c r="G5" s="48">
        <v>600049183</v>
      </c>
      <c r="H5" s="110" t="s">
        <v>159</v>
      </c>
      <c r="I5" s="48" t="s">
        <v>18</v>
      </c>
      <c r="J5" s="48" t="s">
        <v>19</v>
      </c>
      <c r="K5" s="111" t="s">
        <v>19</v>
      </c>
      <c r="L5" s="112" t="s">
        <v>320</v>
      </c>
      <c r="M5" s="113">
        <v>850000</v>
      </c>
      <c r="N5" s="113">
        <f>M5/100*70</f>
        <v>595000</v>
      </c>
      <c r="O5" s="114" t="s">
        <v>132</v>
      </c>
      <c r="P5" s="114" t="s">
        <v>133</v>
      </c>
      <c r="Q5" s="51"/>
      <c r="R5" s="49" t="s">
        <v>110</v>
      </c>
      <c r="S5" s="51"/>
      <c r="T5" s="51"/>
      <c r="U5" s="51"/>
      <c r="V5" s="51"/>
      <c r="W5" s="51"/>
      <c r="X5" s="51"/>
      <c r="Y5" s="51"/>
      <c r="Z5" s="47"/>
      <c r="AA5" s="50"/>
    </row>
    <row r="6" spans="1:27" ht="15.75" thickBot="1" x14ac:dyDescent="0.3">
      <c r="L6" s="80"/>
    </row>
    <row r="7" spans="1:27" ht="135.75" customHeight="1" x14ac:dyDescent="0.25">
      <c r="A7" s="38">
        <v>1</v>
      </c>
      <c r="B7" s="407" t="s">
        <v>367</v>
      </c>
      <c r="C7" s="410" t="s">
        <v>161</v>
      </c>
      <c r="D7" s="410" t="s">
        <v>160</v>
      </c>
      <c r="E7" s="303">
        <v>75034042</v>
      </c>
      <c r="F7" s="303">
        <v>102326886</v>
      </c>
      <c r="G7" s="303">
        <v>600049191</v>
      </c>
      <c r="H7" s="72" t="s">
        <v>508</v>
      </c>
      <c r="I7" s="305" t="s">
        <v>18</v>
      </c>
      <c r="J7" s="305" t="s">
        <v>19</v>
      </c>
      <c r="K7" s="307" t="s">
        <v>19</v>
      </c>
      <c r="L7" s="76" t="s">
        <v>162</v>
      </c>
      <c r="M7" s="73">
        <v>2000000</v>
      </c>
      <c r="N7" s="73">
        <f>M7/100*70</f>
        <v>1400000</v>
      </c>
      <c r="O7" s="74" t="s">
        <v>163</v>
      </c>
      <c r="P7" s="74" t="s">
        <v>112</v>
      </c>
      <c r="Q7" s="8"/>
      <c r="R7" s="8"/>
      <c r="S7" s="8"/>
      <c r="T7" s="41" t="s">
        <v>110</v>
      </c>
      <c r="U7" s="8"/>
      <c r="V7" s="8"/>
      <c r="W7" s="8"/>
      <c r="X7" s="8"/>
      <c r="Y7" s="8"/>
      <c r="Z7" s="72" t="s">
        <v>164</v>
      </c>
      <c r="AA7" s="40"/>
    </row>
    <row r="8" spans="1:27" ht="224.25" customHeight="1" thickBot="1" x14ac:dyDescent="0.3">
      <c r="A8" s="249">
        <v>2</v>
      </c>
      <c r="B8" s="412"/>
      <c r="C8" s="413"/>
      <c r="D8" s="413"/>
      <c r="E8" s="304"/>
      <c r="F8" s="304"/>
      <c r="G8" s="304"/>
      <c r="H8" s="242" t="s">
        <v>509</v>
      </c>
      <c r="I8" s="306"/>
      <c r="J8" s="306"/>
      <c r="K8" s="308"/>
      <c r="L8" s="297" t="s">
        <v>511</v>
      </c>
      <c r="M8" s="243">
        <v>10000000</v>
      </c>
      <c r="N8" s="244">
        <f>M8/100*70</f>
        <v>7000000</v>
      </c>
      <c r="O8" s="245" t="s">
        <v>276</v>
      </c>
      <c r="P8" s="245" t="s">
        <v>269</v>
      </c>
      <c r="Q8" s="246"/>
      <c r="R8" s="246"/>
      <c r="S8" s="246"/>
      <c r="T8" s="247"/>
      <c r="U8" s="246"/>
      <c r="V8" s="246"/>
      <c r="W8" s="246"/>
      <c r="X8" s="246"/>
      <c r="Y8" s="246"/>
      <c r="Z8" s="242" t="s">
        <v>510</v>
      </c>
      <c r="AA8" s="248" t="s">
        <v>20</v>
      </c>
    </row>
    <row r="9" spans="1:27" ht="15" customHeight="1" thickBot="1" x14ac:dyDescent="0.3">
      <c r="A9" s="63"/>
      <c r="B9" s="64"/>
      <c r="C9" s="61"/>
      <c r="D9" s="61"/>
      <c r="E9" s="62"/>
      <c r="F9" s="62"/>
      <c r="G9" s="62"/>
      <c r="H9" s="66"/>
      <c r="I9" s="62"/>
      <c r="J9" s="62"/>
      <c r="K9" s="65"/>
      <c r="L9" s="98"/>
      <c r="M9" s="99"/>
      <c r="N9" s="99"/>
      <c r="O9" s="100"/>
      <c r="P9" s="100"/>
      <c r="Q9" s="2"/>
      <c r="R9" s="63"/>
      <c r="S9" s="63"/>
      <c r="T9" s="2"/>
      <c r="U9" s="2"/>
      <c r="V9" s="2"/>
      <c r="W9" s="63"/>
      <c r="X9" s="2"/>
      <c r="Y9" s="63"/>
      <c r="Z9" s="61"/>
      <c r="AA9" s="101"/>
    </row>
    <row r="10" spans="1:27" ht="135.75" customHeight="1" x14ac:dyDescent="0.25">
      <c r="A10" s="38">
        <v>1</v>
      </c>
      <c r="B10" s="309" t="s">
        <v>376</v>
      </c>
      <c r="C10" s="390" t="s">
        <v>293</v>
      </c>
      <c r="D10" s="390" t="s">
        <v>160</v>
      </c>
      <c r="E10" s="322">
        <v>62451511</v>
      </c>
      <c r="F10" s="322">
        <v>102326908</v>
      </c>
      <c r="G10" s="322">
        <v>600049205</v>
      </c>
      <c r="H10" s="108" t="s">
        <v>165</v>
      </c>
      <c r="I10" s="85" t="s">
        <v>18</v>
      </c>
      <c r="J10" s="85" t="s">
        <v>19</v>
      </c>
      <c r="K10" s="81" t="s">
        <v>19</v>
      </c>
      <c r="L10" s="122" t="s">
        <v>321</v>
      </c>
      <c r="M10" s="73">
        <v>15000000</v>
      </c>
      <c r="N10" s="73">
        <f t="shared" ref="N10:N16" si="0">M10/100*70</f>
        <v>10500000</v>
      </c>
      <c r="O10" s="74" t="s">
        <v>166</v>
      </c>
      <c r="P10" s="74" t="s">
        <v>167</v>
      </c>
      <c r="Q10" s="8"/>
      <c r="R10" s="41" t="s">
        <v>110</v>
      </c>
      <c r="S10" s="8"/>
      <c r="T10" s="8"/>
      <c r="U10" s="8"/>
      <c r="V10" s="8"/>
      <c r="W10" s="8"/>
      <c r="X10" s="8"/>
      <c r="Y10" s="8"/>
      <c r="Z10" s="84"/>
      <c r="AA10" s="40"/>
    </row>
    <row r="11" spans="1:27" ht="396.75" customHeight="1" x14ac:dyDescent="0.25">
      <c r="A11" s="77">
        <v>2</v>
      </c>
      <c r="B11" s="310"/>
      <c r="C11" s="391"/>
      <c r="D11" s="391"/>
      <c r="E11" s="324"/>
      <c r="F11" s="324"/>
      <c r="G11" s="324"/>
      <c r="H11" s="105" t="s">
        <v>291</v>
      </c>
      <c r="I11" s="86" t="s">
        <v>18</v>
      </c>
      <c r="J11" s="86" t="s">
        <v>19</v>
      </c>
      <c r="K11" s="82" t="s">
        <v>19</v>
      </c>
      <c r="L11" s="106" t="s">
        <v>414</v>
      </c>
      <c r="M11" s="68">
        <v>20000000</v>
      </c>
      <c r="N11" s="68">
        <f t="shared" si="0"/>
        <v>14000000</v>
      </c>
      <c r="O11" s="69" t="s">
        <v>166</v>
      </c>
      <c r="P11" s="69" t="s">
        <v>167</v>
      </c>
      <c r="Q11" s="71" t="s">
        <v>110</v>
      </c>
      <c r="R11" s="71" t="s">
        <v>110</v>
      </c>
      <c r="S11" s="71"/>
      <c r="T11" s="71" t="s">
        <v>110</v>
      </c>
      <c r="U11" s="70"/>
      <c r="V11" s="70"/>
      <c r="W11" s="70"/>
      <c r="X11" s="70"/>
      <c r="Y11" s="70"/>
      <c r="Z11" s="88"/>
      <c r="AA11" s="75"/>
    </row>
    <row r="12" spans="1:27" ht="69" customHeight="1" x14ac:dyDescent="0.25">
      <c r="A12" s="77">
        <v>3</v>
      </c>
      <c r="B12" s="310"/>
      <c r="C12" s="391"/>
      <c r="D12" s="391"/>
      <c r="E12" s="324"/>
      <c r="F12" s="324"/>
      <c r="G12" s="324"/>
      <c r="H12" s="105" t="s">
        <v>168</v>
      </c>
      <c r="I12" s="86" t="s">
        <v>18</v>
      </c>
      <c r="J12" s="86" t="s">
        <v>19</v>
      </c>
      <c r="K12" s="82" t="s">
        <v>19</v>
      </c>
      <c r="L12" s="79" t="s">
        <v>322</v>
      </c>
      <c r="M12" s="68">
        <v>20000000</v>
      </c>
      <c r="N12" s="68">
        <f t="shared" si="0"/>
        <v>14000000</v>
      </c>
      <c r="O12" s="69" t="s">
        <v>166</v>
      </c>
      <c r="P12" s="69" t="s">
        <v>167</v>
      </c>
      <c r="Q12" s="70"/>
      <c r="R12" s="70"/>
      <c r="S12" s="70"/>
      <c r="T12" s="70"/>
      <c r="U12" s="70"/>
      <c r="V12" s="70"/>
      <c r="W12" s="70"/>
      <c r="X12" s="71" t="s">
        <v>110</v>
      </c>
      <c r="Y12" s="70"/>
      <c r="Z12" s="88"/>
      <c r="AA12" s="75"/>
    </row>
    <row r="13" spans="1:27" ht="159.75" customHeight="1" x14ac:dyDescent="0.25">
      <c r="A13" s="77">
        <v>4</v>
      </c>
      <c r="B13" s="310"/>
      <c r="C13" s="391"/>
      <c r="D13" s="391"/>
      <c r="E13" s="324"/>
      <c r="F13" s="324"/>
      <c r="G13" s="324"/>
      <c r="H13" s="105" t="s">
        <v>169</v>
      </c>
      <c r="I13" s="86" t="s">
        <v>18</v>
      </c>
      <c r="J13" s="86" t="s">
        <v>19</v>
      </c>
      <c r="K13" s="82" t="s">
        <v>19</v>
      </c>
      <c r="L13" s="79" t="s">
        <v>393</v>
      </c>
      <c r="M13" s="68">
        <v>30000000</v>
      </c>
      <c r="N13" s="68">
        <f t="shared" si="0"/>
        <v>21000000</v>
      </c>
      <c r="O13" s="69" t="s">
        <v>166</v>
      </c>
      <c r="P13" s="69" t="s">
        <v>167</v>
      </c>
      <c r="Q13" s="71" t="s">
        <v>110</v>
      </c>
      <c r="R13" s="71" t="s">
        <v>110</v>
      </c>
      <c r="S13" s="71" t="s">
        <v>110</v>
      </c>
      <c r="T13" s="71" t="s">
        <v>110</v>
      </c>
      <c r="U13" s="70"/>
      <c r="V13" s="70"/>
      <c r="W13" s="70"/>
      <c r="X13" s="70"/>
      <c r="Y13" s="70"/>
      <c r="Z13" s="88"/>
      <c r="AA13" s="75"/>
    </row>
    <row r="14" spans="1:27" ht="73.150000000000006" customHeight="1" x14ac:dyDescent="0.25">
      <c r="A14" s="77">
        <v>5</v>
      </c>
      <c r="B14" s="310"/>
      <c r="C14" s="391"/>
      <c r="D14" s="391"/>
      <c r="E14" s="324"/>
      <c r="F14" s="324"/>
      <c r="G14" s="324"/>
      <c r="H14" s="105" t="s">
        <v>170</v>
      </c>
      <c r="I14" s="86" t="s">
        <v>18</v>
      </c>
      <c r="J14" s="86" t="s">
        <v>19</v>
      </c>
      <c r="K14" s="82" t="s">
        <v>19</v>
      </c>
      <c r="L14" s="79" t="s">
        <v>323</v>
      </c>
      <c r="M14" s="68">
        <v>30000000</v>
      </c>
      <c r="N14" s="68">
        <f t="shared" si="0"/>
        <v>21000000</v>
      </c>
      <c r="O14" s="69" t="s">
        <v>166</v>
      </c>
      <c r="P14" s="69" t="s">
        <v>167</v>
      </c>
      <c r="Q14" s="70"/>
      <c r="R14" s="70"/>
      <c r="S14" s="70"/>
      <c r="T14" s="70"/>
      <c r="U14" s="70"/>
      <c r="V14" s="70"/>
      <c r="W14" s="70"/>
      <c r="X14" s="70"/>
      <c r="Y14" s="71"/>
      <c r="Z14" s="88"/>
      <c r="AA14" s="75"/>
    </row>
    <row r="15" spans="1:27" ht="82.5" customHeight="1" x14ac:dyDescent="0.25">
      <c r="A15" s="77">
        <v>6</v>
      </c>
      <c r="B15" s="310"/>
      <c r="C15" s="391"/>
      <c r="D15" s="391"/>
      <c r="E15" s="324"/>
      <c r="F15" s="324"/>
      <c r="G15" s="324"/>
      <c r="H15" s="107" t="s">
        <v>292</v>
      </c>
      <c r="I15" s="86" t="s">
        <v>18</v>
      </c>
      <c r="J15" s="86" t="s">
        <v>19</v>
      </c>
      <c r="K15" s="82" t="s">
        <v>19</v>
      </c>
      <c r="L15" s="79" t="s">
        <v>324</v>
      </c>
      <c r="M15" s="68">
        <v>10000000</v>
      </c>
      <c r="N15" s="68">
        <f t="shared" si="0"/>
        <v>7000000</v>
      </c>
      <c r="O15" s="69" t="s">
        <v>166</v>
      </c>
      <c r="P15" s="69" t="s">
        <v>167</v>
      </c>
      <c r="Q15" s="71" t="s">
        <v>110</v>
      </c>
      <c r="R15" s="71" t="s">
        <v>110</v>
      </c>
      <c r="S15" s="71" t="s">
        <v>110</v>
      </c>
      <c r="T15" s="71" t="s">
        <v>110</v>
      </c>
      <c r="U15" s="70"/>
      <c r="V15" s="70"/>
      <c r="W15" s="70"/>
      <c r="X15" s="70"/>
      <c r="Y15" s="71"/>
      <c r="Z15" s="88"/>
      <c r="AA15" s="75"/>
    </row>
    <row r="16" spans="1:27" ht="82.5" customHeight="1" x14ac:dyDescent="0.25">
      <c r="A16" s="77">
        <v>7</v>
      </c>
      <c r="B16" s="310"/>
      <c r="C16" s="391"/>
      <c r="D16" s="391"/>
      <c r="E16" s="324"/>
      <c r="F16" s="324"/>
      <c r="G16" s="324"/>
      <c r="H16" s="67" t="s">
        <v>171</v>
      </c>
      <c r="I16" s="86" t="s">
        <v>18</v>
      </c>
      <c r="J16" s="86" t="s">
        <v>19</v>
      </c>
      <c r="K16" s="82" t="s">
        <v>19</v>
      </c>
      <c r="L16" s="79" t="s">
        <v>325</v>
      </c>
      <c r="M16" s="68">
        <v>3000000</v>
      </c>
      <c r="N16" s="68">
        <f t="shared" si="0"/>
        <v>2100000</v>
      </c>
      <c r="O16" s="69" t="s">
        <v>132</v>
      </c>
      <c r="P16" s="69" t="s">
        <v>133</v>
      </c>
      <c r="Q16" s="70"/>
      <c r="R16" s="70"/>
      <c r="S16" s="70"/>
      <c r="T16" s="70"/>
      <c r="U16" s="70"/>
      <c r="V16" s="70"/>
      <c r="W16" s="71" t="s">
        <v>110</v>
      </c>
      <c r="X16" s="70"/>
      <c r="Y16" s="71"/>
      <c r="Z16" s="88"/>
      <c r="AA16" s="75"/>
    </row>
    <row r="17" spans="1:27" ht="82.5" customHeight="1" x14ac:dyDescent="0.25">
      <c r="A17" s="77">
        <v>8</v>
      </c>
      <c r="B17" s="310"/>
      <c r="C17" s="391"/>
      <c r="D17" s="391"/>
      <c r="E17" s="324"/>
      <c r="F17" s="324"/>
      <c r="G17" s="324"/>
      <c r="H17" s="105" t="s">
        <v>294</v>
      </c>
      <c r="I17" s="86" t="s">
        <v>18</v>
      </c>
      <c r="J17" s="86" t="s">
        <v>19</v>
      </c>
      <c r="K17" s="82" t="s">
        <v>19</v>
      </c>
      <c r="L17" s="79" t="s">
        <v>459</v>
      </c>
      <c r="M17" s="68">
        <v>50000000</v>
      </c>
      <c r="N17" s="68">
        <f t="shared" ref="N17:N19" si="1">M17/100*70</f>
        <v>35000000</v>
      </c>
      <c r="O17" s="69" t="s">
        <v>133</v>
      </c>
      <c r="P17" s="69" t="s">
        <v>167</v>
      </c>
      <c r="Q17" s="70"/>
      <c r="R17" s="70"/>
      <c r="S17" s="71" t="s">
        <v>110</v>
      </c>
      <c r="T17" s="70"/>
      <c r="U17" s="71"/>
      <c r="V17" s="70"/>
      <c r="W17" s="70"/>
      <c r="X17" s="70"/>
      <c r="Y17" s="71"/>
      <c r="Z17" s="88"/>
      <c r="AA17" s="75" t="s">
        <v>20</v>
      </c>
    </row>
    <row r="18" spans="1:27" ht="82.5" customHeight="1" x14ac:dyDescent="0.25">
      <c r="A18" s="77">
        <v>9</v>
      </c>
      <c r="B18" s="310"/>
      <c r="C18" s="391"/>
      <c r="D18" s="391"/>
      <c r="E18" s="324"/>
      <c r="F18" s="324"/>
      <c r="G18" s="324"/>
      <c r="H18" s="107" t="s">
        <v>295</v>
      </c>
      <c r="I18" s="86" t="s">
        <v>18</v>
      </c>
      <c r="J18" s="86" t="s">
        <v>19</v>
      </c>
      <c r="K18" s="82" t="s">
        <v>19</v>
      </c>
      <c r="L18" s="79" t="s">
        <v>296</v>
      </c>
      <c r="M18" s="68">
        <v>40000000</v>
      </c>
      <c r="N18" s="68">
        <f t="shared" si="1"/>
        <v>28000000</v>
      </c>
      <c r="O18" s="69" t="s">
        <v>133</v>
      </c>
      <c r="P18" s="69" t="s">
        <v>167</v>
      </c>
      <c r="Q18" s="71" t="s">
        <v>110</v>
      </c>
      <c r="R18" s="71"/>
      <c r="S18" s="70"/>
      <c r="T18" s="70"/>
      <c r="U18" s="70"/>
      <c r="V18" s="70"/>
      <c r="W18" s="70"/>
      <c r="X18" s="70"/>
      <c r="Y18" s="71"/>
      <c r="Z18" s="88"/>
      <c r="AA18" s="75"/>
    </row>
    <row r="19" spans="1:27" ht="82.5" customHeight="1" thickBot="1" x14ac:dyDescent="0.3">
      <c r="A19" s="78">
        <v>10</v>
      </c>
      <c r="B19" s="311"/>
      <c r="C19" s="392"/>
      <c r="D19" s="392"/>
      <c r="E19" s="323"/>
      <c r="F19" s="323"/>
      <c r="G19" s="323"/>
      <c r="H19" s="90" t="s">
        <v>297</v>
      </c>
      <c r="I19" s="87" t="s">
        <v>18</v>
      </c>
      <c r="J19" s="87" t="s">
        <v>19</v>
      </c>
      <c r="K19" s="83" t="s">
        <v>19</v>
      </c>
      <c r="L19" s="91" t="s">
        <v>298</v>
      </c>
      <c r="M19" s="92">
        <v>40000000</v>
      </c>
      <c r="N19" s="92">
        <f t="shared" si="1"/>
        <v>28000000</v>
      </c>
      <c r="O19" s="93" t="s">
        <v>133</v>
      </c>
      <c r="P19" s="93" t="s">
        <v>167</v>
      </c>
      <c r="Q19" s="95"/>
      <c r="R19" s="95"/>
      <c r="S19" s="95"/>
      <c r="T19" s="95"/>
      <c r="U19" s="95"/>
      <c r="V19" s="95"/>
      <c r="W19" s="95"/>
      <c r="X19" s="94" t="s">
        <v>110</v>
      </c>
      <c r="Y19" s="94"/>
      <c r="Z19" s="89"/>
      <c r="AA19" s="96" t="s">
        <v>20</v>
      </c>
    </row>
    <row r="20" spans="1:27" ht="15" customHeight="1" thickBot="1" x14ac:dyDescent="0.3">
      <c r="A20" s="63"/>
      <c r="B20" s="64"/>
      <c r="C20" s="61"/>
      <c r="D20" s="61"/>
      <c r="E20" s="62"/>
      <c r="F20" s="62"/>
      <c r="G20" s="62"/>
      <c r="H20" s="66"/>
      <c r="I20" s="62"/>
      <c r="J20" s="62"/>
      <c r="K20" s="65"/>
      <c r="L20" s="98"/>
      <c r="M20" s="99"/>
      <c r="N20" s="99"/>
      <c r="O20" s="100"/>
      <c r="P20" s="100"/>
      <c r="Q20" s="2"/>
      <c r="R20" s="63"/>
      <c r="S20" s="63"/>
      <c r="T20" s="2"/>
      <c r="U20" s="2"/>
      <c r="V20" s="2"/>
      <c r="W20" s="63"/>
      <c r="X20" s="2"/>
      <c r="Y20" s="63"/>
      <c r="Z20" s="61"/>
      <c r="AA20" s="101"/>
    </row>
    <row r="21" spans="1:27" ht="212.25" customHeight="1" x14ac:dyDescent="0.25">
      <c r="A21" s="38">
        <v>1</v>
      </c>
      <c r="B21" s="313" t="s">
        <v>368</v>
      </c>
      <c r="C21" s="393" t="s">
        <v>172</v>
      </c>
      <c r="D21" s="393" t="s">
        <v>160</v>
      </c>
      <c r="E21" s="386">
        <v>75034069</v>
      </c>
      <c r="F21" s="382">
        <v>102326916</v>
      </c>
      <c r="G21" s="386">
        <v>600049213</v>
      </c>
      <c r="H21" s="230" t="s">
        <v>488</v>
      </c>
      <c r="I21" s="231" t="s">
        <v>18</v>
      </c>
      <c r="J21" s="231" t="s">
        <v>19</v>
      </c>
      <c r="K21" s="232" t="s">
        <v>19</v>
      </c>
      <c r="L21" s="233" t="s">
        <v>489</v>
      </c>
      <c r="M21" s="234">
        <v>27500000</v>
      </c>
      <c r="N21" s="234">
        <f t="shared" ref="N21:N27" si="2">M21/100*70</f>
        <v>19250000</v>
      </c>
      <c r="O21" s="235" t="s">
        <v>121</v>
      </c>
      <c r="P21" s="235" t="s">
        <v>380</v>
      </c>
      <c r="Q21" s="223" t="s">
        <v>110</v>
      </c>
      <c r="R21" s="223" t="s">
        <v>110</v>
      </c>
      <c r="S21" s="223" t="s">
        <v>110</v>
      </c>
      <c r="T21" s="223" t="s">
        <v>110</v>
      </c>
      <c r="U21" s="223"/>
      <c r="V21" s="223"/>
      <c r="W21" s="223" t="s">
        <v>110</v>
      </c>
      <c r="X21" s="223" t="s">
        <v>110</v>
      </c>
      <c r="Y21" s="223" t="s">
        <v>110</v>
      </c>
      <c r="Z21" s="217" t="s">
        <v>493</v>
      </c>
      <c r="AA21" s="225" t="s">
        <v>20</v>
      </c>
    </row>
    <row r="22" spans="1:27" ht="82.5" customHeight="1" x14ac:dyDescent="0.25">
      <c r="A22" s="226">
        <v>2</v>
      </c>
      <c r="B22" s="320"/>
      <c r="C22" s="409"/>
      <c r="D22" s="409"/>
      <c r="E22" s="387"/>
      <c r="F22" s="383"/>
      <c r="G22" s="387"/>
      <c r="H22" s="67" t="s">
        <v>173</v>
      </c>
      <c r="I22" s="86" t="s">
        <v>18</v>
      </c>
      <c r="J22" s="86" t="s">
        <v>19</v>
      </c>
      <c r="K22" s="82" t="s">
        <v>19</v>
      </c>
      <c r="L22" s="79" t="s">
        <v>326</v>
      </c>
      <c r="M22" s="68">
        <v>2000000</v>
      </c>
      <c r="N22" s="68">
        <f t="shared" ref="N22" si="3">M22/100*70</f>
        <v>1400000</v>
      </c>
      <c r="O22" s="69" t="s">
        <v>135</v>
      </c>
      <c r="P22" s="69" t="s">
        <v>133</v>
      </c>
      <c r="Q22" s="227"/>
      <c r="R22" s="227"/>
      <c r="S22" s="227"/>
      <c r="T22" s="227"/>
      <c r="U22" s="227"/>
      <c r="V22" s="227"/>
      <c r="W22" s="227"/>
      <c r="X22" s="227"/>
      <c r="Y22" s="227"/>
      <c r="Z22" s="228"/>
      <c r="AA22" s="229"/>
    </row>
    <row r="23" spans="1:27" ht="82.5" customHeight="1" x14ac:dyDescent="0.25">
      <c r="A23" s="77">
        <v>3</v>
      </c>
      <c r="B23" s="314"/>
      <c r="C23" s="394"/>
      <c r="D23" s="394"/>
      <c r="E23" s="388"/>
      <c r="F23" s="384"/>
      <c r="G23" s="388"/>
      <c r="H23" s="67" t="s">
        <v>174</v>
      </c>
      <c r="I23" s="86" t="s">
        <v>18</v>
      </c>
      <c r="J23" s="86" t="s">
        <v>19</v>
      </c>
      <c r="K23" s="82" t="s">
        <v>19</v>
      </c>
      <c r="L23" s="79" t="s">
        <v>327</v>
      </c>
      <c r="M23" s="68">
        <v>1500000</v>
      </c>
      <c r="N23" s="68">
        <f t="shared" si="2"/>
        <v>1050000</v>
      </c>
      <c r="O23" s="69" t="s">
        <v>135</v>
      </c>
      <c r="P23" s="69" t="s">
        <v>133</v>
      </c>
      <c r="Q23" s="70"/>
      <c r="R23" s="70"/>
      <c r="S23" s="70"/>
      <c r="T23" s="71" t="s">
        <v>110</v>
      </c>
      <c r="U23" s="70"/>
      <c r="V23" s="70"/>
      <c r="W23" s="70"/>
      <c r="X23" s="70"/>
      <c r="Y23" s="70"/>
      <c r="Z23" s="88"/>
      <c r="AA23" s="75"/>
    </row>
    <row r="24" spans="1:27" ht="82.5" customHeight="1" x14ac:dyDescent="0.25">
      <c r="A24" s="77">
        <v>4</v>
      </c>
      <c r="B24" s="314"/>
      <c r="C24" s="394"/>
      <c r="D24" s="394"/>
      <c r="E24" s="388"/>
      <c r="F24" s="384"/>
      <c r="G24" s="388"/>
      <c r="H24" s="67" t="s">
        <v>175</v>
      </c>
      <c r="I24" s="86" t="s">
        <v>18</v>
      </c>
      <c r="J24" s="86" t="s">
        <v>19</v>
      </c>
      <c r="K24" s="82" t="s">
        <v>19</v>
      </c>
      <c r="L24" s="79" t="s">
        <v>175</v>
      </c>
      <c r="M24" s="68">
        <v>300000</v>
      </c>
      <c r="N24" s="68">
        <f t="shared" si="2"/>
        <v>210000</v>
      </c>
      <c r="O24" s="69" t="s">
        <v>135</v>
      </c>
      <c r="P24" s="69" t="s">
        <v>133</v>
      </c>
      <c r="Q24" s="71" t="s">
        <v>110</v>
      </c>
      <c r="R24" s="70"/>
      <c r="S24" s="70"/>
      <c r="T24" s="70"/>
      <c r="U24" s="70"/>
      <c r="V24" s="70"/>
      <c r="W24" s="70"/>
      <c r="X24" s="70"/>
      <c r="Y24" s="71"/>
      <c r="Z24" s="88"/>
      <c r="AA24" s="75"/>
    </row>
    <row r="25" spans="1:27" ht="82.5" customHeight="1" x14ac:dyDescent="0.25">
      <c r="A25" s="77">
        <v>5</v>
      </c>
      <c r="B25" s="314"/>
      <c r="C25" s="394"/>
      <c r="D25" s="394"/>
      <c r="E25" s="388"/>
      <c r="F25" s="384"/>
      <c r="G25" s="388"/>
      <c r="H25" s="67" t="s">
        <v>176</v>
      </c>
      <c r="I25" s="86" t="s">
        <v>18</v>
      </c>
      <c r="J25" s="86" t="s">
        <v>19</v>
      </c>
      <c r="K25" s="82" t="s">
        <v>19</v>
      </c>
      <c r="L25" s="79" t="s">
        <v>176</v>
      </c>
      <c r="M25" s="68">
        <v>250000</v>
      </c>
      <c r="N25" s="68">
        <f t="shared" si="2"/>
        <v>175000</v>
      </c>
      <c r="O25" s="69" t="s">
        <v>135</v>
      </c>
      <c r="P25" s="69" t="s">
        <v>133</v>
      </c>
      <c r="Q25" s="70"/>
      <c r="R25" s="70"/>
      <c r="S25" s="70"/>
      <c r="T25" s="70"/>
      <c r="U25" s="70"/>
      <c r="V25" s="70"/>
      <c r="W25" s="71" t="s">
        <v>110</v>
      </c>
      <c r="X25" s="70"/>
      <c r="Y25" s="70"/>
      <c r="Z25" s="88"/>
      <c r="AA25" s="75"/>
    </row>
    <row r="26" spans="1:27" ht="82.5" customHeight="1" x14ac:dyDescent="0.25">
      <c r="A26" s="77">
        <v>6</v>
      </c>
      <c r="B26" s="314"/>
      <c r="C26" s="394"/>
      <c r="D26" s="394"/>
      <c r="E26" s="388"/>
      <c r="F26" s="384"/>
      <c r="G26" s="388"/>
      <c r="H26" s="67" t="s">
        <v>177</v>
      </c>
      <c r="I26" s="86" t="s">
        <v>18</v>
      </c>
      <c r="J26" s="86" t="s">
        <v>19</v>
      </c>
      <c r="K26" s="82" t="s">
        <v>19</v>
      </c>
      <c r="L26" s="79" t="s">
        <v>328</v>
      </c>
      <c r="M26" s="68">
        <v>1000000</v>
      </c>
      <c r="N26" s="68">
        <f t="shared" si="2"/>
        <v>700000</v>
      </c>
      <c r="O26" s="69" t="s">
        <v>135</v>
      </c>
      <c r="P26" s="69" t="s">
        <v>133</v>
      </c>
      <c r="Q26" s="70"/>
      <c r="R26" s="71" t="s">
        <v>110</v>
      </c>
      <c r="S26" s="70"/>
      <c r="T26" s="70"/>
      <c r="U26" s="70"/>
      <c r="V26" s="70"/>
      <c r="W26" s="70"/>
      <c r="X26" s="70"/>
      <c r="Y26" s="70"/>
      <c r="Z26" s="88"/>
      <c r="AA26" s="75"/>
    </row>
    <row r="27" spans="1:27" ht="82.5" customHeight="1" thickBot="1" x14ac:dyDescent="0.3">
      <c r="A27" s="78">
        <v>7</v>
      </c>
      <c r="B27" s="316"/>
      <c r="C27" s="395"/>
      <c r="D27" s="395"/>
      <c r="E27" s="389"/>
      <c r="F27" s="385"/>
      <c r="G27" s="389"/>
      <c r="H27" s="90" t="s">
        <v>178</v>
      </c>
      <c r="I27" s="87" t="s">
        <v>18</v>
      </c>
      <c r="J27" s="87" t="s">
        <v>19</v>
      </c>
      <c r="K27" s="83" t="s">
        <v>19</v>
      </c>
      <c r="L27" s="91" t="s">
        <v>329</v>
      </c>
      <c r="M27" s="92">
        <v>500000</v>
      </c>
      <c r="N27" s="92">
        <f t="shared" si="2"/>
        <v>350000</v>
      </c>
      <c r="O27" s="93" t="s">
        <v>135</v>
      </c>
      <c r="P27" s="93" t="s">
        <v>133</v>
      </c>
      <c r="Q27" s="95"/>
      <c r="R27" s="94" t="s">
        <v>110</v>
      </c>
      <c r="S27" s="95"/>
      <c r="T27" s="95"/>
      <c r="U27" s="95"/>
      <c r="V27" s="95"/>
      <c r="W27" s="95"/>
      <c r="X27" s="95"/>
      <c r="Y27" s="94"/>
      <c r="Z27" s="89"/>
      <c r="AA27" s="96"/>
    </row>
    <row r="28" spans="1:27" ht="15" customHeight="1" thickBot="1" x14ac:dyDescent="0.3">
      <c r="A28" s="63"/>
      <c r="B28" s="64"/>
      <c r="C28" s="61"/>
      <c r="D28" s="61"/>
      <c r="E28" s="62"/>
      <c r="F28" s="62"/>
      <c r="G28" s="62"/>
      <c r="H28" s="66"/>
      <c r="I28" s="62"/>
      <c r="J28" s="62"/>
      <c r="K28" s="65"/>
      <c r="L28" s="98"/>
      <c r="M28" s="99"/>
      <c r="N28" s="99"/>
      <c r="O28" s="100"/>
      <c r="P28" s="100"/>
      <c r="Q28" s="2"/>
      <c r="R28" s="63"/>
      <c r="S28" s="63"/>
      <c r="T28" s="2"/>
      <c r="U28" s="2"/>
      <c r="V28" s="2"/>
      <c r="W28" s="63"/>
      <c r="X28" s="2"/>
      <c r="Y28" s="63"/>
      <c r="Z28" s="61"/>
      <c r="AA28" s="101"/>
    </row>
    <row r="29" spans="1:27" ht="212.25" customHeight="1" x14ac:dyDescent="0.25">
      <c r="A29" s="38">
        <v>1</v>
      </c>
      <c r="B29" s="313" t="s">
        <v>365</v>
      </c>
      <c r="C29" s="393" t="s">
        <v>131</v>
      </c>
      <c r="D29" s="393" t="s">
        <v>160</v>
      </c>
      <c r="E29" s="386">
        <v>75034026</v>
      </c>
      <c r="F29" s="386">
        <v>113600801</v>
      </c>
      <c r="G29" s="386">
        <v>613600797</v>
      </c>
      <c r="H29" s="217" t="s">
        <v>484</v>
      </c>
      <c r="I29" s="221" t="s">
        <v>18</v>
      </c>
      <c r="J29" s="221" t="s">
        <v>19</v>
      </c>
      <c r="K29" s="222" t="s">
        <v>19</v>
      </c>
      <c r="L29" s="218" t="s">
        <v>485</v>
      </c>
      <c r="M29" s="219">
        <v>65000000</v>
      </c>
      <c r="N29" s="219">
        <f t="shared" ref="N29:N34" si="4">M29/100*70</f>
        <v>45500000</v>
      </c>
      <c r="O29" s="220" t="s">
        <v>486</v>
      </c>
      <c r="P29" s="220" t="s">
        <v>380</v>
      </c>
      <c r="Q29" s="223" t="s">
        <v>110</v>
      </c>
      <c r="R29" s="223" t="s">
        <v>110</v>
      </c>
      <c r="S29" s="223" t="s">
        <v>110</v>
      </c>
      <c r="T29" s="223" t="s">
        <v>110</v>
      </c>
      <c r="U29" s="224"/>
      <c r="V29" s="224"/>
      <c r="W29" s="223" t="s">
        <v>110</v>
      </c>
      <c r="X29" s="224"/>
      <c r="Y29" s="223" t="s">
        <v>110</v>
      </c>
      <c r="Z29" s="217" t="s">
        <v>487</v>
      </c>
      <c r="AA29" s="225" t="s">
        <v>319</v>
      </c>
    </row>
    <row r="30" spans="1:27" ht="82.5" customHeight="1" x14ac:dyDescent="0.25">
      <c r="A30" s="77">
        <v>2</v>
      </c>
      <c r="B30" s="314"/>
      <c r="C30" s="394"/>
      <c r="D30" s="394"/>
      <c r="E30" s="388"/>
      <c r="F30" s="388"/>
      <c r="G30" s="388"/>
      <c r="H30" s="67" t="s">
        <v>134</v>
      </c>
      <c r="I30" s="86" t="s">
        <v>18</v>
      </c>
      <c r="J30" s="86" t="s">
        <v>19</v>
      </c>
      <c r="K30" s="82" t="s">
        <v>19</v>
      </c>
      <c r="L30" s="79" t="s">
        <v>314</v>
      </c>
      <c r="M30" s="68">
        <v>1500000</v>
      </c>
      <c r="N30" s="68">
        <f t="shared" si="4"/>
        <v>1050000</v>
      </c>
      <c r="O30" s="69" t="s">
        <v>135</v>
      </c>
      <c r="P30" s="69" t="s">
        <v>133</v>
      </c>
      <c r="Q30" s="70"/>
      <c r="R30" s="70"/>
      <c r="S30" s="70"/>
      <c r="T30" s="70"/>
      <c r="U30" s="70"/>
      <c r="V30" s="70"/>
      <c r="W30" s="70"/>
      <c r="X30" s="70"/>
      <c r="Y30" s="70"/>
      <c r="Z30" s="67" t="s">
        <v>111</v>
      </c>
      <c r="AA30" s="75"/>
    </row>
    <row r="31" spans="1:27" ht="82.5" customHeight="1" x14ac:dyDescent="0.25">
      <c r="A31" s="77">
        <v>3</v>
      </c>
      <c r="B31" s="314"/>
      <c r="C31" s="394"/>
      <c r="D31" s="394"/>
      <c r="E31" s="388"/>
      <c r="F31" s="388"/>
      <c r="G31" s="388"/>
      <c r="H31" s="67" t="s">
        <v>136</v>
      </c>
      <c r="I31" s="86" t="s">
        <v>18</v>
      </c>
      <c r="J31" s="86" t="s">
        <v>19</v>
      </c>
      <c r="K31" s="82" t="s">
        <v>19</v>
      </c>
      <c r="L31" s="79"/>
      <c r="M31" s="68">
        <v>5000000</v>
      </c>
      <c r="N31" s="68">
        <f t="shared" si="4"/>
        <v>3500000</v>
      </c>
      <c r="O31" s="69" t="s">
        <v>132</v>
      </c>
      <c r="P31" s="69" t="s">
        <v>133</v>
      </c>
      <c r="Q31" s="70"/>
      <c r="R31" s="70"/>
      <c r="S31" s="70"/>
      <c r="T31" s="70"/>
      <c r="U31" s="70"/>
      <c r="V31" s="70"/>
      <c r="W31" s="70"/>
      <c r="X31" s="70"/>
      <c r="Y31" s="71"/>
      <c r="Z31" s="88"/>
      <c r="AA31" s="75"/>
    </row>
    <row r="32" spans="1:27" ht="111" customHeight="1" x14ac:dyDescent="0.25">
      <c r="A32" s="77">
        <v>4</v>
      </c>
      <c r="B32" s="314"/>
      <c r="C32" s="394"/>
      <c r="D32" s="394"/>
      <c r="E32" s="388"/>
      <c r="F32" s="388"/>
      <c r="G32" s="388"/>
      <c r="H32" s="67" t="s">
        <v>137</v>
      </c>
      <c r="I32" s="86" t="s">
        <v>18</v>
      </c>
      <c r="J32" s="86" t="s">
        <v>19</v>
      </c>
      <c r="K32" s="82" t="s">
        <v>19</v>
      </c>
      <c r="L32" s="103" t="s">
        <v>315</v>
      </c>
      <c r="M32" s="68">
        <v>5000000</v>
      </c>
      <c r="N32" s="68">
        <f t="shared" si="4"/>
        <v>3500000</v>
      </c>
      <c r="O32" s="69" t="s">
        <v>132</v>
      </c>
      <c r="P32" s="69" t="s">
        <v>133</v>
      </c>
      <c r="Q32" s="70"/>
      <c r="R32" s="71" t="s">
        <v>110</v>
      </c>
      <c r="S32" s="71" t="s">
        <v>110</v>
      </c>
      <c r="T32" s="70"/>
      <c r="U32" s="70"/>
      <c r="V32" s="70"/>
      <c r="W32" s="70"/>
      <c r="X32" s="70"/>
      <c r="Y32" s="70"/>
      <c r="Z32" s="67" t="s">
        <v>111</v>
      </c>
      <c r="AA32" s="75"/>
    </row>
    <row r="33" spans="1:27" ht="82.5" customHeight="1" x14ac:dyDescent="0.25">
      <c r="A33" s="77">
        <v>5</v>
      </c>
      <c r="B33" s="314"/>
      <c r="C33" s="394"/>
      <c r="D33" s="394"/>
      <c r="E33" s="388"/>
      <c r="F33" s="388"/>
      <c r="G33" s="388"/>
      <c r="H33" s="67" t="s">
        <v>138</v>
      </c>
      <c r="I33" s="86" t="s">
        <v>18</v>
      </c>
      <c r="J33" s="86" t="s">
        <v>19</v>
      </c>
      <c r="K33" s="82" t="s">
        <v>19</v>
      </c>
      <c r="L33" s="79" t="s">
        <v>316</v>
      </c>
      <c r="M33" s="68">
        <v>600000</v>
      </c>
      <c r="N33" s="68">
        <f t="shared" si="4"/>
        <v>420000</v>
      </c>
      <c r="O33" s="69" t="s">
        <v>132</v>
      </c>
      <c r="P33" s="69" t="s">
        <v>133</v>
      </c>
      <c r="Q33" s="71" t="s">
        <v>110</v>
      </c>
      <c r="R33" s="70"/>
      <c r="S33" s="70"/>
      <c r="T33" s="70"/>
      <c r="U33" s="70"/>
      <c r="V33" s="70"/>
      <c r="W33" s="70"/>
      <c r="X33" s="70"/>
      <c r="Y33" s="70"/>
      <c r="Z33" s="67" t="s">
        <v>111</v>
      </c>
      <c r="AA33" s="75"/>
    </row>
    <row r="34" spans="1:27" ht="82.5" customHeight="1" thickBot="1" x14ac:dyDescent="0.3">
      <c r="A34" s="78">
        <v>6</v>
      </c>
      <c r="B34" s="316"/>
      <c r="C34" s="395"/>
      <c r="D34" s="395"/>
      <c r="E34" s="389"/>
      <c r="F34" s="389"/>
      <c r="G34" s="389"/>
      <c r="H34" s="90" t="s">
        <v>139</v>
      </c>
      <c r="I34" s="87" t="s">
        <v>18</v>
      </c>
      <c r="J34" s="87" t="s">
        <v>19</v>
      </c>
      <c r="K34" s="83" t="s">
        <v>19</v>
      </c>
      <c r="L34" s="91" t="s">
        <v>317</v>
      </c>
      <c r="M34" s="92">
        <v>1000000</v>
      </c>
      <c r="N34" s="92">
        <f t="shared" si="4"/>
        <v>700000</v>
      </c>
      <c r="O34" s="93" t="s">
        <v>132</v>
      </c>
      <c r="P34" s="93" t="s">
        <v>133</v>
      </c>
      <c r="Q34" s="95"/>
      <c r="R34" s="95"/>
      <c r="S34" s="95"/>
      <c r="T34" s="94" t="s">
        <v>110</v>
      </c>
      <c r="U34" s="95"/>
      <c r="V34" s="95"/>
      <c r="W34" s="95"/>
      <c r="X34" s="95"/>
      <c r="Y34" s="94"/>
      <c r="Z34" s="90" t="s">
        <v>111</v>
      </c>
      <c r="AA34" s="96"/>
    </row>
    <row r="35" spans="1:27" ht="15" customHeight="1" thickBot="1" x14ac:dyDescent="0.3">
      <c r="A35" s="63"/>
      <c r="B35" s="64"/>
      <c r="C35" s="61"/>
      <c r="D35" s="61"/>
      <c r="E35" s="62"/>
      <c r="F35" s="62"/>
      <c r="G35" s="62"/>
      <c r="H35" s="66"/>
      <c r="I35" s="62"/>
      <c r="J35" s="62"/>
      <c r="K35" s="65"/>
      <c r="L35" s="98"/>
      <c r="M35" s="99"/>
      <c r="N35" s="99"/>
      <c r="O35" s="100"/>
      <c r="P35" s="100"/>
      <c r="Q35" s="2"/>
      <c r="R35" s="63"/>
      <c r="S35" s="63"/>
      <c r="T35" s="2"/>
      <c r="U35" s="2"/>
      <c r="V35" s="2"/>
      <c r="W35" s="63"/>
      <c r="X35" s="2"/>
      <c r="Y35" s="63"/>
      <c r="Z35" s="61"/>
      <c r="AA35" s="101"/>
    </row>
    <row r="36" spans="1:27" ht="201.75" customHeight="1" x14ac:dyDescent="0.25">
      <c r="A36" s="38">
        <v>1</v>
      </c>
      <c r="B36" s="309" t="s">
        <v>369</v>
      </c>
      <c r="C36" s="390" t="s">
        <v>179</v>
      </c>
      <c r="D36" s="390" t="s">
        <v>160</v>
      </c>
      <c r="E36" s="322">
        <v>75034034</v>
      </c>
      <c r="F36" s="322">
        <v>102326941</v>
      </c>
      <c r="G36" s="322">
        <v>600049230</v>
      </c>
      <c r="H36" s="72" t="s">
        <v>180</v>
      </c>
      <c r="I36" s="85" t="s">
        <v>18</v>
      </c>
      <c r="J36" s="85" t="s">
        <v>19</v>
      </c>
      <c r="K36" s="81" t="s">
        <v>19</v>
      </c>
      <c r="L36" s="104" t="s">
        <v>506</v>
      </c>
      <c r="M36" s="73">
        <v>300000</v>
      </c>
      <c r="N36" s="73">
        <f t="shared" ref="N36:N41" si="5">M36/100*70</f>
        <v>210000</v>
      </c>
      <c r="O36" s="74" t="s">
        <v>132</v>
      </c>
      <c r="P36" s="74" t="s">
        <v>133</v>
      </c>
      <c r="Q36" s="8"/>
      <c r="R36" s="8"/>
      <c r="S36" s="8"/>
      <c r="T36" s="8"/>
      <c r="U36" s="8"/>
      <c r="V36" s="8"/>
      <c r="W36" s="8"/>
      <c r="X36" s="8"/>
      <c r="Y36" s="8"/>
      <c r="Z36" s="72" t="s">
        <v>111</v>
      </c>
      <c r="AA36" s="40"/>
    </row>
    <row r="37" spans="1:27" ht="82.5" customHeight="1" x14ac:dyDescent="0.25">
      <c r="A37" s="77">
        <v>2</v>
      </c>
      <c r="B37" s="310"/>
      <c r="C37" s="391"/>
      <c r="D37" s="391"/>
      <c r="E37" s="324"/>
      <c r="F37" s="324"/>
      <c r="G37" s="324"/>
      <c r="H37" s="67" t="s">
        <v>181</v>
      </c>
      <c r="I37" s="86" t="s">
        <v>18</v>
      </c>
      <c r="J37" s="86" t="s">
        <v>19</v>
      </c>
      <c r="K37" s="82" t="s">
        <v>19</v>
      </c>
      <c r="L37" s="79"/>
      <c r="M37" s="68">
        <v>13000000</v>
      </c>
      <c r="N37" s="68">
        <f t="shared" si="5"/>
        <v>9100000</v>
      </c>
      <c r="O37" s="69" t="s">
        <v>132</v>
      </c>
      <c r="P37" s="69" t="s">
        <v>133</v>
      </c>
      <c r="Q37" s="71" t="s">
        <v>110</v>
      </c>
      <c r="R37" s="71" t="s">
        <v>110</v>
      </c>
      <c r="S37" s="71" t="s">
        <v>110</v>
      </c>
      <c r="T37" s="71" t="s">
        <v>110</v>
      </c>
      <c r="U37" s="70"/>
      <c r="V37" s="70"/>
      <c r="W37" s="70"/>
      <c r="X37" s="70"/>
      <c r="Y37" s="70"/>
      <c r="Z37" s="88"/>
      <c r="AA37" s="75"/>
    </row>
    <row r="38" spans="1:27" ht="202.5" customHeight="1" x14ac:dyDescent="0.25">
      <c r="A38" s="77">
        <v>3</v>
      </c>
      <c r="B38" s="310"/>
      <c r="C38" s="391"/>
      <c r="D38" s="391"/>
      <c r="E38" s="324"/>
      <c r="F38" s="324"/>
      <c r="G38" s="324"/>
      <c r="H38" s="67" t="s">
        <v>182</v>
      </c>
      <c r="I38" s="86" t="s">
        <v>18</v>
      </c>
      <c r="J38" s="86" t="s">
        <v>19</v>
      </c>
      <c r="K38" s="82" t="s">
        <v>19</v>
      </c>
      <c r="L38" s="106" t="s">
        <v>394</v>
      </c>
      <c r="M38" s="68">
        <v>900000</v>
      </c>
      <c r="N38" s="68">
        <f t="shared" si="5"/>
        <v>630000</v>
      </c>
      <c r="O38" s="69" t="s">
        <v>132</v>
      </c>
      <c r="P38" s="69" t="s">
        <v>133</v>
      </c>
      <c r="Q38" s="70"/>
      <c r="R38" s="70"/>
      <c r="S38" s="70"/>
      <c r="T38" s="71" t="s">
        <v>110</v>
      </c>
      <c r="U38" s="70"/>
      <c r="V38" s="70"/>
      <c r="W38" s="70"/>
      <c r="X38" s="70"/>
      <c r="Y38" s="71"/>
      <c r="Z38" s="67" t="s">
        <v>111</v>
      </c>
      <c r="AA38" s="75"/>
    </row>
    <row r="39" spans="1:27" ht="177" customHeight="1" x14ac:dyDescent="0.25">
      <c r="A39" s="77">
        <v>4</v>
      </c>
      <c r="B39" s="310"/>
      <c r="C39" s="391"/>
      <c r="D39" s="391"/>
      <c r="E39" s="324"/>
      <c r="F39" s="324"/>
      <c r="G39" s="324"/>
      <c r="H39" s="67" t="s">
        <v>183</v>
      </c>
      <c r="I39" s="86" t="s">
        <v>18</v>
      </c>
      <c r="J39" s="86" t="s">
        <v>19</v>
      </c>
      <c r="K39" s="82" t="s">
        <v>19</v>
      </c>
      <c r="L39" s="106" t="s">
        <v>395</v>
      </c>
      <c r="M39" s="68">
        <v>900000</v>
      </c>
      <c r="N39" s="68">
        <f t="shared" si="5"/>
        <v>630000</v>
      </c>
      <c r="O39" s="69" t="s">
        <v>132</v>
      </c>
      <c r="P39" s="69" t="s">
        <v>133</v>
      </c>
      <c r="Q39" s="70"/>
      <c r="R39" s="70"/>
      <c r="S39" s="70"/>
      <c r="T39" s="71" t="s">
        <v>110</v>
      </c>
      <c r="U39" s="70"/>
      <c r="V39" s="70"/>
      <c r="W39" s="70"/>
      <c r="X39" s="70"/>
      <c r="Y39" s="70"/>
      <c r="Z39" s="67" t="s">
        <v>111</v>
      </c>
      <c r="AA39" s="75"/>
    </row>
    <row r="40" spans="1:27" ht="304.5" customHeight="1" x14ac:dyDescent="0.25">
      <c r="A40" s="77">
        <v>5</v>
      </c>
      <c r="B40" s="310"/>
      <c r="C40" s="391"/>
      <c r="D40" s="391"/>
      <c r="E40" s="324"/>
      <c r="F40" s="324"/>
      <c r="G40" s="324"/>
      <c r="H40" s="67" t="s">
        <v>173</v>
      </c>
      <c r="I40" s="86" t="s">
        <v>18</v>
      </c>
      <c r="J40" s="86" t="s">
        <v>19</v>
      </c>
      <c r="K40" s="82" t="s">
        <v>19</v>
      </c>
      <c r="L40" s="103" t="s">
        <v>396</v>
      </c>
      <c r="M40" s="68">
        <v>2750000</v>
      </c>
      <c r="N40" s="68">
        <f t="shared" si="5"/>
        <v>1925000</v>
      </c>
      <c r="O40" s="69" t="s">
        <v>132</v>
      </c>
      <c r="P40" s="69" t="s">
        <v>133</v>
      </c>
      <c r="Q40" s="70"/>
      <c r="R40" s="70"/>
      <c r="S40" s="70"/>
      <c r="T40" s="70"/>
      <c r="U40" s="70"/>
      <c r="V40" s="70"/>
      <c r="W40" s="70"/>
      <c r="X40" s="70"/>
      <c r="Y40" s="70"/>
      <c r="Z40" s="67" t="s">
        <v>111</v>
      </c>
      <c r="AA40" s="75"/>
    </row>
    <row r="41" spans="1:27" ht="203.25" customHeight="1" thickBot="1" x14ac:dyDescent="0.3">
      <c r="A41" s="78">
        <v>6</v>
      </c>
      <c r="B41" s="311"/>
      <c r="C41" s="392"/>
      <c r="D41" s="392"/>
      <c r="E41" s="323"/>
      <c r="F41" s="323"/>
      <c r="G41" s="323"/>
      <c r="H41" s="90" t="s">
        <v>184</v>
      </c>
      <c r="I41" s="87" t="s">
        <v>18</v>
      </c>
      <c r="J41" s="87" t="s">
        <v>19</v>
      </c>
      <c r="K41" s="83" t="s">
        <v>19</v>
      </c>
      <c r="L41" s="123" t="s">
        <v>507</v>
      </c>
      <c r="M41" s="92">
        <v>2000000</v>
      </c>
      <c r="N41" s="92">
        <f t="shared" si="5"/>
        <v>1400000</v>
      </c>
      <c r="O41" s="93" t="s">
        <v>132</v>
      </c>
      <c r="P41" s="93" t="s">
        <v>133</v>
      </c>
      <c r="Q41" s="95"/>
      <c r="R41" s="95"/>
      <c r="S41" s="95"/>
      <c r="T41" s="95"/>
      <c r="U41" s="95"/>
      <c r="V41" s="95"/>
      <c r="W41" s="94" t="s">
        <v>110</v>
      </c>
      <c r="X41" s="95"/>
      <c r="Y41" s="94"/>
      <c r="Z41" s="90" t="s">
        <v>111</v>
      </c>
      <c r="AA41" s="96"/>
    </row>
    <row r="42" spans="1:27" ht="15" customHeight="1" thickBot="1" x14ac:dyDescent="0.3">
      <c r="A42" s="63"/>
      <c r="B42" s="64"/>
      <c r="C42" s="61"/>
      <c r="D42" s="61"/>
      <c r="E42" s="62"/>
      <c r="F42" s="62"/>
      <c r="G42" s="62"/>
      <c r="H42" s="66"/>
      <c r="I42" s="62"/>
      <c r="J42" s="62"/>
      <c r="K42" s="65"/>
      <c r="L42" s="98"/>
      <c r="M42" s="99"/>
      <c r="N42" s="99"/>
      <c r="O42" s="100"/>
      <c r="P42" s="100"/>
      <c r="Q42" s="2"/>
      <c r="R42" s="63"/>
      <c r="S42" s="63"/>
      <c r="T42" s="2"/>
      <c r="U42" s="2"/>
      <c r="V42" s="2"/>
      <c r="W42" s="63"/>
      <c r="X42" s="2"/>
      <c r="Y42" s="63"/>
      <c r="Z42" s="61"/>
      <c r="AA42" s="101"/>
    </row>
    <row r="43" spans="1:27" ht="96.75" customHeight="1" x14ac:dyDescent="0.25">
      <c r="A43" s="38">
        <v>1</v>
      </c>
      <c r="B43" s="309" t="s">
        <v>370</v>
      </c>
      <c r="C43" s="390" t="s">
        <v>185</v>
      </c>
      <c r="D43" s="390" t="s">
        <v>160</v>
      </c>
      <c r="E43" s="322">
        <v>75034018</v>
      </c>
      <c r="F43" s="322">
        <v>102326959</v>
      </c>
      <c r="G43" s="322">
        <v>600049248</v>
      </c>
      <c r="H43" s="72" t="s">
        <v>186</v>
      </c>
      <c r="I43" s="85" t="s">
        <v>18</v>
      </c>
      <c r="J43" s="85" t="s">
        <v>19</v>
      </c>
      <c r="K43" s="81" t="s">
        <v>19</v>
      </c>
      <c r="L43" s="76"/>
      <c r="M43" s="73">
        <v>200000</v>
      </c>
      <c r="N43" s="73">
        <f t="shared" ref="N43:N48" si="6">M43/100*70</f>
        <v>140000</v>
      </c>
      <c r="O43" s="74" t="s">
        <v>132</v>
      </c>
      <c r="P43" s="74" t="s">
        <v>133</v>
      </c>
      <c r="Q43" s="8"/>
      <c r="R43" s="8"/>
      <c r="S43" s="8"/>
      <c r="T43" s="8"/>
      <c r="U43" s="8"/>
      <c r="V43" s="8"/>
      <c r="W43" s="8"/>
      <c r="X43" s="8"/>
      <c r="Y43" s="8"/>
      <c r="Z43" s="84"/>
      <c r="AA43" s="40"/>
    </row>
    <row r="44" spans="1:27" ht="89.25" customHeight="1" x14ac:dyDescent="0.25">
      <c r="A44" s="77">
        <v>2</v>
      </c>
      <c r="B44" s="310"/>
      <c r="C44" s="391"/>
      <c r="D44" s="391"/>
      <c r="E44" s="324"/>
      <c r="F44" s="324"/>
      <c r="G44" s="324"/>
      <c r="H44" s="67" t="s">
        <v>187</v>
      </c>
      <c r="I44" s="86" t="s">
        <v>18</v>
      </c>
      <c r="J44" s="86" t="s">
        <v>19</v>
      </c>
      <c r="K44" s="82" t="s">
        <v>19</v>
      </c>
      <c r="L44" s="79" t="s">
        <v>330</v>
      </c>
      <c r="M44" s="68">
        <v>300000</v>
      </c>
      <c r="N44" s="68">
        <f t="shared" si="6"/>
        <v>210000</v>
      </c>
      <c r="O44" s="69" t="s">
        <v>132</v>
      </c>
      <c r="P44" s="69" t="s">
        <v>133</v>
      </c>
      <c r="Q44" s="70"/>
      <c r="R44" s="70"/>
      <c r="S44" s="70"/>
      <c r="T44" s="70"/>
      <c r="U44" s="70"/>
      <c r="V44" s="70"/>
      <c r="W44" s="102"/>
      <c r="X44" s="70"/>
      <c r="Y44" s="70"/>
      <c r="Z44" s="67" t="s">
        <v>111</v>
      </c>
      <c r="AA44" s="75"/>
    </row>
    <row r="45" spans="1:27" ht="84.75" customHeight="1" x14ac:dyDescent="0.25">
      <c r="A45" s="77">
        <v>3</v>
      </c>
      <c r="B45" s="310"/>
      <c r="C45" s="391"/>
      <c r="D45" s="391"/>
      <c r="E45" s="324"/>
      <c r="F45" s="324"/>
      <c r="G45" s="324"/>
      <c r="H45" s="67" t="s">
        <v>188</v>
      </c>
      <c r="I45" s="86" t="s">
        <v>18</v>
      </c>
      <c r="J45" s="86" t="s">
        <v>19</v>
      </c>
      <c r="K45" s="82" t="s">
        <v>19</v>
      </c>
      <c r="L45" s="79" t="s">
        <v>331</v>
      </c>
      <c r="M45" s="68">
        <v>50000</v>
      </c>
      <c r="N45" s="68">
        <f t="shared" si="6"/>
        <v>35000</v>
      </c>
      <c r="O45" s="69" t="s">
        <v>132</v>
      </c>
      <c r="P45" s="69" t="s">
        <v>133</v>
      </c>
      <c r="Q45" s="70"/>
      <c r="R45" s="70"/>
      <c r="S45" s="70"/>
      <c r="T45" s="70"/>
      <c r="U45" s="70"/>
      <c r="V45" s="70"/>
      <c r="W45" s="71" t="s">
        <v>110</v>
      </c>
      <c r="X45" s="70"/>
      <c r="Y45" s="71"/>
      <c r="Z45" s="67" t="s">
        <v>111</v>
      </c>
      <c r="AA45" s="75"/>
    </row>
    <row r="46" spans="1:27" ht="76.5" customHeight="1" x14ac:dyDescent="0.25">
      <c r="A46" s="77">
        <v>4</v>
      </c>
      <c r="B46" s="310"/>
      <c r="C46" s="391"/>
      <c r="D46" s="391"/>
      <c r="E46" s="324"/>
      <c r="F46" s="324"/>
      <c r="G46" s="324"/>
      <c r="H46" s="67" t="s">
        <v>189</v>
      </c>
      <c r="I46" s="86" t="s">
        <v>18</v>
      </c>
      <c r="J46" s="86" t="s">
        <v>19</v>
      </c>
      <c r="K46" s="82" t="s">
        <v>19</v>
      </c>
      <c r="L46" s="79" t="s">
        <v>333</v>
      </c>
      <c r="M46" s="68">
        <v>200000</v>
      </c>
      <c r="N46" s="68">
        <f t="shared" si="6"/>
        <v>140000</v>
      </c>
      <c r="O46" s="69" t="s">
        <v>190</v>
      </c>
      <c r="P46" s="69" t="s">
        <v>119</v>
      </c>
      <c r="Q46" s="70"/>
      <c r="R46" s="70"/>
      <c r="S46" s="70"/>
      <c r="T46" s="70"/>
      <c r="U46" s="70"/>
      <c r="V46" s="70"/>
      <c r="W46" s="70"/>
      <c r="X46" s="70"/>
      <c r="Y46" s="70"/>
      <c r="Z46" s="67" t="s">
        <v>111</v>
      </c>
      <c r="AA46" s="75"/>
    </row>
    <row r="47" spans="1:27" ht="82.5" customHeight="1" x14ac:dyDescent="0.25">
      <c r="A47" s="77">
        <v>5</v>
      </c>
      <c r="B47" s="310"/>
      <c r="C47" s="391"/>
      <c r="D47" s="391"/>
      <c r="E47" s="324"/>
      <c r="F47" s="324"/>
      <c r="G47" s="324"/>
      <c r="H47" s="67" t="s">
        <v>191</v>
      </c>
      <c r="I47" s="86" t="s">
        <v>18</v>
      </c>
      <c r="J47" s="86" t="s">
        <v>19</v>
      </c>
      <c r="K47" s="82" t="s">
        <v>19</v>
      </c>
      <c r="L47" s="79" t="s">
        <v>332</v>
      </c>
      <c r="M47" s="68">
        <v>1500000</v>
      </c>
      <c r="N47" s="68">
        <f t="shared" si="6"/>
        <v>1050000</v>
      </c>
      <c r="O47" s="69" t="s">
        <v>132</v>
      </c>
      <c r="P47" s="69" t="s">
        <v>133</v>
      </c>
      <c r="Q47" s="70"/>
      <c r="R47" s="70"/>
      <c r="S47" s="70"/>
      <c r="T47" s="70"/>
      <c r="U47" s="70"/>
      <c r="V47" s="70"/>
      <c r="W47" s="71" t="s">
        <v>110</v>
      </c>
      <c r="X47" s="70"/>
      <c r="Y47" s="70"/>
      <c r="Z47" s="67" t="s">
        <v>111</v>
      </c>
      <c r="AA47" s="75"/>
    </row>
    <row r="48" spans="1:27" ht="75.75" customHeight="1" x14ac:dyDescent="0.25">
      <c r="A48" s="77">
        <v>6</v>
      </c>
      <c r="B48" s="310"/>
      <c r="C48" s="391"/>
      <c r="D48" s="391"/>
      <c r="E48" s="324"/>
      <c r="F48" s="324"/>
      <c r="G48" s="324"/>
      <c r="H48" s="67" t="s">
        <v>192</v>
      </c>
      <c r="I48" s="86" t="s">
        <v>18</v>
      </c>
      <c r="J48" s="86" t="s">
        <v>19</v>
      </c>
      <c r="K48" s="82" t="s">
        <v>19</v>
      </c>
      <c r="L48" s="79" t="s">
        <v>334</v>
      </c>
      <c r="M48" s="68">
        <v>500000</v>
      </c>
      <c r="N48" s="68">
        <f t="shared" si="6"/>
        <v>350000</v>
      </c>
      <c r="O48" s="69" t="s">
        <v>132</v>
      </c>
      <c r="P48" s="69" t="s">
        <v>133</v>
      </c>
      <c r="Q48" s="70"/>
      <c r="R48" s="70"/>
      <c r="S48" s="70"/>
      <c r="T48" s="70"/>
      <c r="U48" s="70"/>
      <c r="V48" s="70"/>
      <c r="W48" s="70"/>
      <c r="X48" s="70"/>
      <c r="Y48" s="71"/>
      <c r="Z48" s="88" t="s">
        <v>335</v>
      </c>
      <c r="AA48" s="75"/>
    </row>
    <row r="49" spans="1:27" ht="82.5" customHeight="1" x14ac:dyDescent="0.25">
      <c r="A49" s="77">
        <v>7</v>
      </c>
      <c r="B49" s="310"/>
      <c r="C49" s="391"/>
      <c r="D49" s="391"/>
      <c r="E49" s="324"/>
      <c r="F49" s="324"/>
      <c r="G49" s="324"/>
      <c r="H49" s="67" t="s">
        <v>193</v>
      </c>
      <c r="I49" s="86" t="s">
        <v>18</v>
      </c>
      <c r="J49" s="86" t="s">
        <v>19</v>
      </c>
      <c r="K49" s="82" t="s">
        <v>19</v>
      </c>
      <c r="L49" s="79" t="s">
        <v>336</v>
      </c>
      <c r="M49" s="68">
        <v>500000</v>
      </c>
      <c r="N49" s="68">
        <f t="shared" ref="N49:N53" si="7">M49/100*70</f>
        <v>350000</v>
      </c>
      <c r="O49" s="69" t="s">
        <v>132</v>
      </c>
      <c r="P49" s="69" t="s">
        <v>133</v>
      </c>
      <c r="Q49" s="70"/>
      <c r="R49" s="70"/>
      <c r="S49" s="70"/>
      <c r="T49" s="70"/>
      <c r="U49" s="70"/>
      <c r="V49" s="70"/>
      <c r="W49" s="70"/>
      <c r="X49" s="70"/>
      <c r="Y49" s="71"/>
      <c r="Z49" s="67" t="s">
        <v>111</v>
      </c>
      <c r="AA49" s="75"/>
    </row>
    <row r="50" spans="1:27" ht="82.5" customHeight="1" x14ac:dyDescent="0.25">
      <c r="A50" s="77">
        <v>8</v>
      </c>
      <c r="B50" s="310"/>
      <c r="C50" s="391"/>
      <c r="D50" s="391"/>
      <c r="E50" s="324"/>
      <c r="F50" s="324"/>
      <c r="G50" s="324"/>
      <c r="H50" s="67" t="s">
        <v>194</v>
      </c>
      <c r="I50" s="86" t="s">
        <v>18</v>
      </c>
      <c r="J50" s="86" t="s">
        <v>19</v>
      </c>
      <c r="K50" s="82" t="s">
        <v>19</v>
      </c>
      <c r="L50" s="79"/>
      <c r="M50" s="68">
        <v>300000</v>
      </c>
      <c r="N50" s="68">
        <f t="shared" si="7"/>
        <v>210000</v>
      </c>
      <c r="O50" s="69" t="s">
        <v>132</v>
      </c>
      <c r="P50" s="69" t="s">
        <v>133</v>
      </c>
      <c r="Q50" s="70"/>
      <c r="R50" s="70"/>
      <c r="S50" s="70"/>
      <c r="T50" s="70"/>
      <c r="U50" s="70"/>
      <c r="V50" s="70"/>
      <c r="W50" s="71" t="s">
        <v>110</v>
      </c>
      <c r="X50" s="70"/>
      <c r="Y50" s="71"/>
      <c r="Z50" s="88"/>
      <c r="AA50" s="75"/>
    </row>
    <row r="51" spans="1:27" ht="74.25" customHeight="1" x14ac:dyDescent="0.25">
      <c r="A51" s="77">
        <v>9</v>
      </c>
      <c r="B51" s="310"/>
      <c r="C51" s="391"/>
      <c r="D51" s="391"/>
      <c r="E51" s="324"/>
      <c r="F51" s="324"/>
      <c r="G51" s="324"/>
      <c r="H51" s="67" t="s">
        <v>195</v>
      </c>
      <c r="I51" s="86" t="s">
        <v>18</v>
      </c>
      <c r="J51" s="86" t="s">
        <v>19</v>
      </c>
      <c r="K51" s="82" t="s">
        <v>19</v>
      </c>
      <c r="L51" s="79" t="s">
        <v>337</v>
      </c>
      <c r="M51" s="68">
        <v>500000</v>
      </c>
      <c r="N51" s="68">
        <f t="shared" si="7"/>
        <v>350000</v>
      </c>
      <c r="O51" s="69" t="s">
        <v>190</v>
      </c>
      <c r="P51" s="69" t="s">
        <v>119</v>
      </c>
      <c r="Q51" s="70"/>
      <c r="R51" s="70"/>
      <c r="S51" s="71" t="s">
        <v>110</v>
      </c>
      <c r="T51" s="70"/>
      <c r="U51" s="70"/>
      <c r="V51" s="70"/>
      <c r="W51" s="70"/>
      <c r="X51" s="70"/>
      <c r="Y51" s="70"/>
      <c r="Z51" s="67" t="s">
        <v>111</v>
      </c>
      <c r="AA51" s="75"/>
    </row>
    <row r="52" spans="1:27" ht="74.25" customHeight="1" x14ac:dyDescent="0.25">
      <c r="A52" s="77">
        <v>10</v>
      </c>
      <c r="B52" s="310"/>
      <c r="C52" s="391"/>
      <c r="D52" s="391"/>
      <c r="E52" s="324"/>
      <c r="F52" s="324"/>
      <c r="G52" s="324"/>
      <c r="H52" s="67" t="s">
        <v>196</v>
      </c>
      <c r="I52" s="86" t="s">
        <v>18</v>
      </c>
      <c r="J52" s="86" t="s">
        <v>19</v>
      </c>
      <c r="K52" s="82" t="s">
        <v>19</v>
      </c>
      <c r="L52" s="79" t="s">
        <v>338</v>
      </c>
      <c r="M52" s="68">
        <v>900000</v>
      </c>
      <c r="N52" s="68">
        <f t="shared" si="7"/>
        <v>630000</v>
      </c>
      <c r="O52" s="69" t="s">
        <v>190</v>
      </c>
      <c r="P52" s="69" t="s">
        <v>119</v>
      </c>
      <c r="Q52" s="70"/>
      <c r="R52" s="70"/>
      <c r="S52" s="70"/>
      <c r="T52" s="71" t="s">
        <v>110</v>
      </c>
      <c r="U52" s="70"/>
      <c r="V52" s="70"/>
      <c r="W52" s="70"/>
      <c r="X52" s="70"/>
      <c r="Y52" s="70"/>
      <c r="Z52" s="67" t="s">
        <v>111</v>
      </c>
      <c r="AA52" s="75"/>
    </row>
    <row r="53" spans="1:27" ht="93.75" customHeight="1" x14ac:dyDescent="0.25">
      <c r="A53" s="77">
        <v>11</v>
      </c>
      <c r="B53" s="310"/>
      <c r="C53" s="391"/>
      <c r="D53" s="391"/>
      <c r="E53" s="324"/>
      <c r="F53" s="324"/>
      <c r="G53" s="324"/>
      <c r="H53" s="67" t="s">
        <v>197</v>
      </c>
      <c r="I53" s="86" t="s">
        <v>18</v>
      </c>
      <c r="J53" s="86" t="s">
        <v>19</v>
      </c>
      <c r="K53" s="82" t="s">
        <v>19</v>
      </c>
      <c r="L53" s="79" t="s">
        <v>445</v>
      </c>
      <c r="M53" s="68">
        <v>500000</v>
      </c>
      <c r="N53" s="68">
        <f t="shared" si="7"/>
        <v>350000</v>
      </c>
      <c r="O53" s="69" t="s">
        <v>198</v>
      </c>
      <c r="P53" s="69" t="s">
        <v>199</v>
      </c>
      <c r="Q53" s="71" t="s">
        <v>110</v>
      </c>
      <c r="R53" s="70"/>
      <c r="S53" s="70"/>
      <c r="T53" s="71" t="s">
        <v>110</v>
      </c>
      <c r="U53" s="70"/>
      <c r="V53" s="70"/>
      <c r="W53" s="70"/>
      <c r="X53" s="70"/>
      <c r="Y53" s="71"/>
      <c r="Z53" s="67" t="s">
        <v>111</v>
      </c>
      <c r="AA53" s="75"/>
    </row>
    <row r="54" spans="1:27" ht="75.75" customHeight="1" thickBot="1" x14ac:dyDescent="0.3">
      <c r="A54" s="78">
        <v>12</v>
      </c>
      <c r="B54" s="311"/>
      <c r="C54" s="392"/>
      <c r="D54" s="392"/>
      <c r="E54" s="323"/>
      <c r="F54" s="323"/>
      <c r="G54" s="323"/>
      <c r="H54" s="90" t="s">
        <v>200</v>
      </c>
      <c r="I54" s="87" t="s">
        <v>18</v>
      </c>
      <c r="J54" s="87" t="s">
        <v>19</v>
      </c>
      <c r="K54" s="83" t="s">
        <v>19</v>
      </c>
      <c r="L54" s="91" t="s">
        <v>339</v>
      </c>
      <c r="M54" s="92">
        <v>6000000</v>
      </c>
      <c r="N54" s="92">
        <f t="shared" ref="N54" si="8">M54/100*70</f>
        <v>4200000</v>
      </c>
      <c r="O54" s="93" t="s">
        <v>201</v>
      </c>
      <c r="P54" s="93" t="s">
        <v>144</v>
      </c>
      <c r="Q54" s="95"/>
      <c r="R54" s="95"/>
      <c r="S54" s="95"/>
      <c r="T54" s="95"/>
      <c r="U54" s="95"/>
      <c r="V54" s="95"/>
      <c r="W54" s="94" t="s">
        <v>110</v>
      </c>
      <c r="X54" s="95"/>
      <c r="Y54" s="94"/>
      <c r="Z54" s="90" t="s">
        <v>114</v>
      </c>
      <c r="AA54" s="96"/>
    </row>
    <row r="55" spans="1:27" ht="15" customHeight="1" thickBot="1" x14ac:dyDescent="0.3">
      <c r="A55" s="97"/>
      <c r="B55" s="64"/>
      <c r="C55" s="61"/>
      <c r="D55" s="61"/>
      <c r="E55" s="62"/>
      <c r="F55" s="62"/>
      <c r="G55" s="62"/>
      <c r="H55" s="66"/>
      <c r="I55" s="62"/>
      <c r="J55" s="62"/>
      <c r="K55" s="65"/>
      <c r="L55" s="98"/>
      <c r="M55" s="99"/>
      <c r="N55" s="99"/>
      <c r="O55" s="100"/>
      <c r="P55" s="100"/>
      <c r="Q55" s="2"/>
      <c r="R55" s="63"/>
      <c r="S55" s="63"/>
      <c r="T55" s="2"/>
      <c r="U55" s="2"/>
      <c r="V55" s="2"/>
      <c r="W55" s="63"/>
      <c r="X55" s="2"/>
      <c r="Y55" s="63"/>
      <c r="Z55" s="61"/>
      <c r="AA55" s="101"/>
    </row>
    <row r="56" spans="1:27" ht="207" customHeight="1" x14ac:dyDescent="0.25">
      <c r="A56" s="38">
        <v>1</v>
      </c>
      <c r="B56" s="309" t="s">
        <v>371</v>
      </c>
      <c r="C56" s="390" t="s">
        <v>202</v>
      </c>
      <c r="D56" s="390" t="s">
        <v>160</v>
      </c>
      <c r="E56" s="322">
        <v>62451332</v>
      </c>
      <c r="F56" s="322">
        <v>102638268</v>
      </c>
      <c r="G56" s="322">
        <v>600049302</v>
      </c>
      <c r="H56" s="72" t="s">
        <v>460</v>
      </c>
      <c r="I56" s="85" t="s">
        <v>18</v>
      </c>
      <c r="J56" s="85" t="s">
        <v>19</v>
      </c>
      <c r="K56" s="81" t="s">
        <v>19</v>
      </c>
      <c r="L56" s="122" t="s">
        <v>397</v>
      </c>
      <c r="M56" s="73">
        <v>700000</v>
      </c>
      <c r="N56" s="73">
        <f t="shared" ref="N56:N57" si="9">M56/100*70</f>
        <v>490000</v>
      </c>
      <c r="O56" s="74" t="s">
        <v>132</v>
      </c>
      <c r="P56" s="74" t="s">
        <v>133</v>
      </c>
      <c r="Q56" s="8"/>
      <c r="R56" s="41" t="s">
        <v>110</v>
      </c>
      <c r="S56" s="8"/>
      <c r="T56" s="8"/>
      <c r="U56" s="8"/>
      <c r="V56" s="8"/>
      <c r="W56" s="8"/>
      <c r="X56" s="8"/>
      <c r="Y56" s="8"/>
      <c r="Z56" s="72" t="s">
        <v>111</v>
      </c>
      <c r="AA56" s="40"/>
    </row>
    <row r="57" spans="1:27" ht="82.5" customHeight="1" thickBot="1" x14ac:dyDescent="0.3">
      <c r="A57" s="78">
        <v>2</v>
      </c>
      <c r="B57" s="311"/>
      <c r="C57" s="392"/>
      <c r="D57" s="392"/>
      <c r="E57" s="323"/>
      <c r="F57" s="323"/>
      <c r="G57" s="323"/>
      <c r="H57" s="90" t="s">
        <v>203</v>
      </c>
      <c r="I57" s="87" t="s">
        <v>18</v>
      </c>
      <c r="J57" s="87" t="s">
        <v>19</v>
      </c>
      <c r="K57" s="83" t="s">
        <v>19</v>
      </c>
      <c r="L57" s="91"/>
      <c r="M57" s="92">
        <v>700000</v>
      </c>
      <c r="N57" s="92">
        <f t="shared" si="9"/>
        <v>490000</v>
      </c>
      <c r="O57" s="93" t="s">
        <v>132</v>
      </c>
      <c r="P57" s="93" t="s">
        <v>133</v>
      </c>
      <c r="Q57" s="95"/>
      <c r="R57" s="95"/>
      <c r="S57" s="95"/>
      <c r="T57" s="95"/>
      <c r="U57" s="95"/>
      <c r="V57" s="95"/>
      <c r="W57" s="95"/>
      <c r="X57" s="94" t="s">
        <v>110</v>
      </c>
      <c r="Y57" s="95"/>
      <c r="Z57" s="89"/>
      <c r="AA57" s="96"/>
    </row>
    <row r="58" spans="1:27" ht="15" customHeight="1" thickBot="1" x14ac:dyDescent="0.3">
      <c r="A58" s="97"/>
      <c r="B58" s="64"/>
      <c r="C58" s="61"/>
      <c r="D58" s="61"/>
      <c r="E58" s="62"/>
      <c r="F58" s="62"/>
      <c r="G58" s="62"/>
      <c r="H58" s="66"/>
      <c r="I58" s="62"/>
      <c r="J58" s="62"/>
      <c r="K58" s="65"/>
      <c r="L58" s="98"/>
      <c r="M58" s="99"/>
      <c r="N58" s="99"/>
      <c r="O58" s="100"/>
      <c r="P58" s="100"/>
      <c r="Q58" s="2"/>
      <c r="R58" s="63"/>
      <c r="S58" s="63"/>
      <c r="T58" s="2"/>
      <c r="U58" s="2"/>
      <c r="V58" s="2"/>
      <c r="W58" s="63"/>
      <c r="X58" s="2"/>
      <c r="Y58" s="63"/>
      <c r="Z58" s="61"/>
      <c r="AA58" s="101"/>
    </row>
    <row r="59" spans="1:27" ht="82.5" customHeight="1" x14ac:dyDescent="0.25">
      <c r="A59" s="38">
        <v>1</v>
      </c>
      <c r="B59" s="309" t="s">
        <v>257</v>
      </c>
      <c r="C59" s="390" t="s">
        <v>219</v>
      </c>
      <c r="D59" s="390" t="s">
        <v>17</v>
      </c>
      <c r="E59" s="322">
        <v>70994994</v>
      </c>
      <c r="F59" s="322">
        <v>102326614</v>
      </c>
      <c r="G59" s="322">
        <v>600049051</v>
      </c>
      <c r="H59" s="72" t="s">
        <v>220</v>
      </c>
      <c r="I59" s="85" t="s">
        <v>18</v>
      </c>
      <c r="J59" s="85" t="s">
        <v>19</v>
      </c>
      <c r="K59" s="81" t="s">
        <v>19</v>
      </c>
      <c r="L59" s="76"/>
      <c r="M59" s="73">
        <v>1000000</v>
      </c>
      <c r="N59" s="73">
        <f t="shared" ref="N59:N69" si="10">M59/100*70</f>
        <v>700000</v>
      </c>
      <c r="O59" s="74" t="s">
        <v>135</v>
      </c>
      <c r="P59" s="74" t="s">
        <v>133</v>
      </c>
      <c r="Q59" s="8"/>
      <c r="R59" s="8"/>
      <c r="S59" s="8"/>
      <c r="T59" s="8"/>
      <c r="U59" s="8"/>
      <c r="V59" s="8"/>
      <c r="W59" s="8"/>
      <c r="X59" s="8"/>
      <c r="Y59" s="8"/>
      <c r="Z59" s="84"/>
      <c r="AA59" s="40"/>
    </row>
    <row r="60" spans="1:27" ht="82.5" customHeight="1" x14ac:dyDescent="0.25">
      <c r="A60" s="77">
        <v>2</v>
      </c>
      <c r="B60" s="310"/>
      <c r="C60" s="391"/>
      <c r="D60" s="391"/>
      <c r="E60" s="324"/>
      <c r="F60" s="324"/>
      <c r="G60" s="324"/>
      <c r="H60" s="67" t="s">
        <v>221</v>
      </c>
      <c r="I60" s="86" t="s">
        <v>18</v>
      </c>
      <c r="J60" s="86" t="s">
        <v>19</v>
      </c>
      <c r="K60" s="82" t="s">
        <v>19</v>
      </c>
      <c r="L60" s="79" t="s">
        <v>446</v>
      </c>
      <c r="M60" s="68">
        <v>40000000</v>
      </c>
      <c r="N60" s="68">
        <f t="shared" si="10"/>
        <v>28000000</v>
      </c>
      <c r="O60" s="69" t="s">
        <v>222</v>
      </c>
      <c r="P60" s="69" t="s">
        <v>223</v>
      </c>
      <c r="Q60" s="70"/>
      <c r="R60" s="70"/>
      <c r="S60" s="70"/>
      <c r="T60" s="70"/>
      <c r="U60" s="70"/>
      <c r="V60" s="70"/>
      <c r="W60" s="70"/>
      <c r="X60" s="70"/>
      <c r="Y60" s="70"/>
      <c r="Z60" s="67" t="s">
        <v>111</v>
      </c>
      <c r="AA60" s="75"/>
    </row>
    <row r="61" spans="1:27" ht="76.5" customHeight="1" x14ac:dyDescent="0.25">
      <c r="A61" s="77">
        <v>3</v>
      </c>
      <c r="B61" s="310"/>
      <c r="C61" s="391"/>
      <c r="D61" s="391"/>
      <c r="E61" s="324"/>
      <c r="F61" s="324"/>
      <c r="G61" s="324"/>
      <c r="H61" s="67" t="s">
        <v>225</v>
      </c>
      <c r="I61" s="86" t="s">
        <v>18</v>
      </c>
      <c r="J61" s="86" t="s">
        <v>19</v>
      </c>
      <c r="K61" s="82" t="s">
        <v>19</v>
      </c>
      <c r="L61" s="79" t="s">
        <v>447</v>
      </c>
      <c r="M61" s="68">
        <v>35000000</v>
      </c>
      <c r="N61" s="68">
        <f t="shared" si="10"/>
        <v>24500000</v>
      </c>
      <c r="O61" s="69" t="s">
        <v>222</v>
      </c>
      <c r="P61" s="69" t="s">
        <v>223</v>
      </c>
      <c r="Q61" s="70"/>
      <c r="R61" s="70"/>
      <c r="S61" s="70"/>
      <c r="T61" s="70"/>
      <c r="U61" s="70"/>
      <c r="V61" s="70"/>
      <c r="W61" s="70"/>
      <c r="X61" s="70"/>
      <c r="Y61" s="70"/>
      <c r="Z61" s="67" t="s">
        <v>111</v>
      </c>
      <c r="AA61" s="75"/>
    </row>
    <row r="62" spans="1:27" ht="82.5" customHeight="1" x14ac:dyDescent="0.25">
      <c r="A62" s="77">
        <v>4</v>
      </c>
      <c r="B62" s="310"/>
      <c r="C62" s="391"/>
      <c r="D62" s="391"/>
      <c r="E62" s="324"/>
      <c r="F62" s="324"/>
      <c r="G62" s="324"/>
      <c r="H62" s="67" t="s">
        <v>226</v>
      </c>
      <c r="I62" s="86" t="s">
        <v>18</v>
      </c>
      <c r="J62" s="86" t="s">
        <v>19</v>
      </c>
      <c r="K62" s="82" t="s">
        <v>19</v>
      </c>
      <c r="L62" s="79" t="s">
        <v>448</v>
      </c>
      <c r="M62" s="68">
        <v>39000000</v>
      </c>
      <c r="N62" s="68">
        <f t="shared" si="10"/>
        <v>27300000</v>
      </c>
      <c r="O62" s="69" t="s">
        <v>222</v>
      </c>
      <c r="P62" s="69" t="s">
        <v>223</v>
      </c>
      <c r="Q62" s="71" t="s">
        <v>110</v>
      </c>
      <c r="R62" s="71" t="s">
        <v>110</v>
      </c>
      <c r="S62" s="71" t="s">
        <v>110</v>
      </c>
      <c r="T62" s="71" t="s">
        <v>110</v>
      </c>
      <c r="U62" s="70"/>
      <c r="V62" s="70"/>
      <c r="W62" s="70"/>
      <c r="X62" s="70"/>
      <c r="Y62" s="70"/>
      <c r="Z62" s="67" t="s">
        <v>341</v>
      </c>
      <c r="AA62" s="75" t="s">
        <v>319</v>
      </c>
    </row>
    <row r="63" spans="1:27" ht="84.75" customHeight="1" x14ac:dyDescent="0.25">
      <c r="A63" s="77">
        <v>5</v>
      </c>
      <c r="B63" s="310"/>
      <c r="C63" s="391"/>
      <c r="D63" s="391"/>
      <c r="E63" s="324"/>
      <c r="F63" s="324"/>
      <c r="G63" s="324"/>
      <c r="H63" s="67" t="s">
        <v>227</v>
      </c>
      <c r="I63" s="86" t="s">
        <v>18</v>
      </c>
      <c r="J63" s="86" t="s">
        <v>19</v>
      </c>
      <c r="K63" s="82" t="s">
        <v>19</v>
      </c>
      <c r="L63" s="79" t="s">
        <v>449</v>
      </c>
      <c r="M63" s="68">
        <v>6000000</v>
      </c>
      <c r="N63" s="68">
        <f t="shared" si="10"/>
        <v>4200000</v>
      </c>
      <c r="O63" s="69" t="s">
        <v>222</v>
      </c>
      <c r="P63" s="69" t="s">
        <v>223</v>
      </c>
      <c r="Q63" s="70"/>
      <c r="R63" s="70"/>
      <c r="S63" s="70"/>
      <c r="T63" s="70"/>
      <c r="U63" s="70"/>
      <c r="V63" s="70"/>
      <c r="W63" s="71" t="s">
        <v>110</v>
      </c>
      <c r="X63" s="70"/>
      <c r="Y63" s="71"/>
      <c r="Z63" s="67" t="s">
        <v>342</v>
      </c>
      <c r="AA63" s="75"/>
    </row>
    <row r="64" spans="1:27" ht="75" customHeight="1" x14ac:dyDescent="0.25">
      <c r="A64" s="77">
        <v>6</v>
      </c>
      <c r="B64" s="310"/>
      <c r="C64" s="391"/>
      <c r="D64" s="391"/>
      <c r="E64" s="324"/>
      <c r="F64" s="324"/>
      <c r="G64" s="324"/>
      <c r="H64" s="67" t="s">
        <v>228</v>
      </c>
      <c r="I64" s="86" t="s">
        <v>18</v>
      </c>
      <c r="J64" s="86" t="s">
        <v>19</v>
      </c>
      <c r="K64" s="82" t="s">
        <v>19</v>
      </c>
      <c r="L64" s="79" t="s">
        <v>450</v>
      </c>
      <c r="M64" s="68">
        <v>6000000</v>
      </c>
      <c r="N64" s="68">
        <f t="shared" si="10"/>
        <v>4200000</v>
      </c>
      <c r="O64" s="69" t="s">
        <v>222</v>
      </c>
      <c r="P64" s="69" t="s">
        <v>223</v>
      </c>
      <c r="Q64" s="70"/>
      <c r="R64" s="70"/>
      <c r="S64" s="70"/>
      <c r="T64" s="71" t="s">
        <v>110</v>
      </c>
      <c r="U64" s="70"/>
      <c r="V64" s="70"/>
      <c r="W64" s="70"/>
      <c r="X64" s="70"/>
      <c r="Y64" s="71" t="s">
        <v>110</v>
      </c>
      <c r="Z64" s="67" t="s">
        <v>343</v>
      </c>
      <c r="AA64" s="75"/>
    </row>
    <row r="65" spans="1:27" ht="66" customHeight="1" x14ac:dyDescent="0.25">
      <c r="A65" s="77">
        <v>7</v>
      </c>
      <c r="B65" s="310"/>
      <c r="C65" s="391"/>
      <c r="D65" s="391"/>
      <c r="E65" s="324"/>
      <c r="F65" s="324"/>
      <c r="G65" s="324"/>
      <c r="H65" s="67" t="s">
        <v>229</v>
      </c>
      <c r="I65" s="86" t="s">
        <v>18</v>
      </c>
      <c r="J65" s="86" t="s">
        <v>19</v>
      </c>
      <c r="K65" s="82" t="s">
        <v>19</v>
      </c>
      <c r="L65" s="79" t="s">
        <v>451</v>
      </c>
      <c r="M65" s="68">
        <v>60000000</v>
      </c>
      <c r="N65" s="68">
        <f t="shared" si="10"/>
        <v>42000000</v>
      </c>
      <c r="O65" s="69" t="s">
        <v>132</v>
      </c>
      <c r="P65" s="69" t="s">
        <v>223</v>
      </c>
      <c r="Q65" s="70"/>
      <c r="R65" s="70"/>
      <c r="S65" s="70"/>
      <c r="T65" s="70"/>
      <c r="U65" s="70"/>
      <c r="V65" s="70"/>
      <c r="W65" s="71" t="s">
        <v>110</v>
      </c>
      <c r="X65" s="70"/>
      <c r="Y65" s="71"/>
      <c r="Z65" s="67" t="s">
        <v>342</v>
      </c>
      <c r="AA65" s="75"/>
    </row>
    <row r="66" spans="1:27" ht="72.75" customHeight="1" x14ac:dyDescent="0.25">
      <c r="A66" s="77">
        <v>8</v>
      </c>
      <c r="B66" s="310"/>
      <c r="C66" s="391"/>
      <c r="D66" s="391"/>
      <c r="E66" s="324"/>
      <c r="F66" s="324"/>
      <c r="G66" s="324"/>
      <c r="H66" s="67" t="s">
        <v>230</v>
      </c>
      <c r="I66" s="86" t="s">
        <v>18</v>
      </c>
      <c r="J66" s="86" t="s">
        <v>19</v>
      </c>
      <c r="K66" s="82" t="s">
        <v>19</v>
      </c>
      <c r="L66" s="79" t="s">
        <v>452</v>
      </c>
      <c r="M66" s="68">
        <v>5500000</v>
      </c>
      <c r="N66" s="68">
        <f t="shared" si="10"/>
        <v>3850000</v>
      </c>
      <c r="O66" s="69" t="s">
        <v>198</v>
      </c>
      <c r="P66" s="69" t="s">
        <v>223</v>
      </c>
      <c r="Q66" s="70"/>
      <c r="R66" s="70"/>
      <c r="S66" s="70"/>
      <c r="T66" s="70"/>
      <c r="U66" s="70"/>
      <c r="V66" s="70"/>
      <c r="W66" s="70"/>
      <c r="X66" s="70"/>
      <c r="Y66" s="70"/>
      <c r="Z66" s="67" t="s">
        <v>342</v>
      </c>
      <c r="AA66" s="75"/>
    </row>
    <row r="67" spans="1:27" ht="82.5" customHeight="1" x14ac:dyDescent="0.25">
      <c r="A67" s="77">
        <v>9</v>
      </c>
      <c r="B67" s="310"/>
      <c r="C67" s="391"/>
      <c r="D67" s="391"/>
      <c r="E67" s="324"/>
      <c r="F67" s="324"/>
      <c r="G67" s="324"/>
      <c r="H67" s="67" t="s">
        <v>349</v>
      </c>
      <c r="I67" s="86" t="s">
        <v>18</v>
      </c>
      <c r="J67" s="86" t="s">
        <v>19</v>
      </c>
      <c r="K67" s="82" t="s">
        <v>19</v>
      </c>
      <c r="L67" s="79"/>
      <c r="M67" s="68">
        <v>1000000</v>
      </c>
      <c r="N67" s="68">
        <f t="shared" si="10"/>
        <v>700000</v>
      </c>
      <c r="O67" s="69" t="s">
        <v>132</v>
      </c>
      <c r="P67" s="69" t="s">
        <v>223</v>
      </c>
      <c r="Q67" s="70"/>
      <c r="R67" s="70"/>
      <c r="S67" s="70"/>
      <c r="T67" s="70"/>
      <c r="U67" s="70"/>
      <c r="V67" s="70"/>
      <c r="W67" s="70"/>
      <c r="X67" s="70"/>
      <c r="Y67" s="70"/>
      <c r="Z67" s="88"/>
      <c r="AA67" s="75"/>
    </row>
    <row r="68" spans="1:27" ht="82.5" customHeight="1" x14ac:dyDescent="0.25">
      <c r="A68" s="77">
        <v>10</v>
      </c>
      <c r="B68" s="310"/>
      <c r="C68" s="391"/>
      <c r="D68" s="391"/>
      <c r="E68" s="324"/>
      <c r="F68" s="324"/>
      <c r="G68" s="324"/>
      <c r="H68" s="67" t="s">
        <v>231</v>
      </c>
      <c r="I68" s="86" t="s">
        <v>18</v>
      </c>
      <c r="J68" s="86" t="s">
        <v>19</v>
      </c>
      <c r="K68" s="82" t="s">
        <v>19</v>
      </c>
      <c r="L68" s="79"/>
      <c r="M68" s="68">
        <v>4500000</v>
      </c>
      <c r="N68" s="68">
        <f t="shared" si="10"/>
        <v>3150000</v>
      </c>
      <c r="O68" s="69" t="s">
        <v>132</v>
      </c>
      <c r="P68" s="69" t="s">
        <v>223</v>
      </c>
      <c r="Q68" s="70"/>
      <c r="R68" s="70"/>
      <c r="S68" s="70"/>
      <c r="T68" s="71" t="s">
        <v>110</v>
      </c>
      <c r="U68" s="70"/>
      <c r="V68" s="70"/>
      <c r="W68" s="70"/>
      <c r="X68" s="70"/>
      <c r="Y68" s="71" t="s">
        <v>110</v>
      </c>
      <c r="Z68" s="88"/>
      <c r="AA68" s="75"/>
    </row>
    <row r="69" spans="1:27" ht="82.5" customHeight="1" x14ac:dyDescent="0.25">
      <c r="A69" s="77">
        <v>11</v>
      </c>
      <c r="B69" s="310"/>
      <c r="C69" s="391"/>
      <c r="D69" s="391"/>
      <c r="E69" s="324"/>
      <c r="F69" s="324"/>
      <c r="G69" s="324"/>
      <c r="H69" s="67" t="s">
        <v>232</v>
      </c>
      <c r="I69" s="86" t="s">
        <v>18</v>
      </c>
      <c r="J69" s="86" t="s">
        <v>19</v>
      </c>
      <c r="K69" s="82" t="s">
        <v>19</v>
      </c>
      <c r="L69" s="79"/>
      <c r="M69" s="68">
        <v>5000000</v>
      </c>
      <c r="N69" s="68">
        <f t="shared" si="10"/>
        <v>3500000</v>
      </c>
      <c r="O69" s="69" t="s">
        <v>132</v>
      </c>
      <c r="P69" s="69" t="s">
        <v>223</v>
      </c>
      <c r="Q69" s="70"/>
      <c r="R69" s="70"/>
      <c r="S69" s="70"/>
      <c r="T69" s="70"/>
      <c r="U69" s="70"/>
      <c r="V69" s="70"/>
      <c r="W69" s="70"/>
      <c r="X69" s="70"/>
      <c r="Y69" s="71"/>
      <c r="Z69" s="88"/>
      <c r="AA69" s="75"/>
    </row>
    <row r="70" spans="1:27" ht="81" customHeight="1" x14ac:dyDescent="0.25">
      <c r="A70" s="77">
        <v>12</v>
      </c>
      <c r="B70" s="310"/>
      <c r="C70" s="391"/>
      <c r="D70" s="391"/>
      <c r="E70" s="324"/>
      <c r="F70" s="324"/>
      <c r="G70" s="324"/>
      <c r="H70" s="67" t="s">
        <v>233</v>
      </c>
      <c r="I70" s="86" t="s">
        <v>18</v>
      </c>
      <c r="J70" s="86" t="s">
        <v>19</v>
      </c>
      <c r="K70" s="82" t="s">
        <v>19</v>
      </c>
      <c r="L70" s="79"/>
      <c r="M70" s="68">
        <v>39000000</v>
      </c>
      <c r="N70" s="68">
        <f t="shared" ref="N70:N72" si="11">M70/100*70</f>
        <v>27300000</v>
      </c>
      <c r="O70" s="69" t="s">
        <v>132</v>
      </c>
      <c r="P70" s="69" t="s">
        <v>223</v>
      </c>
      <c r="Q70" s="70"/>
      <c r="R70" s="70"/>
      <c r="S70" s="70"/>
      <c r="T70" s="70"/>
      <c r="U70" s="70"/>
      <c r="V70" s="70"/>
      <c r="W70" s="70"/>
      <c r="X70" s="70"/>
      <c r="Y70" s="70"/>
      <c r="Z70" s="88"/>
      <c r="AA70" s="75"/>
    </row>
    <row r="71" spans="1:27" ht="72" customHeight="1" x14ac:dyDescent="0.25">
      <c r="A71" s="77">
        <v>13</v>
      </c>
      <c r="B71" s="310"/>
      <c r="C71" s="391"/>
      <c r="D71" s="391"/>
      <c r="E71" s="324"/>
      <c r="F71" s="324"/>
      <c r="G71" s="324"/>
      <c r="H71" s="67" t="s">
        <v>234</v>
      </c>
      <c r="I71" s="86" t="s">
        <v>18</v>
      </c>
      <c r="J71" s="86" t="s">
        <v>19</v>
      </c>
      <c r="K71" s="82" t="s">
        <v>19</v>
      </c>
      <c r="L71" s="79" t="s">
        <v>453</v>
      </c>
      <c r="M71" s="68">
        <v>25000000</v>
      </c>
      <c r="N71" s="68">
        <f t="shared" si="11"/>
        <v>17500000</v>
      </c>
      <c r="O71" s="69" t="s">
        <v>132</v>
      </c>
      <c r="P71" s="69" t="s">
        <v>223</v>
      </c>
      <c r="Q71" s="70"/>
      <c r="R71" s="70"/>
      <c r="S71" s="70"/>
      <c r="T71" s="70"/>
      <c r="U71" s="70"/>
      <c r="V71" s="70"/>
      <c r="W71" s="70"/>
      <c r="X71" s="70"/>
      <c r="Y71" s="71"/>
      <c r="Z71" s="67" t="s">
        <v>111</v>
      </c>
      <c r="AA71" s="75"/>
    </row>
    <row r="72" spans="1:27" ht="75.75" customHeight="1" thickBot="1" x14ac:dyDescent="0.3">
      <c r="A72" s="78">
        <v>14</v>
      </c>
      <c r="B72" s="311"/>
      <c r="C72" s="392"/>
      <c r="D72" s="392"/>
      <c r="E72" s="323"/>
      <c r="F72" s="323"/>
      <c r="G72" s="323"/>
      <c r="H72" s="90" t="s">
        <v>224</v>
      </c>
      <c r="I72" s="87" t="s">
        <v>18</v>
      </c>
      <c r="J72" s="87" t="s">
        <v>19</v>
      </c>
      <c r="K72" s="83" t="s">
        <v>19</v>
      </c>
      <c r="L72" s="91" t="s">
        <v>454</v>
      </c>
      <c r="M72" s="92">
        <v>35000000</v>
      </c>
      <c r="N72" s="92">
        <f t="shared" si="11"/>
        <v>24500000</v>
      </c>
      <c r="O72" s="93" t="s">
        <v>132</v>
      </c>
      <c r="P72" s="93" t="s">
        <v>223</v>
      </c>
      <c r="Q72" s="95"/>
      <c r="R72" s="95"/>
      <c r="S72" s="95"/>
      <c r="T72" s="95"/>
      <c r="U72" s="95"/>
      <c r="V72" s="95"/>
      <c r="W72" s="95"/>
      <c r="X72" s="95"/>
      <c r="Y72" s="94"/>
      <c r="Z72" s="90" t="s">
        <v>111</v>
      </c>
      <c r="AA72" s="96"/>
    </row>
    <row r="73" spans="1:27" ht="15" customHeight="1" thickBot="1" x14ac:dyDescent="0.3">
      <c r="A73" s="97"/>
      <c r="B73" s="64"/>
      <c r="C73" s="61"/>
      <c r="D73" s="61"/>
      <c r="E73" s="62"/>
      <c r="F73" s="62"/>
      <c r="G73" s="62"/>
      <c r="H73" s="66"/>
      <c r="I73" s="62"/>
      <c r="J73" s="62"/>
      <c r="K73" s="65"/>
      <c r="L73" s="98"/>
      <c r="M73" s="99"/>
      <c r="N73" s="99"/>
      <c r="O73" s="100"/>
      <c r="P73" s="100"/>
      <c r="Q73" s="2"/>
      <c r="R73" s="63"/>
      <c r="S73" s="63"/>
      <c r="T73" s="2"/>
      <c r="U73" s="2"/>
      <c r="V73" s="2"/>
      <c r="W73" s="63"/>
      <c r="X73" s="2"/>
      <c r="Y73" s="63"/>
      <c r="Z73" s="61"/>
      <c r="AA73" s="101"/>
    </row>
    <row r="74" spans="1:27" ht="82.5" customHeight="1" x14ac:dyDescent="0.25">
      <c r="A74" s="131">
        <v>1</v>
      </c>
      <c r="B74" s="313" t="s">
        <v>280</v>
      </c>
      <c r="C74" s="393" t="s">
        <v>281</v>
      </c>
      <c r="D74" s="393" t="s">
        <v>279</v>
      </c>
      <c r="E74" s="386">
        <v>70936838</v>
      </c>
      <c r="F74" s="386">
        <v>102326631</v>
      </c>
      <c r="G74" s="386">
        <v>600049060</v>
      </c>
      <c r="H74" s="217" t="s">
        <v>282</v>
      </c>
      <c r="I74" s="221" t="s">
        <v>18</v>
      </c>
      <c r="J74" s="221" t="s">
        <v>19</v>
      </c>
      <c r="K74" s="222" t="s">
        <v>280</v>
      </c>
      <c r="L74" s="262" t="s">
        <v>554</v>
      </c>
      <c r="M74" s="219">
        <v>12000000</v>
      </c>
      <c r="N74" s="219">
        <f t="shared" ref="N74:N80" si="12">M74/100*70</f>
        <v>8400000</v>
      </c>
      <c r="O74" s="220" t="s">
        <v>167</v>
      </c>
      <c r="P74" s="220" t="s">
        <v>223</v>
      </c>
      <c r="Q74" s="8"/>
      <c r="R74" s="8"/>
      <c r="S74" s="8"/>
      <c r="T74" s="8"/>
      <c r="U74" s="8"/>
      <c r="V74" s="8"/>
      <c r="W74" s="8"/>
      <c r="X74" s="8"/>
      <c r="Y74" s="8"/>
      <c r="Z74" s="84"/>
      <c r="AA74" s="40"/>
    </row>
    <row r="75" spans="1:27" ht="82.5" customHeight="1" x14ac:dyDescent="0.25">
      <c r="A75" s="294">
        <v>2</v>
      </c>
      <c r="B75" s="314"/>
      <c r="C75" s="394"/>
      <c r="D75" s="394"/>
      <c r="E75" s="388"/>
      <c r="F75" s="388"/>
      <c r="G75" s="388"/>
      <c r="H75" s="251" t="s">
        <v>283</v>
      </c>
      <c r="I75" s="239" t="s">
        <v>18</v>
      </c>
      <c r="J75" s="239" t="s">
        <v>19</v>
      </c>
      <c r="K75" s="241" t="s">
        <v>280</v>
      </c>
      <c r="L75" s="253" t="s">
        <v>555</v>
      </c>
      <c r="M75" s="254">
        <v>2000000</v>
      </c>
      <c r="N75" s="254">
        <f t="shared" si="12"/>
        <v>1400000</v>
      </c>
      <c r="O75" s="255" t="s">
        <v>526</v>
      </c>
      <c r="P75" s="255" t="s">
        <v>262</v>
      </c>
      <c r="Q75" s="252" t="s">
        <v>110</v>
      </c>
      <c r="R75" s="252" t="s">
        <v>110</v>
      </c>
      <c r="S75" s="252" t="s">
        <v>110</v>
      </c>
      <c r="T75" s="70"/>
      <c r="U75" s="70"/>
      <c r="V75" s="70"/>
      <c r="W75" s="70"/>
      <c r="X75" s="70"/>
      <c r="Y75" s="70"/>
      <c r="Z75" s="88"/>
      <c r="AA75" s="75"/>
    </row>
    <row r="76" spans="1:27" ht="82.5" customHeight="1" x14ac:dyDescent="0.25">
      <c r="A76" s="294">
        <v>3</v>
      </c>
      <c r="B76" s="314"/>
      <c r="C76" s="394"/>
      <c r="D76" s="394"/>
      <c r="E76" s="388"/>
      <c r="F76" s="388"/>
      <c r="G76" s="388"/>
      <c r="H76" s="251" t="s">
        <v>284</v>
      </c>
      <c r="I76" s="239" t="s">
        <v>18</v>
      </c>
      <c r="J76" s="239" t="s">
        <v>19</v>
      </c>
      <c r="K76" s="241" t="s">
        <v>280</v>
      </c>
      <c r="L76" s="253" t="s">
        <v>557</v>
      </c>
      <c r="M76" s="254">
        <v>30000000</v>
      </c>
      <c r="N76" s="254">
        <f t="shared" si="12"/>
        <v>21000000</v>
      </c>
      <c r="O76" s="255" t="s">
        <v>167</v>
      </c>
      <c r="P76" s="255" t="s">
        <v>262</v>
      </c>
      <c r="Q76" s="70"/>
      <c r="R76" s="70"/>
      <c r="S76" s="70"/>
      <c r="T76" s="70"/>
      <c r="U76" s="70"/>
      <c r="V76" s="70"/>
      <c r="W76" s="70"/>
      <c r="X76" s="70"/>
      <c r="Y76" s="71"/>
      <c r="Z76" s="88"/>
      <c r="AA76" s="75"/>
    </row>
    <row r="77" spans="1:27" ht="82.5" customHeight="1" x14ac:dyDescent="0.25">
      <c r="A77" s="294">
        <v>4</v>
      </c>
      <c r="B77" s="314"/>
      <c r="C77" s="394"/>
      <c r="D77" s="394"/>
      <c r="E77" s="388"/>
      <c r="F77" s="388"/>
      <c r="G77" s="388"/>
      <c r="H77" s="251" t="s">
        <v>285</v>
      </c>
      <c r="I77" s="239" t="s">
        <v>18</v>
      </c>
      <c r="J77" s="239" t="s">
        <v>19</v>
      </c>
      <c r="K77" s="241" t="s">
        <v>280</v>
      </c>
      <c r="L77" s="253" t="s">
        <v>556</v>
      </c>
      <c r="M77" s="254">
        <v>2000000</v>
      </c>
      <c r="N77" s="254">
        <f t="shared" si="12"/>
        <v>1400000</v>
      </c>
      <c r="O77" s="255" t="s">
        <v>121</v>
      </c>
      <c r="P77" s="255" t="s">
        <v>146</v>
      </c>
      <c r="Q77" s="70"/>
      <c r="R77" s="70"/>
      <c r="S77" s="70"/>
      <c r="T77" s="70"/>
      <c r="U77" s="70"/>
      <c r="V77" s="70"/>
      <c r="W77" s="70"/>
      <c r="X77" s="70"/>
      <c r="Y77" s="70"/>
      <c r="Z77" s="88"/>
      <c r="AA77" s="75"/>
    </row>
    <row r="78" spans="1:27" ht="82.5" customHeight="1" x14ac:dyDescent="0.25">
      <c r="A78" s="294">
        <v>5</v>
      </c>
      <c r="B78" s="314"/>
      <c r="C78" s="394"/>
      <c r="D78" s="394"/>
      <c r="E78" s="388"/>
      <c r="F78" s="388"/>
      <c r="G78" s="388"/>
      <c r="H78" s="251" t="s">
        <v>286</v>
      </c>
      <c r="I78" s="239" t="s">
        <v>18</v>
      </c>
      <c r="J78" s="239" t="s">
        <v>19</v>
      </c>
      <c r="K78" s="241" t="s">
        <v>280</v>
      </c>
      <c r="L78" s="253" t="s">
        <v>558</v>
      </c>
      <c r="M78" s="254">
        <v>5000000</v>
      </c>
      <c r="N78" s="254">
        <f t="shared" si="12"/>
        <v>3500000</v>
      </c>
      <c r="O78" s="255" t="s">
        <v>256</v>
      </c>
      <c r="P78" s="255" t="s">
        <v>526</v>
      </c>
      <c r="Q78" s="70"/>
      <c r="R78" s="70"/>
      <c r="S78" s="70"/>
      <c r="T78" s="70"/>
      <c r="U78" s="70"/>
      <c r="V78" s="70"/>
      <c r="W78" s="70"/>
      <c r="X78" s="70"/>
      <c r="Y78" s="70"/>
      <c r="Z78" s="88"/>
      <c r="AA78" s="75"/>
    </row>
    <row r="79" spans="1:27" ht="82.5" customHeight="1" x14ac:dyDescent="0.25">
      <c r="A79" s="294">
        <v>6</v>
      </c>
      <c r="B79" s="314"/>
      <c r="C79" s="394"/>
      <c r="D79" s="394"/>
      <c r="E79" s="388"/>
      <c r="F79" s="388"/>
      <c r="G79" s="388"/>
      <c r="H79" s="251" t="s">
        <v>287</v>
      </c>
      <c r="I79" s="239" t="s">
        <v>18</v>
      </c>
      <c r="J79" s="239" t="s">
        <v>19</v>
      </c>
      <c r="K79" s="241" t="s">
        <v>280</v>
      </c>
      <c r="L79" s="253" t="s">
        <v>560</v>
      </c>
      <c r="M79" s="254">
        <v>100000000</v>
      </c>
      <c r="N79" s="254">
        <f t="shared" si="12"/>
        <v>70000000</v>
      </c>
      <c r="O79" s="255" t="s">
        <v>167</v>
      </c>
      <c r="P79" s="255" t="s">
        <v>559</v>
      </c>
      <c r="Q79" s="70"/>
      <c r="R79" s="70"/>
      <c r="S79" s="70"/>
      <c r="T79" s="70"/>
      <c r="U79" s="70"/>
      <c r="V79" s="70"/>
      <c r="W79" s="70"/>
      <c r="X79" s="252" t="s">
        <v>110</v>
      </c>
      <c r="Y79" s="71"/>
      <c r="Z79" s="88"/>
      <c r="AA79" s="75"/>
    </row>
    <row r="80" spans="1:27" ht="82.5" customHeight="1" x14ac:dyDescent="0.25">
      <c r="A80" s="294">
        <v>7</v>
      </c>
      <c r="B80" s="314"/>
      <c r="C80" s="394"/>
      <c r="D80" s="394"/>
      <c r="E80" s="388"/>
      <c r="F80" s="388"/>
      <c r="G80" s="388"/>
      <c r="H80" s="251" t="s">
        <v>288</v>
      </c>
      <c r="I80" s="239" t="s">
        <v>18</v>
      </c>
      <c r="J80" s="239" t="s">
        <v>19</v>
      </c>
      <c r="K80" s="241" t="s">
        <v>280</v>
      </c>
      <c r="L80" s="253" t="s">
        <v>562</v>
      </c>
      <c r="M80" s="254">
        <v>10000000</v>
      </c>
      <c r="N80" s="254">
        <f t="shared" si="12"/>
        <v>7000000</v>
      </c>
      <c r="O80" s="255" t="s">
        <v>526</v>
      </c>
      <c r="P80" s="255" t="s">
        <v>561</v>
      </c>
      <c r="Q80" s="70"/>
      <c r="R80" s="70"/>
      <c r="S80" s="70"/>
      <c r="T80" s="70"/>
      <c r="U80" s="70"/>
      <c r="V80" s="70"/>
      <c r="W80" s="70"/>
      <c r="X80" s="70"/>
      <c r="Y80" s="70"/>
      <c r="Z80" s="88"/>
      <c r="AA80" s="75"/>
    </row>
    <row r="81" spans="1:27" ht="82.5" customHeight="1" x14ac:dyDescent="0.25">
      <c r="A81" s="294">
        <v>8</v>
      </c>
      <c r="B81" s="314"/>
      <c r="C81" s="394"/>
      <c r="D81" s="394"/>
      <c r="E81" s="388"/>
      <c r="F81" s="388"/>
      <c r="G81" s="388"/>
      <c r="H81" s="251" t="s">
        <v>289</v>
      </c>
      <c r="I81" s="239" t="s">
        <v>18</v>
      </c>
      <c r="J81" s="239" t="s">
        <v>19</v>
      </c>
      <c r="K81" s="241" t="s">
        <v>280</v>
      </c>
      <c r="L81" s="253" t="s">
        <v>563</v>
      </c>
      <c r="M81" s="254">
        <v>6000000</v>
      </c>
      <c r="N81" s="254">
        <f t="shared" ref="N81:N88" si="13">M81/100*70</f>
        <v>4200000</v>
      </c>
      <c r="O81" s="255" t="s">
        <v>564</v>
      </c>
      <c r="P81" s="255" t="s">
        <v>128</v>
      </c>
      <c r="Q81" s="70"/>
      <c r="R81" s="70"/>
      <c r="S81" s="70"/>
      <c r="T81" s="70"/>
      <c r="U81" s="70"/>
      <c r="V81" s="70"/>
      <c r="W81" s="70"/>
      <c r="X81" s="70"/>
      <c r="Y81" s="71"/>
      <c r="Z81" s="88"/>
      <c r="AA81" s="75"/>
    </row>
    <row r="82" spans="1:27" ht="93.75" customHeight="1" x14ac:dyDescent="0.25">
      <c r="A82" s="295">
        <v>9</v>
      </c>
      <c r="B82" s="315"/>
      <c r="C82" s="405"/>
      <c r="D82" s="405"/>
      <c r="E82" s="396"/>
      <c r="F82" s="396"/>
      <c r="G82" s="396"/>
      <c r="H82" s="251" t="s">
        <v>290</v>
      </c>
      <c r="I82" s="239" t="s">
        <v>18</v>
      </c>
      <c r="J82" s="239" t="s">
        <v>19</v>
      </c>
      <c r="K82" s="241" t="s">
        <v>280</v>
      </c>
      <c r="L82" s="253" t="s">
        <v>565</v>
      </c>
      <c r="M82" s="254">
        <v>1500000</v>
      </c>
      <c r="N82" s="254">
        <f t="shared" ref="N82:N84" si="14">M82/100*70</f>
        <v>1050000</v>
      </c>
      <c r="O82" s="255" t="s">
        <v>566</v>
      </c>
      <c r="P82" s="255" t="s">
        <v>380</v>
      </c>
      <c r="Q82" s="277"/>
      <c r="R82" s="277"/>
      <c r="S82" s="277"/>
      <c r="T82" s="277"/>
      <c r="U82" s="277"/>
      <c r="V82" s="277"/>
      <c r="W82" s="277"/>
      <c r="X82" s="277"/>
      <c r="Y82" s="276"/>
      <c r="Z82" s="289"/>
      <c r="AA82" s="278"/>
    </row>
    <row r="83" spans="1:27" ht="82.5" customHeight="1" x14ac:dyDescent="0.25">
      <c r="A83" s="295">
        <v>10</v>
      </c>
      <c r="B83" s="315"/>
      <c r="C83" s="405"/>
      <c r="D83" s="405"/>
      <c r="E83" s="396"/>
      <c r="F83" s="396"/>
      <c r="G83" s="396"/>
      <c r="H83" s="281" t="s">
        <v>567</v>
      </c>
      <c r="I83" s="239" t="s">
        <v>18</v>
      </c>
      <c r="J83" s="239" t="s">
        <v>19</v>
      </c>
      <c r="K83" s="241" t="s">
        <v>280</v>
      </c>
      <c r="L83" s="290" t="s">
        <v>568</v>
      </c>
      <c r="M83" s="291">
        <v>6000000</v>
      </c>
      <c r="N83" s="291">
        <f t="shared" si="14"/>
        <v>4200000</v>
      </c>
      <c r="O83" s="292" t="s">
        <v>167</v>
      </c>
      <c r="P83" s="292" t="s">
        <v>559</v>
      </c>
      <c r="Q83" s="277"/>
      <c r="R83" s="277"/>
      <c r="S83" s="277"/>
      <c r="T83" s="277"/>
      <c r="U83" s="277"/>
      <c r="V83" s="277"/>
      <c r="W83" s="277"/>
      <c r="X83" s="277"/>
      <c r="Y83" s="276"/>
      <c r="Z83" s="289"/>
      <c r="AA83" s="278"/>
    </row>
    <row r="84" spans="1:27" ht="97.5" customHeight="1" thickBot="1" x14ac:dyDescent="0.3">
      <c r="A84" s="249">
        <v>11</v>
      </c>
      <c r="B84" s="316"/>
      <c r="C84" s="395"/>
      <c r="D84" s="395"/>
      <c r="E84" s="389"/>
      <c r="F84" s="389"/>
      <c r="G84" s="389"/>
      <c r="H84" s="242" t="s">
        <v>569</v>
      </c>
      <c r="I84" s="260" t="s">
        <v>18</v>
      </c>
      <c r="J84" s="260" t="s">
        <v>19</v>
      </c>
      <c r="K84" s="261" t="s">
        <v>280</v>
      </c>
      <c r="L84" s="288" t="s">
        <v>570</v>
      </c>
      <c r="M84" s="243">
        <v>1000000</v>
      </c>
      <c r="N84" s="243">
        <f t="shared" si="14"/>
        <v>700000</v>
      </c>
      <c r="O84" s="245" t="s">
        <v>223</v>
      </c>
      <c r="P84" s="245" t="s">
        <v>256</v>
      </c>
      <c r="Q84" s="95"/>
      <c r="R84" s="95"/>
      <c r="S84" s="95"/>
      <c r="T84" s="95"/>
      <c r="U84" s="95"/>
      <c r="V84" s="95"/>
      <c r="W84" s="95"/>
      <c r="X84" s="95"/>
      <c r="Y84" s="95"/>
      <c r="Z84" s="89"/>
      <c r="AA84" s="96"/>
    </row>
    <row r="85" spans="1:27" ht="15" customHeight="1" thickBot="1" x14ac:dyDescent="0.3">
      <c r="A85" s="97"/>
      <c r="B85" s="64"/>
      <c r="C85" s="61"/>
      <c r="D85" s="61"/>
      <c r="E85" s="62"/>
      <c r="F85" s="62"/>
      <c r="G85" s="62"/>
      <c r="H85" s="66"/>
      <c r="I85" s="62"/>
      <c r="J85" s="62"/>
      <c r="K85" s="65"/>
      <c r="L85" s="98"/>
      <c r="M85" s="99"/>
      <c r="N85" s="134"/>
      <c r="O85" s="100"/>
      <c r="P85" s="100"/>
      <c r="Q85" s="2"/>
      <c r="R85" s="2"/>
      <c r="S85" s="2"/>
      <c r="T85" s="2"/>
      <c r="U85" s="2"/>
      <c r="V85" s="2"/>
      <c r="W85" s="2"/>
      <c r="X85" s="2"/>
      <c r="Y85" s="2"/>
      <c r="Z85" s="61"/>
      <c r="AA85" s="101"/>
    </row>
    <row r="86" spans="1:27" ht="82.5" customHeight="1" x14ac:dyDescent="0.25">
      <c r="A86" s="131">
        <v>1</v>
      </c>
      <c r="B86" s="313" t="s">
        <v>520</v>
      </c>
      <c r="C86" s="393" t="s">
        <v>521</v>
      </c>
      <c r="D86" s="393" t="s">
        <v>522</v>
      </c>
      <c r="E86" s="386">
        <v>75034255</v>
      </c>
      <c r="F86" s="386">
        <v>102326690</v>
      </c>
      <c r="G86" s="386">
        <v>600049094</v>
      </c>
      <c r="H86" s="217" t="s">
        <v>523</v>
      </c>
      <c r="I86" s="386" t="s">
        <v>18</v>
      </c>
      <c r="J86" s="386" t="s">
        <v>19</v>
      </c>
      <c r="K86" s="382" t="s">
        <v>524</v>
      </c>
      <c r="L86" s="262" t="s">
        <v>525</v>
      </c>
      <c r="M86" s="219">
        <v>17000000</v>
      </c>
      <c r="N86" s="219">
        <f t="shared" si="13"/>
        <v>11900000</v>
      </c>
      <c r="O86" s="220" t="s">
        <v>526</v>
      </c>
      <c r="P86" s="220" t="s">
        <v>526</v>
      </c>
      <c r="Q86" s="223" t="s">
        <v>110</v>
      </c>
      <c r="R86" s="223" t="s">
        <v>110</v>
      </c>
      <c r="S86" s="223" t="s">
        <v>110</v>
      </c>
      <c r="T86" s="223" t="s">
        <v>110</v>
      </c>
      <c r="U86" s="223"/>
      <c r="V86" s="223"/>
      <c r="W86" s="223" t="s">
        <v>110</v>
      </c>
      <c r="X86" s="223" t="s">
        <v>110</v>
      </c>
      <c r="Y86" s="223"/>
      <c r="Z86" s="258" t="s">
        <v>527</v>
      </c>
      <c r="AA86" s="225" t="s">
        <v>20</v>
      </c>
    </row>
    <row r="87" spans="1:27" ht="82.5" customHeight="1" x14ac:dyDescent="0.25">
      <c r="A87" s="294">
        <v>2</v>
      </c>
      <c r="B87" s="314"/>
      <c r="C87" s="394"/>
      <c r="D87" s="394"/>
      <c r="E87" s="388"/>
      <c r="F87" s="388"/>
      <c r="G87" s="388"/>
      <c r="H87" s="251" t="s">
        <v>571</v>
      </c>
      <c r="I87" s="388"/>
      <c r="J87" s="388"/>
      <c r="K87" s="384"/>
      <c r="L87" s="253" t="s">
        <v>572</v>
      </c>
      <c r="M87" s="254">
        <v>5000000</v>
      </c>
      <c r="N87" s="254">
        <f t="shared" si="13"/>
        <v>3500000</v>
      </c>
      <c r="O87" s="255" t="s">
        <v>121</v>
      </c>
      <c r="P87" s="255" t="s">
        <v>121</v>
      </c>
      <c r="Q87" s="252" t="s">
        <v>110</v>
      </c>
      <c r="R87" s="252" t="s">
        <v>110</v>
      </c>
      <c r="S87" s="252" t="s">
        <v>110</v>
      </c>
      <c r="T87" s="252" t="s">
        <v>110</v>
      </c>
      <c r="U87" s="252"/>
      <c r="V87" s="252" t="s">
        <v>110</v>
      </c>
      <c r="W87" s="252"/>
      <c r="X87" s="252"/>
      <c r="Y87" s="252"/>
      <c r="Z87" s="240" t="s">
        <v>573</v>
      </c>
      <c r="AA87" s="250" t="s">
        <v>20</v>
      </c>
    </row>
    <row r="88" spans="1:27" ht="82.5" customHeight="1" thickBot="1" x14ac:dyDescent="0.3">
      <c r="A88" s="249">
        <v>3</v>
      </c>
      <c r="B88" s="316"/>
      <c r="C88" s="395"/>
      <c r="D88" s="395"/>
      <c r="E88" s="389"/>
      <c r="F88" s="389"/>
      <c r="G88" s="389"/>
      <c r="H88" s="242" t="s">
        <v>437</v>
      </c>
      <c r="I88" s="389"/>
      <c r="J88" s="389"/>
      <c r="K88" s="385"/>
      <c r="L88" s="288" t="s">
        <v>574</v>
      </c>
      <c r="M88" s="243">
        <v>4500000</v>
      </c>
      <c r="N88" s="243">
        <f t="shared" si="13"/>
        <v>3150000</v>
      </c>
      <c r="O88" s="245" t="s">
        <v>121</v>
      </c>
      <c r="P88" s="245" t="s">
        <v>121</v>
      </c>
      <c r="Q88" s="247" t="s">
        <v>110</v>
      </c>
      <c r="R88" s="247" t="s">
        <v>110</v>
      </c>
      <c r="S88" s="247" t="s">
        <v>110</v>
      </c>
      <c r="T88" s="247" t="s">
        <v>110</v>
      </c>
      <c r="U88" s="247"/>
      <c r="V88" s="247"/>
      <c r="W88" s="247"/>
      <c r="X88" s="247"/>
      <c r="Y88" s="247"/>
      <c r="Z88" s="293" t="s">
        <v>573</v>
      </c>
      <c r="AA88" s="248" t="s">
        <v>20</v>
      </c>
    </row>
    <row r="89" spans="1:27" ht="15" customHeight="1" thickBot="1" x14ac:dyDescent="0.3">
      <c r="A89" s="97"/>
      <c r="B89" s="64"/>
      <c r="C89" s="61"/>
      <c r="D89" s="61"/>
      <c r="E89" s="62"/>
      <c r="F89" s="62"/>
      <c r="G89" s="62"/>
      <c r="H89" s="66"/>
      <c r="I89" s="62"/>
      <c r="J89" s="62"/>
      <c r="K89" s="65"/>
      <c r="L89" s="98"/>
      <c r="M89" s="99"/>
      <c r="N89" s="99"/>
      <c r="O89" s="100"/>
      <c r="P89" s="100"/>
      <c r="Q89" s="2"/>
      <c r="R89" s="63"/>
      <c r="S89" s="63"/>
      <c r="T89" s="2"/>
      <c r="U89" s="2"/>
      <c r="V89" s="2"/>
      <c r="W89" s="63"/>
      <c r="X89" s="2"/>
      <c r="Y89" s="63"/>
      <c r="Z89" s="61"/>
      <c r="AA89" s="101"/>
    </row>
    <row r="90" spans="1:27" ht="87" customHeight="1" x14ac:dyDescent="0.25">
      <c r="A90" s="131">
        <v>1</v>
      </c>
      <c r="B90" s="309" t="s">
        <v>215</v>
      </c>
      <c r="C90" s="390" t="s">
        <v>353</v>
      </c>
      <c r="D90" s="390" t="s">
        <v>354</v>
      </c>
      <c r="E90" s="417" t="s">
        <v>355</v>
      </c>
      <c r="F90" s="322">
        <v>181076918</v>
      </c>
      <c r="G90" s="322">
        <v>691009139</v>
      </c>
      <c r="H90" s="217" t="s">
        <v>404</v>
      </c>
      <c r="I90" s="148" t="s">
        <v>18</v>
      </c>
      <c r="J90" s="148" t="s">
        <v>19</v>
      </c>
      <c r="K90" s="150" t="s">
        <v>215</v>
      </c>
      <c r="L90" s="179" t="s">
        <v>405</v>
      </c>
      <c r="M90" s="152">
        <v>1500000</v>
      </c>
      <c r="N90" s="152">
        <f t="shared" ref="N90:N91" si="15">M90/100*70</f>
        <v>1050000</v>
      </c>
      <c r="O90" s="220" t="s">
        <v>496</v>
      </c>
      <c r="P90" s="220" t="s">
        <v>497</v>
      </c>
      <c r="Q90" s="154"/>
      <c r="R90" s="155" t="s">
        <v>110</v>
      </c>
      <c r="S90" s="154"/>
      <c r="T90" s="154"/>
      <c r="U90" s="155" t="s">
        <v>110</v>
      </c>
      <c r="V90" s="154"/>
      <c r="W90" s="155"/>
      <c r="X90" s="154"/>
      <c r="Y90" s="154"/>
      <c r="Z90" s="149" t="s">
        <v>157</v>
      </c>
      <c r="AA90" s="180" t="s">
        <v>413</v>
      </c>
    </row>
    <row r="91" spans="1:27" ht="99.75" customHeight="1" x14ac:dyDescent="0.25">
      <c r="A91" s="77">
        <v>2</v>
      </c>
      <c r="B91" s="310"/>
      <c r="C91" s="391"/>
      <c r="D91" s="391"/>
      <c r="E91" s="418"/>
      <c r="F91" s="324"/>
      <c r="G91" s="324"/>
      <c r="H91" s="67" t="s">
        <v>356</v>
      </c>
      <c r="I91" s="86" t="s">
        <v>18</v>
      </c>
      <c r="J91" s="86" t="s">
        <v>19</v>
      </c>
      <c r="K91" s="82" t="s">
        <v>215</v>
      </c>
      <c r="L91" s="79" t="s">
        <v>357</v>
      </c>
      <c r="M91" s="68">
        <v>13500000</v>
      </c>
      <c r="N91" s="68">
        <f t="shared" si="15"/>
        <v>9450000</v>
      </c>
      <c r="O91" s="69" t="s">
        <v>133</v>
      </c>
      <c r="P91" s="69" t="s">
        <v>256</v>
      </c>
      <c r="Q91" s="70"/>
      <c r="R91" s="70"/>
      <c r="S91" s="70"/>
      <c r="T91" s="70"/>
      <c r="U91" s="71"/>
      <c r="V91" s="70"/>
      <c r="W91" s="70"/>
      <c r="X91" s="71"/>
      <c r="Y91" s="70"/>
      <c r="Z91" s="67" t="s">
        <v>358</v>
      </c>
      <c r="AA91" s="75"/>
    </row>
    <row r="92" spans="1:27" ht="72" customHeight="1" x14ac:dyDescent="0.25">
      <c r="A92" s="77">
        <v>3</v>
      </c>
      <c r="B92" s="310"/>
      <c r="C92" s="391"/>
      <c r="D92" s="391"/>
      <c r="E92" s="418"/>
      <c r="F92" s="324"/>
      <c r="G92" s="324"/>
      <c r="H92" s="67" t="s">
        <v>359</v>
      </c>
      <c r="I92" s="86" t="s">
        <v>18</v>
      </c>
      <c r="J92" s="86" t="s">
        <v>19</v>
      </c>
      <c r="K92" s="82" t="s">
        <v>215</v>
      </c>
      <c r="L92" s="79" t="s">
        <v>360</v>
      </c>
      <c r="M92" s="68">
        <v>5600000</v>
      </c>
      <c r="N92" s="68">
        <f t="shared" ref="N92" si="16">M92/100*70</f>
        <v>3920000</v>
      </c>
      <c r="O92" s="69" t="s">
        <v>223</v>
      </c>
      <c r="P92" s="69" t="s">
        <v>223</v>
      </c>
      <c r="Q92" s="70"/>
      <c r="R92" s="70"/>
      <c r="S92" s="70"/>
      <c r="T92" s="70"/>
      <c r="U92" s="71"/>
      <c r="V92" s="70"/>
      <c r="W92" s="70"/>
      <c r="X92" s="71"/>
      <c r="Y92" s="70"/>
      <c r="Z92" s="67" t="s">
        <v>157</v>
      </c>
      <c r="AA92" s="75"/>
    </row>
    <row r="93" spans="1:27" ht="76.150000000000006" customHeight="1" x14ac:dyDescent="0.25">
      <c r="A93" s="77">
        <v>4</v>
      </c>
      <c r="B93" s="310"/>
      <c r="C93" s="391"/>
      <c r="D93" s="391"/>
      <c r="E93" s="418"/>
      <c r="F93" s="324"/>
      <c r="G93" s="324"/>
      <c r="H93" s="67" t="s">
        <v>361</v>
      </c>
      <c r="I93" s="86" t="s">
        <v>18</v>
      </c>
      <c r="J93" s="86" t="s">
        <v>19</v>
      </c>
      <c r="K93" s="82" t="s">
        <v>215</v>
      </c>
      <c r="L93" s="79" t="s">
        <v>362</v>
      </c>
      <c r="M93" s="68">
        <v>18000000</v>
      </c>
      <c r="N93" s="68">
        <f t="shared" ref="N93:N95" si="17">M93/100*70</f>
        <v>12600000</v>
      </c>
      <c r="O93" s="69" t="s">
        <v>133</v>
      </c>
      <c r="P93" s="69" t="s">
        <v>223</v>
      </c>
      <c r="Q93" s="70"/>
      <c r="R93" s="70"/>
      <c r="S93" s="70"/>
      <c r="T93" s="70"/>
      <c r="U93" s="71"/>
      <c r="V93" s="70"/>
      <c r="W93" s="70"/>
      <c r="X93" s="71"/>
      <c r="Y93" s="70"/>
      <c r="Z93" s="67" t="s">
        <v>157</v>
      </c>
      <c r="AA93" s="75"/>
    </row>
    <row r="94" spans="1:27" ht="96" customHeight="1" x14ac:dyDescent="0.25">
      <c r="A94" s="157">
        <v>5</v>
      </c>
      <c r="B94" s="310"/>
      <c r="C94" s="391"/>
      <c r="D94" s="391"/>
      <c r="E94" s="418"/>
      <c r="F94" s="324"/>
      <c r="G94" s="324"/>
      <c r="H94" s="160" t="s">
        <v>406</v>
      </c>
      <c r="I94" s="159" t="s">
        <v>18</v>
      </c>
      <c r="J94" s="159" t="s">
        <v>19</v>
      </c>
      <c r="K94" s="161" t="s">
        <v>215</v>
      </c>
      <c r="L94" s="181" t="s">
        <v>407</v>
      </c>
      <c r="M94" s="163">
        <v>10000000</v>
      </c>
      <c r="N94" s="163">
        <f t="shared" si="17"/>
        <v>7000000</v>
      </c>
      <c r="O94" s="164" t="s">
        <v>268</v>
      </c>
      <c r="P94" s="164" t="s">
        <v>500</v>
      </c>
      <c r="Q94" s="165"/>
      <c r="R94" s="165"/>
      <c r="S94" s="166" t="s">
        <v>110</v>
      </c>
      <c r="T94" s="165"/>
      <c r="U94" s="166"/>
      <c r="V94" s="165"/>
      <c r="W94" s="166" t="s">
        <v>110</v>
      </c>
      <c r="X94" s="166" t="s">
        <v>110</v>
      </c>
      <c r="Y94" s="165"/>
      <c r="Z94" s="160" t="s">
        <v>408</v>
      </c>
      <c r="AA94" s="167" t="s">
        <v>20</v>
      </c>
    </row>
    <row r="95" spans="1:27" ht="76.150000000000006" customHeight="1" thickBot="1" x14ac:dyDescent="0.3">
      <c r="A95" s="168">
        <v>6</v>
      </c>
      <c r="B95" s="311"/>
      <c r="C95" s="392"/>
      <c r="D95" s="392"/>
      <c r="E95" s="419"/>
      <c r="F95" s="323"/>
      <c r="G95" s="323"/>
      <c r="H95" s="171" t="s">
        <v>409</v>
      </c>
      <c r="I95" s="170" t="s">
        <v>18</v>
      </c>
      <c r="J95" s="170" t="s">
        <v>19</v>
      </c>
      <c r="K95" s="172" t="s">
        <v>215</v>
      </c>
      <c r="L95" s="173" t="s">
        <v>461</v>
      </c>
      <c r="M95" s="174">
        <v>750000</v>
      </c>
      <c r="N95" s="174">
        <f t="shared" si="17"/>
        <v>525000</v>
      </c>
      <c r="O95" s="175" t="s">
        <v>410</v>
      </c>
      <c r="P95" s="175" t="s">
        <v>411</v>
      </c>
      <c r="Q95" s="177" t="s">
        <v>110</v>
      </c>
      <c r="R95" s="176"/>
      <c r="S95" s="177" t="s">
        <v>110</v>
      </c>
      <c r="T95" s="176"/>
      <c r="U95" s="177" t="s">
        <v>110</v>
      </c>
      <c r="V95" s="176"/>
      <c r="W95" s="176"/>
      <c r="X95" s="177"/>
      <c r="Y95" s="176"/>
      <c r="Z95" s="171" t="s">
        <v>498</v>
      </c>
      <c r="AA95" s="182" t="s">
        <v>412</v>
      </c>
    </row>
    <row r="96" spans="1:27" ht="15.75" thickBot="1" x14ac:dyDescent="0.3">
      <c r="L96" s="80"/>
    </row>
    <row r="97" spans="1:27" ht="408.75" customHeight="1" thickBot="1" x14ac:dyDescent="0.3">
      <c r="A97" s="132">
        <v>1</v>
      </c>
      <c r="B97" s="135" t="s">
        <v>154</v>
      </c>
      <c r="C97" s="136" t="s">
        <v>152</v>
      </c>
      <c r="D97" s="136" t="s">
        <v>153</v>
      </c>
      <c r="E97" s="138">
        <v>70933057</v>
      </c>
      <c r="F97" s="138">
        <v>102326720</v>
      </c>
      <c r="G97" s="138">
        <v>600049108</v>
      </c>
      <c r="H97" s="140" t="s">
        <v>501</v>
      </c>
      <c r="I97" s="138" t="s">
        <v>18</v>
      </c>
      <c r="J97" s="138" t="s">
        <v>19</v>
      </c>
      <c r="K97" s="141" t="s">
        <v>154</v>
      </c>
      <c r="L97" s="237" t="s">
        <v>505</v>
      </c>
      <c r="M97" s="121">
        <v>126000000</v>
      </c>
      <c r="N97" s="121">
        <f>M97/100*70</f>
        <v>88200000</v>
      </c>
      <c r="O97" s="142" t="s">
        <v>502</v>
      </c>
      <c r="P97" s="142" t="s">
        <v>503</v>
      </c>
      <c r="Q97" s="143" t="s">
        <v>110</v>
      </c>
      <c r="R97" s="143" t="s">
        <v>110</v>
      </c>
      <c r="S97" s="143" t="s">
        <v>110</v>
      </c>
      <c r="T97" s="143" t="s">
        <v>110</v>
      </c>
      <c r="U97" s="143"/>
      <c r="V97" s="143"/>
      <c r="W97" s="143" t="s">
        <v>110</v>
      </c>
      <c r="X97" s="143" t="s">
        <v>110</v>
      </c>
      <c r="Y97" s="143" t="s">
        <v>110</v>
      </c>
      <c r="Z97" s="140" t="s">
        <v>504</v>
      </c>
      <c r="AA97" s="145" t="s">
        <v>20</v>
      </c>
    </row>
    <row r="98" spans="1:27" ht="15.75" thickBot="1" x14ac:dyDescent="0.3">
      <c r="L98" s="80"/>
    </row>
    <row r="99" spans="1:27" ht="135" customHeight="1" x14ac:dyDescent="0.25">
      <c r="A99" s="131">
        <v>1</v>
      </c>
      <c r="B99" s="313" t="s">
        <v>150</v>
      </c>
      <c r="C99" s="393" t="s">
        <v>147</v>
      </c>
      <c r="D99" s="393" t="s">
        <v>148</v>
      </c>
      <c r="E99" s="386">
        <v>70988102</v>
      </c>
      <c r="F99" s="386">
        <v>102326746</v>
      </c>
      <c r="G99" s="386">
        <v>600049116</v>
      </c>
      <c r="H99" s="217" t="s">
        <v>149</v>
      </c>
      <c r="I99" s="221" t="s">
        <v>18</v>
      </c>
      <c r="J99" s="221" t="s">
        <v>19</v>
      </c>
      <c r="K99" s="222" t="s">
        <v>150</v>
      </c>
      <c r="L99" s="218" t="s">
        <v>490</v>
      </c>
      <c r="M99" s="219">
        <v>44800000</v>
      </c>
      <c r="N99" s="219">
        <f>M99/100*70</f>
        <v>31360000</v>
      </c>
      <c r="O99" s="220" t="s">
        <v>474</v>
      </c>
      <c r="P99" s="220" t="s">
        <v>492</v>
      </c>
      <c r="Q99" s="223" t="s">
        <v>110</v>
      </c>
      <c r="R99" s="223" t="s">
        <v>110</v>
      </c>
      <c r="S99" s="223" t="s">
        <v>110</v>
      </c>
      <c r="T99" s="223" t="s">
        <v>110</v>
      </c>
      <c r="U99" s="224"/>
      <c r="V99" s="224"/>
      <c r="W99" s="224"/>
      <c r="X99" s="223" t="s">
        <v>110</v>
      </c>
      <c r="Y99" s="224"/>
      <c r="Z99" s="236" t="s">
        <v>491</v>
      </c>
      <c r="AA99" s="225" t="s">
        <v>20</v>
      </c>
    </row>
    <row r="100" spans="1:27" ht="82.5" customHeight="1" x14ac:dyDescent="0.25">
      <c r="A100" s="157">
        <v>2</v>
      </c>
      <c r="B100" s="314"/>
      <c r="C100" s="394"/>
      <c r="D100" s="394"/>
      <c r="E100" s="388"/>
      <c r="F100" s="388"/>
      <c r="G100" s="388"/>
      <c r="H100" s="160" t="s">
        <v>399</v>
      </c>
      <c r="I100" s="159" t="s">
        <v>18</v>
      </c>
      <c r="J100" s="159" t="s">
        <v>19</v>
      </c>
      <c r="K100" s="161" t="s">
        <v>150</v>
      </c>
      <c r="L100" s="162" t="s">
        <v>455</v>
      </c>
      <c r="M100" s="163">
        <v>1200000</v>
      </c>
      <c r="N100" s="163">
        <f>M100/100*70</f>
        <v>840000</v>
      </c>
      <c r="O100" s="164" t="s">
        <v>146</v>
      </c>
      <c r="P100" s="164" t="s">
        <v>146</v>
      </c>
      <c r="Q100" s="166"/>
      <c r="R100" s="166" t="s">
        <v>110</v>
      </c>
      <c r="S100" s="166" t="s">
        <v>110</v>
      </c>
      <c r="T100" s="165"/>
      <c r="U100" s="165"/>
      <c r="V100" s="165"/>
      <c r="W100" s="165"/>
      <c r="X100" s="166"/>
      <c r="Y100" s="165"/>
      <c r="Z100" s="160" t="s">
        <v>400</v>
      </c>
      <c r="AA100" s="167" t="s">
        <v>20</v>
      </c>
    </row>
    <row r="101" spans="1:27" ht="82.5" customHeight="1" thickBot="1" x14ac:dyDescent="0.3">
      <c r="A101" s="168">
        <v>3</v>
      </c>
      <c r="B101" s="316"/>
      <c r="C101" s="395"/>
      <c r="D101" s="395"/>
      <c r="E101" s="389"/>
      <c r="F101" s="389"/>
      <c r="G101" s="389"/>
      <c r="H101" s="171" t="s">
        <v>401</v>
      </c>
      <c r="I101" s="170" t="s">
        <v>18</v>
      </c>
      <c r="J101" s="170" t="s">
        <v>19</v>
      </c>
      <c r="K101" s="172" t="s">
        <v>150</v>
      </c>
      <c r="L101" s="173" t="s">
        <v>402</v>
      </c>
      <c r="M101" s="174">
        <v>400000</v>
      </c>
      <c r="N101" s="174">
        <f>M101/100*70</f>
        <v>280000</v>
      </c>
      <c r="O101" s="175" t="s">
        <v>145</v>
      </c>
      <c r="P101" s="175" t="s">
        <v>145</v>
      </c>
      <c r="Q101" s="177"/>
      <c r="R101" s="177"/>
      <c r="S101" s="177"/>
      <c r="T101" s="176"/>
      <c r="U101" s="176"/>
      <c r="V101" s="176"/>
      <c r="W101" s="177" t="s">
        <v>110</v>
      </c>
      <c r="X101" s="177" t="s">
        <v>110</v>
      </c>
      <c r="Y101" s="176"/>
      <c r="Z101" s="171" t="s">
        <v>403</v>
      </c>
      <c r="AA101" s="178" t="s">
        <v>20</v>
      </c>
    </row>
    <row r="102" spans="1:27" ht="15.75" thickBot="1" x14ac:dyDescent="0.3">
      <c r="L102" s="80"/>
    </row>
    <row r="103" spans="1:27" ht="82.5" customHeight="1" x14ac:dyDescent="0.25">
      <c r="A103" s="38">
        <v>1</v>
      </c>
      <c r="B103" s="309" t="s">
        <v>245</v>
      </c>
      <c r="C103" s="390" t="s">
        <v>243</v>
      </c>
      <c r="D103" s="390" t="s">
        <v>244</v>
      </c>
      <c r="E103" s="322">
        <v>75030268</v>
      </c>
      <c r="F103" s="322">
        <v>102326754</v>
      </c>
      <c r="G103" s="322">
        <v>600049124</v>
      </c>
      <c r="H103" s="72" t="s">
        <v>246</v>
      </c>
      <c r="I103" s="85" t="s">
        <v>18</v>
      </c>
      <c r="J103" s="85" t="s">
        <v>19</v>
      </c>
      <c r="K103" s="81" t="s">
        <v>245</v>
      </c>
      <c r="L103" s="76"/>
      <c r="M103" s="73">
        <v>55000000</v>
      </c>
      <c r="N103" s="73">
        <f t="shared" ref="N103:N109" si="18">M103/100*70</f>
        <v>38500000</v>
      </c>
      <c r="O103" s="74" t="s">
        <v>135</v>
      </c>
      <c r="P103" s="74" t="s">
        <v>133</v>
      </c>
      <c r="Q103" s="8"/>
      <c r="R103" s="8"/>
      <c r="S103" s="8"/>
      <c r="T103" s="8"/>
      <c r="U103" s="8"/>
      <c r="V103" s="8"/>
      <c r="W103" s="8"/>
      <c r="X103" s="8"/>
      <c r="Y103" s="8"/>
      <c r="Z103" s="84"/>
      <c r="AA103" s="40"/>
    </row>
    <row r="104" spans="1:27" ht="82.5" customHeight="1" x14ac:dyDescent="0.25">
      <c r="A104" s="77">
        <v>2</v>
      </c>
      <c r="B104" s="310"/>
      <c r="C104" s="391"/>
      <c r="D104" s="391"/>
      <c r="E104" s="324"/>
      <c r="F104" s="324"/>
      <c r="G104" s="324"/>
      <c r="H104" s="67" t="s">
        <v>247</v>
      </c>
      <c r="I104" s="86" t="s">
        <v>18</v>
      </c>
      <c r="J104" s="86" t="s">
        <v>19</v>
      </c>
      <c r="K104" s="82" t="s">
        <v>245</v>
      </c>
      <c r="L104" s="79"/>
      <c r="M104" s="68">
        <v>500000</v>
      </c>
      <c r="N104" s="68">
        <f t="shared" si="18"/>
        <v>350000</v>
      </c>
      <c r="O104" s="69" t="s">
        <v>135</v>
      </c>
      <c r="P104" s="69" t="s">
        <v>133</v>
      </c>
      <c r="Q104" s="70"/>
      <c r="R104" s="71" t="s">
        <v>110</v>
      </c>
      <c r="S104" s="70"/>
      <c r="T104" s="70"/>
      <c r="U104" s="70"/>
      <c r="V104" s="70"/>
      <c r="W104" s="70"/>
      <c r="X104" s="70"/>
      <c r="Y104" s="70"/>
      <c r="Z104" s="88"/>
      <c r="AA104" s="75"/>
    </row>
    <row r="105" spans="1:27" ht="82.5" customHeight="1" x14ac:dyDescent="0.25">
      <c r="A105" s="77">
        <v>3</v>
      </c>
      <c r="B105" s="310"/>
      <c r="C105" s="391"/>
      <c r="D105" s="391"/>
      <c r="E105" s="324"/>
      <c r="F105" s="324"/>
      <c r="G105" s="324"/>
      <c r="H105" s="67" t="s">
        <v>248</v>
      </c>
      <c r="I105" s="86" t="s">
        <v>18</v>
      </c>
      <c r="J105" s="86" t="s">
        <v>19</v>
      </c>
      <c r="K105" s="82" t="s">
        <v>245</v>
      </c>
      <c r="L105" s="79"/>
      <c r="M105" s="68">
        <v>500000</v>
      </c>
      <c r="N105" s="68">
        <f t="shared" si="18"/>
        <v>350000</v>
      </c>
      <c r="O105" s="69" t="s">
        <v>135</v>
      </c>
      <c r="P105" s="69" t="s">
        <v>133</v>
      </c>
      <c r="Q105" s="71" t="s">
        <v>110</v>
      </c>
      <c r="R105" s="70"/>
      <c r="S105" s="70"/>
      <c r="T105" s="70"/>
      <c r="U105" s="70"/>
      <c r="V105" s="70"/>
      <c r="W105" s="70"/>
      <c r="X105" s="70"/>
      <c r="Y105" s="70"/>
      <c r="Z105" s="88"/>
      <c r="AA105" s="75"/>
    </row>
    <row r="106" spans="1:27" ht="82.5" customHeight="1" x14ac:dyDescent="0.25">
      <c r="A106" s="77">
        <v>4</v>
      </c>
      <c r="B106" s="310"/>
      <c r="C106" s="391"/>
      <c r="D106" s="391"/>
      <c r="E106" s="324"/>
      <c r="F106" s="324"/>
      <c r="G106" s="324"/>
      <c r="H106" s="67" t="s">
        <v>249</v>
      </c>
      <c r="I106" s="86" t="s">
        <v>18</v>
      </c>
      <c r="J106" s="86" t="s">
        <v>19</v>
      </c>
      <c r="K106" s="82" t="s">
        <v>245</v>
      </c>
      <c r="L106" s="79"/>
      <c r="M106" s="68">
        <v>600000</v>
      </c>
      <c r="N106" s="68">
        <f t="shared" si="18"/>
        <v>420000</v>
      </c>
      <c r="O106" s="69" t="s">
        <v>135</v>
      </c>
      <c r="P106" s="69" t="s">
        <v>133</v>
      </c>
      <c r="Q106" s="70"/>
      <c r="R106" s="70"/>
      <c r="S106" s="71" t="s">
        <v>110</v>
      </c>
      <c r="T106" s="70"/>
      <c r="U106" s="70"/>
      <c r="V106" s="70"/>
      <c r="W106" s="70"/>
      <c r="X106" s="70"/>
      <c r="Y106" s="70"/>
      <c r="Z106" s="88"/>
      <c r="AA106" s="75"/>
    </row>
    <row r="107" spans="1:27" ht="82.5" customHeight="1" x14ac:dyDescent="0.25">
      <c r="A107" s="77">
        <v>5</v>
      </c>
      <c r="B107" s="310"/>
      <c r="C107" s="391"/>
      <c r="D107" s="391"/>
      <c r="E107" s="324"/>
      <c r="F107" s="324"/>
      <c r="G107" s="324"/>
      <c r="H107" s="67" t="s">
        <v>250</v>
      </c>
      <c r="I107" s="86" t="s">
        <v>18</v>
      </c>
      <c r="J107" s="86" t="s">
        <v>19</v>
      </c>
      <c r="K107" s="82" t="s">
        <v>245</v>
      </c>
      <c r="L107" s="79"/>
      <c r="M107" s="68">
        <v>700000</v>
      </c>
      <c r="N107" s="68">
        <f t="shared" si="18"/>
        <v>490000</v>
      </c>
      <c r="O107" s="69" t="s">
        <v>135</v>
      </c>
      <c r="P107" s="69" t="s">
        <v>133</v>
      </c>
      <c r="Q107" s="70"/>
      <c r="R107" s="70"/>
      <c r="S107" s="70"/>
      <c r="T107" s="70"/>
      <c r="U107" s="71" t="s">
        <v>110</v>
      </c>
      <c r="V107" s="70"/>
      <c r="W107" s="70"/>
      <c r="X107" s="70"/>
      <c r="Y107" s="71"/>
      <c r="Z107" s="88"/>
      <c r="AA107" s="75"/>
    </row>
    <row r="108" spans="1:27" ht="82.5" customHeight="1" x14ac:dyDescent="0.25">
      <c r="A108" s="77">
        <v>6</v>
      </c>
      <c r="B108" s="310"/>
      <c r="C108" s="391"/>
      <c r="D108" s="391"/>
      <c r="E108" s="324"/>
      <c r="F108" s="324"/>
      <c r="G108" s="324"/>
      <c r="H108" s="67" t="s">
        <v>251</v>
      </c>
      <c r="I108" s="86" t="s">
        <v>18</v>
      </c>
      <c r="J108" s="86" t="s">
        <v>19</v>
      </c>
      <c r="K108" s="82" t="s">
        <v>245</v>
      </c>
      <c r="L108" s="79"/>
      <c r="M108" s="68">
        <v>0</v>
      </c>
      <c r="N108" s="68">
        <f t="shared" si="18"/>
        <v>0</v>
      </c>
      <c r="O108" s="69" t="s">
        <v>135</v>
      </c>
      <c r="P108" s="69" t="s">
        <v>133</v>
      </c>
      <c r="Q108" s="70"/>
      <c r="R108" s="70"/>
      <c r="S108" s="70"/>
      <c r="T108" s="70"/>
      <c r="U108" s="70"/>
      <c r="V108" s="70"/>
      <c r="W108" s="70"/>
      <c r="X108" s="70"/>
      <c r="Y108" s="71"/>
      <c r="Z108" s="88"/>
      <c r="AA108" s="75"/>
    </row>
    <row r="109" spans="1:27" ht="86.25" customHeight="1" thickBot="1" x14ac:dyDescent="0.3">
      <c r="A109" s="78">
        <v>7</v>
      </c>
      <c r="B109" s="311"/>
      <c r="C109" s="392"/>
      <c r="D109" s="392"/>
      <c r="E109" s="323"/>
      <c r="F109" s="323"/>
      <c r="G109" s="323"/>
      <c r="H109" s="90" t="s">
        <v>142</v>
      </c>
      <c r="I109" s="87" t="s">
        <v>18</v>
      </c>
      <c r="J109" s="87" t="s">
        <v>19</v>
      </c>
      <c r="K109" s="83" t="s">
        <v>245</v>
      </c>
      <c r="L109" s="123" t="s">
        <v>398</v>
      </c>
      <c r="M109" s="92">
        <v>800000</v>
      </c>
      <c r="N109" s="92">
        <f t="shared" si="18"/>
        <v>560000</v>
      </c>
      <c r="O109" s="93" t="s">
        <v>201</v>
      </c>
      <c r="P109" s="93" t="s">
        <v>144</v>
      </c>
      <c r="Q109" s="94" t="s">
        <v>110</v>
      </c>
      <c r="R109" s="94" t="s">
        <v>110</v>
      </c>
      <c r="S109" s="94" t="s">
        <v>110</v>
      </c>
      <c r="T109" s="94" t="s">
        <v>110</v>
      </c>
      <c r="U109" s="95"/>
      <c r="V109" s="95"/>
      <c r="W109" s="95"/>
      <c r="X109" s="95"/>
      <c r="Y109" s="94"/>
      <c r="Z109" s="90" t="s">
        <v>111</v>
      </c>
      <c r="AA109" s="96"/>
    </row>
    <row r="110" spans="1:27" ht="15.75" thickBot="1" x14ac:dyDescent="0.3">
      <c r="L110" s="80"/>
    </row>
    <row r="111" spans="1:27" ht="82.5" customHeight="1" x14ac:dyDescent="0.25">
      <c r="A111" s="38">
        <v>1</v>
      </c>
      <c r="B111" s="309" t="s">
        <v>364</v>
      </c>
      <c r="C111" s="390" t="s">
        <v>208</v>
      </c>
      <c r="D111" s="390" t="s">
        <v>160</v>
      </c>
      <c r="E111" s="322">
        <v>75034085</v>
      </c>
      <c r="F111" s="322">
        <v>102326967</v>
      </c>
      <c r="G111" s="322">
        <v>600049256</v>
      </c>
      <c r="H111" s="72" t="s">
        <v>209</v>
      </c>
      <c r="I111" s="85" t="s">
        <v>18</v>
      </c>
      <c r="J111" s="85" t="s">
        <v>19</v>
      </c>
      <c r="K111" s="81" t="s">
        <v>19</v>
      </c>
      <c r="L111" s="76" t="s">
        <v>252</v>
      </c>
      <c r="M111" s="73">
        <v>7500000</v>
      </c>
      <c r="N111" s="73">
        <f t="shared" ref="N111:N114" si="19">M111/100*70</f>
        <v>5250000</v>
      </c>
      <c r="O111" s="74" t="s">
        <v>135</v>
      </c>
      <c r="P111" s="74" t="s">
        <v>133</v>
      </c>
      <c r="Q111" s="8"/>
      <c r="R111" s="8"/>
      <c r="S111" s="8"/>
      <c r="T111" s="8"/>
      <c r="U111" s="8"/>
      <c r="V111" s="8"/>
      <c r="W111" s="8"/>
      <c r="X111" s="8"/>
      <c r="Y111" s="8"/>
      <c r="Z111" s="84"/>
      <c r="AA111" s="40"/>
    </row>
    <row r="112" spans="1:27" ht="76.5" customHeight="1" x14ac:dyDescent="0.25">
      <c r="A112" s="77">
        <v>2</v>
      </c>
      <c r="B112" s="310"/>
      <c r="C112" s="391"/>
      <c r="D112" s="391"/>
      <c r="E112" s="324"/>
      <c r="F112" s="324"/>
      <c r="G112" s="324"/>
      <c r="H112" s="67" t="s">
        <v>210</v>
      </c>
      <c r="I112" s="86" t="s">
        <v>18</v>
      </c>
      <c r="J112" s="86" t="s">
        <v>19</v>
      </c>
      <c r="K112" s="82" t="s">
        <v>19</v>
      </c>
      <c r="L112" s="79" t="s">
        <v>253</v>
      </c>
      <c r="M112" s="68">
        <v>5000000</v>
      </c>
      <c r="N112" s="68">
        <f t="shared" si="19"/>
        <v>3500000</v>
      </c>
      <c r="O112" s="69" t="s">
        <v>135</v>
      </c>
      <c r="P112" s="69" t="s">
        <v>133</v>
      </c>
      <c r="Q112" s="70"/>
      <c r="R112" s="70"/>
      <c r="S112" s="70"/>
      <c r="T112" s="70"/>
      <c r="U112" s="70"/>
      <c r="V112" s="70"/>
      <c r="W112" s="70"/>
      <c r="X112" s="70"/>
      <c r="Y112" s="70"/>
      <c r="Z112" s="88"/>
      <c r="AA112" s="75"/>
    </row>
    <row r="113" spans="1:27" ht="82.5" customHeight="1" x14ac:dyDescent="0.25">
      <c r="A113" s="77">
        <v>3</v>
      </c>
      <c r="B113" s="310"/>
      <c r="C113" s="391"/>
      <c r="D113" s="391"/>
      <c r="E113" s="324"/>
      <c r="F113" s="324"/>
      <c r="G113" s="324"/>
      <c r="H113" s="67" t="s">
        <v>211</v>
      </c>
      <c r="I113" s="86" t="s">
        <v>18</v>
      </c>
      <c r="J113" s="86" t="s">
        <v>19</v>
      </c>
      <c r="K113" s="82" t="s">
        <v>19</v>
      </c>
      <c r="L113" s="79" t="s">
        <v>255</v>
      </c>
      <c r="M113" s="68">
        <v>1500000</v>
      </c>
      <c r="N113" s="68">
        <f t="shared" si="19"/>
        <v>1050000</v>
      </c>
      <c r="O113" s="69" t="s">
        <v>132</v>
      </c>
      <c r="P113" s="69" t="s">
        <v>133</v>
      </c>
      <c r="Q113" s="70"/>
      <c r="R113" s="70"/>
      <c r="S113" s="70"/>
      <c r="T113" s="70"/>
      <c r="U113" s="70"/>
      <c r="V113" s="70"/>
      <c r="W113" s="71" t="s">
        <v>110</v>
      </c>
      <c r="X113" s="70"/>
      <c r="Y113" s="71"/>
      <c r="Z113" s="88"/>
      <c r="AA113" s="75"/>
    </row>
    <row r="114" spans="1:27" ht="81" customHeight="1" thickBot="1" x14ac:dyDescent="0.3">
      <c r="A114" s="78">
        <v>4</v>
      </c>
      <c r="B114" s="311"/>
      <c r="C114" s="392"/>
      <c r="D114" s="392"/>
      <c r="E114" s="323"/>
      <c r="F114" s="323"/>
      <c r="G114" s="323"/>
      <c r="H114" s="90" t="s">
        <v>212</v>
      </c>
      <c r="I114" s="87" t="s">
        <v>18</v>
      </c>
      <c r="J114" s="87" t="s">
        <v>19</v>
      </c>
      <c r="K114" s="83" t="s">
        <v>19</v>
      </c>
      <c r="L114" s="91" t="s">
        <v>254</v>
      </c>
      <c r="M114" s="92">
        <v>500000</v>
      </c>
      <c r="N114" s="92">
        <f t="shared" si="19"/>
        <v>350000</v>
      </c>
      <c r="O114" s="93" t="s">
        <v>132</v>
      </c>
      <c r="P114" s="93" t="s">
        <v>133</v>
      </c>
      <c r="Q114" s="95"/>
      <c r="R114" s="95"/>
      <c r="S114" s="95"/>
      <c r="T114" s="95"/>
      <c r="U114" s="95"/>
      <c r="V114" s="95"/>
      <c r="W114" s="95"/>
      <c r="X114" s="94" t="s">
        <v>110</v>
      </c>
      <c r="Y114" s="95"/>
      <c r="Z114" s="89"/>
      <c r="AA114" s="96"/>
    </row>
    <row r="115" spans="1:27" ht="15.75" thickBot="1" x14ac:dyDescent="0.3">
      <c r="L115" s="80"/>
    </row>
    <row r="116" spans="1:27" ht="82.5" customHeight="1" x14ac:dyDescent="0.25">
      <c r="A116" s="131">
        <v>1</v>
      </c>
      <c r="B116" s="309" t="s">
        <v>267</v>
      </c>
      <c r="C116" s="390" t="s">
        <v>263</v>
      </c>
      <c r="D116" s="390" t="s">
        <v>264</v>
      </c>
      <c r="E116" s="414">
        <v>75034981</v>
      </c>
      <c r="F116" s="414">
        <v>102326762</v>
      </c>
      <c r="G116" s="414">
        <v>600049132</v>
      </c>
      <c r="H116" s="217" t="s">
        <v>265</v>
      </c>
      <c r="I116" s="221" t="s">
        <v>18</v>
      </c>
      <c r="J116" s="221" t="s">
        <v>19</v>
      </c>
      <c r="K116" s="222" t="s">
        <v>267</v>
      </c>
      <c r="L116" s="262" t="s">
        <v>528</v>
      </c>
      <c r="M116" s="219">
        <v>50000000</v>
      </c>
      <c r="N116" s="219">
        <f t="shared" ref="N116:N118" si="20">M116/100*70</f>
        <v>35000000</v>
      </c>
      <c r="O116" s="220" t="s">
        <v>482</v>
      </c>
      <c r="P116" s="220" t="s">
        <v>503</v>
      </c>
      <c r="Q116" s="224"/>
      <c r="R116" s="224"/>
      <c r="S116" s="224"/>
      <c r="T116" s="224"/>
      <c r="U116" s="224"/>
      <c r="V116" s="224"/>
      <c r="W116" s="224"/>
      <c r="X116" s="224"/>
      <c r="Y116" s="224"/>
      <c r="Z116" s="258" t="s">
        <v>529</v>
      </c>
      <c r="AA116" s="225" t="s">
        <v>20</v>
      </c>
    </row>
    <row r="117" spans="1:27" ht="146.25" customHeight="1" x14ac:dyDescent="0.25">
      <c r="A117" s="296">
        <v>2</v>
      </c>
      <c r="B117" s="312"/>
      <c r="C117" s="420"/>
      <c r="D117" s="420"/>
      <c r="E117" s="415"/>
      <c r="F117" s="415"/>
      <c r="G117" s="415"/>
      <c r="H117" s="263" t="s">
        <v>530</v>
      </c>
      <c r="I117" s="257" t="s">
        <v>18</v>
      </c>
      <c r="J117" s="257" t="s">
        <v>19</v>
      </c>
      <c r="K117" s="256" t="s">
        <v>267</v>
      </c>
      <c r="L117" s="264" t="s">
        <v>531</v>
      </c>
      <c r="M117" s="265">
        <v>5000000</v>
      </c>
      <c r="N117" s="265">
        <f t="shared" si="20"/>
        <v>3500000</v>
      </c>
      <c r="O117" s="266" t="s">
        <v>518</v>
      </c>
      <c r="P117" s="266" t="s">
        <v>532</v>
      </c>
      <c r="Q117" s="267"/>
      <c r="R117" s="267"/>
      <c r="S117" s="267"/>
      <c r="T117" s="269" t="s">
        <v>110</v>
      </c>
      <c r="U117" s="267"/>
      <c r="V117" s="267"/>
      <c r="W117" s="267"/>
      <c r="X117" s="269" t="s">
        <v>110</v>
      </c>
      <c r="Y117" s="267"/>
      <c r="Z117" s="259" t="s">
        <v>533</v>
      </c>
      <c r="AA117" s="268" t="s">
        <v>20</v>
      </c>
    </row>
    <row r="118" spans="1:27" ht="79.5" customHeight="1" x14ac:dyDescent="0.25">
      <c r="A118" s="77">
        <v>3</v>
      </c>
      <c r="B118" s="310"/>
      <c r="C118" s="391"/>
      <c r="D118" s="391"/>
      <c r="E118" s="415"/>
      <c r="F118" s="415"/>
      <c r="G118" s="415"/>
      <c r="H118" s="67" t="s">
        <v>266</v>
      </c>
      <c r="I118" s="86" t="s">
        <v>18</v>
      </c>
      <c r="J118" s="86" t="s">
        <v>19</v>
      </c>
      <c r="K118" s="82" t="s">
        <v>267</v>
      </c>
      <c r="L118" s="106" t="s">
        <v>344</v>
      </c>
      <c r="M118" s="68">
        <v>2300000</v>
      </c>
      <c r="N118" s="68">
        <f t="shared" si="20"/>
        <v>1610000</v>
      </c>
      <c r="O118" s="69" t="s">
        <v>270</v>
      </c>
      <c r="P118" s="69" t="s">
        <v>113</v>
      </c>
      <c r="Q118" s="71"/>
      <c r="R118" s="71"/>
      <c r="S118" s="71"/>
      <c r="T118" s="71"/>
      <c r="U118" s="70"/>
      <c r="V118" s="70"/>
      <c r="W118" s="71" t="s">
        <v>110</v>
      </c>
      <c r="X118" s="70"/>
      <c r="Y118" s="70"/>
      <c r="Z118" s="67" t="s">
        <v>111</v>
      </c>
      <c r="AA118" s="75"/>
    </row>
    <row r="119" spans="1:27" ht="71.25" customHeight="1" x14ac:dyDescent="0.25">
      <c r="A119" s="77">
        <v>4</v>
      </c>
      <c r="B119" s="310"/>
      <c r="C119" s="391"/>
      <c r="D119" s="391"/>
      <c r="E119" s="415"/>
      <c r="F119" s="415"/>
      <c r="G119" s="415"/>
      <c r="H119" s="67" t="s">
        <v>271</v>
      </c>
      <c r="I119" s="86" t="s">
        <v>18</v>
      </c>
      <c r="J119" s="86" t="s">
        <v>19</v>
      </c>
      <c r="K119" s="82" t="s">
        <v>267</v>
      </c>
      <c r="L119" s="79" t="s">
        <v>272</v>
      </c>
      <c r="M119" s="68">
        <v>2500000</v>
      </c>
      <c r="N119" s="68">
        <f t="shared" ref="N119" si="21">M119/100*70</f>
        <v>1750000</v>
      </c>
      <c r="O119" s="69" t="s">
        <v>274</v>
      </c>
      <c r="P119" s="69" t="s">
        <v>156</v>
      </c>
      <c r="Q119" s="71"/>
      <c r="R119" s="71"/>
      <c r="S119" s="71"/>
      <c r="T119" s="71"/>
      <c r="U119" s="70"/>
      <c r="V119" s="70"/>
      <c r="W119" s="70"/>
      <c r="X119" s="70"/>
      <c r="Y119" s="70"/>
      <c r="Z119" s="67" t="s">
        <v>273</v>
      </c>
      <c r="AA119" s="75" t="s">
        <v>20</v>
      </c>
    </row>
    <row r="120" spans="1:27" ht="73.5" customHeight="1" x14ac:dyDescent="0.25">
      <c r="A120" s="77">
        <v>5</v>
      </c>
      <c r="B120" s="310"/>
      <c r="C120" s="391"/>
      <c r="D120" s="391"/>
      <c r="E120" s="415"/>
      <c r="F120" s="415"/>
      <c r="G120" s="415"/>
      <c r="H120" s="67" t="s">
        <v>275</v>
      </c>
      <c r="I120" s="86" t="s">
        <v>18</v>
      </c>
      <c r="J120" s="86" t="s">
        <v>19</v>
      </c>
      <c r="K120" s="82" t="s">
        <v>267</v>
      </c>
      <c r="L120" s="79" t="s">
        <v>456</v>
      </c>
      <c r="M120" s="68">
        <v>1000000</v>
      </c>
      <c r="N120" s="68">
        <f t="shared" ref="N120" si="22">M120/100*70</f>
        <v>700000</v>
      </c>
      <c r="O120" s="69" t="s">
        <v>276</v>
      </c>
      <c r="P120" s="69" t="s">
        <v>156</v>
      </c>
      <c r="Q120" s="71"/>
      <c r="R120" s="71"/>
      <c r="S120" s="71"/>
      <c r="T120" s="71"/>
      <c r="U120" s="70"/>
      <c r="V120" s="70"/>
      <c r="W120" s="70"/>
      <c r="X120" s="70"/>
      <c r="Y120" s="70"/>
      <c r="Z120" s="67" t="s">
        <v>273</v>
      </c>
      <c r="AA120" s="75" t="s">
        <v>20</v>
      </c>
    </row>
    <row r="121" spans="1:27" ht="72.75" customHeight="1" thickBot="1" x14ac:dyDescent="0.3">
      <c r="A121" s="78">
        <v>6</v>
      </c>
      <c r="B121" s="311"/>
      <c r="C121" s="392"/>
      <c r="D121" s="392"/>
      <c r="E121" s="416"/>
      <c r="F121" s="416"/>
      <c r="G121" s="416"/>
      <c r="H121" s="90" t="s">
        <v>277</v>
      </c>
      <c r="I121" s="87" t="s">
        <v>18</v>
      </c>
      <c r="J121" s="87" t="s">
        <v>19</v>
      </c>
      <c r="K121" s="83" t="s">
        <v>267</v>
      </c>
      <c r="L121" s="91" t="s">
        <v>278</v>
      </c>
      <c r="M121" s="92">
        <v>1000000</v>
      </c>
      <c r="N121" s="92">
        <f t="shared" ref="N121" si="23">M121/100*70</f>
        <v>700000</v>
      </c>
      <c r="O121" s="93" t="s">
        <v>276</v>
      </c>
      <c r="P121" s="93" t="s">
        <v>156</v>
      </c>
      <c r="Q121" s="94"/>
      <c r="R121" s="94"/>
      <c r="S121" s="94"/>
      <c r="T121" s="94"/>
      <c r="U121" s="95"/>
      <c r="V121" s="95"/>
      <c r="W121" s="95"/>
      <c r="X121" s="95"/>
      <c r="Y121" s="95"/>
      <c r="Z121" s="90" t="s">
        <v>273</v>
      </c>
      <c r="AA121" s="96" t="s">
        <v>20</v>
      </c>
    </row>
    <row r="122" spans="1:27" ht="15.75" thickBot="1" x14ac:dyDescent="0.3">
      <c r="L122" s="80"/>
    </row>
    <row r="123" spans="1:27" ht="82.5" customHeight="1" x14ac:dyDescent="0.25">
      <c r="A123" s="146">
        <v>1</v>
      </c>
      <c r="B123" s="313" t="s">
        <v>117</v>
      </c>
      <c r="C123" s="393" t="s">
        <v>115</v>
      </c>
      <c r="D123" s="393" t="s">
        <v>116</v>
      </c>
      <c r="E123" s="400">
        <v>71009914</v>
      </c>
      <c r="F123" s="400">
        <v>102326789</v>
      </c>
      <c r="G123" s="400">
        <v>600049141</v>
      </c>
      <c r="H123" s="149" t="s">
        <v>120</v>
      </c>
      <c r="I123" s="148" t="s">
        <v>18</v>
      </c>
      <c r="J123" s="148" t="s">
        <v>19</v>
      </c>
      <c r="K123" s="150" t="s">
        <v>117</v>
      </c>
      <c r="L123" s="179" t="s">
        <v>124</v>
      </c>
      <c r="M123" s="152">
        <v>4000000</v>
      </c>
      <c r="N123" s="152">
        <f t="shared" ref="N123:N130" si="24">M123/100*70</f>
        <v>2800000</v>
      </c>
      <c r="O123" s="153" t="s">
        <v>121</v>
      </c>
      <c r="P123" s="153" t="s">
        <v>122</v>
      </c>
      <c r="Q123" s="154"/>
      <c r="R123" s="154"/>
      <c r="S123" s="154"/>
      <c r="T123" s="154"/>
      <c r="U123" s="154"/>
      <c r="V123" s="154"/>
      <c r="W123" s="154"/>
      <c r="X123" s="154"/>
      <c r="Y123" s="154"/>
      <c r="Z123" s="147" t="s">
        <v>123</v>
      </c>
      <c r="AA123" s="156" t="s">
        <v>20</v>
      </c>
    </row>
    <row r="124" spans="1:27" ht="82.5" customHeight="1" x14ac:dyDescent="0.25">
      <c r="A124" s="157">
        <v>2</v>
      </c>
      <c r="B124" s="314"/>
      <c r="C124" s="394"/>
      <c r="D124" s="394"/>
      <c r="E124" s="401"/>
      <c r="F124" s="401"/>
      <c r="G124" s="401"/>
      <c r="H124" s="160" t="s">
        <v>125</v>
      </c>
      <c r="I124" s="159" t="s">
        <v>18</v>
      </c>
      <c r="J124" s="159" t="s">
        <v>19</v>
      </c>
      <c r="K124" s="161" t="s">
        <v>117</v>
      </c>
      <c r="L124" s="162" t="s">
        <v>126</v>
      </c>
      <c r="M124" s="163">
        <v>2000000</v>
      </c>
      <c r="N124" s="163">
        <f t="shared" si="24"/>
        <v>1400000</v>
      </c>
      <c r="O124" s="164" t="s">
        <v>127</v>
      </c>
      <c r="P124" s="164" t="s">
        <v>128</v>
      </c>
      <c r="Q124" s="165"/>
      <c r="R124" s="165"/>
      <c r="S124" s="165"/>
      <c r="T124" s="165"/>
      <c r="U124" s="165"/>
      <c r="V124" s="165"/>
      <c r="W124" s="165"/>
      <c r="X124" s="165"/>
      <c r="Y124" s="165"/>
      <c r="Z124" s="158" t="s">
        <v>129</v>
      </c>
      <c r="AA124" s="167" t="s">
        <v>20</v>
      </c>
    </row>
    <row r="125" spans="1:27" ht="82.5" customHeight="1" x14ac:dyDescent="0.25">
      <c r="A125" s="294">
        <v>3</v>
      </c>
      <c r="B125" s="314"/>
      <c r="C125" s="394"/>
      <c r="D125" s="394"/>
      <c r="E125" s="401"/>
      <c r="F125" s="401"/>
      <c r="G125" s="401"/>
      <c r="H125" s="251" t="s">
        <v>130</v>
      </c>
      <c r="I125" s="159" t="s">
        <v>18</v>
      </c>
      <c r="J125" s="159" t="s">
        <v>19</v>
      </c>
      <c r="K125" s="161" t="s">
        <v>117</v>
      </c>
      <c r="L125" s="162" t="s">
        <v>151</v>
      </c>
      <c r="M125" s="163">
        <v>20000000</v>
      </c>
      <c r="N125" s="163">
        <f t="shared" si="24"/>
        <v>14000000</v>
      </c>
      <c r="O125" s="164" t="s">
        <v>474</v>
      </c>
      <c r="P125" s="164" t="s">
        <v>121</v>
      </c>
      <c r="Q125" s="165"/>
      <c r="R125" s="166" t="s">
        <v>110</v>
      </c>
      <c r="S125" s="166" t="s">
        <v>110</v>
      </c>
      <c r="T125" s="252" t="s">
        <v>110</v>
      </c>
      <c r="U125" s="165"/>
      <c r="V125" s="165"/>
      <c r="W125" s="166" t="s">
        <v>110</v>
      </c>
      <c r="X125" s="165"/>
      <c r="Y125" s="166"/>
      <c r="Z125" s="240" t="s">
        <v>512</v>
      </c>
      <c r="AA125" s="250" t="s">
        <v>319</v>
      </c>
    </row>
    <row r="126" spans="1:27" ht="82.5" customHeight="1" x14ac:dyDescent="0.25">
      <c r="A126" s="294">
        <v>4</v>
      </c>
      <c r="B126" s="314"/>
      <c r="C126" s="394"/>
      <c r="D126" s="394"/>
      <c r="E126" s="401"/>
      <c r="F126" s="401"/>
      <c r="G126" s="401"/>
      <c r="H126" s="251" t="s">
        <v>513</v>
      </c>
      <c r="I126" s="239" t="s">
        <v>18</v>
      </c>
      <c r="J126" s="239" t="s">
        <v>19</v>
      </c>
      <c r="K126" s="241" t="s">
        <v>117</v>
      </c>
      <c r="L126" s="253" t="s">
        <v>514</v>
      </c>
      <c r="M126" s="254">
        <v>2000000</v>
      </c>
      <c r="N126" s="254">
        <f t="shared" si="24"/>
        <v>1400000</v>
      </c>
      <c r="O126" s="255" t="s">
        <v>515</v>
      </c>
      <c r="P126" s="255" t="s">
        <v>122</v>
      </c>
      <c r="Q126" s="165"/>
      <c r="R126" s="166"/>
      <c r="S126" s="166"/>
      <c r="T126" s="252" t="s">
        <v>110</v>
      </c>
      <c r="U126" s="165"/>
      <c r="V126" s="165"/>
      <c r="W126" s="166"/>
      <c r="X126" s="165"/>
      <c r="Y126" s="166"/>
      <c r="Z126" s="240" t="s">
        <v>381</v>
      </c>
      <c r="AA126" s="250" t="s">
        <v>20</v>
      </c>
    </row>
    <row r="127" spans="1:27" ht="82.5" customHeight="1" x14ac:dyDescent="0.25">
      <c r="A127" s="294">
        <v>5</v>
      </c>
      <c r="B127" s="314"/>
      <c r="C127" s="394"/>
      <c r="D127" s="394"/>
      <c r="E127" s="401"/>
      <c r="F127" s="401"/>
      <c r="G127" s="401"/>
      <c r="H127" s="251" t="s">
        <v>516</v>
      </c>
      <c r="I127" s="239" t="s">
        <v>18</v>
      </c>
      <c r="J127" s="239" t="s">
        <v>19</v>
      </c>
      <c r="K127" s="241" t="s">
        <v>117</v>
      </c>
      <c r="L127" s="253" t="s">
        <v>517</v>
      </c>
      <c r="M127" s="254">
        <v>2000000</v>
      </c>
      <c r="N127" s="254">
        <f t="shared" si="24"/>
        <v>1400000</v>
      </c>
      <c r="O127" s="255" t="s">
        <v>518</v>
      </c>
      <c r="P127" s="255" t="s">
        <v>128</v>
      </c>
      <c r="Q127" s="165"/>
      <c r="R127" s="166"/>
      <c r="S127" s="166"/>
      <c r="T127" s="252"/>
      <c r="U127" s="165"/>
      <c r="V127" s="165"/>
      <c r="W127" s="166"/>
      <c r="X127" s="165"/>
      <c r="Y127" s="166"/>
      <c r="Z127" s="240" t="s">
        <v>519</v>
      </c>
      <c r="AA127" s="250" t="s">
        <v>20</v>
      </c>
    </row>
    <row r="128" spans="1:27" ht="82.5" customHeight="1" x14ac:dyDescent="0.25">
      <c r="A128" s="294">
        <v>6</v>
      </c>
      <c r="B128" s="314"/>
      <c r="C128" s="394"/>
      <c r="D128" s="394"/>
      <c r="E128" s="401"/>
      <c r="F128" s="401"/>
      <c r="G128" s="401"/>
      <c r="H128" s="251" t="s">
        <v>378</v>
      </c>
      <c r="I128" s="239" t="s">
        <v>18</v>
      </c>
      <c r="J128" s="239" t="s">
        <v>19</v>
      </c>
      <c r="K128" s="241" t="s">
        <v>117</v>
      </c>
      <c r="L128" s="253" t="s">
        <v>379</v>
      </c>
      <c r="M128" s="254">
        <v>8000000</v>
      </c>
      <c r="N128" s="254">
        <f t="shared" si="24"/>
        <v>5600000</v>
      </c>
      <c r="O128" s="255" t="s">
        <v>127</v>
      </c>
      <c r="P128" s="255" t="s">
        <v>380</v>
      </c>
      <c r="Q128" s="287"/>
      <c r="R128" s="252"/>
      <c r="S128" s="252"/>
      <c r="T128" s="287"/>
      <c r="U128" s="287"/>
      <c r="V128" s="287"/>
      <c r="W128" s="252"/>
      <c r="X128" s="252" t="s">
        <v>110</v>
      </c>
      <c r="Y128" s="252"/>
      <c r="Z128" s="240" t="s">
        <v>381</v>
      </c>
      <c r="AA128" s="250" t="s">
        <v>20</v>
      </c>
    </row>
    <row r="129" spans="1:27" ht="82.5" customHeight="1" x14ac:dyDescent="0.25">
      <c r="A129" s="157">
        <v>7</v>
      </c>
      <c r="B129" s="314"/>
      <c r="C129" s="394"/>
      <c r="D129" s="394"/>
      <c r="E129" s="401"/>
      <c r="F129" s="401"/>
      <c r="G129" s="401"/>
      <c r="H129" s="160" t="s">
        <v>382</v>
      </c>
      <c r="I129" s="159" t="s">
        <v>18</v>
      </c>
      <c r="J129" s="159" t="s">
        <v>19</v>
      </c>
      <c r="K129" s="161" t="s">
        <v>117</v>
      </c>
      <c r="L129" s="162" t="s">
        <v>383</v>
      </c>
      <c r="M129" s="163">
        <v>2000000</v>
      </c>
      <c r="N129" s="163">
        <f t="shared" si="24"/>
        <v>1400000</v>
      </c>
      <c r="O129" s="164" t="s">
        <v>384</v>
      </c>
      <c r="P129" s="164" t="s">
        <v>128</v>
      </c>
      <c r="Q129" s="165"/>
      <c r="R129" s="166"/>
      <c r="S129" s="166"/>
      <c r="T129" s="165"/>
      <c r="U129" s="165"/>
      <c r="V129" s="165"/>
      <c r="W129" s="166"/>
      <c r="X129" s="166"/>
      <c r="Y129" s="166"/>
      <c r="Z129" s="158" t="s">
        <v>381</v>
      </c>
      <c r="AA129" s="167" t="s">
        <v>20</v>
      </c>
    </row>
    <row r="130" spans="1:27" ht="82.5" customHeight="1" thickBot="1" x14ac:dyDescent="0.3">
      <c r="A130" s="168">
        <v>8</v>
      </c>
      <c r="B130" s="316"/>
      <c r="C130" s="395"/>
      <c r="D130" s="395"/>
      <c r="E130" s="402"/>
      <c r="F130" s="402"/>
      <c r="G130" s="402"/>
      <c r="H130" s="171" t="s">
        <v>494</v>
      </c>
      <c r="I130" s="170" t="s">
        <v>18</v>
      </c>
      <c r="J130" s="170" t="s">
        <v>19</v>
      </c>
      <c r="K130" s="172" t="s">
        <v>117</v>
      </c>
      <c r="L130" s="173" t="s">
        <v>495</v>
      </c>
      <c r="M130" s="174">
        <v>2000000</v>
      </c>
      <c r="N130" s="174">
        <f t="shared" si="24"/>
        <v>1400000</v>
      </c>
      <c r="O130" s="175" t="s">
        <v>121</v>
      </c>
      <c r="P130" s="175" t="s">
        <v>385</v>
      </c>
      <c r="Q130" s="176"/>
      <c r="R130" s="177"/>
      <c r="S130" s="177"/>
      <c r="T130" s="176"/>
      <c r="U130" s="176"/>
      <c r="V130" s="176"/>
      <c r="W130" s="177"/>
      <c r="X130" s="177"/>
      <c r="Y130" s="177"/>
      <c r="Z130" s="169" t="s">
        <v>381</v>
      </c>
      <c r="AA130" s="178" t="s">
        <v>20</v>
      </c>
    </row>
    <row r="131" spans="1:27" ht="15.75" thickBot="1" x14ac:dyDescent="0.3">
      <c r="L131" s="80"/>
    </row>
    <row r="132" spans="1:27" ht="78" customHeight="1" x14ac:dyDescent="0.25">
      <c r="A132" s="131">
        <v>1</v>
      </c>
      <c r="B132" s="407" t="s">
        <v>155</v>
      </c>
      <c r="C132" s="410" t="s">
        <v>577</v>
      </c>
      <c r="D132" s="410" t="s">
        <v>578</v>
      </c>
      <c r="E132" s="305">
        <v>71007245</v>
      </c>
      <c r="F132" s="305">
        <v>102326797</v>
      </c>
      <c r="G132" s="305">
        <v>600049159</v>
      </c>
      <c r="H132" s="217" t="s">
        <v>540</v>
      </c>
      <c r="I132" s="221" t="s">
        <v>18</v>
      </c>
      <c r="J132" s="221" t="s">
        <v>19</v>
      </c>
      <c r="K132" s="222" t="s">
        <v>155</v>
      </c>
      <c r="L132" s="218" t="s">
        <v>541</v>
      </c>
      <c r="M132" s="219">
        <v>1000000</v>
      </c>
      <c r="N132" s="219">
        <f t="shared" ref="N132:N137" si="25">M132/100*70</f>
        <v>700000</v>
      </c>
      <c r="O132" s="220" t="s">
        <v>542</v>
      </c>
      <c r="P132" s="220" t="s">
        <v>156</v>
      </c>
      <c r="Q132" s="223" t="s">
        <v>110</v>
      </c>
      <c r="R132" s="223" t="s">
        <v>110</v>
      </c>
      <c r="S132" s="223" t="s">
        <v>110</v>
      </c>
      <c r="T132" s="223" t="s">
        <v>110</v>
      </c>
      <c r="U132" s="224"/>
      <c r="V132" s="224"/>
      <c r="W132" s="224"/>
      <c r="X132" s="223"/>
      <c r="Y132" s="223" t="s">
        <v>110</v>
      </c>
      <c r="Z132" s="217" t="s">
        <v>543</v>
      </c>
      <c r="AA132" s="225" t="s">
        <v>20</v>
      </c>
    </row>
    <row r="133" spans="1:27" ht="78" customHeight="1" x14ac:dyDescent="0.25">
      <c r="A133" s="294">
        <v>2</v>
      </c>
      <c r="B133" s="408"/>
      <c r="C133" s="411"/>
      <c r="D133" s="411"/>
      <c r="E133" s="404"/>
      <c r="F133" s="404"/>
      <c r="G133" s="404"/>
      <c r="H133" s="263" t="s">
        <v>544</v>
      </c>
      <c r="I133" s="257" t="s">
        <v>18</v>
      </c>
      <c r="J133" s="257" t="s">
        <v>19</v>
      </c>
      <c r="K133" s="256" t="s">
        <v>155</v>
      </c>
      <c r="L133" s="298" t="s">
        <v>545</v>
      </c>
      <c r="M133" s="265">
        <v>5000000</v>
      </c>
      <c r="N133" s="254">
        <f t="shared" si="25"/>
        <v>3500000</v>
      </c>
      <c r="O133" s="266" t="s">
        <v>542</v>
      </c>
      <c r="P133" s="266" t="s">
        <v>156</v>
      </c>
      <c r="Q133" s="269" t="s">
        <v>110</v>
      </c>
      <c r="R133" s="269" t="s">
        <v>110</v>
      </c>
      <c r="S133" s="269" t="s">
        <v>110</v>
      </c>
      <c r="T133" s="269" t="s">
        <v>110</v>
      </c>
      <c r="U133" s="267"/>
      <c r="V133" s="267"/>
      <c r="W133" s="267"/>
      <c r="X133" s="269"/>
      <c r="Y133" s="269" t="s">
        <v>110</v>
      </c>
      <c r="Z133" s="263" t="s">
        <v>543</v>
      </c>
      <c r="AA133" s="250" t="s">
        <v>20</v>
      </c>
    </row>
    <row r="134" spans="1:27" ht="78" customHeight="1" x14ac:dyDescent="0.25">
      <c r="A134" s="294">
        <v>3</v>
      </c>
      <c r="B134" s="408"/>
      <c r="C134" s="411"/>
      <c r="D134" s="411"/>
      <c r="E134" s="404"/>
      <c r="F134" s="404"/>
      <c r="G134" s="404"/>
      <c r="H134" s="263" t="s">
        <v>546</v>
      </c>
      <c r="I134" s="257" t="s">
        <v>18</v>
      </c>
      <c r="J134" s="257" t="s">
        <v>19</v>
      </c>
      <c r="K134" s="256" t="s">
        <v>155</v>
      </c>
      <c r="L134" s="286" t="s">
        <v>547</v>
      </c>
      <c r="M134" s="265">
        <v>5000000</v>
      </c>
      <c r="N134" s="254">
        <f t="shared" si="25"/>
        <v>3500000</v>
      </c>
      <c r="O134" s="266" t="s">
        <v>542</v>
      </c>
      <c r="P134" s="266" t="s">
        <v>156</v>
      </c>
      <c r="Q134" s="269" t="s">
        <v>110</v>
      </c>
      <c r="R134" s="269" t="s">
        <v>110</v>
      </c>
      <c r="S134" s="269" t="s">
        <v>110</v>
      </c>
      <c r="T134" s="269" t="s">
        <v>110</v>
      </c>
      <c r="U134" s="267"/>
      <c r="V134" s="267"/>
      <c r="W134" s="267"/>
      <c r="X134" s="269"/>
      <c r="Y134" s="269" t="s">
        <v>110</v>
      </c>
      <c r="Z134" s="263" t="s">
        <v>543</v>
      </c>
      <c r="AA134" s="250" t="s">
        <v>20</v>
      </c>
    </row>
    <row r="135" spans="1:27" ht="103.5" customHeight="1" x14ac:dyDescent="0.25">
      <c r="A135" s="157">
        <v>4</v>
      </c>
      <c r="B135" s="408"/>
      <c r="C135" s="411"/>
      <c r="D135" s="411"/>
      <c r="E135" s="404"/>
      <c r="F135" s="404"/>
      <c r="G135" s="404"/>
      <c r="H135" s="185" t="s">
        <v>417</v>
      </c>
      <c r="I135" s="186" t="s">
        <v>18</v>
      </c>
      <c r="J135" s="186" t="s">
        <v>19</v>
      </c>
      <c r="K135" s="187" t="s">
        <v>155</v>
      </c>
      <c r="L135" s="188" t="s">
        <v>418</v>
      </c>
      <c r="M135" s="189">
        <v>10000000</v>
      </c>
      <c r="N135" s="163">
        <f t="shared" si="25"/>
        <v>7000000</v>
      </c>
      <c r="O135" s="190" t="s">
        <v>419</v>
      </c>
      <c r="P135" s="190" t="s">
        <v>109</v>
      </c>
      <c r="Q135" s="191" t="s">
        <v>110</v>
      </c>
      <c r="R135" s="191" t="s">
        <v>110</v>
      </c>
      <c r="S135" s="191" t="s">
        <v>110</v>
      </c>
      <c r="T135" s="191" t="s">
        <v>110</v>
      </c>
      <c r="U135" s="191"/>
      <c r="V135" s="191"/>
      <c r="W135" s="191" t="s">
        <v>110</v>
      </c>
      <c r="X135" s="192"/>
      <c r="Y135" s="192"/>
      <c r="Z135" s="185" t="s">
        <v>420</v>
      </c>
      <c r="AA135" s="167" t="s">
        <v>20</v>
      </c>
    </row>
    <row r="136" spans="1:27" ht="72.75" customHeight="1" x14ac:dyDescent="0.25">
      <c r="A136" s="193">
        <v>5</v>
      </c>
      <c r="B136" s="408"/>
      <c r="C136" s="411"/>
      <c r="D136" s="411"/>
      <c r="E136" s="404"/>
      <c r="F136" s="404"/>
      <c r="G136" s="404"/>
      <c r="H136" s="185" t="s">
        <v>421</v>
      </c>
      <c r="I136" s="186" t="s">
        <v>18</v>
      </c>
      <c r="J136" s="186" t="s">
        <v>19</v>
      </c>
      <c r="K136" s="187" t="s">
        <v>155</v>
      </c>
      <c r="L136" s="188" t="s">
        <v>422</v>
      </c>
      <c r="M136" s="189">
        <v>5000000</v>
      </c>
      <c r="N136" s="163">
        <f t="shared" si="25"/>
        <v>3500000</v>
      </c>
      <c r="O136" s="190" t="s">
        <v>423</v>
      </c>
      <c r="P136" s="190" t="s">
        <v>109</v>
      </c>
      <c r="Q136" s="191" t="s">
        <v>110</v>
      </c>
      <c r="R136" s="192"/>
      <c r="S136" s="192"/>
      <c r="T136" s="191" t="s">
        <v>110</v>
      </c>
      <c r="U136" s="192"/>
      <c r="V136" s="192"/>
      <c r="W136" s="192"/>
      <c r="X136" s="192"/>
      <c r="Y136" s="191" t="s">
        <v>110</v>
      </c>
      <c r="Z136" s="185"/>
      <c r="AA136" s="194" t="s">
        <v>20</v>
      </c>
    </row>
    <row r="137" spans="1:27" ht="78.75" customHeight="1" thickBot="1" x14ac:dyDescent="0.3">
      <c r="A137" s="249">
        <v>6</v>
      </c>
      <c r="B137" s="316"/>
      <c r="C137" s="395"/>
      <c r="D137" s="395"/>
      <c r="E137" s="402"/>
      <c r="F137" s="402"/>
      <c r="G137" s="402"/>
      <c r="H137" s="242" t="s">
        <v>424</v>
      </c>
      <c r="I137" s="170" t="s">
        <v>18</v>
      </c>
      <c r="J137" s="170" t="s">
        <v>19</v>
      </c>
      <c r="K137" s="172" t="s">
        <v>426</v>
      </c>
      <c r="L137" s="195" t="s">
        <v>425</v>
      </c>
      <c r="M137" s="174">
        <v>10000000</v>
      </c>
      <c r="N137" s="174">
        <f t="shared" si="25"/>
        <v>7000000</v>
      </c>
      <c r="O137" s="245" t="s">
        <v>109</v>
      </c>
      <c r="P137" s="245" t="s">
        <v>548</v>
      </c>
      <c r="Q137" s="176"/>
      <c r="R137" s="177" t="s">
        <v>110</v>
      </c>
      <c r="S137" s="177" t="s">
        <v>110</v>
      </c>
      <c r="T137" s="177" t="s">
        <v>110</v>
      </c>
      <c r="U137" s="176"/>
      <c r="V137" s="176"/>
      <c r="W137" s="176"/>
      <c r="X137" s="177"/>
      <c r="Y137" s="177" t="s">
        <v>110</v>
      </c>
      <c r="Z137" s="169"/>
      <c r="AA137" s="178" t="s">
        <v>20</v>
      </c>
    </row>
    <row r="138" spans="1:27" ht="15.75" thickBot="1" x14ac:dyDescent="0.3">
      <c r="L138" s="80"/>
    </row>
    <row r="139" spans="1:27" ht="231.75" customHeight="1" x14ac:dyDescent="0.25">
      <c r="A139" s="146">
        <v>1</v>
      </c>
      <c r="B139" s="317" t="s">
        <v>143</v>
      </c>
      <c r="C139" s="397" t="s">
        <v>140</v>
      </c>
      <c r="D139" s="397" t="s">
        <v>141</v>
      </c>
      <c r="E139" s="400">
        <v>71010807</v>
      </c>
      <c r="F139" s="400">
        <v>102326584</v>
      </c>
      <c r="G139" s="400">
        <v>600049027</v>
      </c>
      <c r="H139" s="149" t="s">
        <v>142</v>
      </c>
      <c r="I139" s="148" t="s">
        <v>18</v>
      </c>
      <c r="J139" s="148" t="s">
        <v>19</v>
      </c>
      <c r="K139" s="150" t="s">
        <v>143</v>
      </c>
      <c r="L139" s="151" t="s">
        <v>318</v>
      </c>
      <c r="M139" s="152">
        <v>405000</v>
      </c>
      <c r="N139" s="152">
        <f>M139/100*70</f>
        <v>283500</v>
      </c>
      <c r="O139" s="153" t="s">
        <v>144</v>
      </c>
      <c r="P139" s="153" t="s">
        <v>145</v>
      </c>
      <c r="Q139" s="154"/>
      <c r="R139" s="155" t="s">
        <v>110</v>
      </c>
      <c r="S139" s="155" t="s">
        <v>110</v>
      </c>
      <c r="T139" s="154"/>
      <c r="U139" s="154"/>
      <c r="V139" s="154"/>
      <c r="W139" s="154"/>
      <c r="X139" s="154"/>
      <c r="Y139" s="154"/>
      <c r="Z139" s="147" t="s">
        <v>157</v>
      </c>
      <c r="AA139" s="156" t="s">
        <v>319</v>
      </c>
    </row>
    <row r="140" spans="1:27" ht="78.75" customHeight="1" x14ac:dyDescent="0.25">
      <c r="A140" s="157">
        <v>2</v>
      </c>
      <c r="B140" s="321"/>
      <c r="C140" s="398"/>
      <c r="D140" s="398"/>
      <c r="E140" s="401"/>
      <c r="F140" s="401"/>
      <c r="G140" s="401"/>
      <c r="H140" s="160" t="s">
        <v>386</v>
      </c>
      <c r="I140" s="159" t="s">
        <v>18</v>
      </c>
      <c r="J140" s="159" t="s">
        <v>19</v>
      </c>
      <c r="K140" s="161" t="s">
        <v>143</v>
      </c>
      <c r="L140" s="162" t="s">
        <v>387</v>
      </c>
      <c r="M140" s="163">
        <v>13500000</v>
      </c>
      <c r="N140" s="163">
        <f>M140/100*70</f>
        <v>9450000</v>
      </c>
      <c r="O140" s="164" t="s">
        <v>388</v>
      </c>
      <c r="P140" s="164" t="s">
        <v>385</v>
      </c>
      <c r="Q140" s="165"/>
      <c r="R140" s="165"/>
      <c r="S140" s="165"/>
      <c r="T140" s="165"/>
      <c r="U140" s="165"/>
      <c r="V140" s="165"/>
      <c r="W140" s="165"/>
      <c r="X140" s="166" t="s">
        <v>110</v>
      </c>
      <c r="Y140" s="165"/>
      <c r="Z140" s="158" t="s">
        <v>389</v>
      </c>
      <c r="AA140" s="167" t="s">
        <v>20</v>
      </c>
    </row>
    <row r="141" spans="1:27" ht="82.5" customHeight="1" thickBot="1" x14ac:dyDescent="0.3">
      <c r="A141" s="168">
        <v>3</v>
      </c>
      <c r="B141" s="319"/>
      <c r="C141" s="399"/>
      <c r="D141" s="399"/>
      <c r="E141" s="402"/>
      <c r="F141" s="402"/>
      <c r="G141" s="402"/>
      <c r="H141" s="171" t="s">
        <v>390</v>
      </c>
      <c r="I141" s="170" t="s">
        <v>18</v>
      </c>
      <c r="J141" s="170" t="s">
        <v>19</v>
      </c>
      <c r="K141" s="172" t="s">
        <v>143</v>
      </c>
      <c r="L141" s="173" t="s">
        <v>391</v>
      </c>
      <c r="M141" s="174">
        <v>15500000</v>
      </c>
      <c r="N141" s="174">
        <f>M141/100*70</f>
        <v>10850000</v>
      </c>
      <c r="O141" s="175" t="s">
        <v>388</v>
      </c>
      <c r="P141" s="175" t="s">
        <v>385</v>
      </c>
      <c r="Q141" s="176"/>
      <c r="R141" s="176"/>
      <c r="S141" s="176"/>
      <c r="T141" s="176"/>
      <c r="U141" s="176"/>
      <c r="V141" s="176"/>
      <c r="W141" s="176"/>
      <c r="X141" s="176"/>
      <c r="Y141" s="177"/>
      <c r="Z141" s="169" t="s">
        <v>392</v>
      </c>
      <c r="AA141" s="178" t="s">
        <v>20</v>
      </c>
    </row>
    <row r="142" spans="1:27" ht="15.75" thickBot="1" x14ac:dyDescent="0.3">
      <c r="L142" s="80"/>
    </row>
    <row r="143" spans="1:27" ht="102" customHeight="1" x14ac:dyDescent="0.25">
      <c r="A143" s="38">
        <v>1</v>
      </c>
      <c r="B143" s="309" t="s">
        <v>214</v>
      </c>
      <c r="C143" s="390" t="s">
        <v>235</v>
      </c>
      <c r="D143" s="390" t="s">
        <v>213</v>
      </c>
      <c r="E143" s="322">
        <v>75031418</v>
      </c>
      <c r="F143" s="322">
        <v>102638276</v>
      </c>
      <c r="G143" s="322">
        <v>600049311</v>
      </c>
      <c r="H143" s="72" t="s">
        <v>236</v>
      </c>
      <c r="I143" s="85" t="s">
        <v>18</v>
      </c>
      <c r="J143" s="85" t="s">
        <v>19</v>
      </c>
      <c r="K143" s="81" t="s">
        <v>214</v>
      </c>
      <c r="L143" s="76"/>
      <c r="M143" s="73">
        <v>250000</v>
      </c>
      <c r="N143" s="73">
        <f t="shared" ref="N143:N147" si="26">M143/100*70</f>
        <v>175000</v>
      </c>
      <c r="O143" s="74" t="s">
        <v>135</v>
      </c>
      <c r="P143" s="74" t="s">
        <v>133</v>
      </c>
      <c r="Q143" s="8"/>
      <c r="R143" s="8"/>
      <c r="S143" s="8"/>
      <c r="T143" s="8"/>
      <c r="U143" s="8"/>
      <c r="V143" s="8"/>
      <c r="W143" s="8"/>
      <c r="X143" s="8"/>
      <c r="Y143" s="8"/>
      <c r="Z143" s="84"/>
      <c r="AA143" s="40"/>
    </row>
    <row r="144" spans="1:27" ht="82.5" customHeight="1" x14ac:dyDescent="0.25">
      <c r="A144" s="77">
        <v>2</v>
      </c>
      <c r="B144" s="310"/>
      <c r="C144" s="391"/>
      <c r="D144" s="391"/>
      <c r="E144" s="324"/>
      <c r="F144" s="324"/>
      <c r="G144" s="324"/>
      <c r="H144" s="67" t="s">
        <v>237</v>
      </c>
      <c r="I144" s="86" t="s">
        <v>18</v>
      </c>
      <c r="J144" s="86" t="s">
        <v>19</v>
      </c>
      <c r="K144" s="82" t="s">
        <v>214</v>
      </c>
      <c r="L144" s="79"/>
      <c r="M144" s="68">
        <v>250000</v>
      </c>
      <c r="N144" s="68">
        <f t="shared" si="26"/>
        <v>175000</v>
      </c>
      <c r="O144" s="69" t="s">
        <v>135</v>
      </c>
      <c r="P144" s="69" t="s">
        <v>133</v>
      </c>
      <c r="Q144" s="70"/>
      <c r="R144" s="70"/>
      <c r="S144" s="70"/>
      <c r="T144" s="70"/>
      <c r="U144" s="70"/>
      <c r="V144" s="70"/>
      <c r="W144" s="70"/>
      <c r="X144" s="70"/>
      <c r="Y144" s="70"/>
      <c r="Z144" s="88"/>
      <c r="AA144" s="75"/>
    </row>
    <row r="145" spans="1:27" ht="134.25" customHeight="1" thickBot="1" x14ac:dyDescent="0.3">
      <c r="A145" s="78">
        <v>3</v>
      </c>
      <c r="B145" s="311"/>
      <c r="C145" s="392"/>
      <c r="D145" s="392"/>
      <c r="E145" s="323"/>
      <c r="F145" s="323"/>
      <c r="G145" s="323"/>
      <c r="H145" s="90" t="s">
        <v>238</v>
      </c>
      <c r="I145" s="87" t="s">
        <v>18</v>
      </c>
      <c r="J145" s="87" t="s">
        <v>19</v>
      </c>
      <c r="K145" s="83" t="s">
        <v>214</v>
      </c>
      <c r="L145" s="123" t="s">
        <v>457</v>
      </c>
      <c r="M145" s="92">
        <v>2500000</v>
      </c>
      <c r="N145" s="92">
        <f t="shared" si="26"/>
        <v>1750000</v>
      </c>
      <c r="O145" s="93" t="s">
        <v>118</v>
      </c>
      <c r="P145" s="93" t="s">
        <v>109</v>
      </c>
      <c r="Q145" s="94" t="s">
        <v>110</v>
      </c>
      <c r="R145" s="94" t="s">
        <v>110</v>
      </c>
      <c r="S145" s="94" t="s">
        <v>110</v>
      </c>
      <c r="T145" s="94" t="s">
        <v>110</v>
      </c>
      <c r="U145" s="95"/>
      <c r="V145" s="95"/>
      <c r="W145" s="95"/>
      <c r="X145" s="95"/>
      <c r="Y145" s="95"/>
      <c r="Z145" s="90" t="s">
        <v>111</v>
      </c>
      <c r="AA145" s="96"/>
    </row>
    <row r="146" spans="1:27" ht="15" customHeight="1" thickBot="1" x14ac:dyDescent="0.3">
      <c r="A146" s="63"/>
      <c r="B146" s="64"/>
      <c r="C146" s="61"/>
      <c r="D146" s="61"/>
      <c r="E146" s="62"/>
      <c r="F146" s="62"/>
      <c r="G146" s="62"/>
      <c r="H146" s="66"/>
      <c r="I146" s="62"/>
      <c r="J146" s="62"/>
      <c r="K146" s="65"/>
      <c r="L146" s="133"/>
      <c r="M146" s="99"/>
      <c r="N146" s="134"/>
      <c r="O146" s="100"/>
      <c r="P146" s="100"/>
      <c r="Q146" s="63"/>
      <c r="R146" s="63"/>
      <c r="S146" s="63"/>
      <c r="T146" s="63"/>
      <c r="U146" s="2"/>
      <c r="V146" s="2"/>
      <c r="W146" s="2"/>
      <c r="X146" s="2"/>
      <c r="Y146" s="2"/>
      <c r="Z146" s="66"/>
      <c r="AA146" s="101"/>
    </row>
    <row r="147" spans="1:27" ht="332.25" customHeight="1" thickBot="1" x14ac:dyDescent="0.3">
      <c r="A147" s="132">
        <v>1</v>
      </c>
      <c r="B147" s="135" t="s">
        <v>475</v>
      </c>
      <c r="C147" s="136" t="s">
        <v>478</v>
      </c>
      <c r="D147" s="136" t="s">
        <v>476</v>
      </c>
      <c r="E147" s="137" t="s">
        <v>477</v>
      </c>
      <c r="F147" s="138">
        <v>102326592</v>
      </c>
      <c r="G147" s="139">
        <v>600049035</v>
      </c>
      <c r="H147" s="140" t="s">
        <v>479</v>
      </c>
      <c r="I147" s="138" t="s">
        <v>18</v>
      </c>
      <c r="J147" s="138" t="s">
        <v>19</v>
      </c>
      <c r="K147" s="141" t="s">
        <v>480</v>
      </c>
      <c r="L147" s="238" t="s">
        <v>499</v>
      </c>
      <c r="M147" s="121">
        <v>20000000</v>
      </c>
      <c r="N147" s="121">
        <f t="shared" si="26"/>
        <v>14000000</v>
      </c>
      <c r="O147" s="142" t="s">
        <v>481</v>
      </c>
      <c r="P147" s="142" t="s">
        <v>482</v>
      </c>
      <c r="Q147" s="143"/>
      <c r="R147" s="143"/>
      <c r="S147" s="143"/>
      <c r="T147" s="143"/>
      <c r="U147" s="144"/>
      <c r="V147" s="144"/>
      <c r="W147" s="143" t="s">
        <v>110</v>
      </c>
      <c r="X147" s="143" t="s">
        <v>110</v>
      </c>
      <c r="Y147" s="144"/>
      <c r="Z147" s="140" t="s">
        <v>483</v>
      </c>
      <c r="AA147" s="145" t="s">
        <v>20</v>
      </c>
    </row>
    <row r="148" spans="1:27" ht="15.75" thickBot="1" x14ac:dyDescent="0.3">
      <c r="L148" s="80"/>
    </row>
    <row r="149" spans="1:27" ht="247.5" customHeight="1" x14ac:dyDescent="0.25">
      <c r="A149" s="38">
        <v>1</v>
      </c>
      <c r="B149" s="309" t="s">
        <v>373</v>
      </c>
      <c r="C149" s="390" t="s">
        <v>372</v>
      </c>
      <c r="D149" s="390" t="s">
        <v>160</v>
      </c>
      <c r="E149" s="322">
        <v>75034077</v>
      </c>
      <c r="F149" s="322">
        <v>102326924</v>
      </c>
      <c r="G149" s="322">
        <v>600049221</v>
      </c>
      <c r="H149" s="72" t="s">
        <v>204</v>
      </c>
      <c r="I149" s="85" t="s">
        <v>18</v>
      </c>
      <c r="J149" s="85" t="s">
        <v>19</v>
      </c>
      <c r="K149" s="81" t="s">
        <v>19</v>
      </c>
      <c r="L149" s="104" t="s">
        <v>415</v>
      </c>
      <c r="M149" s="73">
        <v>1500000</v>
      </c>
      <c r="N149" s="73">
        <f t="shared" ref="N149:N152" si="27">M149/100*70</f>
        <v>1050000</v>
      </c>
      <c r="O149" s="74" t="s">
        <v>132</v>
      </c>
      <c r="P149" s="74" t="s">
        <v>133</v>
      </c>
      <c r="Q149" s="8"/>
      <c r="R149" s="41" t="s">
        <v>110</v>
      </c>
      <c r="S149" s="8"/>
      <c r="T149" s="8"/>
      <c r="U149" s="8"/>
      <c r="V149" s="8"/>
      <c r="W149" s="8"/>
      <c r="X149" s="8"/>
      <c r="Y149" s="8"/>
      <c r="Z149" s="72" t="s">
        <v>111</v>
      </c>
      <c r="AA149" s="40"/>
    </row>
    <row r="150" spans="1:27" ht="236.25" customHeight="1" x14ac:dyDescent="0.25">
      <c r="A150" s="77">
        <v>2</v>
      </c>
      <c r="B150" s="310"/>
      <c r="C150" s="391"/>
      <c r="D150" s="391"/>
      <c r="E150" s="324"/>
      <c r="F150" s="324"/>
      <c r="G150" s="324"/>
      <c r="H150" s="67" t="s">
        <v>205</v>
      </c>
      <c r="I150" s="86" t="s">
        <v>18</v>
      </c>
      <c r="J150" s="86" t="s">
        <v>19</v>
      </c>
      <c r="K150" s="82" t="s">
        <v>19</v>
      </c>
      <c r="L150" s="103" t="s">
        <v>416</v>
      </c>
      <c r="M150" s="68">
        <v>1500000</v>
      </c>
      <c r="N150" s="68">
        <f t="shared" si="27"/>
        <v>1050000</v>
      </c>
      <c r="O150" s="69" t="s">
        <v>132</v>
      </c>
      <c r="P150" s="69" t="s">
        <v>133</v>
      </c>
      <c r="Q150" s="70"/>
      <c r="R150" s="71" t="s">
        <v>110</v>
      </c>
      <c r="S150" s="70"/>
      <c r="T150" s="70"/>
      <c r="U150" s="70"/>
      <c r="V150" s="70"/>
      <c r="W150" s="70"/>
      <c r="X150" s="70"/>
      <c r="Y150" s="70"/>
      <c r="Z150" s="67" t="s">
        <v>111</v>
      </c>
      <c r="AA150" s="75"/>
    </row>
    <row r="151" spans="1:27" ht="177" customHeight="1" x14ac:dyDescent="0.25">
      <c r="A151" s="77">
        <v>3</v>
      </c>
      <c r="B151" s="310"/>
      <c r="C151" s="391"/>
      <c r="D151" s="391"/>
      <c r="E151" s="324"/>
      <c r="F151" s="324"/>
      <c r="G151" s="324"/>
      <c r="H151" s="67" t="s">
        <v>206</v>
      </c>
      <c r="I151" s="86" t="s">
        <v>18</v>
      </c>
      <c r="J151" s="86" t="s">
        <v>19</v>
      </c>
      <c r="K151" s="82" t="s">
        <v>19</v>
      </c>
      <c r="L151" s="106" t="s">
        <v>348</v>
      </c>
      <c r="M151" s="68">
        <v>1000000</v>
      </c>
      <c r="N151" s="68">
        <f t="shared" si="27"/>
        <v>700000</v>
      </c>
      <c r="O151" s="69" t="s">
        <v>132</v>
      </c>
      <c r="P151" s="69" t="s">
        <v>133</v>
      </c>
      <c r="Q151" s="70"/>
      <c r="R151" s="70"/>
      <c r="S151" s="70"/>
      <c r="T151" s="70"/>
      <c r="U151" s="70"/>
      <c r="V151" s="70"/>
      <c r="W151" s="70"/>
      <c r="X151" s="70"/>
      <c r="Y151" s="71"/>
      <c r="Z151" s="67" t="s">
        <v>111</v>
      </c>
      <c r="AA151" s="75"/>
    </row>
    <row r="152" spans="1:27" ht="275.25" customHeight="1" thickBot="1" x14ac:dyDescent="0.3">
      <c r="A152" s="78">
        <v>4</v>
      </c>
      <c r="B152" s="311"/>
      <c r="C152" s="392"/>
      <c r="D152" s="392"/>
      <c r="E152" s="323"/>
      <c r="F152" s="323"/>
      <c r="G152" s="323"/>
      <c r="H152" s="90" t="s">
        <v>207</v>
      </c>
      <c r="I152" s="87" t="s">
        <v>18</v>
      </c>
      <c r="J152" s="87" t="s">
        <v>19</v>
      </c>
      <c r="K152" s="83" t="s">
        <v>19</v>
      </c>
      <c r="L152" s="123" t="s">
        <v>575</v>
      </c>
      <c r="M152" s="92">
        <v>500000</v>
      </c>
      <c r="N152" s="92">
        <f t="shared" si="27"/>
        <v>350000</v>
      </c>
      <c r="O152" s="93" t="s">
        <v>132</v>
      </c>
      <c r="P152" s="93" t="s">
        <v>133</v>
      </c>
      <c r="Q152" s="95"/>
      <c r="R152" s="95"/>
      <c r="S152" s="95"/>
      <c r="T152" s="94" t="s">
        <v>110</v>
      </c>
      <c r="U152" s="95"/>
      <c r="V152" s="95"/>
      <c r="W152" s="95"/>
      <c r="X152" s="95"/>
      <c r="Y152" s="95"/>
      <c r="Z152" s="90" t="s">
        <v>111</v>
      </c>
      <c r="AA152" s="96"/>
    </row>
    <row r="153" spans="1:27" ht="15.75" thickBot="1" x14ac:dyDescent="0.3">
      <c r="L153" s="80"/>
    </row>
    <row r="154" spans="1:27" ht="82.5" customHeight="1" x14ac:dyDescent="0.25">
      <c r="A154" s="38">
        <v>1</v>
      </c>
      <c r="B154" s="313" t="s">
        <v>307</v>
      </c>
      <c r="C154" s="393" t="s">
        <v>304</v>
      </c>
      <c r="D154" s="393" t="s">
        <v>305</v>
      </c>
      <c r="E154" s="322">
        <v>71000062</v>
      </c>
      <c r="F154" s="322">
        <v>102326541</v>
      </c>
      <c r="G154" s="322">
        <v>600048993</v>
      </c>
      <c r="H154" s="72" t="s">
        <v>306</v>
      </c>
      <c r="I154" s="85" t="s">
        <v>18</v>
      </c>
      <c r="J154" s="85" t="s">
        <v>19</v>
      </c>
      <c r="K154" s="81" t="s">
        <v>307</v>
      </c>
      <c r="L154" s="76" t="s">
        <v>347</v>
      </c>
      <c r="M154" s="73">
        <v>2420420</v>
      </c>
      <c r="N154" s="73">
        <f t="shared" ref="N154:N155" si="28">M154/100*70</f>
        <v>1694294</v>
      </c>
      <c r="O154" s="74" t="s">
        <v>198</v>
      </c>
      <c r="P154" s="74" t="s">
        <v>133</v>
      </c>
      <c r="Q154" s="8"/>
      <c r="R154" s="8"/>
      <c r="S154" s="8"/>
      <c r="T154" s="8"/>
      <c r="U154" s="8"/>
      <c r="V154" s="8"/>
      <c r="W154" s="8"/>
      <c r="X154" s="8"/>
      <c r="Y154" s="8"/>
      <c r="Z154" s="72" t="s">
        <v>157</v>
      </c>
      <c r="AA154" s="40"/>
    </row>
    <row r="155" spans="1:27" ht="82.5" customHeight="1" x14ac:dyDescent="0.25">
      <c r="A155" s="77">
        <v>2</v>
      </c>
      <c r="B155" s="314"/>
      <c r="C155" s="394"/>
      <c r="D155" s="394"/>
      <c r="E155" s="324"/>
      <c r="F155" s="324"/>
      <c r="G155" s="324"/>
      <c r="H155" s="67" t="s">
        <v>308</v>
      </c>
      <c r="I155" s="86" t="s">
        <v>18</v>
      </c>
      <c r="J155" s="86" t="s">
        <v>19</v>
      </c>
      <c r="K155" s="82" t="s">
        <v>307</v>
      </c>
      <c r="L155" s="79" t="s">
        <v>458</v>
      </c>
      <c r="M155" s="68">
        <v>6534000</v>
      </c>
      <c r="N155" s="68">
        <f t="shared" si="28"/>
        <v>4573800</v>
      </c>
      <c r="O155" s="69" t="s">
        <v>198</v>
      </c>
      <c r="P155" s="69" t="s">
        <v>133</v>
      </c>
      <c r="Q155" s="71" t="s">
        <v>110</v>
      </c>
      <c r="R155" s="71" t="s">
        <v>110</v>
      </c>
      <c r="S155" s="71" t="s">
        <v>110</v>
      </c>
      <c r="T155" s="71" t="s">
        <v>110</v>
      </c>
      <c r="U155" s="70"/>
      <c r="V155" s="70"/>
      <c r="W155" s="70"/>
      <c r="X155" s="70"/>
      <c r="Y155" s="70"/>
      <c r="Z155" s="67" t="s">
        <v>157</v>
      </c>
      <c r="AA155" s="75"/>
    </row>
    <row r="156" spans="1:27" ht="82.5" customHeight="1" x14ac:dyDescent="0.25">
      <c r="A156" s="270">
        <v>3</v>
      </c>
      <c r="B156" s="315"/>
      <c r="C156" s="405"/>
      <c r="D156" s="405"/>
      <c r="E156" s="406"/>
      <c r="F156" s="406"/>
      <c r="G156" s="406"/>
      <c r="H156" s="272" t="s">
        <v>309</v>
      </c>
      <c r="I156" s="271" t="s">
        <v>18</v>
      </c>
      <c r="J156" s="271" t="s">
        <v>19</v>
      </c>
      <c r="K156" s="273" t="s">
        <v>307</v>
      </c>
      <c r="L156" s="274"/>
      <c r="M156" s="134">
        <v>3500000</v>
      </c>
      <c r="N156" s="134">
        <f t="shared" ref="N156:N160" si="29">M156/100*70</f>
        <v>2450000</v>
      </c>
      <c r="O156" s="275" t="s">
        <v>198</v>
      </c>
      <c r="P156" s="275" t="s">
        <v>199</v>
      </c>
      <c r="Q156" s="276"/>
      <c r="R156" s="276"/>
      <c r="S156" s="276"/>
      <c r="T156" s="276"/>
      <c r="U156" s="277"/>
      <c r="V156" s="277"/>
      <c r="W156" s="277"/>
      <c r="X156" s="277"/>
      <c r="Y156" s="277"/>
      <c r="Z156" s="272"/>
      <c r="AA156" s="278"/>
    </row>
    <row r="157" spans="1:27" ht="82.5" customHeight="1" x14ac:dyDescent="0.25">
      <c r="A157" s="295">
        <v>4</v>
      </c>
      <c r="B157" s="315"/>
      <c r="C157" s="405"/>
      <c r="D157" s="405"/>
      <c r="E157" s="406"/>
      <c r="F157" s="406"/>
      <c r="G157" s="406"/>
      <c r="H157" s="251" t="s">
        <v>549</v>
      </c>
      <c r="I157" s="239" t="s">
        <v>18</v>
      </c>
      <c r="J157" s="239" t="s">
        <v>19</v>
      </c>
      <c r="K157" s="241" t="s">
        <v>307</v>
      </c>
      <c r="L157" s="253" t="s">
        <v>550</v>
      </c>
      <c r="M157" s="254">
        <v>500000</v>
      </c>
      <c r="N157" s="254">
        <f t="shared" si="29"/>
        <v>350000</v>
      </c>
      <c r="O157" s="255" t="s">
        <v>223</v>
      </c>
      <c r="P157" s="255" t="s">
        <v>256</v>
      </c>
      <c r="Q157" s="279"/>
      <c r="R157" s="279"/>
      <c r="S157" s="279"/>
      <c r="T157" s="279"/>
      <c r="U157" s="280"/>
      <c r="V157" s="280"/>
      <c r="W157" s="280"/>
      <c r="X157" s="280"/>
      <c r="Y157" s="280"/>
      <c r="Z157" s="281" t="s">
        <v>539</v>
      </c>
      <c r="AA157" s="282" t="s">
        <v>20</v>
      </c>
    </row>
    <row r="158" spans="1:27" ht="82.5" customHeight="1" x14ac:dyDescent="0.25">
      <c r="A158" s="295">
        <v>5</v>
      </c>
      <c r="B158" s="315"/>
      <c r="C158" s="405"/>
      <c r="D158" s="405"/>
      <c r="E158" s="406"/>
      <c r="F158" s="406"/>
      <c r="G158" s="406"/>
      <c r="H158" s="251" t="s">
        <v>534</v>
      </c>
      <c r="I158" s="239" t="s">
        <v>18</v>
      </c>
      <c r="J158" s="239" t="s">
        <v>19</v>
      </c>
      <c r="K158" s="241" t="s">
        <v>307</v>
      </c>
      <c r="L158" s="253" t="s">
        <v>535</v>
      </c>
      <c r="M158" s="254">
        <v>150000</v>
      </c>
      <c r="N158" s="254">
        <f t="shared" si="29"/>
        <v>105000</v>
      </c>
      <c r="O158" s="255" t="s">
        <v>223</v>
      </c>
      <c r="P158" s="255" t="s">
        <v>256</v>
      </c>
      <c r="Q158" s="279"/>
      <c r="R158" s="279"/>
      <c r="S158" s="279"/>
      <c r="T158" s="279"/>
      <c r="U158" s="280"/>
      <c r="V158" s="280"/>
      <c r="W158" s="280"/>
      <c r="X158" s="280"/>
      <c r="Y158" s="280"/>
      <c r="Z158" s="281" t="s">
        <v>536</v>
      </c>
      <c r="AA158" s="282" t="s">
        <v>20</v>
      </c>
    </row>
    <row r="159" spans="1:27" ht="82.5" customHeight="1" x14ac:dyDescent="0.25">
      <c r="A159" s="295">
        <v>6</v>
      </c>
      <c r="B159" s="315"/>
      <c r="C159" s="405"/>
      <c r="D159" s="405"/>
      <c r="E159" s="406"/>
      <c r="F159" s="406"/>
      <c r="G159" s="406"/>
      <c r="H159" s="251" t="s">
        <v>552</v>
      </c>
      <c r="I159" s="239" t="s">
        <v>18</v>
      </c>
      <c r="J159" s="239" t="s">
        <v>19</v>
      </c>
      <c r="K159" s="241" t="s">
        <v>307</v>
      </c>
      <c r="L159" s="253" t="s">
        <v>553</v>
      </c>
      <c r="M159" s="254">
        <v>150000</v>
      </c>
      <c r="N159" s="254">
        <f t="shared" si="29"/>
        <v>105000</v>
      </c>
      <c r="O159" s="255" t="s">
        <v>223</v>
      </c>
      <c r="P159" s="255" t="s">
        <v>256</v>
      </c>
      <c r="Q159" s="279"/>
      <c r="R159" s="279"/>
      <c r="S159" s="279"/>
      <c r="T159" s="279"/>
      <c r="U159" s="280"/>
      <c r="V159" s="280"/>
      <c r="W159" s="280"/>
      <c r="X159" s="280"/>
      <c r="Y159" s="280"/>
      <c r="Z159" s="281" t="s">
        <v>539</v>
      </c>
      <c r="AA159" s="282" t="s">
        <v>20</v>
      </c>
    </row>
    <row r="160" spans="1:27" ht="82.5" customHeight="1" thickBot="1" x14ac:dyDescent="0.3">
      <c r="A160" s="249">
        <v>7</v>
      </c>
      <c r="B160" s="316"/>
      <c r="C160" s="395"/>
      <c r="D160" s="395"/>
      <c r="E160" s="323"/>
      <c r="F160" s="323"/>
      <c r="G160" s="323"/>
      <c r="H160" s="283" t="s">
        <v>537</v>
      </c>
      <c r="I160" s="260" t="s">
        <v>18</v>
      </c>
      <c r="J160" s="260" t="s">
        <v>19</v>
      </c>
      <c r="K160" s="261" t="s">
        <v>307</v>
      </c>
      <c r="L160" s="284" t="s">
        <v>538</v>
      </c>
      <c r="M160" s="244">
        <v>1000000</v>
      </c>
      <c r="N160" s="243">
        <f t="shared" si="29"/>
        <v>700000</v>
      </c>
      <c r="O160" s="285" t="s">
        <v>223</v>
      </c>
      <c r="P160" s="285" t="s">
        <v>256</v>
      </c>
      <c r="Q160" s="246"/>
      <c r="R160" s="246"/>
      <c r="S160" s="246"/>
      <c r="T160" s="246"/>
      <c r="U160" s="246"/>
      <c r="V160" s="246"/>
      <c r="W160" s="247" t="s">
        <v>110</v>
      </c>
      <c r="X160" s="246"/>
      <c r="Y160" s="247"/>
      <c r="Z160" s="242" t="s">
        <v>551</v>
      </c>
      <c r="AA160" s="248"/>
    </row>
    <row r="161" spans="1:27" ht="15.75" thickBot="1" x14ac:dyDescent="0.3">
      <c r="K161" s="46"/>
      <c r="L161" s="80"/>
      <c r="T161" s="2"/>
      <c r="U161" s="2"/>
      <c r="V161" s="2"/>
      <c r="W161" s="2"/>
      <c r="X161" s="2"/>
      <c r="Y161" s="2"/>
      <c r="Z161" s="2"/>
      <c r="AA161" s="2"/>
    </row>
    <row r="162" spans="1:27" ht="82.5" customHeight="1" thickBot="1" x14ac:dyDescent="0.3">
      <c r="A162" s="37">
        <v>1</v>
      </c>
      <c r="B162" s="109" t="s">
        <v>242</v>
      </c>
      <c r="C162" s="47" t="s">
        <v>239</v>
      </c>
      <c r="D162" s="47" t="s">
        <v>240</v>
      </c>
      <c r="E162" s="48">
        <v>75032899</v>
      </c>
      <c r="F162" s="48">
        <v>102338035</v>
      </c>
      <c r="G162" s="48">
        <v>600049281</v>
      </c>
      <c r="H162" s="110" t="s">
        <v>241</v>
      </c>
      <c r="I162" s="48" t="s">
        <v>18</v>
      </c>
      <c r="J162" s="48" t="s">
        <v>19</v>
      </c>
      <c r="K162" s="111" t="s">
        <v>242</v>
      </c>
      <c r="L162" s="112"/>
      <c r="M162" s="113">
        <v>2000000</v>
      </c>
      <c r="N162" s="113">
        <f t="shared" ref="N162" si="30">M162/100*70</f>
        <v>1400000</v>
      </c>
      <c r="O162" s="114" t="s">
        <v>135</v>
      </c>
      <c r="P162" s="114" t="s">
        <v>133</v>
      </c>
      <c r="Q162" s="51"/>
      <c r="R162" s="51"/>
      <c r="S162" s="51"/>
      <c r="T162" s="51"/>
      <c r="U162" s="51"/>
      <c r="V162" s="51"/>
      <c r="W162" s="51"/>
      <c r="X162" s="51"/>
      <c r="Y162" s="51"/>
      <c r="Z162" s="47"/>
      <c r="AA162" s="50"/>
    </row>
    <row r="163" spans="1:27" ht="15.75" customHeight="1" thickBot="1" x14ac:dyDescent="0.3">
      <c r="L163" s="80"/>
    </row>
    <row r="164" spans="1:27" ht="76.5" customHeight="1" x14ac:dyDescent="0.25">
      <c r="A164" s="146">
        <v>1</v>
      </c>
      <c r="B164" s="317" t="s">
        <v>313</v>
      </c>
      <c r="C164" s="397" t="s">
        <v>310</v>
      </c>
      <c r="D164" s="397" t="s">
        <v>311</v>
      </c>
      <c r="E164" s="400">
        <v>71002693</v>
      </c>
      <c r="F164" s="400">
        <v>102338043</v>
      </c>
      <c r="G164" s="400">
        <v>600049299</v>
      </c>
      <c r="H164" s="149" t="s">
        <v>427</v>
      </c>
      <c r="I164" s="148" t="s">
        <v>18</v>
      </c>
      <c r="J164" s="148" t="s">
        <v>19</v>
      </c>
      <c r="K164" s="150" t="s">
        <v>313</v>
      </c>
      <c r="L164" s="183" t="s">
        <v>428</v>
      </c>
      <c r="M164" s="152">
        <v>2000000</v>
      </c>
      <c r="N164" s="152">
        <f t="shared" ref="N164" si="31">M164/100*70</f>
        <v>1400000</v>
      </c>
      <c r="O164" s="153" t="s">
        <v>270</v>
      </c>
      <c r="P164" s="153" t="s">
        <v>113</v>
      </c>
      <c r="Q164" s="155" t="s">
        <v>110</v>
      </c>
      <c r="R164" s="155" t="s">
        <v>110</v>
      </c>
      <c r="S164" s="155" t="s">
        <v>110</v>
      </c>
      <c r="T164" s="155" t="s">
        <v>110</v>
      </c>
      <c r="U164" s="155"/>
      <c r="V164" s="155"/>
      <c r="W164" s="155"/>
      <c r="X164" s="155" t="s">
        <v>110</v>
      </c>
      <c r="Y164" s="155"/>
      <c r="Z164" s="149" t="s">
        <v>429</v>
      </c>
      <c r="AA164" s="156" t="s">
        <v>319</v>
      </c>
    </row>
    <row r="165" spans="1:27" ht="75.75" customHeight="1" x14ac:dyDescent="0.25">
      <c r="A165" s="157">
        <v>2</v>
      </c>
      <c r="B165" s="318"/>
      <c r="C165" s="403"/>
      <c r="D165" s="403"/>
      <c r="E165" s="404"/>
      <c r="F165" s="404"/>
      <c r="G165" s="404"/>
      <c r="H165" s="160" t="s">
        <v>430</v>
      </c>
      <c r="I165" s="159" t="s">
        <v>18</v>
      </c>
      <c r="J165" s="159" t="s">
        <v>19</v>
      </c>
      <c r="K165" s="161" t="s">
        <v>313</v>
      </c>
      <c r="L165" s="181" t="s">
        <v>431</v>
      </c>
      <c r="M165" s="163">
        <v>5000000</v>
      </c>
      <c r="N165" s="163">
        <f t="shared" ref="N165:N176" si="32">M165/100*70</f>
        <v>3500000</v>
      </c>
      <c r="O165" s="164" t="s">
        <v>270</v>
      </c>
      <c r="P165" s="164" t="s">
        <v>312</v>
      </c>
      <c r="Q165" s="165"/>
      <c r="R165" s="165"/>
      <c r="S165" s="166" t="s">
        <v>110</v>
      </c>
      <c r="T165" s="166"/>
      <c r="U165" s="166"/>
      <c r="V165" s="166" t="s">
        <v>110</v>
      </c>
      <c r="W165" s="166" t="s">
        <v>110</v>
      </c>
      <c r="X165" s="166" t="s">
        <v>110</v>
      </c>
      <c r="Y165" s="166"/>
      <c r="Z165" s="160" t="s">
        <v>432</v>
      </c>
      <c r="AA165" s="167" t="s">
        <v>319</v>
      </c>
    </row>
    <row r="166" spans="1:27" ht="85.5" customHeight="1" x14ac:dyDescent="0.25">
      <c r="A166" s="157">
        <v>3</v>
      </c>
      <c r="B166" s="318"/>
      <c r="C166" s="403"/>
      <c r="D166" s="403"/>
      <c r="E166" s="404"/>
      <c r="F166" s="404"/>
      <c r="G166" s="404"/>
      <c r="H166" s="185" t="s">
        <v>433</v>
      </c>
      <c r="I166" s="186" t="s">
        <v>18</v>
      </c>
      <c r="J166" s="186" t="s">
        <v>19</v>
      </c>
      <c r="K166" s="187" t="s">
        <v>313</v>
      </c>
      <c r="L166" s="188" t="s">
        <v>434</v>
      </c>
      <c r="M166" s="189">
        <v>1500000</v>
      </c>
      <c r="N166" s="163">
        <f t="shared" si="32"/>
        <v>1050000</v>
      </c>
      <c r="O166" s="190" t="s">
        <v>270</v>
      </c>
      <c r="P166" s="190" t="s">
        <v>122</v>
      </c>
      <c r="Q166" s="191"/>
      <c r="R166" s="191"/>
      <c r="S166" s="191"/>
      <c r="T166" s="191"/>
      <c r="U166" s="191"/>
      <c r="V166" s="191"/>
      <c r="W166" s="191"/>
      <c r="X166" s="191"/>
      <c r="Y166" s="191"/>
      <c r="Z166" s="160" t="s">
        <v>432</v>
      </c>
      <c r="AA166" s="196" t="s">
        <v>319</v>
      </c>
    </row>
    <row r="167" spans="1:27" ht="82.5" customHeight="1" x14ac:dyDescent="0.25">
      <c r="A167" s="197">
        <v>4</v>
      </c>
      <c r="B167" s="318"/>
      <c r="C167" s="403"/>
      <c r="D167" s="403"/>
      <c r="E167" s="404"/>
      <c r="F167" s="404"/>
      <c r="G167" s="404"/>
      <c r="H167" s="160" t="s">
        <v>443</v>
      </c>
      <c r="I167" s="159" t="s">
        <v>18</v>
      </c>
      <c r="J167" s="159" t="s">
        <v>19</v>
      </c>
      <c r="K167" s="161" t="s">
        <v>313</v>
      </c>
      <c r="L167" s="181" t="s">
        <v>444</v>
      </c>
      <c r="M167" s="163">
        <v>4000000</v>
      </c>
      <c r="N167" s="163">
        <f t="shared" si="32"/>
        <v>2800000</v>
      </c>
      <c r="O167" s="164" t="s">
        <v>270</v>
      </c>
      <c r="P167" s="164" t="s">
        <v>312</v>
      </c>
      <c r="Q167" s="166"/>
      <c r="R167" s="166"/>
      <c r="S167" s="166"/>
      <c r="T167" s="166"/>
      <c r="U167" s="166"/>
      <c r="V167" s="166"/>
      <c r="W167" s="166"/>
      <c r="X167" s="166"/>
      <c r="Y167" s="166"/>
      <c r="Z167" s="160" t="s">
        <v>432</v>
      </c>
      <c r="AA167" s="167" t="s">
        <v>319</v>
      </c>
    </row>
    <row r="168" spans="1:27" ht="75" customHeight="1" x14ac:dyDescent="0.25">
      <c r="A168" s="157">
        <v>5</v>
      </c>
      <c r="B168" s="318"/>
      <c r="C168" s="403"/>
      <c r="D168" s="403"/>
      <c r="E168" s="404"/>
      <c r="F168" s="404"/>
      <c r="G168" s="404"/>
      <c r="H168" s="160" t="s">
        <v>440</v>
      </c>
      <c r="I168" s="159" t="s">
        <v>18</v>
      </c>
      <c r="J168" s="159" t="s">
        <v>19</v>
      </c>
      <c r="K168" s="161" t="s">
        <v>313</v>
      </c>
      <c r="L168" s="181" t="s">
        <v>441</v>
      </c>
      <c r="M168" s="163">
        <v>900000</v>
      </c>
      <c r="N168" s="163">
        <f t="shared" si="32"/>
        <v>630000</v>
      </c>
      <c r="O168" s="164" t="s">
        <v>270</v>
      </c>
      <c r="P168" s="164" t="s">
        <v>312</v>
      </c>
      <c r="Q168" s="166"/>
      <c r="R168" s="166" t="s">
        <v>110</v>
      </c>
      <c r="S168" s="166" t="s">
        <v>110</v>
      </c>
      <c r="T168" s="166"/>
      <c r="U168" s="166"/>
      <c r="V168" s="166"/>
      <c r="W168" s="166" t="s">
        <v>110</v>
      </c>
      <c r="X168" s="166" t="s">
        <v>110</v>
      </c>
      <c r="Y168" s="166" t="s">
        <v>110</v>
      </c>
      <c r="Z168" s="160" t="s">
        <v>442</v>
      </c>
      <c r="AA168" s="167"/>
    </row>
    <row r="169" spans="1:27" ht="69.75" customHeight="1" x14ac:dyDescent="0.25">
      <c r="A169" s="193">
        <v>6</v>
      </c>
      <c r="B169" s="318"/>
      <c r="C169" s="403"/>
      <c r="D169" s="403"/>
      <c r="E169" s="404"/>
      <c r="F169" s="404"/>
      <c r="G169" s="404"/>
      <c r="H169" s="198" t="s">
        <v>435</v>
      </c>
      <c r="I169" s="184" t="s">
        <v>18</v>
      </c>
      <c r="J169" s="184" t="s">
        <v>19</v>
      </c>
      <c r="K169" s="199" t="s">
        <v>313</v>
      </c>
      <c r="L169" s="200" t="s">
        <v>436</v>
      </c>
      <c r="M169" s="201">
        <v>4000000</v>
      </c>
      <c r="N169" s="201">
        <f t="shared" si="32"/>
        <v>2800000</v>
      </c>
      <c r="O169" s="202" t="s">
        <v>270</v>
      </c>
      <c r="P169" s="202" t="s">
        <v>312</v>
      </c>
      <c r="Q169" s="203"/>
      <c r="R169" s="203"/>
      <c r="S169" s="203"/>
      <c r="T169" s="203"/>
      <c r="U169" s="203"/>
      <c r="V169" s="203"/>
      <c r="W169" s="203"/>
      <c r="X169" s="203"/>
      <c r="Y169" s="203"/>
      <c r="Z169" s="185" t="s">
        <v>432</v>
      </c>
      <c r="AA169" s="194" t="s">
        <v>319</v>
      </c>
    </row>
    <row r="170" spans="1:27" ht="73.5" customHeight="1" thickBot="1" x14ac:dyDescent="0.3">
      <c r="A170" s="168">
        <v>7</v>
      </c>
      <c r="B170" s="319"/>
      <c r="C170" s="399"/>
      <c r="D170" s="399"/>
      <c r="E170" s="402"/>
      <c r="F170" s="402"/>
      <c r="G170" s="402"/>
      <c r="H170" s="171" t="s">
        <v>437</v>
      </c>
      <c r="I170" s="170" t="s">
        <v>18</v>
      </c>
      <c r="J170" s="170" t="s">
        <v>19</v>
      </c>
      <c r="K170" s="172" t="s">
        <v>313</v>
      </c>
      <c r="L170" s="195" t="s">
        <v>438</v>
      </c>
      <c r="M170" s="174">
        <v>1500000</v>
      </c>
      <c r="N170" s="174">
        <f t="shared" si="32"/>
        <v>1050000</v>
      </c>
      <c r="O170" s="175" t="s">
        <v>270</v>
      </c>
      <c r="P170" s="175" t="s">
        <v>113</v>
      </c>
      <c r="Q170" s="177" t="s">
        <v>110</v>
      </c>
      <c r="R170" s="177" t="s">
        <v>110</v>
      </c>
      <c r="S170" s="177" t="s">
        <v>110</v>
      </c>
      <c r="T170" s="177" t="s">
        <v>110</v>
      </c>
      <c r="U170" s="177" t="s">
        <v>110</v>
      </c>
      <c r="V170" s="177" t="s">
        <v>110</v>
      </c>
      <c r="W170" s="177"/>
      <c r="X170" s="177" t="s">
        <v>110</v>
      </c>
      <c r="Y170" s="177" t="s">
        <v>110</v>
      </c>
      <c r="Z170" s="171" t="s">
        <v>439</v>
      </c>
      <c r="AA170" s="178" t="s">
        <v>319</v>
      </c>
    </row>
    <row r="171" spans="1:27" ht="15.75" customHeight="1" thickBot="1" x14ac:dyDescent="0.3">
      <c r="A171" s="63"/>
      <c r="B171" s="64"/>
      <c r="C171" s="61"/>
      <c r="D171" s="61"/>
      <c r="E171" s="62"/>
      <c r="F171" s="62"/>
      <c r="G171" s="62"/>
      <c r="H171" s="124"/>
      <c r="I171" s="125"/>
      <c r="J171" s="125"/>
      <c r="K171" s="126"/>
      <c r="L171" s="127"/>
      <c r="M171" s="128"/>
      <c r="N171" s="128"/>
      <c r="O171" s="129"/>
      <c r="P171" s="129"/>
      <c r="Q171" s="63"/>
      <c r="R171" s="63"/>
      <c r="S171" s="63"/>
      <c r="T171" s="63"/>
      <c r="U171" s="63"/>
      <c r="V171" s="63"/>
      <c r="W171" s="63"/>
      <c r="X171" s="63"/>
      <c r="Y171" s="63"/>
      <c r="Z171" s="124"/>
      <c r="AA171" s="130"/>
    </row>
    <row r="172" spans="1:27" ht="199.5" customHeight="1" x14ac:dyDescent="0.25">
      <c r="A172" s="146">
        <v>1</v>
      </c>
      <c r="B172" s="317" t="s">
        <v>462</v>
      </c>
      <c r="C172" s="397" t="s">
        <v>463</v>
      </c>
      <c r="D172" s="397" t="s">
        <v>464</v>
      </c>
      <c r="E172" s="400">
        <v>75031361</v>
      </c>
      <c r="F172" s="400">
        <v>102326550</v>
      </c>
      <c r="G172" s="400">
        <v>600049001</v>
      </c>
      <c r="H172" s="149" t="s">
        <v>465</v>
      </c>
      <c r="I172" s="148" t="s">
        <v>18</v>
      </c>
      <c r="J172" s="148" t="s">
        <v>19</v>
      </c>
      <c r="K172" s="150" t="s">
        <v>462</v>
      </c>
      <c r="L172" s="183" t="s">
        <v>466</v>
      </c>
      <c r="M172" s="152">
        <v>14000000</v>
      </c>
      <c r="N172" s="152">
        <f t="shared" si="32"/>
        <v>9800000</v>
      </c>
      <c r="O172" s="153" t="s">
        <v>223</v>
      </c>
      <c r="P172" s="153" t="s">
        <v>262</v>
      </c>
      <c r="Q172" s="155"/>
      <c r="R172" s="155"/>
      <c r="S172" s="155"/>
      <c r="T172" s="155"/>
      <c r="U172" s="155"/>
      <c r="V172" s="155"/>
      <c r="W172" s="155"/>
      <c r="X172" s="155"/>
      <c r="Y172" s="155"/>
      <c r="Z172" s="149"/>
      <c r="AA172" s="156" t="s">
        <v>20</v>
      </c>
    </row>
    <row r="173" spans="1:27" ht="166.5" customHeight="1" x14ac:dyDescent="0.25">
      <c r="A173" s="157">
        <v>2</v>
      </c>
      <c r="B173" s="321"/>
      <c r="C173" s="398"/>
      <c r="D173" s="398"/>
      <c r="E173" s="401"/>
      <c r="F173" s="401"/>
      <c r="G173" s="401"/>
      <c r="H173" s="160" t="s">
        <v>467</v>
      </c>
      <c r="I173" s="159" t="s">
        <v>18</v>
      </c>
      <c r="J173" s="159" t="s">
        <v>19</v>
      </c>
      <c r="K173" s="161" t="s">
        <v>462</v>
      </c>
      <c r="L173" s="181" t="s">
        <v>468</v>
      </c>
      <c r="M173" s="163">
        <v>8000000</v>
      </c>
      <c r="N173" s="163">
        <f t="shared" si="32"/>
        <v>5600000</v>
      </c>
      <c r="O173" s="164" t="s">
        <v>223</v>
      </c>
      <c r="P173" s="164" t="s">
        <v>262</v>
      </c>
      <c r="Q173" s="166"/>
      <c r="R173" s="166"/>
      <c r="S173" s="166"/>
      <c r="T173" s="166"/>
      <c r="U173" s="166"/>
      <c r="V173" s="166"/>
      <c r="W173" s="166"/>
      <c r="X173" s="166"/>
      <c r="Y173" s="166"/>
      <c r="Z173" s="160"/>
      <c r="AA173" s="167" t="s">
        <v>20</v>
      </c>
    </row>
    <row r="174" spans="1:27" ht="79.5" customHeight="1" x14ac:dyDescent="0.25">
      <c r="A174" s="157">
        <v>3</v>
      </c>
      <c r="B174" s="321"/>
      <c r="C174" s="398"/>
      <c r="D174" s="398"/>
      <c r="E174" s="401"/>
      <c r="F174" s="401"/>
      <c r="G174" s="401"/>
      <c r="H174" s="160" t="s">
        <v>469</v>
      </c>
      <c r="I174" s="159" t="s">
        <v>18</v>
      </c>
      <c r="J174" s="159" t="s">
        <v>19</v>
      </c>
      <c r="K174" s="161" t="s">
        <v>462</v>
      </c>
      <c r="L174" s="181" t="s">
        <v>470</v>
      </c>
      <c r="M174" s="163">
        <v>8000000</v>
      </c>
      <c r="N174" s="163">
        <f t="shared" si="32"/>
        <v>5600000</v>
      </c>
      <c r="O174" s="164" t="s">
        <v>223</v>
      </c>
      <c r="P174" s="164" t="s">
        <v>262</v>
      </c>
      <c r="Q174" s="166" t="s">
        <v>110</v>
      </c>
      <c r="R174" s="166" t="s">
        <v>110</v>
      </c>
      <c r="S174" s="166"/>
      <c r="T174" s="166" t="s">
        <v>110</v>
      </c>
      <c r="U174" s="166"/>
      <c r="V174" s="166"/>
      <c r="W174" s="166"/>
      <c r="X174" s="166"/>
      <c r="Y174" s="166"/>
      <c r="Z174" s="160"/>
      <c r="AA174" s="167" t="s">
        <v>20</v>
      </c>
    </row>
    <row r="175" spans="1:27" ht="73.5" customHeight="1" x14ac:dyDescent="0.25">
      <c r="A175" s="157">
        <v>4</v>
      </c>
      <c r="B175" s="321"/>
      <c r="C175" s="398"/>
      <c r="D175" s="398"/>
      <c r="E175" s="401"/>
      <c r="F175" s="401"/>
      <c r="G175" s="401"/>
      <c r="H175" s="160" t="s">
        <v>471</v>
      </c>
      <c r="I175" s="159" t="s">
        <v>18</v>
      </c>
      <c r="J175" s="159" t="s">
        <v>19</v>
      </c>
      <c r="K175" s="161" t="s">
        <v>462</v>
      </c>
      <c r="L175" s="181" t="s">
        <v>472</v>
      </c>
      <c r="M175" s="163">
        <v>3000000</v>
      </c>
      <c r="N175" s="163">
        <f t="shared" si="32"/>
        <v>2100000</v>
      </c>
      <c r="O175" s="164" t="s">
        <v>223</v>
      </c>
      <c r="P175" s="164" t="s">
        <v>262</v>
      </c>
      <c r="Q175" s="166" t="s">
        <v>110</v>
      </c>
      <c r="R175" s="166" t="s">
        <v>110</v>
      </c>
      <c r="S175" s="166"/>
      <c r="T175" s="166" t="s">
        <v>110</v>
      </c>
      <c r="U175" s="166"/>
      <c r="V175" s="166"/>
      <c r="W175" s="166" t="s">
        <v>110</v>
      </c>
      <c r="X175" s="166" t="s">
        <v>110</v>
      </c>
      <c r="Y175" s="166"/>
      <c r="Z175" s="160"/>
      <c r="AA175" s="167" t="s">
        <v>20</v>
      </c>
    </row>
    <row r="176" spans="1:27" ht="73.5" customHeight="1" thickBot="1" x14ac:dyDescent="0.3">
      <c r="A176" s="168">
        <v>5</v>
      </c>
      <c r="B176" s="319"/>
      <c r="C176" s="399"/>
      <c r="D176" s="399"/>
      <c r="E176" s="402"/>
      <c r="F176" s="402"/>
      <c r="G176" s="402"/>
      <c r="H176" s="171" t="s">
        <v>173</v>
      </c>
      <c r="I176" s="170" t="s">
        <v>18</v>
      </c>
      <c r="J176" s="170" t="s">
        <v>19</v>
      </c>
      <c r="K176" s="172" t="s">
        <v>462</v>
      </c>
      <c r="L176" s="195" t="s">
        <v>473</v>
      </c>
      <c r="M176" s="174">
        <v>3000000</v>
      </c>
      <c r="N176" s="174">
        <f t="shared" si="32"/>
        <v>2100000</v>
      </c>
      <c r="O176" s="175" t="s">
        <v>223</v>
      </c>
      <c r="P176" s="175" t="s">
        <v>262</v>
      </c>
      <c r="Q176" s="177"/>
      <c r="R176" s="177"/>
      <c r="S176" s="177"/>
      <c r="T176" s="177"/>
      <c r="U176" s="177"/>
      <c r="V176" s="177"/>
      <c r="W176" s="177"/>
      <c r="X176" s="177"/>
      <c r="Y176" s="177"/>
      <c r="Z176" s="171"/>
      <c r="AA176" s="178" t="s">
        <v>20</v>
      </c>
    </row>
    <row r="177" spans="1:27" ht="15.75" thickBot="1" x14ac:dyDescent="0.3">
      <c r="L177" s="80"/>
    </row>
    <row r="178" spans="1:27" ht="82.5" customHeight="1" x14ac:dyDescent="0.25">
      <c r="A178" s="38">
        <v>1</v>
      </c>
      <c r="B178" s="309" t="s">
        <v>375</v>
      </c>
      <c r="C178" s="390" t="s">
        <v>258</v>
      </c>
      <c r="D178" s="390" t="s">
        <v>160</v>
      </c>
      <c r="E178" s="322">
        <v>70107114</v>
      </c>
      <c r="F178" s="322">
        <v>150010010</v>
      </c>
      <c r="G178" s="322">
        <v>600171451</v>
      </c>
      <c r="H178" s="72" t="s">
        <v>259</v>
      </c>
      <c r="I178" s="85" t="s">
        <v>18</v>
      </c>
      <c r="J178" s="85" t="s">
        <v>19</v>
      </c>
      <c r="K178" s="81" t="s">
        <v>19</v>
      </c>
      <c r="L178" s="76"/>
      <c r="M178" s="73">
        <v>2000000</v>
      </c>
      <c r="N178" s="73">
        <f t="shared" ref="N178:N180" si="33">M178/100*70</f>
        <v>1400000</v>
      </c>
      <c r="O178" s="74" t="s">
        <v>199</v>
      </c>
      <c r="P178" s="74" t="s">
        <v>262</v>
      </c>
      <c r="Q178" s="8"/>
      <c r="R178" s="8"/>
      <c r="S178" s="8"/>
      <c r="T178" s="8"/>
      <c r="U178" s="8"/>
      <c r="V178" s="8"/>
      <c r="W178" s="8"/>
      <c r="X178" s="8"/>
      <c r="Y178" s="8"/>
      <c r="Z178" s="84"/>
      <c r="AA178" s="40"/>
    </row>
    <row r="179" spans="1:27" ht="188.25" customHeight="1" x14ac:dyDescent="0.25">
      <c r="A179" s="77">
        <v>2</v>
      </c>
      <c r="B179" s="310"/>
      <c r="C179" s="391"/>
      <c r="D179" s="391"/>
      <c r="E179" s="324"/>
      <c r="F179" s="324"/>
      <c r="G179" s="324"/>
      <c r="H179" s="67" t="s">
        <v>260</v>
      </c>
      <c r="I179" s="86" t="s">
        <v>18</v>
      </c>
      <c r="J179" s="86" t="s">
        <v>19</v>
      </c>
      <c r="K179" s="82" t="s">
        <v>19</v>
      </c>
      <c r="L179" s="106" t="s">
        <v>345</v>
      </c>
      <c r="M179" s="68">
        <v>300000</v>
      </c>
      <c r="N179" s="68">
        <f t="shared" si="33"/>
        <v>210000</v>
      </c>
      <c r="O179" s="69" t="s">
        <v>199</v>
      </c>
      <c r="P179" s="69" t="s">
        <v>262</v>
      </c>
      <c r="Q179" s="71" t="s">
        <v>110</v>
      </c>
      <c r="R179" s="71" t="s">
        <v>110</v>
      </c>
      <c r="S179" s="71" t="s">
        <v>110</v>
      </c>
      <c r="T179" s="71" t="s">
        <v>110</v>
      </c>
      <c r="U179" s="70"/>
      <c r="V179" s="70"/>
      <c r="W179" s="70"/>
      <c r="X179" s="70"/>
      <c r="Y179" s="70"/>
      <c r="Z179" s="88"/>
      <c r="AA179" s="75"/>
    </row>
    <row r="180" spans="1:27" ht="390.75" customHeight="1" thickBot="1" x14ac:dyDescent="0.3">
      <c r="A180" s="78">
        <v>3</v>
      </c>
      <c r="B180" s="311"/>
      <c r="C180" s="392"/>
      <c r="D180" s="392"/>
      <c r="E180" s="323"/>
      <c r="F180" s="323"/>
      <c r="G180" s="323"/>
      <c r="H180" s="90" t="s">
        <v>261</v>
      </c>
      <c r="I180" s="87" t="s">
        <v>18</v>
      </c>
      <c r="J180" s="87" t="s">
        <v>19</v>
      </c>
      <c r="K180" s="83" t="s">
        <v>19</v>
      </c>
      <c r="L180" s="118" t="s">
        <v>350</v>
      </c>
      <c r="M180" s="92">
        <v>150000</v>
      </c>
      <c r="N180" s="92">
        <f t="shared" si="33"/>
        <v>105000</v>
      </c>
      <c r="O180" s="93" t="s">
        <v>199</v>
      </c>
      <c r="P180" s="93" t="s">
        <v>262</v>
      </c>
      <c r="Q180" s="94" t="s">
        <v>110</v>
      </c>
      <c r="R180" s="94" t="s">
        <v>110</v>
      </c>
      <c r="S180" s="94" t="s">
        <v>110</v>
      </c>
      <c r="T180" s="94" t="s">
        <v>110</v>
      </c>
      <c r="U180" s="95"/>
      <c r="V180" s="95"/>
      <c r="W180" s="94" t="s">
        <v>110</v>
      </c>
      <c r="X180" s="95"/>
      <c r="Y180" s="95"/>
      <c r="Z180" s="89"/>
      <c r="AA180" s="96"/>
    </row>
    <row r="181" spans="1:27" ht="15.75" thickBot="1" x14ac:dyDescent="0.3">
      <c r="L181" s="80"/>
    </row>
    <row r="182" spans="1:27" ht="77.25" customHeight="1" thickBot="1" x14ac:dyDescent="0.3">
      <c r="A182" s="37">
        <v>1</v>
      </c>
      <c r="B182" s="109" t="s">
        <v>377</v>
      </c>
      <c r="C182" s="47" t="s">
        <v>299</v>
      </c>
      <c r="D182" s="47" t="s">
        <v>351</v>
      </c>
      <c r="E182" s="48">
        <v>70837279</v>
      </c>
      <c r="F182" s="48">
        <v>110450523</v>
      </c>
      <c r="G182" s="111" t="s">
        <v>300</v>
      </c>
      <c r="H182" s="119" t="s">
        <v>301</v>
      </c>
      <c r="I182" s="48" t="s">
        <v>18</v>
      </c>
      <c r="J182" s="48" t="s">
        <v>19</v>
      </c>
      <c r="K182" s="111" t="s">
        <v>19</v>
      </c>
      <c r="L182" s="112" t="s">
        <v>346</v>
      </c>
      <c r="M182" s="120">
        <v>85000000</v>
      </c>
      <c r="N182" s="113">
        <f t="shared" ref="N182" si="34">M182/100*70</f>
        <v>59500000</v>
      </c>
      <c r="O182" s="114" t="s">
        <v>199</v>
      </c>
      <c r="P182" s="114" t="s">
        <v>223</v>
      </c>
      <c r="Q182" s="51"/>
      <c r="R182" s="51"/>
      <c r="S182" s="51"/>
      <c r="T182" s="51"/>
      <c r="U182" s="51"/>
      <c r="V182" s="51"/>
      <c r="W182" s="51"/>
      <c r="X182" s="51"/>
      <c r="Y182" s="51"/>
      <c r="Z182" s="110" t="s">
        <v>352</v>
      </c>
      <c r="AA182" s="50" t="s">
        <v>20</v>
      </c>
    </row>
    <row r="183" spans="1:27" ht="15.75" thickBot="1" x14ac:dyDescent="0.3">
      <c r="L183" s="80"/>
    </row>
    <row r="184" spans="1:27" ht="82.5" customHeight="1" thickBot="1" x14ac:dyDescent="0.3">
      <c r="A184" s="37">
        <v>1</v>
      </c>
      <c r="B184" s="109" t="s">
        <v>374</v>
      </c>
      <c r="C184" s="47" t="s">
        <v>216</v>
      </c>
      <c r="D184" s="47" t="s">
        <v>217</v>
      </c>
      <c r="E184" s="48">
        <v>70838712</v>
      </c>
      <c r="F184" s="48">
        <v>102338213</v>
      </c>
      <c r="G184" s="48">
        <v>600002241</v>
      </c>
      <c r="H184" s="110" t="s">
        <v>218</v>
      </c>
      <c r="I184" s="48" t="s">
        <v>18</v>
      </c>
      <c r="J184" s="48" t="s">
        <v>19</v>
      </c>
      <c r="K184" s="111" t="s">
        <v>19</v>
      </c>
      <c r="L184" s="112" t="s">
        <v>340</v>
      </c>
      <c r="M184" s="113">
        <v>1000000</v>
      </c>
      <c r="N184" s="113">
        <f t="shared" ref="N184" si="35">M184/100*70</f>
        <v>700000</v>
      </c>
      <c r="O184" s="114" t="s">
        <v>133</v>
      </c>
      <c r="P184" s="114" t="s">
        <v>133</v>
      </c>
      <c r="Q184" s="51"/>
      <c r="R184" s="51"/>
      <c r="S184" s="51"/>
      <c r="T184" s="51"/>
      <c r="U184" s="51"/>
      <c r="V184" s="51"/>
      <c r="W184" s="51"/>
      <c r="X184" s="51"/>
      <c r="Y184" s="51"/>
      <c r="Z184" s="47"/>
      <c r="AA184" s="50"/>
    </row>
    <row r="185" spans="1:27" ht="15.75" thickBot="1" x14ac:dyDescent="0.3"/>
    <row r="186" spans="1:27" ht="82.5" customHeight="1" thickBot="1" x14ac:dyDescent="0.3">
      <c r="A186" s="204">
        <v>1</v>
      </c>
      <c r="B186" s="205"/>
      <c r="C186" s="207" t="s">
        <v>302</v>
      </c>
      <c r="D186" s="207" t="s">
        <v>160</v>
      </c>
      <c r="E186" s="208"/>
      <c r="F186" s="208"/>
      <c r="G186" s="209"/>
      <c r="H186" s="206" t="s">
        <v>303</v>
      </c>
      <c r="I186" s="208" t="s">
        <v>18</v>
      </c>
      <c r="J186" s="208" t="s">
        <v>19</v>
      </c>
      <c r="K186" s="209" t="s">
        <v>19</v>
      </c>
      <c r="L186" s="210"/>
      <c r="M186" s="211">
        <v>580000000</v>
      </c>
      <c r="N186" s="212">
        <f t="shared" ref="N186" si="36">M186/100*70</f>
        <v>406000000</v>
      </c>
      <c r="O186" s="213" t="s">
        <v>199</v>
      </c>
      <c r="P186" s="213" t="s">
        <v>262</v>
      </c>
      <c r="Q186" s="214" t="s">
        <v>110</v>
      </c>
      <c r="R186" s="214" t="s">
        <v>110</v>
      </c>
      <c r="S186" s="214" t="s">
        <v>110</v>
      </c>
      <c r="T186" s="214" t="s">
        <v>110</v>
      </c>
      <c r="U186" s="215"/>
      <c r="V186" s="215"/>
      <c r="W186" s="215"/>
      <c r="X186" s="215"/>
      <c r="Y186" s="215"/>
      <c r="Z186" s="210"/>
      <c r="AA186" s="216"/>
    </row>
    <row r="190" spans="1:27" x14ac:dyDescent="0.25">
      <c r="A190" s="2" t="s">
        <v>576</v>
      </c>
      <c r="B190" s="2"/>
      <c r="C190" s="2"/>
      <c r="D190" s="2"/>
      <c r="E190" s="2"/>
      <c r="F190" s="2"/>
      <c r="G190" s="2"/>
      <c r="H190" s="2"/>
      <c r="I190" s="2"/>
      <c r="J190" s="2"/>
      <c r="K190" s="2"/>
      <c r="L190" s="2"/>
      <c r="M190" s="5"/>
      <c r="N190" s="5"/>
    </row>
    <row r="191" spans="1:27" x14ac:dyDescent="0.25">
      <c r="A191" s="2"/>
      <c r="B191" s="2"/>
      <c r="C191" s="2"/>
      <c r="D191" s="2"/>
      <c r="E191" s="2"/>
      <c r="F191" s="2"/>
      <c r="G191" s="2"/>
      <c r="H191" s="2"/>
      <c r="I191" s="2"/>
      <c r="J191" s="2"/>
      <c r="K191" s="2"/>
      <c r="L191" s="2"/>
      <c r="M191" s="5"/>
      <c r="N191" s="5"/>
    </row>
    <row r="192" spans="1:27" x14ac:dyDescent="0.25">
      <c r="A192" s="2"/>
      <c r="B192" s="2"/>
      <c r="C192" s="2"/>
      <c r="D192" s="2"/>
      <c r="E192" s="2"/>
      <c r="F192" s="2"/>
      <c r="G192" s="2"/>
      <c r="H192" s="2"/>
      <c r="I192" s="2"/>
      <c r="J192" s="2"/>
      <c r="K192" s="2"/>
      <c r="L192" s="2"/>
      <c r="M192" s="5"/>
      <c r="N192" s="5"/>
    </row>
    <row r="193" spans="1:14" x14ac:dyDescent="0.25">
      <c r="A193" s="10"/>
      <c r="B193" s="2"/>
      <c r="C193" s="2"/>
      <c r="D193" s="2"/>
      <c r="E193" s="2"/>
      <c r="F193" s="2"/>
      <c r="G193" s="2"/>
      <c r="H193" s="2"/>
      <c r="I193" s="2"/>
      <c r="J193" s="2"/>
      <c r="K193" s="2"/>
      <c r="L193" s="2"/>
      <c r="M193" s="5"/>
      <c r="N193" s="5"/>
    </row>
    <row r="194" spans="1:14" x14ac:dyDescent="0.25">
      <c r="A194" s="2"/>
      <c r="B194" s="2"/>
      <c r="C194" s="2"/>
      <c r="D194" s="2"/>
      <c r="E194" s="2"/>
      <c r="F194" s="2"/>
      <c r="G194" s="2"/>
      <c r="H194" s="2"/>
      <c r="I194" s="2"/>
      <c r="J194" s="2"/>
      <c r="K194" s="2"/>
      <c r="L194" s="2"/>
      <c r="M194" s="5"/>
      <c r="N194" s="5"/>
    </row>
    <row r="195" spans="1:14" x14ac:dyDescent="0.25">
      <c r="A195" s="2"/>
      <c r="B195" s="2"/>
      <c r="C195" s="2"/>
      <c r="D195" s="2"/>
      <c r="E195" s="2"/>
      <c r="F195" s="2"/>
      <c r="G195" s="2"/>
      <c r="H195" s="2"/>
      <c r="I195" s="2"/>
      <c r="J195" s="2"/>
      <c r="K195" s="2"/>
      <c r="L195" s="2"/>
      <c r="M195" s="5"/>
      <c r="N195" s="5"/>
    </row>
    <row r="196" spans="1:14" x14ac:dyDescent="0.25">
      <c r="A196" s="2"/>
      <c r="B196" s="2"/>
      <c r="C196" s="2"/>
      <c r="D196" s="2"/>
      <c r="E196" s="2"/>
      <c r="F196" s="2"/>
      <c r="G196" s="2"/>
      <c r="H196" s="2"/>
      <c r="I196" s="2"/>
      <c r="J196" s="2"/>
      <c r="K196" s="2"/>
      <c r="L196" s="2"/>
      <c r="M196" s="5"/>
      <c r="N196" s="5"/>
    </row>
    <row r="197" spans="1:14" x14ac:dyDescent="0.25">
      <c r="A197" s="2"/>
      <c r="B197" s="2"/>
      <c r="C197" s="2"/>
      <c r="D197" s="2"/>
      <c r="E197" s="2"/>
      <c r="F197" s="2"/>
      <c r="G197" s="2"/>
      <c r="H197" s="2"/>
      <c r="I197" s="2"/>
      <c r="J197" s="2"/>
      <c r="K197" s="2"/>
      <c r="L197" s="2"/>
      <c r="M197" s="5"/>
      <c r="N197" s="5"/>
    </row>
    <row r="198" spans="1:14" x14ac:dyDescent="0.25">
      <c r="A198" s="2"/>
      <c r="B198" s="2"/>
      <c r="C198" s="2"/>
      <c r="D198" s="2"/>
      <c r="E198" s="2"/>
      <c r="F198" s="2"/>
      <c r="G198" s="2"/>
      <c r="H198" s="2"/>
      <c r="I198" s="2"/>
      <c r="J198" s="2"/>
      <c r="K198" s="2"/>
      <c r="L198" s="2"/>
      <c r="M198" s="5"/>
      <c r="N198" s="5"/>
    </row>
    <row r="199" spans="1:14" x14ac:dyDescent="0.25">
      <c r="A199" s="4"/>
      <c r="B199" s="4"/>
      <c r="C199" s="4"/>
      <c r="D199" s="4"/>
      <c r="E199" s="4"/>
      <c r="F199" s="4"/>
      <c r="G199" s="4"/>
      <c r="H199" s="4"/>
      <c r="I199" s="4"/>
      <c r="J199" s="2"/>
      <c r="K199" s="2"/>
      <c r="L199" s="2"/>
      <c r="M199" s="5"/>
      <c r="N199" s="5"/>
    </row>
    <row r="200" spans="1:14" x14ac:dyDescent="0.25">
      <c r="A200" s="4"/>
      <c r="B200" s="4"/>
      <c r="C200" s="4"/>
      <c r="D200" s="4"/>
      <c r="E200" s="4"/>
      <c r="F200" s="4"/>
      <c r="G200" s="4"/>
      <c r="H200" s="4"/>
      <c r="I200" s="4"/>
      <c r="J200" s="2"/>
      <c r="K200" s="2"/>
      <c r="L200" s="2"/>
      <c r="M200" s="5"/>
      <c r="N200" s="5"/>
    </row>
    <row r="201" spans="1:14" x14ac:dyDescent="0.25">
      <c r="A201" s="4"/>
      <c r="B201" s="4"/>
      <c r="C201" s="4"/>
      <c r="D201" s="4"/>
      <c r="E201" s="4"/>
      <c r="F201" s="4"/>
      <c r="G201" s="4"/>
      <c r="H201" s="4"/>
      <c r="I201" s="4"/>
      <c r="J201" s="2"/>
      <c r="K201" s="2"/>
      <c r="L201" s="2"/>
      <c r="M201" s="5"/>
      <c r="N201" s="5"/>
    </row>
    <row r="202" spans="1:14" x14ac:dyDescent="0.25">
      <c r="A202" s="4"/>
      <c r="B202" s="4"/>
      <c r="C202" s="4"/>
      <c r="D202" s="4"/>
      <c r="E202" s="4"/>
      <c r="F202" s="4"/>
      <c r="G202" s="4"/>
      <c r="H202" s="4"/>
      <c r="I202" s="4"/>
      <c r="J202" s="2"/>
      <c r="K202" s="2"/>
      <c r="L202" s="2"/>
      <c r="M202" s="5"/>
      <c r="N202" s="5"/>
    </row>
    <row r="203" spans="1:14" x14ac:dyDescent="0.25">
      <c r="A203" s="4"/>
      <c r="B203" s="4"/>
      <c r="C203" s="4"/>
      <c r="D203" s="4"/>
      <c r="E203" s="4"/>
      <c r="F203" s="4"/>
      <c r="G203" s="4"/>
      <c r="H203" s="4"/>
      <c r="I203" s="4"/>
      <c r="J203" s="2"/>
      <c r="K203" s="2"/>
      <c r="L203" s="2"/>
      <c r="M203" s="5"/>
      <c r="N203" s="5"/>
    </row>
    <row r="204" spans="1:14" x14ac:dyDescent="0.25">
      <c r="A204" s="4"/>
      <c r="B204" s="4"/>
      <c r="C204" s="4"/>
      <c r="D204" s="4"/>
      <c r="E204" s="4"/>
      <c r="F204" s="4"/>
      <c r="G204" s="4"/>
      <c r="H204" s="4"/>
      <c r="I204" s="4"/>
      <c r="J204" s="2"/>
      <c r="K204" s="2"/>
      <c r="L204" s="2"/>
      <c r="M204" s="5"/>
      <c r="N204" s="5"/>
    </row>
    <row r="205" spans="1:14" x14ac:dyDescent="0.25">
      <c r="A205" s="4"/>
      <c r="B205" s="4"/>
      <c r="C205" s="4"/>
      <c r="D205" s="4"/>
      <c r="E205" s="4"/>
      <c r="F205" s="4"/>
      <c r="G205" s="4"/>
      <c r="H205" s="4"/>
      <c r="I205" s="4"/>
      <c r="J205" s="2"/>
      <c r="K205" s="2"/>
      <c r="L205" s="2"/>
      <c r="M205" s="5"/>
      <c r="N205" s="5"/>
    </row>
    <row r="206" spans="1:14" x14ac:dyDescent="0.25">
      <c r="A206" s="3"/>
      <c r="B206" s="3"/>
      <c r="C206" s="3"/>
      <c r="D206" s="3"/>
      <c r="E206" s="3"/>
      <c r="F206" s="3"/>
      <c r="G206" s="2"/>
      <c r="H206" s="2"/>
      <c r="I206" s="2"/>
      <c r="J206" s="2"/>
      <c r="K206" s="2"/>
      <c r="L206" s="2"/>
      <c r="M206" s="5"/>
      <c r="N206" s="5"/>
    </row>
    <row r="207" spans="1:14" x14ac:dyDescent="0.25">
      <c r="A207" s="4"/>
      <c r="B207" s="4"/>
      <c r="C207" s="4"/>
      <c r="D207" s="4"/>
      <c r="E207" s="4"/>
      <c r="F207" s="4"/>
      <c r="G207" s="4"/>
      <c r="H207" s="2"/>
      <c r="I207" s="2"/>
      <c r="J207" s="2"/>
      <c r="K207" s="2"/>
      <c r="L207" s="2"/>
      <c r="M207" s="5"/>
      <c r="N207" s="5"/>
    </row>
    <row r="208" spans="1:14" x14ac:dyDescent="0.25">
      <c r="A208" s="4"/>
      <c r="B208" s="4"/>
      <c r="C208" s="4"/>
      <c r="D208" s="4"/>
      <c r="E208" s="4"/>
      <c r="F208" s="4"/>
      <c r="G208" s="4"/>
      <c r="H208" s="2"/>
      <c r="I208" s="2"/>
      <c r="J208" s="2"/>
      <c r="K208" s="2"/>
      <c r="L208" s="2"/>
      <c r="M208" s="5"/>
      <c r="N208" s="5"/>
    </row>
    <row r="209" spans="1:14" x14ac:dyDescent="0.25">
      <c r="A209" s="4"/>
      <c r="B209" s="4"/>
      <c r="C209" s="4"/>
      <c r="D209" s="4"/>
      <c r="E209" s="4"/>
      <c r="F209" s="4"/>
      <c r="G209" s="4"/>
      <c r="H209" s="2"/>
      <c r="I209" s="2"/>
      <c r="J209" s="2"/>
      <c r="K209" s="2"/>
      <c r="L209" s="2"/>
      <c r="M209" s="5"/>
      <c r="N209" s="5"/>
    </row>
    <row r="210" spans="1:14" x14ac:dyDescent="0.25">
      <c r="A210" s="4"/>
      <c r="B210" s="4"/>
      <c r="C210" s="4"/>
      <c r="D210" s="4"/>
      <c r="E210" s="4"/>
      <c r="F210" s="4"/>
      <c r="G210" s="4"/>
      <c r="H210" s="2"/>
      <c r="I210" s="2"/>
      <c r="J210" s="2"/>
      <c r="K210" s="2"/>
      <c r="L210" s="2"/>
      <c r="M210" s="5"/>
      <c r="N210" s="5"/>
    </row>
    <row r="211" spans="1:14" x14ac:dyDescent="0.25">
      <c r="A211" s="4"/>
      <c r="B211" s="4"/>
      <c r="C211" s="4"/>
      <c r="D211" s="4"/>
      <c r="E211" s="4"/>
      <c r="F211" s="4"/>
      <c r="G211" s="4"/>
      <c r="H211" s="2"/>
      <c r="I211" s="2"/>
      <c r="J211" s="2"/>
      <c r="K211" s="2"/>
      <c r="L211" s="2"/>
      <c r="M211" s="5"/>
      <c r="N211" s="5"/>
    </row>
    <row r="212" spans="1:14" x14ac:dyDescent="0.25">
      <c r="A212" s="2"/>
      <c r="B212" s="2"/>
      <c r="C212" s="2"/>
      <c r="D212" s="2"/>
      <c r="E212" s="2"/>
      <c r="F212" s="2"/>
      <c r="G212" s="2"/>
      <c r="H212" s="2"/>
      <c r="I212" s="2"/>
      <c r="J212" s="2"/>
      <c r="K212" s="2"/>
      <c r="L212" s="2"/>
      <c r="M212" s="5"/>
      <c r="N212" s="5"/>
    </row>
    <row r="213" spans="1:14" x14ac:dyDescent="0.25">
      <c r="A213" s="2"/>
      <c r="B213" s="2"/>
      <c r="C213" s="2"/>
      <c r="D213" s="2"/>
      <c r="E213" s="2"/>
      <c r="F213" s="2"/>
      <c r="G213" s="2"/>
      <c r="H213" s="2"/>
      <c r="I213" s="2"/>
      <c r="J213" s="2"/>
      <c r="K213" s="2"/>
      <c r="L213" s="2"/>
      <c r="M213" s="5"/>
      <c r="N213" s="5"/>
    </row>
    <row r="214" spans="1:14" x14ac:dyDescent="0.25">
      <c r="A214" s="4"/>
      <c r="B214" s="2"/>
      <c r="C214" s="2"/>
      <c r="D214" s="2"/>
      <c r="E214" s="2"/>
      <c r="F214" s="2"/>
      <c r="G214" s="2"/>
      <c r="H214" s="2"/>
      <c r="I214" s="2"/>
      <c r="J214" s="2"/>
      <c r="K214" s="2"/>
      <c r="L214" s="2"/>
      <c r="M214" s="5"/>
      <c r="N214" s="5"/>
    </row>
    <row r="215" spans="1:14" x14ac:dyDescent="0.25">
      <c r="A215" s="2"/>
      <c r="B215" s="2"/>
      <c r="C215" s="2"/>
      <c r="D215" s="2"/>
      <c r="E215" s="2"/>
      <c r="F215" s="2"/>
      <c r="G215" s="2"/>
      <c r="H215" s="2"/>
      <c r="I215" s="2"/>
      <c r="J215" s="2"/>
      <c r="K215" s="2"/>
      <c r="L215" s="2"/>
      <c r="M215" s="5"/>
      <c r="N215" s="5"/>
    </row>
    <row r="216" spans="1:14" x14ac:dyDescent="0.25">
      <c r="A216" s="2"/>
      <c r="B216" s="2"/>
      <c r="C216" s="2"/>
      <c r="D216" s="2"/>
      <c r="E216" s="2"/>
      <c r="F216" s="2"/>
      <c r="G216" s="2"/>
      <c r="H216" s="2"/>
      <c r="I216" s="2"/>
      <c r="J216" s="2"/>
      <c r="K216" s="2"/>
      <c r="L216" s="2"/>
      <c r="M216" s="5"/>
      <c r="N216" s="5"/>
    </row>
  </sheetData>
  <mergeCells count="180">
    <mergeCell ref="F86:F88"/>
    <mergeCell ref="G86:G88"/>
    <mergeCell ref="I86:I88"/>
    <mergeCell ref="J86:J88"/>
    <mergeCell ref="K86:K88"/>
    <mergeCell ref="D86:D88"/>
    <mergeCell ref="C86:C88"/>
    <mergeCell ref="B86:B88"/>
    <mergeCell ref="F172:F176"/>
    <mergeCell ref="G172:G176"/>
    <mergeCell ref="F123:F130"/>
    <mergeCell ref="G123:G130"/>
    <mergeCell ref="D164:D170"/>
    <mergeCell ref="E164:E170"/>
    <mergeCell ref="C116:C121"/>
    <mergeCell ref="D116:D121"/>
    <mergeCell ref="F154:F160"/>
    <mergeCell ref="G154:G160"/>
    <mergeCell ref="C143:C145"/>
    <mergeCell ref="D143:D145"/>
    <mergeCell ref="E143:E145"/>
    <mergeCell ref="F143:F145"/>
    <mergeCell ref="G143:G145"/>
    <mergeCell ref="F116:F121"/>
    <mergeCell ref="G116:G121"/>
    <mergeCell ref="E132:E137"/>
    <mergeCell ref="F132:F137"/>
    <mergeCell ref="G132:G137"/>
    <mergeCell ref="E21:E27"/>
    <mergeCell ref="C10:C19"/>
    <mergeCell ref="D10:D19"/>
    <mergeCell ref="E10:E19"/>
    <mergeCell ref="C103:C109"/>
    <mergeCell ref="D103:D109"/>
    <mergeCell ref="E103:E109"/>
    <mergeCell ref="E36:E41"/>
    <mergeCell ref="D123:D130"/>
    <mergeCell ref="C123:C130"/>
    <mergeCell ref="E123:E130"/>
    <mergeCell ref="E116:E121"/>
    <mergeCell ref="C90:C95"/>
    <mergeCell ref="D90:D95"/>
    <mergeCell ref="E90:E95"/>
    <mergeCell ref="E56:E57"/>
    <mergeCell ref="E29:E34"/>
    <mergeCell ref="E74:E84"/>
    <mergeCell ref="E86:E88"/>
    <mergeCell ref="F103:F109"/>
    <mergeCell ref="B3:B4"/>
    <mergeCell ref="B29:B34"/>
    <mergeCell ref="B139:B141"/>
    <mergeCell ref="B132:B137"/>
    <mergeCell ref="B103:B109"/>
    <mergeCell ref="C111:C114"/>
    <mergeCell ref="D111:D114"/>
    <mergeCell ref="C36:C41"/>
    <mergeCell ref="D36:D41"/>
    <mergeCell ref="C21:C27"/>
    <mergeCell ref="D21:D27"/>
    <mergeCell ref="B90:B95"/>
    <mergeCell ref="C56:C57"/>
    <mergeCell ref="D56:D57"/>
    <mergeCell ref="D132:D137"/>
    <mergeCell ref="C132:C137"/>
    <mergeCell ref="D29:D34"/>
    <mergeCell ref="C29:C34"/>
    <mergeCell ref="C74:C84"/>
    <mergeCell ref="D74:D84"/>
    <mergeCell ref="B7:B8"/>
    <mergeCell ref="C7:C8"/>
    <mergeCell ref="D7:D8"/>
    <mergeCell ref="C178:C180"/>
    <mergeCell ref="D178:D180"/>
    <mergeCell ref="E178:E180"/>
    <mergeCell ref="C139:C141"/>
    <mergeCell ref="C149:C152"/>
    <mergeCell ref="D149:D152"/>
    <mergeCell ref="E149:E152"/>
    <mergeCell ref="F149:F152"/>
    <mergeCell ref="G149:G152"/>
    <mergeCell ref="D139:D141"/>
    <mergeCell ref="E139:E141"/>
    <mergeCell ref="F139:F141"/>
    <mergeCell ref="G139:G141"/>
    <mergeCell ref="F178:F180"/>
    <mergeCell ref="G178:G180"/>
    <mergeCell ref="C164:C170"/>
    <mergeCell ref="F164:F170"/>
    <mergeCell ref="G164:G170"/>
    <mergeCell ref="C154:C160"/>
    <mergeCell ref="D154:D160"/>
    <mergeCell ref="E154:E160"/>
    <mergeCell ref="C172:C176"/>
    <mergeCell ref="D172:D176"/>
    <mergeCell ref="E172:E176"/>
    <mergeCell ref="G103:G109"/>
    <mergeCell ref="E111:E114"/>
    <mergeCell ref="F111:F114"/>
    <mergeCell ref="G111:G114"/>
    <mergeCell ref="C43:C54"/>
    <mergeCell ref="D43:D54"/>
    <mergeCell ref="E43:E54"/>
    <mergeCell ref="F43:F54"/>
    <mergeCell ref="G43:G54"/>
    <mergeCell ref="C59:C72"/>
    <mergeCell ref="D59:D72"/>
    <mergeCell ref="E59:E72"/>
    <mergeCell ref="C99:C101"/>
    <mergeCell ref="D99:D101"/>
    <mergeCell ref="E99:E101"/>
    <mergeCell ref="F99:F101"/>
    <mergeCell ref="G99:G101"/>
    <mergeCell ref="F90:F95"/>
    <mergeCell ref="G90:G95"/>
    <mergeCell ref="F59:F72"/>
    <mergeCell ref="G59:G72"/>
    <mergeCell ref="F74:F84"/>
    <mergeCell ref="G74:G84"/>
    <mergeCell ref="G56:G57"/>
    <mergeCell ref="G3:G4"/>
    <mergeCell ref="M3:M4"/>
    <mergeCell ref="N3:N4"/>
    <mergeCell ref="O3:O4"/>
    <mergeCell ref="Y3:Y4"/>
    <mergeCell ref="F21:F27"/>
    <mergeCell ref="G21:G27"/>
    <mergeCell ref="F29:F34"/>
    <mergeCell ref="G29:G34"/>
    <mergeCell ref="F10:F19"/>
    <mergeCell ref="G10:G19"/>
    <mergeCell ref="W3:W4"/>
    <mergeCell ref="X3:X4"/>
    <mergeCell ref="F36:F41"/>
    <mergeCell ref="G36:G41"/>
    <mergeCell ref="A1:AA1"/>
    <mergeCell ref="A2:A4"/>
    <mergeCell ref="B2:G2"/>
    <mergeCell ref="H2:H4"/>
    <mergeCell ref="I2:I4"/>
    <mergeCell ref="J2:J4"/>
    <mergeCell ref="K2:K4"/>
    <mergeCell ref="L2:L4"/>
    <mergeCell ref="M2:N2"/>
    <mergeCell ref="O2:P2"/>
    <mergeCell ref="Q2:Y2"/>
    <mergeCell ref="Z2:AA2"/>
    <mergeCell ref="C3:C4"/>
    <mergeCell ref="D3:D4"/>
    <mergeCell ref="E3:E4"/>
    <mergeCell ref="F3:F4"/>
    <mergeCell ref="Z3:Z4"/>
    <mergeCell ref="AA3:AA4"/>
    <mergeCell ref="P3:P4"/>
    <mergeCell ref="Q3:T3"/>
    <mergeCell ref="U3:U4"/>
    <mergeCell ref="V3:V4"/>
    <mergeCell ref="E7:E8"/>
    <mergeCell ref="F7:F8"/>
    <mergeCell ref="G7:G8"/>
    <mergeCell ref="I7:I8"/>
    <mergeCell ref="J7:J8"/>
    <mergeCell ref="K7:K8"/>
    <mergeCell ref="B178:B180"/>
    <mergeCell ref="B116:B121"/>
    <mergeCell ref="B74:B84"/>
    <mergeCell ref="B10:B19"/>
    <mergeCell ref="B154:B160"/>
    <mergeCell ref="B164:B170"/>
    <mergeCell ref="B21:B27"/>
    <mergeCell ref="B36:B41"/>
    <mergeCell ref="B43:B54"/>
    <mergeCell ref="B56:B57"/>
    <mergeCell ref="B149:B152"/>
    <mergeCell ref="B111:B114"/>
    <mergeCell ref="B59:B72"/>
    <mergeCell ref="B143:B145"/>
    <mergeCell ref="B123:B130"/>
    <mergeCell ref="B99:B101"/>
    <mergeCell ref="B172:B176"/>
    <mergeCell ref="F56:F57"/>
  </mergeCells>
  <pageMargins left="0.7" right="0.7" top="0.78740157499999996" bottom="0.78740157499999996" header="0.3" footer="0.3"/>
  <pageSetup paperSize="9" scale="35" fitToHeight="0" orientation="landscape" r:id="rId1"/>
  <ignoredErrors>
    <ignoredError sqref="E147 O86:P86 O154:P156 O162:P162 O172:P172 O182:P182 O184:P184 O186:P186 O173:P176 O149:P152 O143:P144 O111:P114 O103:P108 O91:P91 O66:O72 P66:P72 O157:P158 O159:P160 O74:P76 O78:P79 O80:P80 O83:P84 O92:P93 O64:P65 O62:P62 O59:P61 O56:P57 O10:P19 O5:P5 O22:P23 O24:O27 P24:P27 O30:P34 O36:P41 O43:P45 O47:P50 O53:P53" numberStoredAsText="1"/>
    <ignoredError sqref="N147 N29:N34 N21:N27 N97 N7:N8 N86:N88 N116:N118 N123:N130 N162 N164:N170 N178:N180 N182 N184 N186 N172:N176 N149:N152 N143:N145 N139:N141 N111:N114 N103:N109 N99:N101 N90:N91 N69:N72 N132:N137 N154:N160 N74:N79 N80 N81:N84 N92:N95 N119:N121 N59:N68 N56:N57 N10:N19 N5 N36:N41 N43:N54" unlockedFormula="1"/>
    <ignoredError sqref="O178:P178 O179:O180 P179:P180 O63:P63" numberStoredAsText="1"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C35A2-94F1-4C66-A021-05433A56288C}">
  <dimension ref="A1:T58"/>
  <sheetViews>
    <sheetView topLeftCell="B3" workbookViewId="0">
      <selection activeCell="C8" sqref="C8"/>
    </sheetView>
  </sheetViews>
  <sheetFormatPr defaultRowHeight="15" x14ac:dyDescent="0.25"/>
  <cols>
    <col min="1" max="1" width="8.7109375" hidden="1" customWidth="1"/>
    <col min="3" max="3" width="26.42578125" customWidth="1"/>
    <col min="4" max="4" width="21.5703125" customWidth="1"/>
    <col min="5" max="5" width="5.7109375" customWidth="1"/>
    <col min="6" max="6" width="23.42578125" customWidth="1"/>
    <col min="7" max="7" width="5.5703125" customWidth="1"/>
    <col min="8" max="8" width="6.5703125" customWidth="1"/>
    <col min="10" max="10" width="21.5703125" customWidth="1"/>
    <col min="11" max="11" width="19.7109375" bestFit="1" customWidth="1"/>
  </cols>
  <sheetData>
    <row r="1" spans="1:20" ht="19.5" thickBot="1" x14ac:dyDescent="0.35">
      <c r="A1" s="421" t="s">
        <v>53</v>
      </c>
      <c r="B1" s="422"/>
      <c r="C1" s="422"/>
      <c r="D1" s="422"/>
      <c r="E1" s="422"/>
      <c r="F1" s="422"/>
      <c r="G1" s="422"/>
      <c r="H1" s="422"/>
      <c r="I1" s="422"/>
      <c r="J1" s="422"/>
      <c r="K1" s="422"/>
      <c r="L1" s="422"/>
      <c r="M1" s="422"/>
      <c r="N1" s="422"/>
      <c r="O1" s="422"/>
      <c r="P1" s="422"/>
      <c r="Q1" s="422"/>
      <c r="R1" s="422"/>
      <c r="S1" s="422"/>
      <c r="T1" s="423"/>
    </row>
    <row r="2" spans="1:20" ht="43.15" customHeight="1" thickBot="1" x14ac:dyDescent="0.3">
      <c r="A2" s="424" t="s">
        <v>54</v>
      </c>
      <c r="B2" s="424" t="s">
        <v>0</v>
      </c>
      <c r="C2" s="367" t="s">
        <v>55</v>
      </c>
      <c r="D2" s="368"/>
      <c r="E2" s="346"/>
      <c r="F2" s="427" t="s">
        <v>2</v>
      </c>
      <c r="G2" s="430" t="s">
        <v>26</v>
      </c>
      <c r="H2" s="433" t="s">
        <v>3</v>
      </c>
      <c r="I2" s="436" t="s">
        <v>4</v>
      </c>
      <c r="J2" s="439" t="s">
        <v>5</v>
      </c>
      <c r="K2" s="442" t="s">
        <v>56</v>
      </c>
      <c r="L2" s="443"/>
      <c r="M2" s="356" t="s">
        <v>24</v>
      </c>
      <c r="N2" s="357"/>
      <c r="O2" s="452" t="s">
        <v>57</v>
      </c>
      <c r="P2" s="453"/>
      <c r="Q2" s="453"/>
      <c r="R2" s="454"/>
      <c r="S2" s="356" t="s">
        <v>6</v>
      </c>
      <c r="T2" s="357"/>
    </row>
    <row r="3" spans="1:20" ht="15.75" customHeight="1" thickBot="1" x14ac:dyDescent="0.3">
      <c r="A3" s="425"/>
      <c r="B3" s="425"/>
      <c r="C3" s="337" t="s">
        <v>58</v>
      </c>
      <c r="D3" s="359" t="s">
        <v>59</v>
      </c>
      <c r="E3" s="374" t="s">
        <v>60</v>
      </c>
      <c r="F3" s="428"/>
      <c r="G3" s="431"/>
      <c r="H3" s="434"/>
      <c r="I3" s="437"/>
      <c r="J3" s="440"/>
      <c r="K3" s="447" t="s">
        <v>61</v>
      </c>
      <c r="L3" s="447" t="s">
        <v>62</v>
      </c>
      <c r="M3" s="362" t="s">
        <v>13</v>
      </c>
      <c r="N3" s="364" t="s">
        <v>14</v>
      </c>
      <c r="O3" s="449" t="s">
        <v>30</v>
      </c>
      <c r="P3" s="450"/>
      <c r="Q3" s="450"/>
      <c r="R3" s="451"/>
      <c r="S3" s="362" t="s">
        <v>63</v>
      </c>
      <c r="T3" s="364" t="s">
        <v>16</v>
      </c>
    </row>
    <row r="4" spans="1:20" ht="100.15" customHeight="1" thickBot="1" x14ac:dyDescent="0.3">
      <c r="A4" s="426"/>
      <c r="B4" s="426"/>
      <c r="C4" s="444"/>
      <c r="D4" s="445"/>
      <c r="E4" s="446"/>
      <c r="F4" s="429"/>
      <c r="G4" s="432"/>
      <c r="H4" s="435"/>
      <c r="I4" s="438"/>
      <c r="J4" s="441"/>
      <c r="K4" s="448"/>
      <c r="L4" s="448"/>
      <c r="M4" s="455"/>
      <c r="N4" s="456"/>
      <c r="O4" s="12" t="s">
        <v>36</v>
      </c>
      <c r="P4" s="13" t="s">
        <v>37</v>
      </c>
      <c r="Q4" s="14" t="s">
        <v>38</v>
      </c>
      <c r="R4" s="15" t="s">
        <v>64</v>
      </c>
      <c r="S4" s="455"/>
      <c r="T4" s="456"/>
    </row>
    <row r="5" spans="1:20" ht="15" customHeight="1" thickBot="1" x14ac:dyDescent="0.3">
      <c r="A5" s="2">
        <v>1</v>
      </c>
      <c r="B5" s="1"/>
      <c r="C5" s="52"/>
      <c r="D5" s="55"/>
      <c r="E5" s="58"/>
      <c r="F5" s="39"/>
      <c r="G5" s="42"/>
      <c r="H5" s="42"/>
      <c r="I5" s="39"/>
      <c r="J5" s="9"/>
      <c r="K5" s="43"/>
      <c r="L5" s="44"/>
      <c r="M5" s="45"/>
      <c r="N5" s="40"/>
      <c r="O5" s="6"/>
      <c r="P5" s="8"/>
      <c r="Q5" s="8"/>
      <c r="R5" s="7"/>
      <c r="S5" s="6"/>
      <c r="T5" s="7"/>
    </row>
    <row r="6" spans="1:20" ht="15.4" customHeight="1" thickBot="1" x14ac:dyDescent="0.3">
      <c r="A6" s="2">
        <v>1</v>
      </c>
      <c r="B6" s="1"/>
      <c r="C6" s="53"/>
      <c r="D6" s="56"/>
      <c r="E6" s="59"/>
      <c r="F6" s="39"/>
      <c r="G6" s="42"/>
      <c r="H6" s="42"/>
      <c r="I6" s="39"/>
      <c r="J6" s="9"/>
      <c r="K6" s="43"/>
      <c r="L6" s="44"/>
      <c r="M6" s="45"/>
      <c r="N6" s="40"/>
      <c r="O6" s="6"/>
      <c r="P6" s="8"/>
      <c r="Q6" s="8"/>
      <c r="R6" s="7"/>
      <c r="S6" s="6"/>
      <c r="T6" s="7"/>
    </row>
    <row r="7" spans="1:20" ht="15" customHeight="1" thickBot="1" x14ac:dyDescent="0.3">
      <c r="A7" s="2">
        <v>1</v>
      </c>
      <c r="B7" s="1"/>
      <c r="C7" s="53"/>
      <c r="D7" s="56"/>
      <c r="E7" s="59"/>
      <c r="F7" s="39"/>
      <c r="G7" s="42"/>
      <c r="H7" s="42"/>
      <c r="I7" s="39"/>
      <c r="J7" s="9"/>
      <c r="K7" s="43"/>
      <c r="L7" s="44"/>
      <c r="M7" s="45"/>
      <c r="N7" s="40"/>
      <c r="O7" s="6"/>
      <c r="P7" s="8"/>
      <c r="Q7" s="8"/>
      <c r="R7" s="7"/>
      <c r="S7" s="6"/>
      <c r="T7" s="7"/>
    </row>
    <row r="8" spans="1:20" ht="14.65" customHeight="1" x14ac:dyDescent="0.25">
      <c r="A8" s="2">
        <v>1</v>
      </c>
      <c r="B8" s="1"/>
      <c r="C8" s="54"/>
      <c r="D8" s="57"/>
      <c r="E8" s="60"/>
      <c r="F8" s="39"/>
      <c r="G8" s="42"/>
      <c r="H8" s="42"/>
      <c r="I8" s="39"/>
      <c r="J8" s="9"/>
      <c r="K8" s="43"/>
      <c r="L8" s="44"/>
      <c r="M8" s="45"/>
      <c r="N8" s="40"/>
      <c r="O8" s="6"/>
      <c r="P8" s="8"/>
      <c r="Q8" s="8"/>
      <c r="R8" s="7"/>
      <c r="S8" s="6"/>
      <c r="T8" s="7"/>
    </row>
    <row r="9" spans="1:20" x14ac:dyDescent="0.25">
      <c r="A9" s="2"/>
      <c r="T9" s="2"/>
    </row>
    <row r="10" spans="1:20" x14ac:dyDescent="0.25">
      <c r="A10" s="2"/>
      <c r="T10" s="2"/>
    </row>
    <row r="11" spans="1:20" x14ac:dyDescent="0.25">
      <c r="A11" s="2"/>
      <c r="T11" s="2"/>
    </row>
    <row r="12" spans="1:20" x14ac:dyDescent="0.25">
      <c r="A12" s="2"/>
      <c r="T12" s="2"/>
    </row>
    <row r="13" spans="1:20" x14ac:dyDescent="0.25">
      <c r="A13" s="2" t="s">
        <v>65</v>
      </c>
      <c r="T13" s="2"/>
    </row>
    <row r="14" spans="1:20" x14ac:dyDescent="0.25">
      <c r="A14" s="2"/>
      <c r="T14" s="2"/>
    </row>
    <row r="15" spans="1:20" x14ac:dyDescent="0.25">
      <c r="A15" s="2"/>
      <c r="T15" s="2"/>
    </row>
    <row r="16" spans="1:20" x14ac:dyDescent="0.25">
      <c r="A16" s="2"/>
      <c r="T16" s="2"/>
    </row>
    <row r="17" spans="1:20" x14ac:dyDescent="0.25">
      <c r="A17" s="2"/>
      <c r="T17" s="2"/>
    </row>
    <row r="18" spans="1:20" x14ac:dyDescent="0.25">
      <c r="A18" s="2"/>
      <c r="T18" s="2"/>
    </row>
    <row r="19" spans="1:20" x14ac:dyDescent="0.25">
      <c r="A19" s="2"/>
      <c r="T19" s="2"/>
    </row>
    <row r="20" spans="1:20" x14ac:dyDescent="0.25">
      <c r="A20" s="2"/>
      <c r="T20" s="2"/>
    </row>
    <row r="21" spans="1:20" x14ac:dyDescent="0.25">
      <c r="A21" s="3" t="s">
        <v>68</v>
      </c>
      <c r="T21" s="2"/>
    </row>
    <row r="22" spans="1:20" x14ac:dyDescent="0.25">
      <c r="A22" s="3" t="s">
        <v>47</v>
      </c>
      <c r="T22" s="2"/>
    </row>
    <row r="23" spans="1:20" x14ac:dyDescent="0.25">
      <c r="A23" s="3"/>
      <c r="T23" s="2"/>
    </row>
    <row r="24" spans="1:20" x14ac:dyDescent="0.25">
      <c r="A24" s="3"/>
      <c r="T24" s="2"/>
    </row>
    <row r="25" spans="1:20" x14ac:dyDescent="0.25">
      <c r="A25" s="3"/>
      <c r="T25" s="2"/>
    </row>
    <row r="26" spans="1:20" x14ac:dyDescent="0.25">
      <c r="A26" s="3"/>
      <c r="T26" s="2"/>
    </row>
    <row r="27" spans="1:20" x14ac:dyDescent="0.25">
      <c r="A27" s="3"/>
      <c r="T27" s="2"/>
    </row>
    <row r="28" spans="1:20" x14ac:dyDescent="0.25">
      <c r="A28" s="3"/>
      <c r="T28" s="2"/>
    </row>
    <row r="29" spans="1:20" x14ac:dyDescent="0.25">
      <c r="A29" s="3"/>
      <c r="B29" s="2"/>
      <c r="C29" s="2"/>
      <c r="D29" s="2"/>
      <c r="E29" s="2"/>
      <c r="F29" s="2"/>
      <c r="G29" s="2"/>
      <c r="H29" s="2"/>
      <c r="I29" s="2"/>
      <c r="J29" s="2"/>
      <c r="K29" s="5"/>
      <c r="L29" s="5"/>
      <c r="M29" s="2"/>
      <c r="N29" s="2"/>
      <c r="O29" s="2"/>
      <c r="P29" s="2"/>
      <c r="Q29" s="2"/>
      <c r="R29" s="2"/>
      <c r="S29" s="2"/>
      <c r="T29" s="2"/>
    </row>
    <row r="30" spans="1:20" x14ac:dyDescent="0.25">
      <c r="A30" s="3"/>
      <c r="B30" s="2" t="s">
        <v>21</v>
      </c>
      <c r="C30" s="2"/>
      <c r="D30" s="2"/>
      <c r="E30" s="2"/>
      <c r="F30" s="2"/>
      <c r="G30" s="2"/>
      <c r="H30" s="2"/>
      <c r="I30" s="2"/>
      <c r="J30" s="2"/>
      <c r="K30" s="5"/>
      <c r="L30" s="5"/>
      <c r="M30" s="2"/>
      <c r="N30" s="2"/>
      <c r="O30" s="2"/>
      <c r="P30" s="2"/>
      <c r="Q30" s="2"/>
      <c r="R30" s="2"/>
      <c r="S30" s="2"/>
      <c r="T30" s="2"/>
    </row>
    <row r="31" spans="1:20" x14ac:dyDescent="0.25">
      <c r="A31" s="2"/>
      <c r="B31" s="2"/>
      <c r="C31" s="2"/>
      <c r="D31" s="2"/>
      <c r="E31" s="2"/>
      <c r="F31" s="2"/>
      <c r="G31" s="2"/>
      <c r="H31" s="2"/>
      <c r="I31" s="2"/>
      <c r="J31" s="2"/>
      <c r="K31" s="5"/>
      <c r="L31" s="5"/>
      <c r="M31" s="2"/>
      <c r="N31" s="2"/>
      <c r="O31" s="2"/>
      <c r="P31" s="2"/>
      <c r="Q31" s="2"/>
      <c r="R31" s="2"/>
      <c r="S31" s="2"/>
      <c r="T31" s="2"/>
    </row>
    <row r="32" spans="1:20" x14ac:dyDescent="0.25">
      <c r="A32" s="2"/>
      <c r="B32" s="2"/>
      <c r="C32" s="2"/>
      <c r="D32" s="2"/>
      <c r="E32" s="2"/>
      <c r="F32" s="2"/>
      <c r="G32" s="2"/>
      <c r="H32" s="2"/>
      <c r="I32" s="2"/>
      <c r="J32" s="2"/>
      <c r="K32" s="5"/>
      <c r="L32" s="5"/>
      <c r="M32" s="2"/>
      <c r="N32" s="2"/>
      <c r="O32" s="2"/>
      <c r="P32" s="2"/>
      <c r="Q32" s="2"/>
      <c r="R32" s="2"/>
      <c r="S32" s="2"/>
      <c r="T32" s="2"/>
    </row>
    <row r="33" spans="1:20" x14ac:dyDescent="0.25">
      <c r="A33" s="2"/>
      <c r="B33" s="2"/>
      <c r="C33" s="2"/>
      <c r="D33" s="2"/>
      <c r="E33" s="2"/>
      <c r="F33" s="2"/>
      <c r="G33" s="2"/>
      <c r="H33" s="2"/>
      <c r="I33" s="2"/>
      <c r="J33" s="2"/>
      <c r="K33" s="5"/>
      <c r="L33" s="5"/>
      <c r="M33" s="2"/>
      <c r="N33" s="2"/>
      <c r="O33" s="2"/>
      <c r="P33" s="2"/>
      <c r="Q33" s="2"/>
      <c r="R33" s="2"/>
      <c r="S33" s="2"/>
      <c r="T33" s="2"/>
    </row>
    <row r="34" spans="1:20" x14ac:dyDescent="0.25">
      <c r="A34" s="2"/>
      <c r="B34" s="2" t="s">
        <v>66</v>
      </c>
      <c r="C34" s="2"/>
      <c r="D34" s="2"/>
      <c r="E34" s="2"/>
      <c r="F34" s="2"/>
      <c r="G34" s="2"/>
      <c r="H34" s="2"/>
      <c r="I34" s="2"/>
      <c r="J34" s="2"/>
      <c r="K34" s="5"/>
      <c r="L34" s="5"/>
      <c r="M34" s="2"/>
      <c r="N34" s="2"/>
      <c r="O34" s="2"/>
      <c r="P34" s="2"/>
      <c r="Q34" s="2"/>
      <c r="R34" s="2"/>
      <c r="S34" s="2"/>
      <c r="T34" s="2"/>
    </row>
    <row r="35" spans="1:20" x14ac:dyDescent="0.25">
      <c r="A35" s="2"/>
      <c r="B35" s="2" t="s">
        <v>67</v>
      </c>
      <c r="C35" s="2"/>
      <c r="D35" s="2"/>
      <c r="E35" s="2"/>
      <c r="F35" s="2"/>
      <c r="G35" s="2"/>
      <c r="H35" s="2"/>
      <c r="I35" s="2"/>
      <c r="J35" s="2"/>
      <c r="K35" s="5"/>
      <c r="L35" s="5"/>
      <c r="M35" s="2"/>
      <c r="N35" s="2"/>
      <c r="O35" s="2"/>
      <c r="P35" s="2"/>
      <c r="Q35" s="2"/>
      <c r="R35" s="2"/>
      <c r="S35" s="2"/>
      <c r="T35" s="2"/>
    </row>
    <row r="36" spans="1:20" x14ac:dyDescent="0.25">
      <c r="A36" s="2"/>
      <c r="B36" s="2" t="s">
        <v>22</v>
      </c>
      <c r="C36" s="2"/>
      <c r="D36" s="2"/>
      <c r="E36" s="2"/>
      <c r="F36" s="2"/>
      <c r="G36" s="2"/>
      <c r="H36" s="2"/>
      <c r="I36" s="2"/>
      <c r="J36" s="2"/>
      <c r="K36" s="5"/>
      <c r="L36" s="5"/>
      <c r="M36" s="2"/>
      <c r="N36" s="2"/>
      <c r="O36" s="2"/>
      <c r="P36" s="2"/>
      <c r="Q36" s="2"/>
      <c r="R36" s="2"/>
      <c r="S36" s="2"/>
      <c r="T36" s="2"/>
    </row>
    <row r="37" spans="1:20" x14ac:dyDescent="0.25">
      <c r="A37" s="2"/>
      <c r="B37" s="2" t="s">
        <v>23</v>
      </c>
      <c r="C37" s="2"/>
      <c r="D37" s="2"/>
      <c r="E37" s="2"/>
      <c r="F37" s="2"/>
      <c r="G37" s="2"/>
      <c r="H37" s="2"/>
      <c r="I37" s="2"/>
      <c r="J37" s="2"/>
      <c r="K37" s="5"/>
      <c r="L37" s="5"/>
      <c r="M37" s="2"/>
      <c r="N37" s="2"/>
      <c r="O37" s="2"/>
      <c r="P37" s="2"/>
      <c r="Q37" s="2"/>
      <c r="R37" s="2"/>
      <c r="S37" s="2"/>
      <c r="T37" s="2"/>
    </row>
    <row r="38" spans="1:20" x14ac:dyDescent="0.25">
      <c r="A38" s="2"/>
      <c r="B38" s="2"/>
      <c r="C38" s="2"/>
      <c r="D38" s="2"/>
      <c r="E38" s="2"/>
      <c r="F38" s="2"/>
      <c r="G38" s="2"/>
      <c r="H38" s="2"/>
      <c r="I38" s="2"/>
      <c r="J38" s="2"/>
      <c r="K38" s="5"/>
      <c r="L38" s="5"/>
      <c r="M38" s="2"/>
      <c r="N38" s="2"/>
      <c r="O38" s="2"/>
      <c r="P38" s="2"/>
      <c r="Q38" s="2"/>
      <c r="R38" s="2"/>
      <c r="S38" s="2"/>
      <c r="T38" s="2"/>
    </row>
    <row r="39" spans="1:20" x14ac:dyDescent="0.25">
      <c r="A39" s="2"/>
      <c r="B39" s="2" t="s">
        <v>40</v>
      </c>
      <c r="C39" s="2"/>
      <c r="D39" s="2"/>
      <c r="E39" s="2"/>
      <c r="F39" s="2"/>
      <c r="G39" s="2"/>
      <c r="H39" s="2"/>
      <c r="I39" s="2"/>
      <c r="J39" s="2"/>
      <c r="K39" s="5"/>
      <c r="L39" s="5"/>
      <c r="M39" s="2"/>
      <c r="N39" s="2"/>
      <c r="O39" s="2"/>
      <c r="P39" s="2"/>
      <c r="Q39" s="2"/>
      <c r="R39" s="2"/>
      <c r="S39" s="2"/>
      <c r="T39" s="2"/>
    </row>
    <row r="40" spans="1:20" x14ac:dyDescent="0.25">
      <c r="B40" s="2"/>
      <c r="C40" s="2"/>
      <c r="D40" s="2"/>
      <c r="E40" s="2"/>
      <c r="F40" s="2"/>
      <c r="G40" s="2"/>
      <c r="H40" s="2"/>
      <c r="I40" s="2"/>
      <c r="J40" s="2"/>
      <c r="K40" s="5"/>
      <c r="L40" s="5"/>
      <c r="M40" s="2"/>
      <c r="N40" s="2"/>
      <c r="O40" s="2"/>
      <c r="P40" s="2"/>
      <c r="Q40" s="2"/>
      <c r="R40" s="2"/>
      <c r="S40" s="2"/>
    </row>
    <row r="41" spans="1:20" x14ac:dyDescent="0.25">
      <c r="B41" s="4" t="s">
        <v>69</v>
      </c>
      <c r="C41" s="4"/>
      <c r="D41" s="4"/>
      <c r="E41" s="4"/>
      <c r="F41" s="4"/>
      <c r="G41" s="4"/>
      <c r="H41" s="4"/>
      <c r="I41" s="4"/>
      <c r="J41" s="4"/>
      <c r="K41" s="11"/>
      <c r="L41" s="11"/>
      <c r="M41" s="2"/>
      <c r="N41" s="2"/>
      <c r="O41" s="2"/>
      <c r="P41" s="2"/>
      <c r="Q41" s="2"/>
      <c r="R41" s="2"/>
      <c r="S41" s="2"/>
    </row>
    <row r="42" spans="1:20" x14ac:dyDescent="0.25">
      <c r="B42" s="4" t="s">
        <v>41</v>
      </c>
      <c r="C42" s="4"/>
      <c r="D42" s="4"/>
      <c r="E42" s="4"/>
      <c r="F42" s="4"/>
      <c r="G42" s="4"/>
      <c r="H42" s="4"/>
      <c r="I42" s="4"/>
      <c r="J42" s="4"/>
      <c r="K42" s="11"/>
      <c r="L42" s="11"/>
      <c r="M42" s="2"/>
      <c r="N42" s="2"/>
      <c r="O42" s="2"/>
      <c r="P42" s="2"/>
      <c r="Q42" s="2"/>
      <c r="R42" s="2"/>
      <c r="S42" s="2"/>
    </row>
    <row r="43" spans="1:20" x14ac:dyDescent="0.25">
      <c r="B43" s="4" t="s">
        <v>42</v>
      </c>
      <c r="C43" s="4"/>
      <c r="D43" s="4"/>
      <c r="E43" s="4"/>
      <c r="F43" s="4"/>
      <c r="G43" s="4"/>
      <c r="H43" s="4"/>
      <c r="I43" s="4"/>
      <c r="J43" s="4"/>
      <c r="K43" s="11"/>
      <c r="L43" s="11"/>
      <c r="M43" s="2"/>
      <c r="N43" s="2"/>
      <c r="O43" s="2"/>
      <c r="P43" s="2"/>
      <c r="Q43" s="2"/>
      <c r="R43" s="2"/>
      <c r="S43" s="2"/>
    </row>
    <row r="44" spans="1:20" x14ac:dyDescent="0.25">
      <c r="B44" s="4" t="s">
        <v>43</v>
      </c>
      <c r="C44" s="4"/>
      <c r="D44" s="4"/>
      <c r="E44" s="4"/>
      <c r="F44" s="4"/>
      <c r="G44" s="4"/>
      <c r="H44" s="4"/>
      <c r="I44" s="4"/>
      <c r="J44" s="4"/>
      <c r="K44" s="11"/>
      <c r="L44" s="11"/>
      <c r="M44" s="2"/>
      <c r="N44" s="2"/>
      <c r="O44" s="2"/>
      <c r="P44" s="2"/>
      <c r="Q44" s="2"/>
      <c r="R44" s="2"/>
      <c r="S44" s="2"/>
    </row>
    <row r="45" spans="1:20" x14ac:dyDescent="0.25">
      <c r="B45" s="4" t="s">
        <v>44</v>
      </c>
      <c r="C45" s="4"/>
      <c r="D45" s="4"/>
      <c r="E45" s="4"/>
      <c r="F45" s="4"/>
      <c r="G45" s="4"/>
      <c r="H45" s="4"/>
      <c r="I45" s="4"/>
      <c r="J45" s="4"/>
      <c r="K45" s="11"/>
      <c r="L45" s="11"/>
      <c r="M45" s="2"/>
      <c r="N45" s="2"/>
      <c r="O45" s="2"/>
      <c r="P45" s="2"/>
      <c r="Q45" s="2"/>
      <c r="R45" s="2"/>
      <c r="S45" s="2"/>
    </row>
    <row r="46" spans="1:20" x14ac:dyDescent="0.25">
      <c r="B46" s="4" t="s">
        <v>45</v>
      </c>
      <c r="C46" s="4"/>
      <c r="D46" s="4"/>
      <c r="E46" s="4"/>
      <c r="F46" s="4"/>
      <c r="G46" s="4"/>
      <c r="H46" s="4"/>
      <c r="I46" s="4"/>
      <c r="J46" s="4"/>
      <c r="K46" s="11"/>
      <c r="L46" s="11"/>
      <c r="M46" s="2"/>
      <c r="N46" s="2"/>
      <c r="O46" s="2"/>
      <c r="P46" s="2"/>
      <c r="Q46" s="2"/>
      <c r="R46" s="2"/>
      <c r="S46" s="2"/>
    </row>
    <row r="47" spans="1:20" x14ac:dyDescent="0.25">
      <c r="B47" s="4" t="s">
        <v>46</v>
      </c>
      <c r="C47" s="4"/>
      <c r="D47" s="4"/>
      <c r="E47" s="4"/>
      <c r="F47" s="4"/>
      <c r="G47" s="4"/>
      <c r="H47" s="4"/>
      <c r="I47" s="4"/>
      <c r="J47" s="4"/>
      <c r="K47" s="11"/>
      <c r="L47" s="11"/>
      <c r="M47" s="2"/>
      <c r="N47" s="2"/>
      <c r="O47" s="2"/>
      <c r="P47" s="2"/>
      <c r="Q47" s="2"/>
      <c r="R47" s="2"/>
      <c r="S47" s="2"/>
    </row>
    <row r="48" spans="1:20" x14ac:dyDescent="0.25">
      <c r="B48" s="4"/>
      <c r="C48" s="4"/>
      <c r="D48" s="4"/>
      <c r="E48" s="4"/>
      <c r="F48" s="4"/>
      <c r="G48" s="4"/>
      <c r="H48" s="4"/>
      <c r="I48" s="4"/>
      <c r="J48" s="4"/>
      <c r="K48" s="11"/>
      <c r="L48" s="11"/>
      <c r="M48" s="2"/>
      <c r="N48" s="2"/>
      <c r="O48" s="2"/>
      <c r="P48" s="2"/>
      <c r="Q48" s="2"/>
      <c r="R48" s="2"/>
      <c r="S48" s="2"/>
    </row>
    <row r="49" spans="2:19" x14ac:dyDescent="0.25">
      <c r="B49" s="4" t="s">
        <v>70</v>
      </c>
      <c r="C49" s="4"/>
      <c r="D49" s="4"/>
      <c r="E49" s="4"/>
      <c r="F49" s="4"/>
      <c r="G49" s="4"/>
      <c r="H49" s="4"/>
      <c r="I49" s="4"/>
      <c r="J49" s="4"/>
      <c r="K49" s="11"/>
      <c r="L49" s="11"/>
      <c r="M49" s="2"/>
      <c r="N49" s="2"/>
      <c r="O49" s="2"/>
      <c r="P49" s="2"/>
      <c r="Q49" s="2"/>
      <c r="R49" s="2"/>
      <c r="S49" s="2"/>
    </row>
    <row r="50" spans="2:19" x14ac:dyDescent="0.25">
      <c r="B50" s="4" t="s">
        <v>47</v>
      </c>
      <c r="C50" s="4"/>
      <c r="D50" s="4"/>
      <c r="E50" s="4"/>
      <c r="F50" s="4"/>
      <c r="G50" s="4"/>
      <c r="H50" s="4"/>
      <c r="I50" s="4"/>
      <c r="J50" s="4"/>
      <c r="K50" s="11"/>
      <c r="L50" s="11"/>
      <c r="M50" s="2"/>
      <c r="N50" s="2"/>
      <c r="O50" s="2"/>
      <c r="P50" s="2"/>
      <c r="Q50" s="2"/>
      <c r="R50" s="2"/>
      <c r="S50" s="2"/>
    </row>
    <row r="51" spans="2:19" x14ac:dyDescent="0.25">
      <c r="B51" s="4"/>
      <c r="C51" s="4"/>
      <c r="D51" s="4"/>
      <c r="E51" s="4"/>
      <c r="F51" s="4"/>
      <c r="G51" s="4"/>
      <c r="H51" s="4"/>
      <c r="I51" s="4"/>
      <c r="J51" s="4"/>
      <c r="K51" s="11"/>
      <c r="L51" s="11"/>
      <c r="M51" s="2"/>
      <c r="N51" s="2"/>
      <c r="O51" s="2"/>
      <c r="P51" s="2"/>
      <c r="Q51" s="2"/>
      <c r="R51" s="2"/>
      <c r="S51" s="2"/>
    </row>
    <row r="52" spans="2:19" x14ac:dyDescent="0.25">
      <c r="B52" s="4" t="s">
        <v>48</v>
      </c>
      <c r="C52" s="4"/>
      <c r="D52" s="4"/>
      <c r="E52" s="4"/>
      <c r="F52" s="4"/>
      <c r="G52" s="4"/>
      <c r="H52" s="4"/>
      <c r="I52" s="4"/>
      <c r="J52" s="4"/>
      <c r="K52" s="11"/>
      <c r="L52" s="11"/>
      <c r="M52" s="2"/>
      <c r="N52" s="2"/>
      <c r="O52" s="2"/>
      <c r="P52" s="2"/>
      <c r="Q52" s="2"/>
      <c r="R52" s="2"/>
      <c r="S52" s="2"/>
    </row>
    <row r="53" spans="2:19" x14ac:dyDescent="0.25">
      <c r="B53" s="4" t="s">
        <v>49</v>
      </c>
      <c r="C53" s="4"/>
      <c r="D53" s="4"/>
      <c r="E53" s="4"/>
      <c r="F53" s="4"/>
      <c r="G53" s="4"/>
      <c r="H53" s="4"/>
      <c r="I53" s="4"/>
      <c r="J53" s="4"/>
      <c r="K53" s="11"/>
      <c r="L53" s="11"/>
      <c r="M53" s="2"/>
      <c r="N53" s="2"/>
      <c r="O53" s="2"/>
      <c r="P53" s="2"/>
      <c r="Q53" s="2"/>
      <c r="R53" s="2"/>
      <c r="S53" s="2"/>
    </row>
    <row r="54" spans="2:19" x14ac:dyDescent="0.25">
      <c r="B54" s="2"/>
      <c r="C54" s="2"/>
      <c r="D54" s="2"/>
      <c r="E54" s="2"/>
      <c r="F54" s="2"/>
      <c r="G54" s="2"/>
      <c r="H54" s="2"/>
      <c r="I54" s="2"/>
      <c r="J54" s="2"/>
      <c r="K54" s="5"/>
      <c r="L54" s="5"/>
      <c r="M54" s="2"/>
      <c r="N54" s="2"/>
      <c r="O54" s="2"/>
      <c r="P54" s="2"/>
      <c r="Q54" s="2"/>
      <c r="R54" s="2"/>
      <c r="S54" s="2"/>
    </row>
    <row r="55" spans="2:19" x14ac:dyDescent="0.25">
      <c r="B55" s="2" t="s">
        <v>50</v>
      </c>
      <c r="C55" s="2"/>
      <c r="D55" s="2"/>
      <c r="E55" s="2"/>
      <c r="F55" s="2"/>
      <c r="G55" s="2"/>
      <c r="H55" s="2"/>
      <c r="I55" s="2"/>
      <c r="J55" s="2"/>
      <c r="K55" s="5"/>
      <c r="L55" s="5"/>
      <c r="M55" s="2"/>
      <c r="N55" s="2"/>
      <c r="O55" s="2"/>
      <c r="P55" s="2"/>
      <c r="Q55" s="2"/>
      <c r="R55" s="2"/>
      <c r="S55" s="2"/>
    </row>
    <row r="56" spans="2:19" x14ac:dyDescent="0.25">
      <c r="B56" s="2" t="s">
        <v>51</v>
      </c>
      <c r="C56" s="2"/>
      <c r="D56" s="2"/>
      <c r="E56" s="2"/>
      <c r="F56" s="2"/>
      <c r="G56" s="2"/>
      <c r="H56" s="2"/>
      <c r="I56" s="2"/>
      <c r="J56" s="2"/>
      <c r="K56" s="5"/>
      <c r="L56" s="5"/>
      <c r="M56" s="2"/>
      <c r="N56" s="2"/>
      <c r="O56" s="2"/>
      <c r="P56" s="2"/>
      <c r="Q56" s="2"/>
      <c r="R56" s="2"/>
      <c r="S56" s="2"/>
    </row>
    <row r="57" spans="2:19" x14ac:dyDescent="0.25">
      <c r="B57" s="2" t="s">
        <v>52</v>
      </c>
      <c r="C57" s="2"/>
      <c r="D57" s="2"/>
      <c r="E57" s="2"/>
      <c r="F57" s="2"/>
      <c r="G57" s="2"/>
      <c r="H57" s="2"/>
      <c r="I57" s="2"/>
      <c r="J57" s="2"/>
      <c r="K57" s="5"/>
      <c r="L57" s="5"/>
      <c r="M57" s="2"/>
      <c r="N57" s="2"/>
      <c r="O57" s="2"/>
      <c r="P57" s="2"/>
      <c r="Q57" s="2"/>
      <c r="R57" s="2"/>
      <c r="S57" s="2"/>
    </row>
    <row r="58" spans="2:19" x14ac:dyDescent="0.25">
      <c r="B58" s="2"/>
      <c r="C58" s="2"/>
      <c r="D58" s="2"/>
      <c r="E58" s="2"/>
      <c r="F58" s="2"/>
      <c r="G58" s="2"/>
      <c r="H58" s="2"/>
      <c r="I58" s="2"/>
      <c r="J58" s="2"/>
      <c r="K58" s="5"/>
      <c r="L58" s="5"/>
      <c r="M58" s="2"/>
      <c r="N58" s="2"/>
      <c r="O58" s="2"/>
      <c r="P58" s="2"/>
      <c r="Q58" s="2"/>
      <c r="R58" s="2"/>
      <c r="S58" s="2"/>
    </row>
  </sheetData>
  <mergeCells count="23">
    <mergeCell ref="M2:N2"/>
    <mergeCell ref="O2:R2"/>
    <mergeCell ref="S2:T2"/>
    <mergeCell ref="M3:M4"/>
    <mergeCell ref="N3:N4"/>
    <mergeCell ref="S3:S4"/>
    <mergeCell ref="T3:T4"/>
    <mergeCell ref="A1:T1"/>
    <mergeCell ref="A2:A4"/>
    <mergeCell ref="B2:B4"/>
    <mergeCell ref="C2:E2"/>
    <mergeCell ref="F2:F4"/>
    <mergeCell ref="G2:G4"/>
    <mergeCell ref="H2:H4"/>
    <mergeCell ref="I2:I4"/>
    <mergeCell ref="J2:J4"/>
    <mergeCell ref="K2:L2"/>
    <mergeCell ref="C3:C4"/>
    <mergeCell ref="D3:D4"/>
    <mergeCell ref="E3:E4"/>
    <mergeCell ref="K3:K4"/>
    <mergeCell ref="L3:L4"/>
    <mergeCell ref="O3:R3"/>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4</vt:i4>
      </vt:variant>
    </vt:vector>
  </HeadingPairs>
  <TitlesOfParts>
    <vt:vector size="4" baseType="lpstr">
      <vt:lpstr>Pokyny, info</vt:lpstr>
      <vt:lpstr>MŠ</vt:lpstr>
      <vt:lpstr>ZŠ</vt:lpstr>
      <vt:lpstr>zájmové, neformální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Jan Hromádko</dc:creator>
  <cp:lastModifiedBy>PF</cp:lastModifiedBy>
  <cp:lastPrinted>2023-03-01T15:28:04Z</cp:lastPrinted>
  <dcterms:created xsi:type="dcterms:W3CDTF">2021-10-15T07:53:51Z</dcterms:created>
  <dcterms:modified xsi:type="dcterms:W3CDTF">2023-04-11T12:28:03Z</dcterms:modified>
</cp:coreProperties>
</file>