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OJEKTY\MAP\Aktualizace SR MAP 6.0 22022\nové období\email\"/>
    </mc:Choice>
  </mc:AlternateContent>
  <xr:revisionPtr revIDLastSave="0" documentId="13_ncr:1_{9CA59F26-970D-47A4-8D45-538DE015524A}" xr6:coauthVersionLast="45" xr6:coauthVersionMax="45" xr10:uidLastSave="{00000000-0000-0000-0000-000000000000}"/>
  <bookViews>
    <workbookView xWindow="810" yWindow="-120" windowWidth="28110" windowHeight="16440" xr2:uid="{607DF416-E0FB-4F54-8891-7E2ED890BF88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2" i="2" l="1"/>
  <c r="M43" i="2"/>
  <c r="M44" i="2"/>
  <c r="M45" i="2"/>
  <c r="M41" i="2" l="1"/>
  <c r="L13" i="4" l="1"/>
  <c r="L12" i="4"/>
  <c r="L5" i="4"/>
  <c r="M21" i="2" l="1"/>
  <c r="M22" i="2"/>
  <c r="M23" i="2"/>
  <c r="M30" i="2"/>
  <c r="M31" i="2"/>
  <c r="M27" i="2"/>
  <c r="M28" i="2"/>
  <c r="M29" i="2"/>
  <c r="M26" i="2"/>
  <c r="M40" i="2"/>
  <c r="M39" i="2"/>
  <c r="M38" i="2"/>
  <c r="M37" i="2"/>
  <c r="M36" i="2" l="1"/>
  <c r="M35" i="2"/>
  <c r="M34" i="2"/>
  <c r="M33" i="2" l="1"/>
  <c r="M32" i="2"/>
  <c r="M25" i="2" l="1"/>
  <c r="M24" i="2"/>
  <c r="M20" i="2" l="1"/>
  <c r="M19" i="2"/>
  <c r="M18" i="2"/>
  <c r="M17" i="2" l="1"/>
  <c r="M16" i="2" l="1"/>
  <c r="M15" i="2"/>
  <c r="M14" i="2"/>
  <c r="M13" i="2"/>
  <c r="M12" i="2"/>
  <c r="M11" i="2"/>
  <c r="M10" i="2"/>
  <c r="M9" i="2"/>
  <c r="M8" i="2"/>
  <c r="M7" i="2"/>
  <c r="M6" i="2" l="1"/>
  <c r="M5" i="2"/>
  <c r="M4" i="2"/>
  <c r="L14" i="4" l="1"/>
  <c r="L7" i="4" l="1"/>
  <c r="L8" i="4"/>
  <c r="L9" i="4"/>
  <c r="L10" i="4"/>
  <c r="L11" i="4"/>
  <c r="L6" i="4"/>
  <c r="M18" i="3"/>
  <c r="M17" i="3"/>
  <c r="M16" i="3" l="1"/>
  <c r="M15" i="3"/>
  <c r="M14" i="3" l="1"/>
  <c r="M13" i="3"/>
  <c r="M12" i="3"/>
  <c r="M11" i="3"/>
  <c r="M10" i="3"/>
  <c r="M9" i="3"/>
  <c r="M8" i="3" l="1"/>
  <c r="M7" i="3"/>
  <c r="M6" i="3" l="1"/>
  <c r="M5" i="3" l="1"/>
</calcChain>
</file>

<file path=xl/sharedStrings.xml><?xml version="1.0" encoding="utf-8"?>
<sst xmlns="http://schemas.openxmlformats.org/spreadsheetml/2006/main" count="720" uniqueCount="253">
  <si>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</si>
  <si>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</si>
  <si>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</si>
  <si>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</si>
  <si>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</si>
  <si>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</si>
  <si>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</si>
  <si>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</si>
  <si>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</si>
  <si>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</si>
  <si>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</si>
  <si>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</si>
  <si>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</si>
  <si>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</si>
  <si>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</si>
  <si>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</si>
  <si>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</si>
  <si>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</si>
  <si>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</si>
  <si>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</si>
  <si>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</si>
  <si>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</si>
  <si>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</si>
  <si>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</si>
  <si>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</si>
  <si>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</si>
  <si>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</si>
  <si>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</si>
  <si>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</si>
  <si>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</si>
  <si>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</si>
  <si>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</si>
  <si>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</si>
  <si>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</si>
  <si>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</si>
  <si>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</si>
  <si>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</si>
  <si>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</si>
  <si>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</si>
  <si>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</si>
  <si>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</si>
  <si>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</si>
  <si>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</si>
  <si>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</si>
  <si>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</si>
  <si>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</si>
  <si>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</si>
  <si>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</si>
  <si>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</si>
  <si>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</si>
  <si>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</si>
  <si>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</si>
  <si>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</si>
  <si>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</si>
  <si>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</si>
  <si>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</si>
  <si>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</si>
  <si>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</si>
  <si>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</si>
  <si>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</si>
  <si>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</si>
  <si>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</si>
  <si>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</si>
  <si>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</si>
  <si>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</si>
  <si>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</si>
  <si>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</si>
  <si>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</si>
  <si>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</si>
  <si>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</si>
  <si>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</si>
  <si>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</si>
  <si>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</si>
  <si>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</si>
  <si>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</si>
  <si>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</si>
  <si>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</si>
  <si>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</si>
  <si>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</si>
  <si>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</si>
  <si>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</si>
  <si>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</si>
  <si>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</si>
  <si>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</si>
  <si>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</si>
  <si>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</si>
  <si>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</si>
  <si>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</si>
  <si>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</si>
  <si>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</si>
  <si>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</si>
  <si>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</si>
  <si>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</si>
  <si>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</si>
  <si>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</si>
  <si>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</si>
  <si>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</si>
  <si>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</si>
  <si>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</si>
  <si>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</si>
  <si>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</si>
  <si>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</si>
  <si>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</si>
  <si>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</si>
  <si>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</si>
  <si>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</si>
  <si>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</si>
  <si>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</si>
  <si>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</si>
  <si>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</si>
  <si>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</si>
  <si>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</si>
  <si>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</si>
  <si>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</si>
  <si>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</si>
  <si>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</si>
  <si>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</si>
  <si>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</si>
  <si>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</si>
  <si>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</si>
  <si>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Tachov</t>
  </si>
  <si>
    <t xml:space="preserve">Modernizace odborných učeben základní školy </t>
  </si>
  <si>
    <t xml:space="preserve">Základní škola Bor, okres Tachov, 
příspěvková organizace
</t>
  </si>
  <si>
    <t>Město Bor</t>
  </si>
  <si>
    <t>Bor</t>
  </si>
  <si>
    <t>Předmětem projektu je rekonstrukce a modernizace environmentálních učeben, učeben informatiky, robotiky, jazykových učeben včetně souvisejících kabinetů. dále úprava školního pozemku v rámci environmentální výchovy, venkovní environmentální učebna.</t>
  </si>
  <si>
    <t>X</t>
  </si>
  <si>
    <t>Základní škola Tachov, Zárečná 1540,
příspěvková organizace</t>
  </si>
  <si>
    <t>Město Tachov</t>
  </si>
  <si>
    <t>Digitalizace výuky na ZŠ</t>
  </si>
  <si>
    <t>Předmětem projektu bude modernizace odborných učeben (učebna robotiky), zajištění konektivity školy k internetu</t>
  </si>
  <si>
    <t>x</t>
  </si>
  <si>
    <t>nerelevantní</t>
  </si>
  <si>
    <t xml:space="preserve">Základní škola Tachov, Hornická 1325, 
příspěvková organizace
</t>
  </si>
  <si>
    <t>Předmětem projektu bude modernizace obdorných učeben (jazyková učebna, učebna biologie/přírodních věd a učebna robotiky), zajištění konektivity školy k internetu, rekonstrukce</t>
  </si>
  <si>
    <t>Rekonstrukce oplocení v areálu školy - zvýšení bezpečnosti žáků ZŠ</t>
  </si>
  <si>
    <t>Předmětem projektu bude rekonstrukce oplocení v areálu školy za účelem zvýšení bezpečnosti žáků ZŠ</t>
  </si>
  <si>
    <t xml:space="preserve">Základní škola a Mateřská škola Hošťka
Okres Tachov
</t>
  </si>
  <si>
    <t>Obec Hošťka</t>
  </si>
  <si>
    <t>Rekonstrukce jídelny, jejího zařízení, výměna podlah ve třídách ZŠ</t>
  </si>
  <si>
    <t>Hošťka</t>
  </si>
  <si>
    <t>Bezpečnostní systém školy</t>
  </si>
  <si>
    <t>Rozšíření kapacity (rekonstrukce) školy (kabinety pro vyučující, vybudování prostoru pro školní družinu, šatna pro žáky ZŠ)</t>
  </si>
  <si>
    <t>Rekonstrukce (vybudování) tělocvičny</t>
  </si>
  <si>
    <t>Zateplení budovy</t>
  </si>
  <si>
    <t>ZŠ a MŠ Hošťka</t>
  </si>
  <si>
    <t>Ekologické vytápění</t>
  </si>
  <si>
    <t>Plzeňský kraj</t>
  </si>
  <si>
    <t xml:space="preserve">Základní škola Přimda, okres Tachov, 
příspěvková organizace
</t>
  </si>
  <si>
    <t>Město Přimda</t>
  </si>
  <si>
    <t>Přimda</t>
  </si>
  <si>
    <t>Učíme moderně</t>
  </si>
  <si>
    <t xml:space="preserve">V rámci projektu bude vybudována „třída budoucnosti“ – multifunkční učebna vybavená moderními IT technologiemi. Součástí projektu bude zajištění konektivity internetu v celé budově školy a vybudování nových rozvodů elektřiny.
</t>
  </si>
  <si>
    <t>Buď fit!</t>
  </si>
  <si>
    <t>V areálu školy bude vybudován lehkoatletický sportovní areál.</t>
  </si>
  <si>
    <t xml:space="preserve">Základní škola Planá,
příspěvková organizace,
</t>
  </si>
  <si>
    <t>Město Planá</t>
  </si>
  <si>
    <t>Rozvoj infrastruktury ZŠ Planá - budova na náměstí</t>
  </si>
  <si>
    <t>Planá</t>
  </si>
  <si>
    <t>Cílem projektu je celkový rozvoj infrastruktury ZŠ Planá v budově Na Náměstí. Daná akce spočívá v modernizaci jak stávajících moderních učeben, tak v nástavbě školy a vytvoření nových prostor. Projekt se rovněž zabývá zázemím pro pedagogické a nepedagogické pracovníky.</t>
  </si>
  <si>
    <t>X/2022</t>
  </si>
  <si>
    <t>XII/2024</t>
  </si>
  <si>
    <t>rozpočet modernizace učeben</t>
  </si>
  <si>
    <t>ne</t>
  </si>
  <si>
    <t>Rozvoj infrastruktury ZŠ Planá - budova Na Valech</t>
  </si>
  <si>
    <t>Cílem projektu je celkový rozvoj infrastruktury ZŠ Planá v budově Na Valech. Daná akce spočívá v modernizaci jak stávajících moderních učeben, tak v nástavbě školy a vytvoření nových prostor. Projekt se rovněž zabývá zázemím pro pedagogické a nepedagogické pracovníky.</t>
  </si>
  <si>
    <t>REVIS</t>
  </si>
  <si>
    <t>Podpora U3V v Tachově</t>
  </si>
  <si>
    <t>Podpora mimoškolní péče o děti v Tachově</t>
  </si>
  <si>
    <t>Podpora dalšího vzdělávání, rekvalifikace</t>
  </si>
  <si>
    <t>Podpora výuky cizích jazyků na ZŠ</t>
  </si>
  <si>
    <t>Podpora volnočasových aktivit</t>
  </si>
  <si>
    <t xml:space="preserve">Podpora volnočasových aktivit </t>
  </si>
  <si>
    <t>Podpora regionální výchovy v ZŠ</t>
  </si>
  <si>
    <t>Podpora celoživotního vzdělávání</t>
  </si>
  <si>
    <t>ZUŠ Tachov</t>
  </si>
  <si>
    <t>Zajištění rozvoje a modernizace výuky v ZUŠ</t>
  </si>
  <si>
    <t>Předmětem projektu bude nákup digitálních technologií  do učeben s využitím v uměleckém vzdělávání, renovace nástrojů, nákup nových nástrojů na výuku pro žáky i vyučující, nákup nových učebních pomůcek, rozvoj a modernizace výuky žáků</t>
  </si>
  <si>
    <t>Péče o budovu školy(zámek)</t>
  </si>
  <si>
    <t>Výměna zárubní a dveří, WC a chodba v přízemí budovy školy</t>
  </si>
  <si>
    <t xml:space="preserve"> v přípravě</t>
  </si>
  <si>
    <t>Péče o budovu školy  (zámek)                   Plzeňský kraj</t>
  </si>
  <si>
    <t>Oprava, renovace keramické dílny(učebna) -havarijní stav</t>
  </si>
  <si>
    <t>MŠ Chodský Újezd</t>
  </si>
  <si>
    <t>Obec Chodský Újezd</t>
  </si>
  <si>
    <t>Interaktivní tabule</t>
  </si>
  <si>
    <t>Chodský Újezd</t>
  </si>
  <si>
    <t>Software pro ICT techniku</t>
  </si>
  <si>
    <t>Stavební úpravy a vybavení zahrady</t>
  </si>
  <si>
    <t xml:space="preserve">MŠ Prokopa Velikého </t>
  </si>
  <si>
    <t xml:space="preserve">Zdravé, bezpečné a zábavné učení venku </t>
  </si>
  <si>
    <t>Obnova vybavení prádelny</t>
  </si>
  <si>
    <t>Výměna plyn.kotlů, rekonstrukce rozvodů topení, výměna topných těles</t>
  </si>
  <si>
    <t>MŠ Rozvadov</t>
  </si>
  <si>
    <t>Obec Rozvadov</t>
  </si>
  <si>
    <t>Vybavení školní zahrady</t>
  </si>
  <si>
    <t>Rozvadov</t>
  </si>
  <si>
    <t>Herní prvky a oplocení</t>
  </si>
  <si>
    <t>Stavební úpravy a rekonstrukce venkovního prostředí, vybavení zahrady</t>
  </si>
  <si>
    <t>Rekonstrukce jídelny, jejího zařízení, výměna podlah ve třídách školky</t>
  </si>
  <si>
    <t>MŠ Planá</t>
  </si>
  <si>
    <t>Veškeré elektrické stroje a spotřebiče</t>
  </si>
  <si>
    <t>MŠ Pošumavská</t>
  </si>
  <si>
    <t>Nové didaktické pomůcky</t>
  </si>
  <si>
    <t>Obnova počítačového vybavení</t>
  </si>
  <si>
    <t>Audiovizuální technika</t>
  </si>
  <si>
    <t>Přístavba jednoho pavilonu MŠ + parkoviště pro MŠ + dovybavení školní kuchyně</t>
  </si>
  <si>
    <t>Školní zahrada</t>
  </si>
  <si>
    <t>Dovybavení školní zahrady</t>
  </si>
  <si>
    <t>MŠ Přimda</t>
  </si>
  <si>
    <t>rekonstrukce sociálního zařízení</t>
  </si>
  <si>
    <t>sociální zázemí</t>
  </si>
  <si>
    <t>MŠ Stadtrodská</t>
  </si>
  <si>
    <t>Hurá na zahradu</t>
  </si>
  <si>
    <t>Předmětem projektu bude rekonstrukce venkovního prostředí včetně oplocení zahrady, stavební úpravy včetně vybudování a úpravy cest, vybudování víceúčelového hřiště s herními prvky.</t>
  </si>
  <si>
    <t>Rekonstrukce prostor školní kuchyně</t>
  </si>
  <si>
    <t xml:space="preserve">Rekonstrukce prostor školní kuchyně, dovybavení dle aktuální potřeby </t>
  </si>
  <si>
    <t>stavební úprava atria -učebna - nyní bez využití</t>
  </si>
  <si>
    <t xml:space="preserve">Učebna pro pohybové a relaxační aktivity </t>
  </si>
  <si>
    <t>MŠ Tyršova</t>
  </si>
  <si>
    <t xml:space="preserve">Rekonstrukce objektu vedoucí k zajištění bezpečnosti a energetickým úsporným opatřením budovy školy </t>
  </si>
  <si>
    <t xml:space="preserve">Bezpečná naučná zahrada </t>
  </si>
  <si>
    <t xml:space="preserve">Modernizace tříd v MŠ pro zkvalitnění vzdělávání ve všech oblastech vývoje dítěte </t>
  </si>
  <si>
    <t>Rekonstrukce kuchyně s vazbou na úsporu energií a kvalitní  nové vybavení.</t>
  </si>
  <si>
    <t>Rekonstrukce kuchyně s vazbou na úsporu energií a vybavením kuchyně novými varnými komponenty, spotřebiči.</t>
  </si>
  <si>
    <t>Rekonstrukce nevyhovujího sociálního zařízení pro děti</t>
  </si>
  <si>
    <t>Rekonstrukce školy (ložnice MŠ, prostory pro práci s dvouletými dětmi, kabinety pro vyučující)</t>
  </si>
  <si>
    <t>Doplnění herních prvků, realizace sportovního hřiště.  Rekonstrukce přístupových cest v areálu školy,(chodníky)</t>
  </si>
  <si>
    <t>Rekonstrukce školy (kabinety pro vyučující, vybudování prostoru pro školní družinu, šatna pro žáky ZŠ)</t>
  </si>
  <si>
    <t>rozpracovaná PD a Studie proveditelnosti</t>
  </si>
  <si>
    <t>Rozpracovaná PD a Studie proveditelnosti</t>
  </si>
  <si>
    <t>Digitalizace, zavádění nových moderních výukových metod</t>
  </si>
  <si>
    <t>Nákup počítačové techniky</t>
  </si>
  <si>
    <t>Rekonstrukce vnitřních prostor</t>
  </si>
  <si>
    <t>Modernizace prostředí MŠ</t>
  </si>
  <si>
    <t>Stavební úpravy a vybavení na podporu venkovního prostředí - rekonstrukce zahrady</t>
  </si>
  <si>
    <t xml:space="preserve"> </t>
  </si>
  <si>
    <t>Stavební úpravy a vybavení na podporu venkovního prostředí - rekonstrukce zahrady- vybudování víceúčelového hřiště a herních prvků včetně oplocení</t>
  </si>
  <si>
    <t>Vybavení tříd pro rozvoj polytechnických dovedností</t>
  </si>
  <si>
    <t xml:space="preserve">Nákup počítačové techniky (obnovení vybavení včetně softwaru) </t>
  </si>
  <si>
    <t xml:space="preserve">Digitalizace, zavádění nových moderních výukových metod (pořízení techniky, pomůcek, programů)  </t>
  </si>
  <si>
    <t>Rekonstrukce vnitřních prostor, dětských umýváren, nevyhovujících hygienickým a zdravotním požadavkům, jejich vybavení, vybudování sprch pro děti  včetně celkové rekonstrukce rozvodů vody, nové vodoinstalace, nové elektroinstalace, celkové rekonstrukce  odpadů)</t>
  </si>
  <si>
    <t xml:space="preserve">Modernizace prostředí MŠ-renovace, údržba či výměna podlah a podlahových krytin, obnova zastínění oken v  celé budově  </t>
  </si>
  <si>
    <t>Zateplení objektu a úprava zpevněných ploch</t>
  </si>
  <si>
    <t>Renovace kamenů v podezdívce původní budovy a kabřincových obkladů, opravy odpadaných podokapních říms, nové okapy, zateplení objektu, nové opláštění - fasáda a úprava zpevněných ploch, rekonstrukce přístupové cesty v areálu</t>
  </si>
  <si>
    <t>Zahrada  Smetanova 620</t>
  </si>
  <si>
    <t>Dovybavení školní kuchyně Smetanova 620</t>
  </si>
  <si>
    <t>Mš Sadová</t>
  </si>
  <si>
    <t>Vybavení a modernizace školní kuchyně, vč. úprav instalací</t>
  </si>
  <si>
    <t>Modernizace školní zahrady – Pořízení herních prvků</t>
  </si>
  <si>
    <t>Modernizace plochy před budovou školy se začleněním herních prvků a naučných panelů pro předškolní vzdělávání dětí</t>
  </si>
  <si>
    <t>Stavební úpravy a vybavení venkovních teras ke školní zahradě herními prvky na rozvoj pohybových dovedností dětí a umístění výukových panelů s logopedickými prvky</t>
  </si>
  <si>
    <t>Schváleno v Tachově dne 15.06.2022 Řídícím výborem MAP v území ORP Tachov  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</si>
</sst>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9" fillId="5" borderId="52" applyNumberFormat="0" applyAlignment="0" applyProtection="0"/>
  </cellStyleXfs>
  <cellXfs count="42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0" fillId="0" borderId="0" xfId="0" applyProtection="1">
      <protection locked="0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vertical="center" wrapText="1"/>
    </xf>
    <xf numFmtId="3" fontId="15" fillId="0" borderId="19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3" fontId="6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3" fontId="0" fillId="4" borderId="0" xfId="0" applyNumberFormat="1" applyFill="1" applyProtection="1">
      <protection locked="0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7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3" fontId="0" fillId="0" borderId="0" xfId="0" applyNumberFormat="1" applyBorder="1" applyProtection="1"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0" fillId="6" borderId="22" xfId="0" applyFill="1" applyBorder="1" applyAlignment="1" applyProtection="1">
      <alignment horizontal="center"/>
      <protection locked="0"/>
    </xf>
    <xf numFmtId="0" fontId="0" fillId="6" borderId="53" xfId="0" applyFill="1" applyBorder="1" applyAlignment="1" applyProtection="1">
      <alignment horizontal="center"/>
      <protection locked="0"/>
    </xf>
    <xf numFmtId="0" fontId="27" fillId="6" borderId="26" xfId="0" applyFont="1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 applyProtection="1">
      <alignment horizontal="center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>
      <alignment vertical="center" wrapText="1"/>
    </xf>
    <xf numFmtId="3" fontId="24" fillId="0" borderId="27" xfId="0" applyNumberFormat="1" applyFont="1" applyBorder="1" applyAlignment="1">
      <alignment horizontal="right" vertical="center" wrapText="1"/>
    </xf>
    <xf numFmtId="0" fontId="15" fillId="6" borderId="22" xfId="0" applyFont="1" applyFill="1" applyBorder="1" applyProtection="1">
      <protection locked="0"/>
    </xf>
    <xf numFmtId="0" fontId="15" fillId="6" borderId="26" xfId="0" applyFont="1" applyFill="1" applyBorder="1" applyProtection="1">
      <protection locked="0"/>
    </xf>
    <xf numFmtId="0" fontId="15" fillId="0" borderId="26" xfId="0" applyFont="1" applyBorder="1" applyAlignment="1" applyProtection="1">
      <alignment wrapText="1"/>
      <protection locked="0"/>
    </xf>
    <xf numFmtId="0" fontId="15" fillId="0" borderId="26" xfId="0" applyFont="1" applyBorder="1" applyProtection="1">
      <protection locked="0"/>
    </xf>
    <xf numFmtId="0" fontId="15" fillId="0" borderId="27" xfId="0" applyFont="1" applyBorder="1" applyProtection="1">
      <protection locked="0"/>
    </xf>
    <xf numFmtId="0" fontId="15" fillId="0" borderId="26" xfId="0" applyFont="1" applyFill="1" applyBorder="1" applyProtection="1">
      <protection locked="0"/>
    </xf>
    <xf numFmtId="0" fontId="13" fillId="0" borderId="28" xfId="0" applyFont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24" fillId="0" borderId="27" xfId="0" applyFont="1" applyBorder="1" applyAlignment="1" applyProtection="1">
      <alignment horizontal="right" vertical="center"/>
      <protection locked="0"/>
    </xf>
    <xf numFmtId="0" fontId="24" fillId="0" borderId="29" xfId="0" applyFont="1" applyBorder="1" applyAlignment="1" applyProtection="1">
      <alignment horizontal="right" vertical="center"/>
      <protection locked="0"/>
    </xf>
    <xf numFmtId="0" fontId="13" fillId="6" borderId="26" xfId="0" applyFont="1" applyFill="1" applyBorder="1" applyProtection="1">
      <protection locked="0"/>
    </xf>
    <xf numFmtId="0" fontId="27" fillId="6" borderId="22" xfId="0" applyFont="1" applyFill="1" applyBorder="1" applyAlignment="1" applyProtection="1">
      <alignment horizontal="center" vertical="center" wrapText="1"/>
      <protection locked="0"/>
    </xf>
    <xf numFmtId="0" fontId="27" fillId="0" borderId="26" xfId="0" applyFont="1" applyFill="1" applyBorder="1" applyAlignment="1" applyProtection="1">
      <alignment horizontal="center" vertical="center" wrapText="1"/>
      <protection locked="0"/>
    </xf>
    <xf numFmtId="0" fontId="27" fillId="0" borderId="21" xfId="0" applyFont="1" applyFill="1" applyBorder="1" applyAlignment="1" applyProtection="1">
      <alignment horizontal="center" vertical="center" wrapText="1"/>
      <protection locked="0"/>
    </xf>
    <xf numFmtId="0" fontId="15" fillId="6" borderId="25" xfId="0" applyFont="1" applyFill="1" applyBorder="1" applyAlignment="1" applyProtection="1">
      <alignment horizontal="center" vertical="center" wrapText="1"/>
      <protection locked="0"/>
    </xf>
    <xf numFmtId="0" fontId="15" fillId="6" borderId="26" xfId="0" applyFont="1" applyFill="1" applyBorder="1" applyAlignment="1" applyProtection="1">
      <alignment horizontal="center" vertical="center" wrapText="1"/>
      <protection locked="0"/>
    </xf>
    <xf numFmtId="0" fontId="15" fillId="6" borderId="27" xfId="0" applyFont="1" applyFill="1" applyBorder="1" applyAlignment="1" applyProtection="1">
      <alignment horizontal="center" vertical="center" wrapText="1"/>
      <protection locked="0"/>
    </xf>
    <xf numFmtId="0" fontId="15" fillId="6" borderId="29" xfId="0" applyFont="1" applyFill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6" borderId="27" xfId="0" applyFont="1" applyFill="1" applyBorder="1" applyAlignment="1" applyProtection="1">
      <alignment horizontal="center" vertical="center" wrapText="1"/>
      <protection locked="0"/>
    </xf>
    <xf numFmtId="0" fontId="13" fillId="6" borderId="29" xfId="0" applyFont="1" applyFill="1" applyBorder="1" applyAlignment="1" applyProtection="1">
      <alignment horizontal="center" vertical="center" wrapText="1"/>
      <protection locked="0"/>
    </xf>
    <xf numFmtId="0" fontId="13" fillId="6" borderId="26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24" fillId="0" borderId="29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>
      <alignment horizontal="center" vertical="center" wrapText="1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3" fontId="24" fillId="0" borderId="29" xfId="0" applyNumberFormat="1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3" fontId="14" fillId="0" borderId="27" xfId="0" applyNumberFormat="1" applyFont="1" applyBorder="1" applyAlignment="1" applyProtection="1">
      <alignment horizontal="center" vertical="center" wrapText="1"/>
      <protection locked="0"/>
    </xf>
    <xf numFmtId="3" fontId="14" fillId="0" borderId="29" xfId="0" applyNumberFormat="1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6" borderId="23" xfId="0" applyFont="1" applyFill="1" applyBorder="1" applyProtection="1">
      <protection locked="0"/>
    </xf>
    <xf numFmtId="0" fontId="15" fillId="6" borderId="24" xfId="0" applyFont="1" applyFill="1" applyBorder="1" applyProtection="1">
      <protection locked="0"/>
    </xf>
    <xf numFmtId="0" fontId="15" fillId="6" borderId="25" xfId="0" applyFont="1" applyFill="1" applyBorder="1" applyProtection="1">
      <protection locked="0"/>
    </xf>
    <xf numFmtId="3" fontId="15" fillId="6" borderId="22" xfId="0" applyNumberFormat="1" applyFont="1" applyFill="1" applyBorder="1" applyProtection="1">
      <protection locked="0"/>
    </xf>
    <xf numFmtId="3" fontId="24" fillId="6" borderId="26" xfId="0" applyNumberFormat="1" applyFont="1" applyFill="1" applyBorder="1"/>
    <xf numFmtId="49" fontId="24" fillId="6" borderId="54" xfId="0" applyNumberFormat="1" applyFont="1" applyFill="1" applyBorder="1"/>
    <xf numFmtId="49" fontId="24" fillId="6" borderId="55" xfId="0" applyNumberFormat="1" applyFont="1" applyFill="1" applyBorder="1"/>
    <xf numFmtId="0" fontId="24" fillId="6" borderId="27" xfId="0" applyFont="1" applyFill="1" applyBorder="1"/>
    <xf numFmtId="0" fontId="24" fillId="6" borderId="29" xfId="0" applyFont="1" applyFill="1" applyBorder="1"/>
    <xf numFmtId="0" fontId="24" fillId="6" borderId="28" xfId="0" applyFont="1" applyFill="1" applyBorder="1"/>
    <xf numFmtId="49" fontId="24" fillId="6" borderId="27" xfId="0" applyNumberFormat="1" applyFont="1" applyFill="1" applyBorder="1"/>
    <xf numFmtId="49" fontId="24" fillId="6" borderId="28" xfId="0" applyNumberFormat="1" applyFont="1" applyFill="1" applyBorder="1"/>
    <xf numFmtId="49" fontId="24" fillId="6" borderId="29" xfId="0" applyNumberFormat="1" applyFont="1" applyFill="1" applyBorder="1"/>
    <xf numFmtId="49" fontId="24" fillId="6" borderId="56" xfId="0" applyNumberFormat="1" applyFont="1" applyFill="1" applyBorder="1"/>
    <xf numFmtId="49" fontId="24" fillId="6" borderId="57" xfId="0" applyNumberFormat="1" applyFont="1" applyFill="1" applyBorder="1"/>
    <xf numFmtId="0" fontId="15" fillId="0" borderId="27" xfId="0" applyFont="1" applyBorder="1" applyAlignment="1" applyProtection="1">
      <alignment wrapText="1"/>
      <protection locked="0"/>
    </xf>
    <xf numFmtId="0" fontId="15" fillId="0" borderId="28" xfId="0" applyFont="1" applyBorder="1" applyAlignment="1" applyProtection="1">
      <alignment wrapText="1"/>
      <protection locked="0"/>
    </xf>
    <xf numFmtId="0" fontId="15" fillId="0" borderId="29" xfId="0" applyFont="1" applyBorder="1" applyAlignment="1" applyProtection="1">
      <alignment wrapText="1"/>
      <protection locked="0"/>
    </xf>
    <xf numFmtId="3" fontId="15" fillId="0" borderId="26" xfId="0" applyNumberFormat="1" applyFont="1" applyFill="1" applyBorder="1" applyAlignment="1" applyProtection="1">
      <alignment wrapText="1"/>
      <protection locked="0"/>
    </xf>
    <xf numFmtId="3" fontId="24" fillId="0" borderId="26" xfId="0" applyNumberFormat="1" applyFont="1" applyFill="1" applyBorder="1"/>
    <xf numFmtId="0" fontId="31" fillId="0" borderId="27" xfId="3" applyFont="1" applyFill="1" applyBorder="1" applyProtection="1">
      <protection locked="0"/>
    </xf>
    <xf numFmtId="0" fontId="31" fillId="0" borderId="28" xfId="3" applyFont="1" applyFill="1" applyBorder="1" applyProtection="1">
      <protection locked="0"/>
    </xf>
    <xf numFmtId="0" fontId="31" fillId="0" borderId="26" xfId="3" applyFont="1" applyFill="1" applyBorder="1" applyAlignment="1">
      <alignment wrapText="1"/>
    </xf>
    <xf numFmtId="0" fontId="31" fillId="0" borderId="26" xfId="3" applyFont="1" applyFill="1" applyBorder="1" applyProtection="1">
      <protection locked="0"/>
    </xf>
    <xf numFmtId="3" fontId="31" fillId="0" borderId="26" xfId="3" applyNumberFormat="1" applyFont="1" applyFill="1" applyBorder="1" applyProtection="1">
      <protection locked="0"/>
    </xf>
    <xf numFmtId="0" fontId="31" fillId="5" borderId="27" xfId="3" applyFont="1" applyBorder="1" applyProtection="1">
      <protection locked="0"/>
    </xf>
    <xf numFmtId="0" fontId="31" fillId="5" borderId="29" xfId="3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3" fontId="13" fillId="0" borderId="21" xfId="0" applyNumberFormat="1" applyFont="1" applyBorder="1" applyProtection="1">
      <protection locked="0"/>
    </xf>
    <xf numFmtId="3" fontId="13" fillId="4" borderId="21" xfId="0" applyNumberFormat="1" applyFont="1" applyFill="1" applyBorder="1" applyProtection="1">
      <protection locked="0"/>
    </xf>
    <xf numFmtId="0" fontId="15" fillId="0" borderId="19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0" fontId="15" fillId="6" borderId="27" xfId="0" applyFont="1" applyFill="1" applyBorder="1" applyProtection="1">
      <protection locked="0"/>
    </xf>
    <xf numFmtId="0" fontId="15" fillId="6" borderId="29" xfId="0" applyFont="1" applyFill="1" applyBorder="1" applyProtection="1"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4" borderId="27" xfId="0" applyFont="1" applyFill="1" applyBorder="1" applyProtection="1">
      <protection locked="0"/>
    </xf>
    <xf numFmtId="0" fontId="15" fillId="4" borderId="29" xfId="0" applyFont="1" applyFill="1" applyBorder="1" applyProtection="1">
      <protection locked="0"/>
    </xf>
    <xf numFmtId="0" fontId="15" fillId="4" borderId="26" xfId="0" applyFont="1" applyFill="1" applyBorder="1" applyProtection="1">
      <protection locked="0"/>
    </xf>
    <xf numFmtId="0" fontId="13" fillId="6" borderId="27" xfId="0" applyFont="1" applyFill="1" applyBorder="1" applyProtection="1">
      <protection locked="0"/>
    </xf>
    <xf numFmtId="0" fontId="13" fillId="6" borderId="29" xfId="0" applyFont="1" applyFill="1" applyBorder="1" applyProtection="1">
      <protection locked="0"/>
    </xf>
    <xf numFmtId="0" fontId="30" fillId="6" borderId="27" xfId="0" applyFont="1" applyFill="1" applyBorder="1" applyProtection="1">
      <protection locked="0"/>
    </xf>
    <xf numFmtId="0" fontId="15" fillId="6" borderId="58" xfId="0" applyFont="1" applyFill="1" applyBorder="1" applyProtection="1">
      <protection locked="0"/>
    </xf>
    <xf numFmtId="0" fontId="24" fillId="6" borderId="59" xfId="0" applyFont="1" applyFill="1" applyBorder="1"/>
    <xf numFmtId="0" fontId="24" fillId="6" borderId="60" xfId="0" applyFont="1" applyFill="1" applyBorder="1"/>
    <xf numFmtId="0" fontId="15" fillId="0" borderId="1" xfId="0" applyFont="1" applyBorder="1" applyAlignment="1" applyProtection="1">
      <alignment wrapText="1"/>
      <protection locked="0"/>
    </xf>
    <xf numFmtId="0" fontId="31" fillId="0" borderId="1" xfId="3" applyFont="1" applyFill="1" applyBorder="1"/>
    <xf numFmtId="0" fontId="13" fillId="0" borderId="20" xfId="0" applyFont="1" applyBorder="1" applyProtection="1">
      <protection locked="0"/>
    </xf>
    <xf numFmtId="3" fontId="24" fillId="6" borderId="22" xfId="0" applyNumberFormat="1" applyFont="1" applyFill="1" applyBorder="1"/>
    <xf numFmtId="49" fontId="24" fillId="6" borderId="26" xfId="0" applyNumberFormat="1" applyFont="1" applyFill="1" applyBorder="1" applyAlignment="1">
      <alignment wrapText="1"/>
    </xf>
    <xf numFmtId="49" fontId="24" fillId="6" borderId="26" xfId="0" applyNumberFormat="1" applyFont="1" applyFill="1" applyBorder="1"/>
    <xf numFmtId="0" fontId="15" fillId="0" borderId="26" xfId="0" applyFont="1" applyFill="1" applyBorder="1" applyAlignment="1" applyProtection="1">
      <alignment wrapText="1"/>
      <protection locked="0"/>
    </xf>
    <xf numFmtId="0" fontId="13" fillId="0" borderId="21" xfId="0" applyFont="1" applyBorder="1" applyAlignment="1" applyProtection="1">
      <alignment wrapText="1"/>
      <protection locked="0"/>
    </xf>
    <xf numFmtId="0" fontId="24" fillId="6" borderId="23" xfId="0" applyFont="1" applyFill="1" applyBorder="1" applyAlignment="1" applyProtection="1">
      <alignment vertical="center" wrapText="1"/>
      <protection locked="0"/>
    </xf>
    <xf numFmtId="0" fontId="24" fillId="6" borderId="24" xfId="0" applyFont="1" applyFill="1" applyBorder="1" applyAlignment="1" applyProtection="1">
      <alignment vertical="center" wrapText="1"/>
      <protection locked="0"/>
    </xf>
    <xf numFmtId="0" fontId="24" fillId="6" borderId="24" xfId="0" applyFont="1" applyFill="1" applyBorder="1" applyAlignment="1" applyProtection="1">
      <alignment vertical="center"/>
      <protection locked="0"/>
    </xf>
    <xf numFmtId="0" fontId="24" fillId="6" borderId="24" xfId="0" applyFont="1" applyFill="1" applyBorder="1" applyAlignment="1">
      <alignment vertical="center"/>
    </xf>
    <xf numFmtId="0" fontId="24" fillId="6" borderId="25" xfId="0" applyFont="1" applyFill="1" applyBorder="1" applyAlignment="1" applyProtection="1">
      <alignment vertical="center"/>
      <protection locked="0"/>
    </xf>
    <xf numFmtId="0" fontId="24" fillId="6" borderId="22" xfId="0" applyFont="1" applyFill="1" applyBorder="1" applyAlignment="1">
      <alignment vertical="center" wrapText="1"/>
    </xf>
    <xf numFmtId="0" fontId="24" fillId="6" borderId="22" xfId="0" applyFont="1" applyFill="1" applyBorder="1" applyProtection="1">
      <protection locked="0"/>
    </xf>
    <xf numFmtId="0" fontId="24" fillId="6" borderId="23" xfId="0" applyFont="1" applyFill="1" applyBorder="1" applyAlignment="1">
      <alignment horizontal="right" vertical="center" wrapText="1"/>
    </xf>
    <xf numFmtId="3" fontId="24" fillId="6" borderId="25" xfId="0" applyNumberFormat="1" applyFont="1" applyFill="1" applyBorder="1" applyAlignment="1" applyProtection="1">
      <alignment horizontal="right" vertical="center"/>
      <protection locked="0"/>
    </xf>
    <xf numFmtId="0" fontId="24" fillId="6" borderId="23" xfId="0" applyFont="1" applyFill="1" applyBorder="1" applyAlignment="1" applyProtection="1">
      <alignment horizontal="right" vertical="center"/>
      <protection locked="0"/>
    </xf>
    <xf numFmtId="0" fontId="24" fillId="6" borderId="25" xfId="0" applyFont="1" applyFill="1" applyBorder="1" applyAlignment="1" applyProtection="1">
      <alignment horizontal="right" vertical="center"/>
      <protection locked="0"/>
    </xf>
    <xf numFmtId="0" fontId="24" fillId="6" borderId="27" xfId="0" applyFont="1" applyFill="1" applyBorder="1" applyAlignment="1" applyProtection="1">
      <alignment vertical="center" wrapText="1"/>
      <protection locked="0"/>
    </xf>
    <xf numFmtId="0" fontId="24" fillId="6" borderId="28" xfId="0" applyFont="1" applyFill="1" applyBorder="1" applyAlignment="1" applyProtection="1">
      <alignment vertical="center" wrapText="1"/>
      <protection locked="0"/>
    </xf>
    <xf numFmtId="0" fontId="24" fillId="6" borderId="28" xfId="0" applyFont="1" applyFill="1" applyBorder="1" applyAlignment="1" applyProtection="1">
      <alignment vertical="center"/>
      <protection locked="0"/>
    </xf>
    <xf numFmtId="0" fontId="24" fillId="6" borderId="28" xfId="0" applyFont="1" applyFill="1" applyBorder="1" applyAlignment="1">
      <alignment vertical="center"/>
    </xf>
    <xf numFmtId="0" fontId="24" fillId="6" borderId="29" xfId="0" applyFont="1" applyFill="1" applyBorder="1" applyAlignment="1" applyProtection="1">
      <alignment vertical="center"/>
      <protection locked="0"/>
    </xf>
    <xf numFmtId="0" fontId="24" fillId="6" borderId="26" xfId="0" applyFont="1" applyFill="1" applyBorder="1" applyAlignment="1">
      <alignment vertical="center" wrapText="1"/>
    </xf>
    <xf numFmtId="0" fontId="24" fillId="6" borderId="26" xfId="0" applyFont="1" applyFill="1" applyBorder="1" applyProtection="1">
      <protection locked="0"/>
    </xf>
    <xf numFmtId="0" fontId="24" fillId="6" borderId="27" xfId="0" applyFont="1" applyFill="1" applyBorder="1" applyAlignment="1">
      <alignment horizontal="right" vertical="center" wrapText="1"/>
    </xf>
    <xf numFmtId="3" fontId="24" fillId="6" borderId="29" xfId="0" applyNumberFormat="1" applyFont="1" applyFill="1" applyBorder="1" applyAlignment="1" applyProtection="1">
      <alignment horizontal="right" vertical="center"/>
      <protection locked="0"/>
    </xf>
    <xf numFmtId="0" fontId="24" fillId="6" borderId="27" xfId="0" applyFont="1" applyFill="1" applyBorder="1" applyAlignment="1" applyProtection="1">
      <alignment horizontal="right" vertical="center"/>
      <protection locked="0"/>
    </xf>
    <xf numFmtId="0" fontId="24" fillId="6" borderId="29" xfId="0" applyFont="1" applyFill="1" applyBorder="1" applyAlignment="1" applyProtection="1">
      <alignment horizontal="right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wrapText="1"/>
    </xf>
    <xf numFmtId="0" fontId="24" fillId="0" borderId="26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vertical="center" wrapText="1"/>
    </xf>
    <xf numFmtId="0" fontId="24" fillId="0" borderId="27" xfId="0" applyFont="1" applyBorder="1" applyAlignment="1">
      <alignment horizontal="right" vertical="center" wrapText="1"/>
    </xf>
    <xf numFmtId="3" fontId="24" fillId="0" borderId="29" xfId="0" applyNumberFormat="1" applyFont="1" applyBorder="1" applyAlignment="1" applyProtection="1">
      <alignment horizontal="right" vertical="center"/>
      <protection locked="0"/>
    </xf>
    <xf numFmtId="0" fontId="24" fillId="0" borderId="26" xfId="0" applyFont="1" applyBorder="1" applyAlignment="1" applyProtection="1">
      <alignment wrapText="1"/>
      <protection locked="0"/>
    </xf>
    <xf numFmtId="0" fontId="24" fillId="0" borderId="26" xfId="0" applyFont="1" applyBorder="1" applyAlignment="1" applyProtection="1">
      <alignment vertical="center" wrapText="1"/>
      <protection locked="0"/>
    </xf>
    <xf numFmtId="0" fontId="24" fillId="0" borderId="27" xfId="0" applyFont="1" applyBorder="1" applyAlignment="1" applyProtection="1">
      <alignment vertical="center" wrapText="1"/>
      <protection locked="0"/>
    </xf>
    <xf numFmtId="0" fontId="24" fillId="0" borderId="28" xfId="0" applyFont="1" applyBorder="1" applyAlignment="1" applyProtection="1">
      <alignment vertical="center" wrapText="1"/>
      <protection locked="0"/>
    </xf>
    <xf numFmtId="0" fontId="24" fillId="0" borderId="28" xfId="0" applyFont="1" applyBorder="1" applyAlignment="1" applyProtection="1">
      <alignment vertical="center"/>
      <protection locked="0"/>
    </xf>
    <xf numFmtId="0" fontId="24" fillId="0" borderId="28" xfId="0" applyFont="1" applyBorder="1" applyAlignment="1">
      <alignment vertical="center"/>
    </xf>
    <xf numFmtId="0" fontId="24" fillId="0" borderId="29" xfId="0" applyFont="1" applyBorder="1" applyAlignment="1" applyProtection="1">
      <alignment vertical="center"/>
      <protection locked="0"/>
    </xf>
    <xf numFmtId="0" fontId="24" fillId="0" borderId="26" xfId="0" applyFont="1" applyBorder="1" applyProtection="1"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wrapText="1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vertical="center" wrapText="1"/>
      <protection locked="0"/>
    </xf>
    <xf numFmtId="0" fontId="14" fillId="0" borderId="27" xfId="0" applyFont="1" applyBorder="1" applyAlignment="1">
      <alignment horizontal="right" vertical="center" wrapText="1"/>
    </xf>
    <xf numFmtId="0" fontId="14" fillId="0" borderId="27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 applyProtection="1">
      <alignment horizontal="right" vertical="center"/>
      <protection locked="0"/>
    </xf>
    <xf numFmtId="0" fontId="24" fillId="0" borderId="27" xfId="0" applyFont="1" applyBorder="1" applyProtection="1">
      <protection locked="0"/>
    </xf>
    <xf numFmtId="0" fontId="24" fillId="0" borderId="28" xfId="0" applyFont="1" applyBorder="1" applyProtection="1">
      <protection locked="0"/>
    </xf>
    <xf numFmtId="0" fontId="24" fillId="0" borderId="28" xfId="0" applyFont="1" applyBorder="1"/>
    <xf numFmtId="0" fontId="24" fillId="0" borderId="29" xfId="0" applyFont="1" applyBorder="1" applyAlignment="1">
      <alignment vertical="center"/>
    </xf>
    <xf numFmtId="0" fontId="24" fillId="0" borderId="26" xfId="0" applyFont="1" applyFill="1" applyBorder="1" applyProtection="1">
      <protection locked="0"/>
    </xf>
    <xf numFmtId="0" fontId="14" fillId="0" borderId="27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4" fillId="0" borderId="29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26" xfId="0" applyFont="1" applyFill="1" applyBorder="1" applyProtection="1">
      <protection locked="0"/>
    </xf>
    <xf numFmtId="3" fontId="14" fillId="0" borderId="27" xfId="0" applyNumberFormat="1" applyFont="1" applyBorder="1" applyAlignment="1" applyProtection="1">
      <alignment horizontal="right" vertical="center"/>
      <protection locked="0"/>
    </xf>
    <xf numFmtId="0" fontId="24" fillId="0" borderId="29" xfId="0" applyFont="1" applyBorder="1" applyAlignment="1" applyProtection="1">
      <alignment vertical="center" wrapText="1"/>
      <protection locked="0"/>
    </xf>
    <xf numFmtId="0" fontId="24" fillId="0" borderId="27" xfId="0" applyFont="1" applyBorder="1" applyAlignment="1" applyProtection="1">
      <alignment horizontal="right" vertical="center" wrapText="1"/>
      <protection locked="0"/>
    </xf>
    <xf numFmtId="0" fontId="24" fillId="0" borderId="29" xfId="0" applyFont="1" applyBorder="1" applyAlignment="1" applyProtection="1">
      <alignment horizontal="right" vertical="center" wrapText="1"/>
      <protection locked="0"/>
    </xf>
    <xf numFmtId="0" fontId="24" fillId="6" borderId="26" xfId="0" applyFont="1" applyFill="1" applyBorder="1" applyAlignment="1">
      <alignment wrapText="1"/>
    </xf>
    <xf numFmtId="3" fontId="24" fillId="6" borderId="27" xfId="0" applyNumberFormat="1" applyFont="1" applyFill="1" applyBorder="1" applyAlignment="1">
      <alignment horizontal="right" vertical="center" wrapText="1"/>
    </xf>
    <xf numFmtId="0" fontId="24" fillId="0" borderId="26" xfId="0" applyFont="1" applyBorder="1" applyAlignment="1">
      <alignment wrapText="1"/>
    </xf>
    <xf numFmtId="3" fontId="14" fillId="0" borderId="27" xfId="0" applyNumberFormat="1" applyFont="1" applyBorder="1" applyAlignment="1">
      <alignment horizontal="right" vertical="center" wrapText="1"/>
    </xf>
    <xf numFmtId="0" fontId="14" fillId="6" borderId="27" xfId="0" applyFont="1" applyFill="1" applyBorder="1" applyAlignment="1" applyProtection="1">
      <alignment vertical="center" wrapText="1"/>
      <protection locked="0"/>
    </xf>
    <xf numFmtId="0" fontId="14" fillId="6" borderId="28" xfId="0" applyFont="1" applyFill="1" applyBorder="1" applyAlignment="1" applyProtection="1">
      <alignment vertical="center" wrapText="1"/>
      <protection locked="0"/>
    </xf>
    <xf numFmtId="0" fontId="14" fillId="6" borderId="28" xfId="0" applyFont="1" applyFill="1" applyBorder="1" applyAlignment="1" applyProtection="1">
      <alignment vertical="center"/>
      <protection locked="0"/>
    </xf>
    <xf numFmtId="0" fontId="14" fillId="6" borderId="28" xfId="0" applyFont="1" applyFill="1" applyBorder="1" applyAlignment="1">
      <alignment vertical="center"/>
    </xf>
    <xf numFmtId="0" fontId="14" fillId="6" borderId="29" xfId="0" applyFont="1" applyFill="1" applyBorder="1" applyAlignment="1" applyProtection="1">
      <alignment vertical="center"/>
      <protection locked="0"/>
    </xf>
    <xf numFmtId="0" fontId="14" fillId="6" borderId="26" xfId="0" applyFont="1" applyFill="1" applyBorder="1" applyAlignment="1">
      <alignment vertical="center" wrapText="1"/>
    </xf>
    <xf numFmtId="0" fontId="14" fillId="6" borderId="26" xfId="0" applyFont="1" applyFill="1" applyBorder="1" applyProtection="1">
      <protection locked="0"/>
    </xf>
    <xf numFmtId="0" fontId="14" fillId="6" borderId="27" xfId="0" applyFont="1" applyFill="1" applyBorder="1" applyAlignment="1">
      <alignment horizontal="right" vertical="center" wrapText="1"/>
    </xf>
    <xf numFmtId="3" fontId="14" fillId="6" borderId="29" xfId="0" applyNumberFormat="1" applyFont="1" applyFill="1" applyBorder="1" applyAlignment="1" applyProtection="1">
      <alignment horizontal="right" vertical="center"/>
      <protection locked="0"/>
    </xf>
    <xf numFmtId="0" fontId="14" fillId="6" borderId="27" xfId="0" applyFont="1" applyFill="1" applyBorder="1" applyAlignment="1" applyProtection="1">
      <alignment horizontal="right" vertical="center"/>
      <protection locked="0"/>
    </xf>
    <xf numFmtId="0" fontId="14" fillId="6" borderId="29" xfId="0" applyFont="1" applyFill="1" applyBorder="1" applyAlignment="1" applyProtection="1">
      <alignment horizontal="right" vertical="center"/>
      <protection locked="0"/>
    </xf>
    <xf numFmtId="0" fontId="24" fillId="6" borderId="23" xfId="0" applyFont="1" applyFill="1" applyBorder="1" applyAlignment="1" applyProtection="1">
      <alignment horizontal="center" vertical="center" wrapText="1"/>
      <protection locked="0"/>
    </xf>
    <xf numFmtId="0" fontId="24" fillId="6" borderId="24" xfId="0" applyFont="1" applyFill="1" applyBorder="1" applyAlignment="1" applyProtection="1">
      <alignment horizontal="center" vertical="center" wrapText="1"/>
      <protection locked="0"/>
    </xf>
    <xf numFmtId="0" fontId="24" fillId="6" borderId="25" xfId="0" applyFont="1" applyFill="1" applyBorder="1" applyAlignment="1" applyProtection="1">
      <alignment horizontal="center"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  <protection locked="0"/>
    </xf>
    <xf numFmtId="3" fontId="24" fillId="6" borderId="23" xfId="0" applyNumberFormat="1" applyFont="1" applyFill="1" applyBorder="1" applyAlignment="1" applyProtection="1">
      <alignment horizontal="center" vertical="center" wrapText="1"/>
      <protection locked="0"/>
    </xf>
    <xf numFmtId="3" fontId="24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27" xfId="0" applyFont="1" applyFill="1" applyBorder="1" applyAlignment="1" applyProtection="1">
      <alignment horizontal="center" vertical="center" wrapText="1"/>
      <protection locked="0"/>
    </xf>
    <xf numFmtId="0" fontId="14" fillId="6" borderId="28" xfId="0" applyFont="1" applyFill="1" applyBorder="1" applyAlignment="1" applyProtection="1">
      <alignment horizontal="center" vertical="center" wrapText="1"/>
      <protection locked="0"/>
    </xf>
    <xf numFmtId="0" fontId="14" fillId="6" borderId="29" xfId="0" applyFont="1" applyFill="1" applyBorder="1" applyAlignment="1" applyProtection="1">
      <alignment horizontal="center" vertical="center" wrapText="1"/>
      <protection locked="0"/>
    </xf>
    <xf numFmtId="0" fontId="14" fillId="6" borderId="26" xfId="0" applyFont="1" applyFill="1" applyBorder="1" applyAlignment="1" applyProtection="1">
      <alignment horizontal="center" vertical="center" wrapText="1"/>
      <protection locked="0"/>
    </xf>
    <xf numFmtId="3" fontId="14" fillId="6" borderId="27" xfId="0" applyNumberFormat="1" applyFont="1" applyFill="1" applyBorder="1" applyAlignment="1" applyProtection="1">
      <alignment horizontal="center" vertical="center" wrapText="1"/>
      <protection locked="0"/>
    </xf>
    <xf numFmtId="3" fontId="14" fillId="6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27" xfId="0" applyFont="1" applyFill="1" applyBorder="1" applyAlignment="1" applyProtection="1">
      <alignment horizontal="center" vertical="center" wrapText="1"/>
      <protection locked="0"/>
    </xf>
    <xf numFmtId="0" fontId="24" fillId="6" borderId="28" xfId="0" applyFont="1" applyFill="1" applyBorder="1" applyAlignment="1" applyProtection="1">
      <alignment horizontal="center" vertical="center" wrapText="1"/>
      <protection locked="0"/>
    </xf>
    <xf numFmtId="0" fontId="24" fillId="6" borderId="29" xfId="0" applyFont="1" applyFill="1" applyBorder="1" applyAlignment="1" applyProtection="1">
      <alignment horizontal="center" vertical="center" wrapText="1"/>
      <protection locked="0"/>
    </xf>
    <xf numFmtId="0" fontId="24" fillId="6" borderId="26" xfId="0" applyFont="1" applyFill="1" applyBorder="1" applyAlignment="1" applyProtection="1">
      <alignment horizontal="center" vertical="center" wrapText="1"/>
      <protection locked="0"/>
    </xf>
    <xf numFmtId="3" fontId="24" fillId="6" borderId="27" xfId="0" applyNumberFormat="1" applyFont="1" applyFill="1" applyBorder="1" applyAlignment="1" applyProtection="1">
      <alignment horizontal="center" vertical="center"/>
      <protection locked="0"/>
    </xf>
    <xf numFmtId="3" fontId="24" fillId="6" borderId="29" xfId="0" applyNumberFormat="1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9" xfId="0" applyFont="1" applyFill="1" applyBorder="1" applyAlignment="1" applyProtection="1">
      <alignment horizontal="center" vertical="center"/>
      <protection locked="0"/>
    </xf>
    <xf numFmtId="3" fontId="24" fillId="0" borderId="27" xfId="0" applyNumberFormat="1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vertical="center" wrapText="1"/>
      <protection locked="0"/>
    </xf>
    <xf numFmtId="0" fontId="14" fillId="0" borderId="28" xfId="0" applyFont="1" applyBorder="1" applyAlignment="1" applyProtection="1">
      <alignment vertical="center" wrapText="1"/>
      <protection locked="0"/>
    </xf>
    <xf numFmtId="0" fontId="14" fillId="0" borderId="28" xfId="0" applyFont="1" applyBorder="1" applyAlignment="1" applyProtection="1">
      <alignment vertical="center"/>
      <protection locked="0"/>
    </xf>
    <xf numFmtId="3" fontId="14" fillId="0" borderId="27" xfId="0" applyNumberFormat="1" applyFont="1" applyBorder="1" applyAlignment="1" applyProtection="1">
      <alignment horizontal="center" vertical="center"/>
      <protection locked="0"/>
    </xf>
    <xf numFmtId="3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>
      <alignment horizontal="center" vertical="center"/>
    </xf>
    <xf numFmtId="3" fontId="24" fillId="6" borderId="27" xfId="0" applyNumberFormat="1" applyFont="1" applyFill="1" applyBorder="1" applyAlignment="1" applyProtection="1">
      <alignment horizontal="center" vertical="center" wrapText="1"/>
      <protection locked="0"/>
    </xf>
    <xf numFmtId="3" fontId="24" fillId="6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3" fontId="24" fillId="0" borderId="17" xfId="0" applyNumberFormat="1" applyFont="1" applyBorder="1" applyAlignment="1" applyProtection="1">
      <alignment horizontal="center" vertical="center" wrapText="1"/>
      <protection locked="0"/>
    </xf>
    <xf numFmtId="3" fontId="24" fillId="0" borderId="19" xfId="0" applyNumberFormat="1" applyFont="1" applyBorder="1" applyAlignment="1" applyProtection="1">
      <alignment horizontal="center" vertical="center" wrapText="1"/>
      <protection locked="0"/>
    </xf>
    <xf numFmtId="0" fontId="0" fillId="6" borderId="61" xfId="0" applyFill="1" applyBorder="1" applyAlignment="1" applyProtection="1">
      <alignment horizontal="center"/>
      <protection locked="0"/>
    </xf>
    <xf numFmtId="0" fontId="14" fillId="6" borderId="41" xfId="0" applyFont="1" applyFill="1" applyBorder="1" applyAlignment="1" applyProtection="1">
      <alignment vertical="center" wrapText="1"/>
      <protection locked="0"/>
    </xf>
    <xf numFmtId="0" fontId="14" fillId="6" borderId="50" xfId="0" applyFont="1" applyFill="1" applyBorder="1" applyAlignment="1" applyProtection="1">
      <alignment vertical="center" wrapText="1"/>
      <protection locked="0"/>
    </xf>
    <xf numFmtId="0" fontId="14" fillId="6" borderId="50" xfId="0" applyFont="1" applyFill="1" applyBorder="1" applyAlignment="1" applyProtection="1">
      <alignment vertical="center"/>
      <protection locked="0"/>
    </xf>
    <xf numFmtId="0" fontId="14" fillId="6" borderId="50" xfId="0" applyFont="1" applyFill="1" applyBorder="1" applyAlignment="1">
      <alignment vertical="center"/>
    </xf>
    <xf numFmtId="0" fontId="14" fillId="6" borderId="42" xfId="0" applyFont="1" applyFill="1" applyBorder="1" applyAlignment="1" applyProtection="1">
      <alignment vertical="center"/>
      <protection locked="0"/>
    </xf>
    <xf numFmtId="0" fontId="14" fillId="6" borderId="61" xfId="0" applyFont="1" applyFill="1" applyBorder="1" applyProtection="1">
      <protection locked="0"/>
    </xf>
    <xf numFmtId="3" fontId="14" fillId="6" borderId="42" xfId="0" applyNumberFormat="1" applyFont="1" applyFill="1" applyBorder="1" applyAlignment="1" applyProtection="1">
      <alignment horizontal="right" vertical="center"/>
      <protection locked="0"/>
    </xf>
    <xf numFmtId="0" fontId="14" fillId="6" borderId="41" xfId="0" applyFont="1" applyFill="1" applyBorder="1" applyAlignment="1" applyProtection="1">
      <alignment horizontal="right" vertical="center"/>
      <protection locked="0"/>
    </xf>
    <xf numFmtId="0" fontId="14" fillId="6" borderId="42" xfId="0" applyFont="1" applyFill="1" applyBorder="1" applyAlignment="1" applyProtection="1">
      <alignment horizontal="right" vertical="center"/>
      <protection locked="0"/>
    </xf>
    <xf numFmtId="0" fontId="13" fillId="6" borderId="42" xfId="0" applyFont="1" applyFill="1" applyBorder="1" applyProtection="1">
      <protection locked="0"/>
    </xf>
    <xf numFmtId="0" fontId="13" fillId="6" borderId="61" xfId="0" applyFont="1" applyFill="1" applyBorder="1" applyProtection="1"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13" fillId="0" borderId="17" xfId="0" applyFont="1" applyFill="1" applyBorder="1" applyProtection="1">
      <protection locked="0"/>
    </xf>
    <xf numFmtId="0" fontId="13" fillId="0" borderId="19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5" fillId="0" borderId="21" xfId="0" applyFont="1" applyFill="1" applyBorder="1" applyProtection="1">
      <protection locked="0"/>
    </xf>
    <xf numFmtId="0" fontId="14" fillId="6" borderId="61" xfId="0" applyFont="1" applyFill="1" applyBorder="1" applyAlignment="1" applyProtection="1">
      <alignment wrapText="1" shrinkToFit="1"/>
      <protection locked="0"/>
    </xf>
    <xf numFmtId="0" fontId="14" fillId="6" borderId="61" xfId="0" applyFont="1" applyFill="1" applyBorder="1" applyAlignment="1" applyProtection="1">
      <alignment wrapText="1"/>
      <protection locked="0"/>
    </xf>
    <xf numFmtId="3" fontId="14" fillId="6" borderId="41" xfId="0" applyNumberFormat="1" applyFont="1" applyFill="1" applyBorder="1" applyAlignment="1" applyProtection="1">
      <alignment horizontal="right" vertical="center"/>
      <protection locked="0"/>
    </xf>
    <xf numFmtId="0" fontId="13" fillId="6" borderId="41" xfId="0" applyFont="1" applyFill="1" applyBorder="1" applyProtection="1">
      <protection locked="0"/>
    </xf>
    <xf numFmtId="0" fontId="15" fillId="6" borderId="61" xfId="0" applyFont="1" applyFill="1" applyBorder="1" applyProtection="1"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13" fillId="0" borderId="27" xfId="0" applyFont="1" applyFill="1" applyBorder="1" applyProtection="1">
      <protection locked="0"/>
    </xf>
    <xf numFmtId="0" fontId="13" fillId="0" borderId="29" xfId="0" applyFont="1" applyFill="1" applyBorder="1" applyProtection="1">
      <protection locked="0"/>
    </xf>
    <xf numFmtId="3" fontId="24" fillId="0" borderId="42" xfId="0" applyNumberFormat="1" applyFont="1" applyFill="1" applyBorder="1" applyAlignment="1" applyProtection="1">
      <alignment horizontal="right" vertical="center"/>
      <protection locked="0"/>
    </xf>
    <xf numFmtId="3" fontId="24" fillId="0" borderId="19" xfId="0" applyNumberFormat="1" applyFont="1" applyFill="1" applyBorder="1" applyAlignment="1" applyProtection="1">
      <alignment horizontal="right" vertical="center"/>
      <protection locked="0"/>
    </xf>
    <xf numFmtId="0" fontId="24" fillId="0" borderId="27" xfId="0" applyFont="1" applyFill="1" applyBorder="1" applyAlignment="1" applyProtection="1">
      <alignment vertical="center" wrapText="1"/>
      <protection locked="0"/>
    </xf>
    <xf numFmtId="0" fontId="24" fillId="0" borderId="28" xfId="0" applyFont="1" applyFill="1" applyBorder="1" applyAlignment="1" applyProtection="1">
      <alignment vertical="center" wrapText="1"/>
      <protection locked="0"/>
    </xf>
    <xf numFmtId="0" fontId="24" fillId="0" borderId="28" xfId="0" applyFont="1" applyFill="1" applyBorder="1" applyAlignment="1" applyProtection="1">
      <alignment vertical="center"/>
      <protection locked="0"/>
    </xf>
    <xf numFmtId="0" fontId="24" fillId="0" borderId="28" xfId="0" applyFont="1" applyFill="1" applyBorder="1" applyAlignment="1">
      <alignment vertical="center"/>
    </xf>
    <xf numFmtId="0" fontId="24" fillId="0" borderId="29" xfId="0" applyFont="1" applyFill="1" applyBorder="1" applyAlignment="1" applyProtection="1">
      <alignment vertical="center"/>
      <protection locked="0"/>
    </xf>
    <xf numFmtId="0" fontId="24" fillId="0" borderId="26" xfId="0" applyFont="1" applyFill="1" applyBorder="1" applyAlignment="1" applyProtection="1">
      <alignment wrapText="1" shrinkToFit="1"/>
      <protection locked="0"/>
    </xf>
    <xf numFmtId="0" fontId="24" fillId="0" borderId="26" xfId="0" applyFont="1" applyFill="1" applyBorder="1" applyAlignment="1" applyProtection="1">
      <alignment wrapText="1"/>
      <protection locked="0"/>
    </xf>
    <xf numFmtId="3" fontId="24" fillId="0" borderId="27" xfId="0" applyNumberFormat="1" applyFont="1" applyFill="1" applyBorder="1" applyAlignment="1" applyProtection="1">
      <alignment horizontal="right" vertical="center"/>
      <protection locked="0"/>
    </xf>
    <xf numFmtId="0" fontId="24" fillId="0" borderId="27" xfId="0" applyFont="1" applyFill="1" applyBorder="1" applyAlignment="1" applyProtection="1">
      <alignment horizontal="right" vertical="center"/>
      <protection locked="0"/>
    </xf>
    <xf numFmtId="0" fontId="24" fillId="0" borderId="29" xfId="0" applyFont="1" applyFill="1" applyBorder="1" applyAlignment="1" applyProtection="1">
      <alignment horizontal="right" vertical="center"/>
      <protection locked="0"/>
    </xf>
    <xf numFmtId="0" fontId="24" fillId="0" borderId="17" xfId="0" applyFont="1" applyFill="1" applyBorder="1" applyAlignment="1" applyProtection="1">
      <alignment vertical="center" wrapText="1"/>
      <protection locked="0"/>
    </xf>
    <xf numFmtId="0" fontId="24" fillId="0" borderId="18" xfId="0" applyFont="1" applyFill="1" applyBorder="1" applyAlignment="1" applyProtection="1">
      <alignment vertical="center" wrapText="1"/>
      <protection locked="0"/>
    </xf>
    <xf numFmtId="0" fontId="24" fillId="0" borderId="18" xfId="0" applyFont="1" applyFill="1" applyBorder="1" applyAlignment="1" applyProtection="1">
      <alignment vertical="center"/>
      <protection locked="0"/>
    </xf>
    <xf numFmtId="0" fontId="24" fillId="0" borderId="18" xfId="0" applyFont="1" applyFill="1" applyBorder="1" applyAlignment="1">
      <alignment vertical="center"/>
    </xf>
    <xf numFmtId="0" fontId="24" fillId="0" borderId="19" xfId="0" applyFont="1" applyFill="1" applyBorder="1" applyAlignment="1" applyProtection="1">
      <alignment vertical="center"/>
      <protection locked="0"/>
    </xf>
    <xf numFmtId="0" fontId="24" fillId="0" borderId="21" xfId="0" applyFont="1" applyFill="1" applyBorder="1" applyAlignment="1" applyProtection="1">
      <alignment wrapText="1" shrinkToFit="1"/>
      <protection locked="0"/>
    </xf>
    <xf numFmtId="0" fontId="24" fillId="0" borderId="21" xfId="0" applyFont="1" applyFill="1" applyBorder="1" applyProtection="1">
      <protection locked="0"/>
    </xf>
    <xf numFmtId="0" fontId="24" fillId="0" borderId="21" xfId="0" applyFont="1" applyFill="1" applyBorder="1" applyAlignment="1" applyProtection="1">
      <alignment wrapText="1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7" xfId="0" applyFont="1" applyFill="1" applyBorder="1" applyAlignment="1" applyProtection="1">
      <alignment horizontal="right" vertical="center"/>
      <protection locked="0"/>
    </xf>
    <xf numFmtId="0" fontId="24" fillId="0" borderId="19" xfId="0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9" fillId="0" borderId="30" xfId="0" applyNumberFormat="1" applyFont="1" applyBorder="1" applyAlignment="1" applyProtection="1">
      <alignment horizontal="center"/>
      <protection locked="0"/>
    </xf>
    <xf numFmtId="3" fontId="19" fillId="0" borderId="31" xfId="0" applyNumberFormat="1" applyFont="1" applyBorder="1" applyAlignment="1" applyProtection="1">
      <alignment horizontal="center"/>
      <protection locked="0"/>
    </xf>
    <xf numFmtId="3" fontId="19" fillId="0" borderId="32" xfId="0" applyNumberFormat="1" applyFont="1" applyBorder="1" applyAlignment="1" applyProtection="1">
      <alignment horizontal="center"/>
      <protection locked="0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29" xfId="0" applyNumberFormat="1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3" fillId="4" borderId="49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50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3" fontId="15" fillId="0" borderId="41" xfId="0" applyNumberFormat="1" applyFont="1" applyBorder="1" applyAlignment="1">
      <alignment horizontal="center" vertical="center" wrapText="1"/>
    </xf>
    <xf numFmtId="3" fontId="15" fillId="0" borderId="45" xfId="0" applyNumberFormat="1" applyFont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20" fillId="4" borderId="47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</cellXfs>
  <cellStyles count="4">
    <cellStyle name="Hypertextový odkaz" xfId="2" builtinId="8"/>
    <cellStyle name="Normální" xfId="0" builtinId="0"/>
    <cellStyle name="Procenta" xfId="1" builtinId="5"/>
    <cellStyle name="Výstup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4AE54F9-F0EC-43E1-BE21-F820321B89AA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035D718-EF64-4104-9070-58FDF324D85B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81DC-A9C4-4DF4-80B8-BC524101C0D0}">
  <sheetPr>
    <pageSetUpPr fitToPage="1"/>
  </sheetPr>
  <dimension ref="A1:N53"/>
  <sheetViews>
    <sheetView tabSelected="1" zoomScale="96" zoomScaleNormal="96" workbookViewId="0">
      <selection activeCell="A45" sqref="A1:W45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x14ac:dyDescent="0.25">
      <c r="A31" s="2"/>
    </row>
    <row r="32" spans="1:14" x14ac:dyDescent="0.25">
      <c r="A32" s="4"/>
    </row>
    <row r="33" spans="1:7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DBC8A1C-E8EA-498A-A3CC-60FA6E0C024D}"/>
  </hyperlinks>
  <pageMargins left="0.7" right="0.7" top="0.78740157499999996" bottom="0.78740157499999996" header="0.3" footer="0.3"/>
  <pageSetup paperSize="8" orientation="landscape" horizont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084F-CC1B-4F49-8DCD-8F854AE9A2B5}">
  <sheetPr>
    <pageSetUpPr fitToPage="1"/>
  </sheetPr>
  <dimension ref="A1:S68"/>
  <sheetViews>
    <sheetView workbookViewId="0">
      <selection activeCell="B42" sqref="B42:O45"/>
    </sheetView>
  </sheetViews>
  <sheetFormatPr defaultColWidth="9.28515625" defaultRowHeight="15" x14ac:dyDescent="0.25"/>
  <cols>
    <col min="1" max="1" width="7.28515625" style="23" customWidth="1"/>
    <col min="2" max="4" width="9.28515625" style="23"/>
    <col min="5" max="6" width="10" style="23" bestFit="1" customWidth="1"/>
    <col min="7" max="7" width="21" style="23" customWidth="1"/>
    <col min="8" max="9" width="12.85546875" style="23" customWidth="1"/>
    <col min="10" max="10" width="11.7109375" style="23" customWidth="1"/>
    <col min="11" max="11" width="42.28515625" style="23" customWidth="1"/>
    <col min="12" max="13" width="13.140625" style="37" customWidth="1"/>
    <col min="14" max="15" width="9.28515625" style="23"/>
    <col min="16" max="16" width="13.7109375" style="23" customWidth="1"/>
    <col min="17" max="17" width="13.28515625" style="23" customWidth="1"/>
    <col min="18" max="18" width="10.28515625" style="23" customWidth="1"/>
    <col min="19" max="16384" width="9.28515625" style="23"/>
  </cols>
  <sheetData>
    <row r="1" spans="1:19" ht="19.5" thickBot="1" x14ac:dyDescent="0.35">
      <c r="A1" s="326" t="s">
        <v>39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19" ht="27.2" customHeight="1" x14ac:dyDescent="0.25">
      <c r="A2" s="329" t="s">
        <v>40</v>
      </c>
      <c r="B2" s="331" t="s">
        <v>41</v>
      </c>
      <c r="C2" s="332"/>
      <c r="D2" s="332"/>
      <c r="E2" s="332"/>
      <c r="F2" s="333"/>
      <c r="G2" s="329" t="s">
        <v>42</v>
      </c>
      <c r="H2" s="334" t="s">
        <v>43</v>
      </c>
      <c r="I2" s="336" t="s">
        <v>44</v>
      </c>
      <c r="J2" s="329" t="s">
        <v>45</v>
      </c>
      <c r="K2" s="329" t="s">
        <v>46</v>
      </c>
      <c r="L2" s="338" t="s">
        <v>47</v>
      </c>
      <c r="M2" s="339"/>
      <c r="N2" s="324" t="s">
        <v>48</v>
      </c>
      <c r="O2" s="325"/>
      <c r="P2" s="322" t="s">
        <v>49</v>
      </c>
      <c r="Q2" s="323"/>
      <c r="R2" s="324" t="s">
        <v>50</v>
      </c>
      <c r="S2" s="325"/>
    </row>
    <row r="3" spans="1:19" ht="102.75" thickBot="1" x14ac:dyDescent="0.3">
      <c r="A3" s="330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330"/>
      <c r="H3" s="335"/>
      <c r="I3" s="337"/>
      <c r="J3" s="330"/>
      <c r="K3" s="330"/>
      <c r="L3" s="27" t="s">
        <v>56</v>
      </c>
      <c r="M3" s="28" t="s">
        <v>57</v>
      </c>
      <c r="N3" s="29" t="s">
        <v>58</v>
      </c>
      <c r="O3" s="30" t="s">
        <v>59</v>
      </c>
      <c r="P3" s="31" t="s">
        <v>60</v>
      </c>
      <c r="Q3" s="32" t="s">
        <v>61</v>
      </c>
      <c r="R3" s="33" t="s">
        <v>62</v>
      </c>
      <c r="S3" s="30" t="s">
        <v>63</v>
      </c>
    </row>
    <row r="4" spans="1:19" ht="38.25" x14ac:dyDescent="0.25">
      <c r="A4" s="59">
        <v>1</v>
      </c>
      <c r="B4" s="161" t="s">
        <v>183</v>
      </c>
      <c r="C4" s="162" t="s">
        <v>184</v>
      </c>
      <c r="D4" s="163">
        <v>75005425</v>
      </c>
      <c r="E4" s="164">
        <v>107546299</v>
      </c>
      <c r="F4" s="165">
        <v>650055446</v>
      </c>
      <c r="G4" s="166" t="s">
        <v>185</v>
      </c>
      <c r="H4" s="167" t="s">
        <v>147</v>
      </c>
      <c r="I4" s="167" t="s">
        <v>120</v>
      </c>
      <c r="J4" s="167" t="s">
        <v>236</v>
      </c>
      <c r="K4" s="166" t="s">
        <v>185</v>
      </c>
      <c r="L4" s="168">
        <v>150000</v>
      </c>
      <c r="M4" s="169">
        <f t="shared" ref="M4:M6" si="0">L4/100*70</f>
        <v>105000</v>
      </c>
      <c r="N4" s="170">
        <v>2022</v>
      </c>
      <c r="O4" s="171">
        <v>2027</v>
      </c>
      <c r="P4" s="105"/>
      <c r="Q4" s="107"/>
      <c r="R4" s="66"/>
      <c r="S4" s="66"/>
    </row>
    <row r="5" spans="1:19" ht="38.25" x14ac:dyDescent="0.25">
      <c r="A5" s="62">
        <v>2</v>
      </c>
      <c r="B5" s="172" t="s">
        <v>183</v>
      </c>
      <c r="C5" s="173" t="s">
        <v>184</v>
      </c>
      <c r="D5" s="174">
        <v>75005425</v>
      </c>
      <c r="E5" s="175">
        <v>107546299</v>
      </c>
      <c r="F5" s="176">
        <v>650055446</v>
      </c>
      <c r="G5" s="177" t="s">
        <v>187</v>
      </c>
      <c r="H5" s="178" t="s">
        <v>147</v>
      </c>
      <c r="I5" s="178" t="s">
        <v>120</v>
      </c>
      <c r="J5" s="178" t="s">
        <v>186</v>
      </c>
      <c r="K5" s="177" t="s">
        <v>187</v>
      </c>
      <c r="L5" s="179">
        <v>500000</v>
      </c>
      <c r="M5" s="180">
        <f t="shared" si="0"/>
        <v>350000</v>
      </c>
      <c r="N5" s="181">
        <v>2022</v>
      </c>
      <c r="O5" s="182">
        <v>2027</v>
      </c>
      <c r="P5" s="141"/>
      <c r="Q5" s="142"/>
      <c r="R5" s="67"/>
      <c r="S5" s="67"/>
    </row>
    <row r="6" spans="1:19" ht="38.25" x14ac:dyDescent="0.25">
      <c r="A6" s="62">
        <v>3</v>
      </c>
      <c r="B6" s="172" t="s">
        <v>183</v>
      </c>
      <c r="C6" s="173" t="s">
        <v>184</v>
      </c>
      <c r="D6" s="174">
        <v>75005425</v>
      </c>
      <c r="E6" s="175">
        <v>107546299</v>
      </c>
      <c r="F6" s="176">
        <v>650055446</v>
      </c>
      <c r="G6" s="177" t="s">
        <v>188</v>
      </c>
      <c r="H6" s="178" t="s">
        <v>147</v>
      </c>
      <c r="I6" s="178" t="s">
        <v>120</v>
      </c>
      <c r="J6" s="178" t="s">
        <v>186</v>
      </c>
      <c r="K6" s="177" t="s">
        <v>188</v>
      </c>
      <c r="L6" s="179">
        <v>1000000</v>
      </c>
      <c r="M6" s="180">
        <f t="shared" si="0"/>
        <v>700000</v>
      </c>
      <c r="N6" s="181">
        <v>2022</v>
      </c>
      <c r="O6" s="182">
        <v>2027</v>
      </c>
      <c r="P6" s="141"/>
      <c r="Q6" s="142"/>
      <c r="R6" s="67"/>
      <c r="S6" s="67"/>
    </row>
    <row r="7" spans="1:19" ht="51.75" x14ac:dyDescent="0.25">
      <c r="A7" s="34">
        <v>4</v>
      </c>
      <c r="B7" s="89" t="s">
        <v>189</v>
      </c>
      <c r="C7" s="90" t="s">
        <v>128</v>
      </c>
      <c r="D7" s="183">
        <v>75006880</v>
      </c>
      <c r="E7" s="184">
        <v>107546531</v>
      </c>
      <c r="F7" s="185">
        <v>600073530</v>
      </c>
      <c r="G7" s="186" t="s">
        <v>235</v>
      </c>
      <c r="H7" s="187" t="s">
        <v>147</v>
      </c>
      <c r="I7" s="187" t="s">
        <v>120</v>
      </c>
      <c r="J7" s="187" t="s">
        <v>120</v>
      </c>
      <c r="K7" s="188" t="s">
        <v>237</v>
      </c>
      <c r="L7" s="189">
        <v>3000000</v>
      </c>
      <c r="M7" s="190">
        <f>L7/100*70</f>
        <v>2100000</v>
      </c>
      <c r="N7" s="74">
        <v>2023</v>
      </c>
      <c r="O7" s="75">
        <v>2027</v>
      </c>
      <c r="P7" s="70"/>
      <c r="Q7" s="132"/>
      <c r="R7" s="69"/>
      <c r="S7" s="69"/>
    </row>
    <row r="8" spans="1:19" ht="38.25" x14ac:dyDescent="0.25">
      <c r="A8" s="34">
        <v>5</v>
      </c>
      <c r="B8" s="89" t="s">
        <v>189</v>
      </c>
      <c r="C8" s="90" t="s">
        <v>128</v>
      </c>
      <c r="D8" s="183">
        <v>75006880</v>
      </c>
      <c r="E8" s="184">
        <v>107546531</v>
      </c>
      <c r="F8" s="185">
        <v>600073530</v>
      </c>
      <c r="G8" s="64" t="s">
        <v>238</v>
      </c>
      <c r="H8" s="187" t="s">
        <v>147</v>
      </c>
      <c r="I8" s="187" t="s">
        <v>120</v>
      </c>
      <c r="J8" s="187" t="s">
        <v>120</v>
      </c>
      <c r="K8" s="64" t="s">
        <v>238</v>
      </c>
      <c r="L8" s="189">
        <v>250000</v>
      </c>
      <c r="M8" s="190">
        <f t="shared" ref="M8:M23" si="1">L8/100*70</f>
        <v>175000</v>
      </c>
      <c r="N8" s="74">
        <v>2023</v>
      </c>
      <c r="O8" s="75">
        <v>2027</v>
      </c>
      <c r="P8" s="70"/>
      <c r="Q8" s="132"/>
      <c r="R8" s="69"/>
      <c r="S8" s="69"/>
    </row>
    <row r="9" spans="1:19" ht="38.25" x14ac:dyDescent="0.25">
      <c r="A9" s="34">
        <v>6</v>
      </c>
      <c r="B9" s="89" t="s">
        <v>189</v>
      </c>
      <c r="C9" s="90" t="s">
        <v>128</v>
      </c>
      <c r="D9" s="183">
        <v>75006880</v>
      </c>
      <c r="E9" s="184">
        <v>107546531</v>
      </c>
      <c r="F9" s="185">
        <v>600073530</v>
      </c>
      <c r="G9" s="64" t="s">
        <v>232</v>
      </c>
      <c r="H9" s="187" t="s">
        <v>147</v>
      </c>
      <c r="I9" s="187" t="s">
        <v>120</v>
      </c>
      <c r="J9" s="187" t="s">
        <v>120</v>
      </c>
      <c r="K9" s="64" t="s">
        <v>239</v>
      </c>
      <c r="L9" s="65">
        <v>400000</v>
      </c>
      <c r="M9" s="190">
        <f t="shared" si="1"/>
        <v>280000</v>
      </c>
      <c r="N9" s="74">
        <v>2023</v>
      </c>
      <c r="O9" s="75">
        <v>2027</v>
      </c>
      <c r="P9" s="70"/>
      <c r="Q9" s="132"/>
      <c r="R9" s="69"/>
      <c r="S9" s="69"/>
    </row>
    <row r="10" spans="1:19" ht="38.25" x14ac:dyDescent="0.25">
      <c r="A10" s="34">
        <v>7</v>
      </c>
      <c r="B10" s="89" t="s">
        <v>189</v>
      </c>
      <c r="C10" s="90" t="s">
        <v>128</v>
      </c>
      <c r="D10" s="183">
        <v>75006880</v>
      </c>
      <c r="E10" s="184">
        <v>107546531</v>
      </c>
      <c r="F10" s="185">
        <v>600073530</v>
      </c>
      <c r="G10" s="64" t="s">
        <v>190</v>
      </c>
      <c r="H10" s="187" t="s">
        <v>147</v>
      </c>
      <c r="I10" s="187" t="s">
        <v>120</v>
      </c>
      <c r="J10" s="187" t="s">
        <v>120</v>
      </c>
      <c r="K10" s="64" t="s">
        <v>190</v>
      </c>
      <c r="L10" s="189">
        <v>1000000</v>
      </c>
      <c r="M10" s="190">
        <f t="shared" si="1"/>
        <v>700000</v>
      </c>
      <c r="N10" s="74">
        <v>2023</v>
      </c>
      <c r="O10" s="75">
        <v>2027</v>
      </c>
      <c r="P10" s="70"/>
      <c r="Q10" s="132"/>
      <c r="R10" s="69"/>
      <c r="S10" s="69"/>
    </row>
    <row r="11" spans="1:19" ht="38.25" x14ac:dyDescent="0.25">
      <c r="A11" s="34">
        <v>8</v>
      </c>
      <c r="B11" s="89" t="s">
        <v>189</v>
      </c>
      <c r="C11" s="90" t="s">
        <v>128</v>
      </c>
      <c r="D11" s="183">
        <v>75006880</v>
      </c>
      <c r="E11" s="184">
        <v>107546531</v>
      </c>
      <c r="F11" s="185">
        <v>600073530</v>
      </c>
      <c r="G11" s="64" t="s">
        <v>231</v>
      </c>
      <c r="H11" s="187" t="s">
        <v>147</v>
      </c>
      <c r="I11" s="187" t="s">
        <v>120</v>
      </c>
      <c r="J11" s="187" t="s">
        <v>120</v>
      </c>
      <c r="K11" s="64" t="s">
        <v>240</v>
      </c>
      <c r="L11" s="189">
        <v>700000</v>
      </c>
      <c r="M11" s="190">
        <f t="shared" si="1"/>
        <v>490000</v>
      </c>
      <c r="N11" s="74">
        <v>2023</v>
      </c>
      <c r="O11" s="75">
        <v>2027</v>
      </c>
      <c r="P11" s="70"/>
      <c r="Q11" s="132"/>
      <c r="R11" s="69"/>
      <c r="S11" s="69"/>
    </row>
    <row r="12" spans="1:19" ht="89.25" x14ac:dyDescent="0.25">
      <c r="A12" s="34">
        <v>9</v>
      </c>
      <c r="B12" s="89" t="s">
        <v>189</v>
      </c>
      <c r="C12" s="90" t="s">
        <v>128</v>
      </c>
      <c r="D12" s="183">
        <v>75006880</v>
      </c>
      <c r="E12" s="184">
        <v>107546531</v>
      </c>
      <c r="F12" s="185">
        <v>600073530</v>
      </c>
      <c r="G12" s="188" t="s">
        <v>233</v>
      </c>
      <c r="H12" s="187" t="s">
        <v>147</v>
      </c>
      <c r="I12" s="187" t="s">
        <v>120</v>
      </c>
      <c r="J12" s="187" t="s">
        <v>120</v>
      </c>
      <c r="K12" s="188" t="s">
        <v>241</v>
      </c>
      <c r="L12" s="65">
        <v>2500000</v>
      </c>
      <c r="M12" s="190">
        <f t="shared" si="1"/>
        <v>1750000</v>
      </c>
      <c r="N12" s="74">
        <v>2020</v>
      </c>
      <c r="O12" s="75">
        <v>2027</v>
      </c>
      <c r="P12" s="70"/>
      <c r="Q12" s="132"/>
      <c r="R12" s="69"/>
      <c r="S12" s="69"/>
    </row>
    <row r="13" spans="1:19" ht="38.25" x14ac:dyDescent="0.25">
      <c r="A13" s="34">
        <v>10</v>
      </c>
      <c r="B13" s="89" t="s">
        <v>189</v>
      </c>
      <c r="C13" s="90" t="s">
        <v>128</v>
      </c>
      <c r="D13" s="183">
        <v>75006880</v>
      </c>
      <c r="E13" s="184">
        <v>107546531</v>
      </c>
      <c r="F13" s="185">
        <v>600073530</v>
      </c>
      <c r="G13" s="64" t="s">
        <v>234</v>
      </c>
      <c r="H13" s="187" t="s">
        <v>147</v>
      </c>
      <c r="I13" s="187" t="s">
        <v>120</v>
      </c>
      <c r="J13" s="187" t="s">
        <v>120</v>
      </c>
      <c r="K13" s="64" t="s">
        <v>242</v>
      </c>
      <c r="L13" s="189">
        <v>1200000</v>
      </c>
      <c r="M13" s="190">
        <f t="shared" si="1"/>
        <v>840000</v>
      </c>
      <c r="N13" s="74">
        <v>2020</v>
      </c>
      <c r="O13" s="75">
        <v>2027</v>
      </c>
      <c r="P13" s="70"/>
      <c r="Q13" s="132"/>
      <c r="R13" s="69"/>
      <c r="S13" s="69"/>
    </row>
    <row r="14" spans="1:19" ht="63.75" x14ac:dyDescent="0.25">
      <c r="A14" s="34">
        <v>11</v>
      </c>
      <c r="B14" s="89" t="s">
        <v>189</v>
      </c>
      <c r="C14" s="90" t="s">
        <v>128</v>
      </c>
      <c r="D14" s="183">
        <v>75006880</v>
      </c>
      <c r="E14" s="184">
        <v>107546531</v>
      </c>
      <c r="F14" s="185">
        <v>600073530</v>
      </c>
      <c r="G14" s="64" t="s">
        <v>243</v>
      </c>
      <c r="H14" s="187" t="s">
        <v>147</v>
      </c>
      <c r="I14" s="187" t="s">
        <v>120</v>
      </c>
      <c r="J14" s="187" t="s">
        <v>120</v>
      </c>
      <c r="K14" s="64" t="s">
        <v>244</v>
      </c>
      <c r="L14" s="65">
        <v>2500000</v>
      </c>
      <c r="M14" s="190">
        <f t="shared" si="1"/>
        <v>1750000</v>
      </c>
      <c r="N14" s="74">
        <v>2023</v>
      </c>
      <c r="O14" s="75">
        <v>2027</v>
      </c>
      <c r="P14" s="70"/>
      <c r="Q14" s="132"/>
      <c r="R14" s="69"/>
      <c r="S14" s="69"/>
    </row>
    <row r="15" spans="1:19" ht="38.25" x14ac:dyDescent="0.25">
      <c r="A15" s="34">
        <v>12</v>
      </c>
      <c r="B15" s="89" t="s">
        <v>189</v>
      </c>
      <c r="C15" s="90" t="s">
        <v>128</v>
      </c>
      <c r="D15" s="183">
        <v>75006880</v>
      </c>
      <c r="E15" s="184">
        <v>107546531</v>
      </c>
      <c r="F15" s="185">
        <v>600073530</v>
      </c>
      <c r="G15" s="64" t="s">
        <v>191</v>
      </c>
      <c r="H15" s="187" t="s">
        <v>147</v>
      </c>
      <c r="I15" s="187" t="s">
        <v>120</v>
      </c>
      <c r="J15" s="187" t="s">
        <v>120</v>
      </c>
      <c r="K15" s="64" t="s">
        <v>191</v>
      </c>
      <c r="L15" s="65">
        <v>300000</v>
      </c>
      <c r="M15" s="190">
        <f t="shared" si="1"/>
        <v>210000</v>
      </c>
      <c r="N15" s="74">
        <v>2023</v>
      </c>
      <c r="O15" s="75">
        <v>2027</v>
      </c>
      <c r="P15" s="70"/>
      <c r="Q15" s="132"/>
      <c r="R15" s="69"/>
      <c r="S15" s="69"/>
    </row>
    <row r="16" spans="1:19" ht="51.75" x14ac:dyDescent="0.25">
      <c r="A16" s="34">
        <v>13</v>
      </c>
      <c r="B16" s="89" t="s">
        <v>189</v>
      </c>
      <c r="C16" s="90" t="s">
        <v>128</v>
      </c>
      <c r="D16" s="183">
        <v>75006880</v>
      </c>
      <c r="E16" s="184">
        <v>107546531</v>
      </c>
      <c r="F16" s="185">
        <v>600073530</v>
      </c>
      <c r="G16" s="191" t="s">
        <v>192</v>
      </c>
      <c r="H16" s="187" t="s">
        <v>147</v>
      </c>
      <c r="I16" s="187" t="s">
        <v>120</v>
      </c>
      <c r="J16" s="187" t="s">
        <v>120</v>
      </c>
      <c r="K16" s="192" t="s">
        <v>192</v>
      </c>
      <c r="L16" s="65">
        <v>800000</v>
      </c>
      <c r="M16" s="190">
        <f t="shared" si="1"/>
        <v>560000</v>
      </c>
      <c r="N16" s="74">
        <v>2023</v>
      </c>
      <c r="O16" s="75">
        <v>2027</v>
      </c>
      <c r="P16" s="70"/>
      <c r="Q16" s="132"/>
      <c r="R16" s="69"/>
      <c r="S16" s="69"/>
    </row>
    <row r="17" spans="1:19" ht="25.5" x14ac:dyDescent="0.25">
      <c r="A17" s="62">
        <v>14</v>
      </c>
      <c r="B17" s="172" t="s">
        <v>193</v>
      </c>
      <c r="C17" s="173" t="s">
        <v>194</v>
      </c>
      <c r="D17" s="174">
        <v>60610328</v>
      </c>
      <c r="E17" s="175">
        <v>107546370</v>
      </c>
      <c r="F17" s="176">
        <v>600073432</v>
      </c>
      <c r="G17" s="177" t="s">
        <v>195</v>
      </c>
      <c r="H17" s="178" t="s">
        <v>147</v>
      </c>
      <c r="I17" s="178" t="s">
        <v>120</v>
      </c>
      <c r="J17" s="178" t="s">
        <v>196</v>
      </c>
      <c r="K17" s="177" t="s">
        <v>197</v>
      </c>
      <c r="L17" s="179">
        <v>1000000</v>
      </c>
      <c r="M17" s="180">
        <f t="shared" si="1"/>
        <v>700000</v>
      </c>
      <c r="N17" s="181">
        <v>2023</v>
      </c>
      <c r="O17" s="182">
        <v>2024</v>
      </c>
      <c r="P17" s="141"/>
      <c r="Q17" s="142"/>
      <c r="R17" s="67"/>
      <c r="S17" s="67"/>
    </row>
    <row r="18" spans="1:19" ht="51" x14ac:dyDescent="0.25">
      <c r="A18" s="34">
        <v>15</v>
      </c>
      <c r="B18" s="193" t="s">
        <v>145</v>
      </c>
      <c r="C18" s="194" t="s">
        <v>138</v>
      </c>
      <c r="D18" s="195">
        <v>70995877</v>
      </c>
      <c r="E18" s="196">
        <v>115900268</v>
      </c>
      <c r="F18" s="197">
        <v>600073955</v>
      </c>
      <c r="G18" s="64" t="s">
        <v>198</v>
      </c>
      <c r="H18" s="198" t="s">
        <v>147</v>
      </c>
      <c r="I18" s="198" t="s">
        <v>120</v>
      </c>
      <c r="J18" s="198" t="s">
        <v>140</v>
      </c>
      <c r="K18" s="64" t="s">
        <v>198</v>
      </c>
      <c r="L18" s="189">
        <v>100000</v>
      </c>
      <c r="M18" s="190">
        <f t="shared" si="1"/>
        <v>70000</v>
      </c>
      <c r="N18" s="74">
        <v>2023</v>
      </c>
      <c r="O18" s="75">
        <v>2027</v>
      </c>
      <c r="P18" s="70"/>
      <c r="Q18" s="132"/>
      <c r="R18" s="69"/>
      <c r="S18" s="69"/>
    </row>
    <row r="19" spans="1:19" ht="38.25" x14ac:dyDescent="0.25">
      <c r="A19" s="34">
        <v>16</v>
      </c>
      <c r="B19" s="193" t="s">
        <v>145</v>
      </c>
      <c r="C19" s="194" t="s">
        <v>138</v>
      </c>
      <c r="D19" s="195">
        <v>70995877</v>
      </c>
      <c r="E19" s="196">
        <v>115900268</v>
      </c>
      <c r="F19" s="197">
        <v>600073955</v>
      </c>
      <c r="G19" s="64" t="s">
        <v>199</v>
      </c>
      <c r="H19" s="198" t="s">
        <v>147</v>
      </c>
      <c r="I19" s="198" t="s">
        <v>120</v>
      </c>
      <c r="J19" s="198" t="s">
        <v>140</v>
      </c>
      <c r="K19" s="64" t="s">
        <v>199</v>
      </c>
      <c r="L19" s="189">
        <v>1000000</v>
      </c>
      <c r="M19" s="190">
        <f t="shared" si="1"/>
        <v>700000</v>
      </c>
      <c r="N19" s="74">
        <v>2023</v>
      </c>
      <c r="O19" s="75">
        <v>2027</v>
      </c>
      <c r="P19" s="143"/>
      <c r="Q19" s="132"/>
      <c r="R19" s="69"/>
      <c r="S19" s="69"/>
    </row>
    <row r="20" spans="1:19" ht="25.5" x14ac:dyDescent="0.25">
      <c r="A20" s="34">
        <v>17</v>
      </c>
      <c r="B20" s="193" t="s">
        <v>145</v>
      </c>
      <c r="C20" s="194" t="s">
        <v>138</v>
      </c>
      <c r="D20" s="195">
        <v>70995877</v>
      </c>
      <c r="E20" s="196">
        <v>115900268</v>
      </c>
      <c r="F20" s="197">
        <v>600073955</v>
      </c>
      <c r="G20" s="64" t="s">
        <v>141</v>
      </c>
      <c r="H20" s="198" t="s">
        <v>147</v>
      </c>
      <c r="I20" s="198" t="s">
        <v>120</v>
      </c>
      <c r="J20" s="198" t="s">
        <v>140</v>
      </c>
      <c r="K20" s="64" t="s">
        <v>141</v>
      </c>
      <c r="L20" s="189">
        <v>100000</v>
      </c>
      <c r="M20" s="190">
        <f t="shared" si="1"/>
        <v>70000</v>
      </c>
      <c r="N20" s="74">
        <v>2023</v>
      </c>
      <c r="O20" s="75">
        <v>2027</v>
      </c>
      <c r="P20" s="143"/>
      <c r="Q20" s="132"/>
      <c r="R20" s="69"/>
      <c r="S20" s="69"/>
    </row>
    <row r="21" spans="1:19" ht="51.75" x14ac:dyDescent="0.25">
      <c r="A21" s="34">
        <v>18</v>
      </c>
      <c r="B21" s="97" t="s">
        <v>145</v>
      </c>
      <c r="C21" s="98" t="s">
        <v>138</v>
      </c>
      <c r="D21" s="199">
        <v>70995877</v>
      </c>
      <c r="E21" s="200">
        <v>115900268</v>
      </c>
      <c r="F21" s="201">
        <v>600073955</v>
      </c>
      <c r="G21" s="202" t="s">
        <v>226</v>
      </c>
      <c r="H21" s="203" t="s">
        <v>147</v>
      </c>
      <c r="I21" s="203" t="s">
        <v>120</v>
      </c>
      <c r="J21" s="203" t="s">
        <v>140</v>
      </c>
      <c r="K21" s="204" t="s">
        <v>226</v>
      </c>
      <c r="L21" s="205">
        <v>3000000</v>
      </c>
      <c r="M21" s="190">
        <f t="shared" si="1"/>
        <v>2100000</v>
      </c>
      <c r="N21" s="206">
        <v>2023</v>
      </c>
      <c r="O21" s="207">
        <v>2027</v>
      </c>
      <c r="P21" s="70"/>
      <c r="Q21" s="132"/>
      <c r="R21" s="69"/>
      <c r="S21" s="69"/>
    </row>
    <row r="22" spans="1:19" ht="24" customHeight="1" x14ac:dyDescent="0.25">
      <c r="A22" s="34">
        <v>19</v>
      </c>
      <c r="B22" s="208" t="s">
        <v>145</v>
      </c>
      <c r="C22" s="209" t="s">
        <v>138</v>
      </c>
      <c r="D22" s="209">
        <v>70995877</v>
      </c>
      <c r="E22" s="210">
        <v>115900268</v>
      </c>
      <c r="F22" s="211">
        <v>600073955</v>
      </c>
      <c r="G22" s="198" t="s">
        <v>144</v>
      </c>
      <c r="H22" s="198" t="s">
        <v>147</v>
      </c>
      <c r="I22" s="198" t="s">
        <v>120</v>
      </c>
      <c r="J22" s="198" t="s">
        <v>140</v>
      </c>
      <c r="K22" s="212" t="s">
        <v>144</v>
      </c>
      <c r="L22" s="74">
        <v>2000000</v>
      </c>
      <c r="M22" s="190">
        <f t="shared" si="1"/>
        <v>1400000</v>
      </c>
      <c r="N22" s="74">
        <v>2023</v>
      </c>
      <c r="O22" s="75">
        <v>2027</v>
      </c>
      <c r="P22" s="70"/>
      <c r="Q22" s="132"/>
      <c r="R22" s="69"/>
      <c r="S22" s="69"/>
    </row>
    <row r="23" spans="1:19" ht="26.25" customHeight="1" x14ac:dyDescent="0.25">
      <c r="A23" s="34">
        <v>20</v>
      </c>
      <c r="B23" s="213" t="s">
        <v>145</v>
      </c>
      <c r="C23" s="214" t="s">
        <v>138</v>
      </c>
      <c r="D23" s="214">
        <v>70995877</v>
      </c>
      <c r="E23" s="214">
        <v>115900268</v>
      </c>
      <c r="F23" s="215">
        <v>600073955</v>
      </c>
      <c r="G23" s="216" t="s">
        <v>146</v>
      </c>
      <c r="H23" s="216" t="s">
        <v>147</v>
      </c>
      <c r="I23" s="216" t="s">
        <v>120</v>
      </c>
      <c r="J23" s="216" t="s">
        <v>140</v>
      </c>
      <c r="K23" s="217" t="s">
        <v>146</v>
      </c>
      <c r="L23" s="218">
        <v>500000</v>
      </c>
      <c r="M23" s="190">
        <f t="shared" si="1"/>
        <v>350000</v>
      </c>
      <c r="N23" s="206">
        <v>2023</v>
      </c>
      <c r="O23" s="207">
        <v>2027</v>
      </c>
      <c r="P23" s="70"/>
      <c r="Q23" s="132"/>
      <c r="R23" s="69"/>
      <c r="S23" s="69"/>
    </row>
    <row r="24" spans="1:19" ht="38.25" x14ac:dyDescent="0.25">
      <c r="A24" s="62">
        <v>21</v>
      </c>
      <c r="B24" s="172" t="s">
        <v>200</v>
      </c>
      <c r="C24" s="173" t="s">
        <v>156</v>
      </c>
      <c r="D24" s="174">
        <v>75005611</v>
      </c>
      <c r="E24" s="175">
        <v>107546337</v>
      </c>
      <c r="F24" s="176">
        <v>600073416</v>
      </c>
      <c r="G24" s="177" t="s">
        <v>245</v>
      </c>
      <c r="H24" s="178" t="s">
        <v>147</v>
      </c>
      <c r="I24" s="178" t="s">
        <v>120</v>
      </c>
      <c r="J24" s="178" t="s">
        <v>158</v>
      </c>
      <c r="K24" s="177" t="s">
        <v>227</v>
      </c>
      <c r="L24" s="179">
        <v>1000000</v>
      </c>
      <c r="M24" s="180">
        <f t="shared" ref="M24:M31" si="2">L24/100*70</f>
        <v>700000</v>
      </c>
      <c r="N24" s="181">
        <v>2023</v>
      </c>
      <c r="O24" s="182">
        <v>2027</v>
      </c>
      <c r="P24" s="141"/>
      <c r="Q24" s="142"/>
      <c r="R24" s="67"/>
      <c r="S24" s="67"/>
    </row>
    <row r="25" spans="1:19" ht="25.5" x14ac:dyDescent="0.25">
      <c r="A25" s="62">
        <v>22</v>
      </c>
      <c r="B25" s="172" t="s">
        <v>200</v>
      </c>
      <c r="C25" s="173" t="s">
        <v>156</v>
      </c>
      <c r="D25" s="174">
        <v>75005611</v>
      </c>
      <c r="E25" s="175">
        <v>107546337</v>
      </c>
      <c r="F25" s="176">
        <v>600073416</v>
      </c>
      <c r="G25" s="177" t="s">
        <v>246</v>
      </c>
      <c r="H25" s="178" t="s">
        <v>147</v>
      </c>
      <c r="I25" s="178" t="s">
        <v>120</v>
      </c>
      <c r="J25" s="178" t="s">
        <v>158</v>
      </c>
      <c r="K25" s="177" t="s">
        <v>201</v>
      </c>
      <c r="L25" s="179">
        <v>1000000</v>
      </c>
      <c r="M25" s="180">
        <f t="shared" si="2"/>
        <v>700000</v>
      </c>
      <c r="N25" s="181">
        <v>2023</v>
      </c>
      <c r="O25" s="182">
        <v>2027</v>
      </c>
      <c r="P25" s="141"/>
      <c r="Q25" s="142"/>
      <c r="R25" s="67"/>
      <c r="S25" s="67"/>
    </row>
    <row r="26" spans="1:19" ht="38.25" x14ac:dyDescent="0.25">
      <c r="A26" s="34">
        <v>23</v>
      </c>
      <c r="B26" s="193" t="s">
        <v>202</v>
      </c>
      <c r="C26" s="194" t="s">
        <v>128</v>
      </c>
      <c r="D26" s="194">
        <v>75006847</v>
      </c>
      <c r="E26" s="194">
        <v>107546728</v>
      </c>
      <c r="F26" s="219">
        <v>600073726</v>
      </c>
      <c r="G26" s="192" t="s">
        <v>185</v>
      </c>
      <c r="H26" s="192" t="s">
        <v>147</v>
      </c>
      <c r="I26" s="192" t="s">
        <v>120</v>
      </c>
      <c r="J26" s="192" t="s">
        <v>120</v>
      </c>
      <c r="K26" s="192" t="s">
        <v>185</v>
      </c>
      <c r="L26" s="220">
        <v>200000</v>
      </c>
      <c r="M26" s="190">
        <f t="shared" si="2"/>
        <v>140000</v>
      </c>
      <c r="N26" s="220">
        <v>2021</v>
      </c>
      <c r="O26" s="221">
        <v>2027</v>
      </c>
      <c r="P26" s="70"/>
      <c r="Q26" s="132"/>
      <c r="R26" s="69"/>
      <c r="S26" s="69"/>
    </row>
    <row r="27" spans="1:19" ht="38.25" x14ac:dyDescent="0.25">
      <c r="A27" s="34">
        <v>24</v>
      </c>
      <c r="B27" s="193" t="s">
        <v>202</v>
      </c>
      <c r="C27" s="194" t="s">
        <v>128</v>
      </c>
      <c r="D27" s="194">
        <v>75006847</v>
      </c>
      <c r="E27" s="194">
        <v>107546728</v>
      </c>
      <c r="F27" s="219">
        <v>600073726</v>
      </c>
      <c r="G27" s="192" t="s">
        <v>203</v>
      </c>
      <c r="H27" s="192" t="s">
        <v>147</v>
      </c>
      <c r="I27" s="192" t="s">
        <v>120</v>
      </c>
      <c r="J27" s="192" t="s">
        <v>120</v>
      </c>
      <c r="K27" s="192" t="s">
        <v>203</v>
      </c>
      <c r="L27" s="220">
        <v>100000</v>
      </c>
      <c r="M27" s="190">
        <f t="shared" si="2"/>
        <v>70000</v>
      </c>
      <c r="N27" s="220">
        <v>2021</v>
      </c>
      <c r="O27" s="221">
        <v>2027</v>
      </c>
      <c r="P27" s="70"/>
      <c r="Q27" s="132"/>
      <c r="R27" s="69"/>
      <c r="S27" s="69"/>
    </row>
    <row r="28" spans="1:19" ht="38.25" x14ac:dyDescent="0.25">
      <c r="A28" s="34">
        <v>25</v>
      </c>
      <c r="B28" s="193" t="s">
        <v>202</v>
      </c>
      <c r="C28" s="194" t="s">
        <v>128</v>
      </c>
      <c r="D28" s="194">
        <v>75006847</v>
      </c>
      <c r="E28" s="194">
        <v>107546728</v>
      </c>
      <c r="F28" s="219">
        <v>600073726</v>
      </c>
      <c r="G28" s="192" t="s">
        <v>204</v>
      </c>
      <c r="H28" s="192" t="s">
        <v>147</v>
      </c>
      <c r="I28" s="192" t="s">
        <v>120</v>
      </c>
      <c r="J28" s="192" t="s">
        <v>120</v>
      </c>
      <c r="K28" s="192" t="s">
        <v>204</v>
      </c>
      <c r="L28" s="220">
        <v>120000</v>
      </c>
      <c r="M28" s="190">
        <f t="shared" si="2"/>
        <v>84000</v>
      </c>
      <c r="N28" s="220">
        <v>2021</v>
      </c>
      <c r="O28" s="221">
        <v>2027</v>
      </c>
      <c r="P28" s="70"/>
      <c r="Q28" s="132"/>
      <c r="R28" s="69"/>
      <c r="S28" s="69"/>
    </row>
    <row r="29" spans="1:19" ht="38.25" x14ac:dyDescent="0.25">
      <c r="A29" s="34">
        <v>26</v>
      </c>
      <c r="B29" s="193" t="s">
        <v>202</v>
      </c>
      <c r="C29" s="194" t="s">
        <v>128</v>
      </c>
      <c r="D29" s="194">
        <v>75006847</v>
      </c>
      <c r="E29" s="194">
        <v>107546728</v>
      </c>
      <c r="F29" s="219">
        <v>600073726</v>
      </c>
      <c r="G29" s="192" t="s">
        <v>205</v>
      </c>
      <c r="H29" s="192" t="s">
        <v>147</v>
      </c>
      <c r="I29" s="192" t="s">
        <v>120</v>
      </c>
      <c r="J29" s="192" t="s">
        <v>120</v>
      </c>
      <c r="K29" s="192" t="s">
        <v>205</v>
      </c>
      <c r="L29" s="220">
        <v>80000</v>
      </c>
      <c r="M29" s="190">
        <f t="shared" si="2"/>
        <v>56000</v>
      </c>
      <c r="N29" s="220">
        <v>2021</v>
      </c>
      <c r="O29" s="221">
        <v>2027</v>
      </c>
      <c r="P29" s="70"/>
      <c r="Q29" s="132"/>
      <c r="R29" s="69"/>
      <c r="S29" s="69"/>
    </row>
    <row r="30" spans="1:19" ht="63.75" x14ac:dyDescent="0.25">
      <c r="A30" s="34">
        <v>27</v>
      </c>
      <c r="B30" s="193" t="s">
        <v>202</v>
      </c>
      <c r="C30" s="194" t="s">
        <v>128</v>
      </c>
      <c r="D30" s="194">
        <v>75006847</v>
      </c>
      <c r="E30" s="194">
        <v>107546728</v>
      </c>
      <c r="F30" s="219">
        <v>600073726</v>
      </c>
      <c r="G30" s="192" t="s">
        <v>206</v>
      </c>
      <c r="H30" s="192" t="s">
        <v>147</v>
      </c>
      <c r="I30" s="192" t="s">
        <v>120</v>
      </c>
      <c r="J30" s="192" t="s">
        <v>120</v>
      </c>
      <c r="K30" s="192" t="s">
        <v>206</v>
      </c>
      <c r="L30" s="220">
        <v>21000000</v>
      </c>
      <c r="M30" s="190">
        <f t="shared" si="2"/>
        <v>14700000</v>
      </c>
      <c r="N30" s="220">
        <v>2020</v>
      </c>
      <c r="O30" s="221">
        <v>2027</v>
      </c>
      <c r="P30" s="143" t="s">
        <v>126</v>
      </c>
      <c r="Q30" s="132"/>
      <c r="R30" s="69"/>
      <c r="S30" s="69"/>
    </row>
    <row r="31" spans="1:19" ht="38.25" x14ac:dyDescent="0.25">
      <c r="A31" s="34">
        <v>28</v>
      </c>
      <c r="B31" s="193" t="s">
        <v>202</v>
      </c>
      <c r="C31" s="194" t="s">
        <v>120</v>
      </c>
      <c r="D31" s="194">
        <v>75006847</v>
      </c>
      <c r="E31" s="194">
        <v>107546728</v>
      </c>
      <c r="F31" s="219">
        <v>600073726</v>
      </c>
      <c r="G31" s="192" t="s">
        <v>207</v>
      </c>
      <c r="H31" s="192" t="s">
        <v>147</v>
      </c>
      <c r="I31" s="192" t="s">
        <v>120</v>
      </c>
      <c r="J31" s="192" t="s">
        <v>120</v>
      </c>
      <c r="K31" s="192" t="s">
        <v>208</v>
      </c>
      <c r="L31" s="220">
        <v>600000</v>
      </c>
      <c r="M31" s="190">
        <f t="shared" si="2"/>
        <v>420000</v>
      </c>
      <c r="N31" s="220">
        <v>2021</v>
      </c>
      <c r="O31" s="221">
        <v>2027</v>
      </c>
      <c r="P31" s="70"/>
      <c r="Q31" s="132"/>
      <c r="R31" s="69"/>
      <c r="S31" s="69"/>
    </row>
    <row r="32" spans="1:19" ht="26.25" x14ac:dyDescent="0.25">
      <c r="A32" s="62">
        <v>29</v>
      </c>
      <c r="B32" s="172" t="s">
        <v>209</v>
      </c>
      <c r="C32" s="173" t="s">
        <v>149</v>
      </c>
      <c r="D32" s="174">
        <v>60611618</v>
      </c>
      <c r="E32" s="175">
        <v>107546361</v>
      </c>
      <c r="F32" s="176">
        <v>600073661</v>
      </c>
      <c r="G32" s="222" t="s">
        <v>188</v>
      </c>
      <c r="H32" s="178" t="s">
        <v>147</v>
      </c>
      <c r="I32" s="178" t="s">
        <v>120</v>
      </c>
      <c r="J32" s="178" t="s">
        <v>150</v>
      </c>
      <c r="K32" s="222" t="s">
        <v>188</v>
      </c>
      <c r="L32" s="223">
        <v>1000000</v>
      </c>
      <c r="M32" s="180">
        <f>L32/100*70</f>
        <v>700000</v>
      </c>
      <c r="N32" s="181">
        <v>2023</v>
      </c>
      <c r="O32" s="182">
        <v>2027</v>
      </c>
      <c r="P32" s="141"/>
      <c r="Q32" s="142"/>
      <c r="R32" s="67"/>
      <c r="S32" s="67"/>
    </row>
    <row r="33" spans="1:19" ht="25.5" x14ac:dyDescent="0.25">
      <c r="A33" s="62">
        <v>30</v>
      </c>
      <c r="B33" s="172" t="s">
        <v>209</v>
      </c>
      <c r="C33" s="173" t="s">
        <v>149</v>
      </c>
      <c r="D33" s="174">
        <v>60611618</v>
      </c>
      <c r="E33" s="175">
        <v>107546361</v>
      </c>
      <c r="F33" s="176">
        <v>600073661</v>
      </c>
      <c r="G33" s="177" t="s">
        <v>210</v>
      </c>
      <c r="H33" s="178" t="s">
        <v>147</v>
      </c>
      <c r="I33" s="178" t="s">
        <v>120</v>
      </c>
      <c r="J33" s="178" t="s">
        <v>150</v>
      </c>
      <c r="K33" s="177" t="s">
        <v>211</v>
      </c>
      <c r="L33" s="223">
        <v>600000</v>
      </c>
      <c r="M33" s="180">
        <f>L33/100*70</f>
        <v>420000</v>
      </c>
      <c r="N33" s="181">
        <v>2023</v>
      </c>
      <c r="O33" s="182">
        <v>2027</v>
      </c>
      <c r="P33" s="141"/>
      <c r="Q33" s="142"/>
      <c r="R33" s="67"/>
      <c r="S33" s="67"/>
    </row>
    <row r="34" spans="1:19" ht="51.75" x14ac:dyDescent="0.25">
      <c r="A34" s="34">
        <v>31</v>
      </c>
      <c r="B34" s="193" t="s">
        <v>212</v>
      </c>
      <c r="C34" s="194" t="s">
        <v>128</v>
      </c>
      <c r="D34" s="195">
        <v>75006855</v>
      </c>
      <c r="E34" s="196">
        <v>107546752</v>
      </c>
      <c r="F34" s="197">
        <v>600073611</v>
      </c>
      <c r="G34" s="186" t="s">
        <v>213</v>
      </c>
      <c r="H34" s="198" t="s">
        <v>147</v>
      </c>
      <c r="I34" s="198" t="s">
        <v>120</v>
      </c>
      <c r="J34" s="198" t="s">
        <v>120</v>
      </c>
      <c r="K34" s="224" t="s">
        <v>214</v>
      </c>
      <c r="L34" s="225">
        <v>5000000</v>
      </c>
      <c r="M34" s="190">
        <f>L34/100*70</f>
        <v>3500000</v>
      </c>
      <c r="N34" s="206">
        <v>2022</v>
      </c>
      <c r="O34" s="207">
        <v>2027</v>
      </c>
      <c r="P34" s="70"/>
      <c r="Q34" s="132"/>
      <c r="R34" s="69"/>
      <c r="S34" s="69"/>
    </row>
    <row r="35" spans="1:19" ht="38.25" x14ac:dyDescent="0.25">
      <c r="A35" s="34">
        <v>32</v>
      </c>
      <c r="B35" s="193" t="s">
        <v>212</v>
      </c>
      <c r="C35" s="194" t="s">
        <v>128</v>
      </c>
      <c r="D35" s="195">
        <v>75006855</v>
      </c>
      <c r="E35" s="196">
        <v>107546752</v>
      </c>
      <c r="F35" s="197">
        <v>600073611</v>
      </c>
      <c r="G35" s="188" t="s">
        <v>215</v>
      </c>
      <c r="H35" s="198" t="s">
        <v>147</v>
      </c>
      <c r="I35" s="198" t="s">
        <v>120</v>
      </c>
      <c r="J35" s="198" t="s">
        <v>120</v>
      </c>
      <c r="K35" s="64" t="s">
        <v>216</v>
      </c>
      <c r="L35" s="225">
        <v>3500000</v>
      </c>
      <c r="M35" s="190">
        <f t="shared" ref="M35:M40" si="3">L35/100*70</f>
        <v>2450000</v>
      </c>
      <c r="N35" s="206">
        <v>2022</v>
      </c>
      <c r="O35" s="207">
        <v>2027</v>
      </c>
      <c r="P35" s="144"/>
      <c r="Q35" s="145"/>
      <c r="R35" s="146"/>
      <c r="S35" s="146"/>
    </row>
    <row r="36" spans="1:19" ht="38.25" x14ac:dyDescent="0.25">
      <c r="A36" s="34">
        <v>33</v>
      </c>
      <c r="B36" s="193" t="s">
        <v>212</v>
      </c>
      <c r="C36" s="194" t="s">
        <v>128</v>
      </c>
      <c r="D36" s="195">
        <v>75006855</v>
      </c>
      <c r="E36" s="196">
        <v>107546752</v>
      </c>
      <c r="F36" s="197">
        <v>600073611</v>
      </c>
      <c r="G36" s="64" t="s">
        <v>217</v>
      </c>
      <c r="H36" s="198" t="s">
        <v>147</v>
      </c>
      <c r="I36" s="198" t="s">
        <v>120</v>
      </c>
      <c r="J36" s="198" t="s">
        <v>120</v>
      </c>
      <c r="K36" s="64" t="s">
        <v>218</v>
      </c>
      <c r="L36" s="65">
        <v>3500000</v>
      </c>
      <c r="M36" s="190">
        <f t="shared" si="3"/>
        <v>2450000</v>
      </c>
      <c r="N36" s="74">
        <v>2023</v>
      </c>
      <c r="O36" s="75">
        <v>2027</v>
      </c>
      <c r="P36" s="70"/>
      <c r="Q36" s="132"/>
      <c r="R36" s="69"/>
      <c r="S36" s="69"/>
    </row>
    <row r="37" spans="1:19" ht="63.75" x14ac:dyDescent="0.25">
      <c r="A37" s="62">
        <v>34</v>
      </c>
      <c r="B37" s="226" t="s">
        <v>219</v>
      </c>
      <c r="C37" s="227" t="s">
        <v>128</v>
      </c>
      <c r="D37" s="228">
        <v>75006863</v>
      </c>
      <c r="E37" s="229">
        <v>107546574</v>
      </c>
      <c r="F37" s="230">
        <v>600073556</v>
      </c>
      <c r="G37" s="231" t="s">
        <v>220</v>
      </c>
      <c r="H37" s="232" t="s">
        <v>147</v>
      </c>
      <c r="I37" s="232" t="s">
        <v>120</v>
      </c>
      <c r="J37" s="232" t="s">
        <v>120</v>
      </c>
      <c r="K37" s="231" t="s">
        <v>220</v>
      </c>
      <c r="L37" s="233">
        <v>8000000</v>
      </c>
      <c r="M37" s="234">
        <f t="shared" si="3"/>
        <v>5600000</v>
      </c>
      <c r="N37" s="235">
        <v>2023</v>
      </c>
      <c r="O37" s="236">
        <v>2027</v>
      </c>
      <c r="P37" s="147"/>
      <c r="Q37" s="148"/>
      <c r="R37" s="76"/>
      <c r="S37" s="76"/>
    </row>
    <row r="38" spans="1:19" ht="25.5" x14ac:dyDescent="0.25">
      <c r="A38" s="62">
        <v>35</v>
      </c>
      <c r="B38" s="226" t="s">
        <v>219</v>
      </c>
      <c r="C38" s="227" t="s">
        <v>128</v>
      </c>
      <c r="D38" s="228">
        <v>75006863</v>
      </c>
      <c r="E38" s="229">
        <v>107546574</v>
      </c>
      <c r="F38" s="230">
        <v>600073556</v>
      </c>
      <c r="G38" s="231" t="s">
        <v>221</v>
      </c>
      <c r="H38" s="232" t="s">
        <v>147</v>
      </c>
      <c r="I38" s="232" t="s">
        <v>120</v>
      </c>
      <c r="J38" s="232" t="s">
        <v>120</v>
      </c>
      <c r="K38" s="231" t="s">
        <v>221</v>
      </c>
      <c r="L38" s="233">
        <v>6000000</v>
      </c>
      <c r="M38" s="234">
        <f t="shared" si="3"/>
        <v>4200000</v>
      </c>
      <c r="N38" s="235">
        <v>2023</v>
      </c>
      <c r="O38" s="236">
        <v>2027</v>
      </c>
      <c r="P38" s="147"/>
      <c r="Q38" s="148"/>
      <c r="R38" s="76"/>
      <c r="S38" s="76"/>
    </row>
    <row r="39" spans="1:19" ht="51" x14ac:dyDescent="0.25">
      <c r="A39" s="62">
        <v>36</v>
      </c>
      <c r="B39" s="226" t="s">
        <v>219</v>
      </c>
      <c r="C39" s="227" t="s">
        <v>128</v>
      </c>
      <c r="D39" s="228">
        <v>75006863</v>
      </c>
      <c r="E39" s="229">
        <v>107546574</v>
      </c>
      <c r="F39" s="230">
        <v>600073556</v>
      </c>
      <c r="G39" s="231" t="s">
        <v>222</v>
      </c>
      <c r="H39" s="232" t="s">
        <v>147</v>
      </c>
      <c r="I39" s="232" t="s">
        <v>120</v>
      </c>
      <c r="J39" s="232" t="s">
        <v>120</v>
      </c>
      <c r="K39" s="231" t="s">
        <v>222</v>
      </c>
      <c r="L39" s="233">
        <v>2500000</v>
      </c>
      <c r="M39" s="234">
        <f t="shared" si="3"/>
        <v>1750000</v>
      </c>
      <c r="N39" s="235">
        <v>2022</v>
      </c>
      <c r="O39" s="236">
        <v>2027</v>
      </c>
      <c r="P39" s="147"/>
      <c r="Q39" s="148"/>
      <c r="R39" s="76"/>
      <c r="S39" s="76"/>
    </row>
    <row r="40" spans="1:19" ht="38.25" x14ac:dyDescent="0.25">
      <c r="A40" s="62">
        <v>37</v>
      </c>
      <c r="B40" s="226" t="s">
        <v>219</v>
      </c>
      <c r="C40" s="227" t="s">
        <v>128</v>
      </c>
      <c r="D40" s="228">
        <v>75006863</v>
      </c>
      <c r="E40" s="229">
        <v>107546574</v>
      </c>
      <c r="F40" s="230">
        <v>600073556</v>
      </c>
      <c r="G40" s="231" t="s">
        <v>223</v>
      </c>
      <c r="H40" s="232" t="s">
        <v>147</v>
      </c>
      <c r="I40" s="232" t="s">
        <v>120</v>
      </c>
      <c r="J40" s="232" t="s">
        <v>120</v>
      </c>
      <c r="K40" s="231" t="s">
        <v>224</v>
      </c>
      <c r="L40" s="233">
        <v>6000000</v>
      </c>
      <c r="M40" s="234">
        <f t="shared" si="3"/>
        <v>4200000</v>
      </c>
      <c r="N40" s="235">
        <v>2023</v>
      </c>
      <c r="O40" s="236">
        <v>2027</v>
      </c>
      <c r="P40" s="149"/>
      <c r="Q40" s="148"/>
      <c r="R40" s="76"/>
      <c r="S40" s="76"/>
    </row>
    <row r="41" spans="1:19" ht="39" x14ac:dyDescent="0.25">
      <c r="A41" s="274">
        <v>38</v>
      </c>
      <c r="B41" s="275" t="s">
        <v>219</v>
      </c>
      <c r="C41" s="276" t="s">
        <v>128</v>
      </c>
      <c r="D41" s="277">
        <v>75006863</v>
      </c>
      <c r="E41" s="278">
        <v>107546574</v>
      </c>
      <c r="F41" s="279">
        <v>600073556</v>
      </c>
      <c r="G41" s="291" t="s">
        <v>225</v>
      </c>
      <c r="H41" s="280" t="s">
        <v>147</v>
      </c>
      <c r="I41" s="280" t="s">
        <v>120</v>
      </c>
      <c r="J41" s="280" t="s">
        <v>120</v>
      </c>
      <c r="K41" s="292" t="s">
        <v>225</v>
      </c>
      <c r="L41" s="293">
        <v>3000000</v>
      </c>
      <c r="M41" s="281">
        <f t="shared" ref="M41:M45" si="4">L41/100*70</f>
        <v>2100000</v>
      </c>
      <c r="N41" s="282">
        <v>2023</v>
      </c>
      <c r="O41" s="283">
        <v>2027</v>
      </c>
      <c r="P41" s="294"/>
      <c r="Q41" s="284"/>
      <c r="R41" s="285"/>
      <c r="S41" s="295"/>
    </row>
    <row r="42" spans="1:19" ht="39" x14ac:dyDescent="0.25">
      <c r="A42" s="296">
        <v>39</v>
      </c>
      <c r="B42" s="301" t="s">
        <v>247</v>
      </c>
      <c r="C42" s="302" t="s">
        <v>128</v>
      </c>
      <c r="D42" s="303">
        <v>75006871</v>
      </c>
      <c r="E42" s="304">
        <v>108015017</v>
      </c>
      <c r="F42" s="305">
        <v>600073637</v>
      </c>
      <c r="G42" s="306" t="s">
        <v>248</v>
      </c>
      <c r="H42" s="212" t="s">
        <v>147</v>
      </c>
      <c r="I42" s="212" t="s">
        <v>120</v>
      </c>
      <c r="J42" s="212" t="s">
        <v>120</v>
      </c>
      <c r="K42" s="307" t="s">
        <v>248</v>
      </c>
      <c r="L42" s="308">
        <v>450000</v>
      </c>
      <c r="M42" s="299">
        <f t="shared" si="4"/>
        <v>315000</v>
      </c>
      <c r="N42" s="309">
        <v>2021</v>
      </c>
      <c r="O42" s="310">
        <v>2023</v>
      </c>
      <c r="P42" s="297"/>
      <c r="Q42" s="298"/>
      <c r="R42" s="73"/>
      <c r="S42" s="71"/>
    </row>
    <row r="43" spans="1:19" ht="39" x14ac:dyDescent="0.25">
      <c r="A43" s="296">
        <v>40</v>
      </c>
      <c r="B43" s="301" t="s">
        <v>247</v>
      </c>
      <c r="C43" s="302" t="s">
        <v>128</v>
      </c>
      <c r="D43" s="303">
        <v>75006871</v>
      </c>
      <c r="E43" s="304">
        <v>108015017</v>
      </c>
      <c r="F43" s="305">
        <v>600073637</v>
      </c>
      <c r="G43" s="306" t="s">
        <v>249</v>
      </c>
      <c r="H43" s="212" t="s">
        <v>147</v>
      </c>
      <c r="I43" s="212" t="s">
        <v>120</v>
      </c>
      <c r="J43" s="212" t="s">
        <v>120</v>
      </c>
      <c r="K43" s="307" t="s">
        <v>249</v>
      </c>
      <c r="L43" s="308">
        <v>800000</v>
      </c>
      <c r="M43" s="299">
        <f t="shared" si="4"/>
        <v>560000</v>
      </c>
      <c r="N43" s="309">
        <v>2022</v>
      </c>
      <c r="O43" s="310">
        <v>2023</v>
      </c>
      <c r="P43" s="297"/>
      <c r="Q43" s="298"/>
      <c r="R43" s="73"/>
      <c r="S43" s="71"/>
    </row>
    <row r="44" spans="1:19" ht="77.25" x14ac:dyDescent="0.25">
      <c r="A44" s="296">
        <v>41</v>
      </c>
      <c r="B44" s="301" t="s">
        <v>247</v>
      </c>
      <c r="C44" s="302" t="s">
        <v>128</v>
      </c>
      <c r="D44" s="303">
        <v>75006871</v>
      </c>
      <c r="E44" s="304">
        <v>108015017</v>
      </c>
      <c r="F44" s="305">
        <v>600073637</v>
      </c>
      <c r="G44" s="306" t="s">
        <v>250</v>
      </c>
      <c r="H44" s="212" t="s">
        <v>147</v>
      </c>
      <c r="I44" s="212" t="s">
        <v>120</v>
      </c>
      <c r="J44" s="212" t="s">
        <v>120</v>
      </c>
      <c r="K44" s="307" t="s">
        <v>250</v>
      </c>
      <c r="L44" s="308">
        <v>1000000</v>
      </c>
      <c r="M44" s="299">
        <f t="shared" si="4"/>
        <v>700000</v>
      </c>
      <c r="N44" s="309">
        <v>2022</v>
      </c>
      <c r="O44" s="310">
        <v>2023</v>
      </c>
      <c r="P44" s="297"/>
      <c r="Q44" s="298"/>
      <c r="R44" s="73"/>
      <c r="S44" s="71"/>
    </row>
    <row r="45" spans="1:19" ht="103.5" thickBot="1" x14ac:dyDescent="0.3">
      <c r="A45" s="286">
        <v>42</v>
      </c>
      <c r="B45" s="311" t="s">
        <v>247</v>
      </c>
      <c r="C45" s="312" t="s">
        <v>128</v>
      </c>
      <c r="D45" s="313">
        <v>75006871</v>
      </c>
      <c r="E45" s="314">
        <v>108015017</v>
      </c>
      <c r="F45" s="315">
        <v>600073637</v>
      </c>
      <c r="G45" s="316" t="s">
        <v>251</v>
      </c>
      <c r="H45" s="317" t="s">
        <v>147</v>
      </c>
      <c r="I45" s="317" t="s">
        <v>120</v>
      </c>
      <c r="J45" s="317" t="s">
        <v>120</v>
      </c>
      <c r="K45" s="318" t="s">
        <v>251</v>
      </c>
      <c r="L45" s="319">
        <v>1000000</v>
      </c>
      <c r="M45" s="300">
        <f t="shared" si="4"/>
        <v>700000</v>
      </c>
      <c r="N45" s="320">
        <v>2022</v>
      </c>
      <c r="O45" s="321">
        <v>2023</v>
      </c>
      <c r="P45" s="287"/>
      <c r="Q45" s="288"/>
      <c r="R45" s="289"/>
      <c r="S45" s="290"/>
    </row>
    <row r="50" spans="1:13" x14ac:dyDescent="0.25">
      <c r="A50" s="36"/>
      <c r="B50" s="36"/>
      <c r="C50" s="36"/>
    </row>
    <row r="53" spans="1:13" x14ac:dyDescent="0.25">
      <c r="A53" s="23" t="s">
        <v>252</v>
      </c>
    </row>
    <row r="58" spans="1:13" x14ac:dyDescent="0.25">
      <c r="A58" s="23" t="s">
        <v>64</v>
      </c>
    </row>
    <row r="59" spans="1:13" x14ac:dyDescent="0.25">
      <c r="A59" s="23" t="s">
        <v>65</v>
      </c>
    </row>
    <row r="60" spans="1:13" x14ac:dyDescent="0.25">
      <c r="A60" s="23" t="s">
        <v>66</v>
      </c>
    </row>
    <row r="62" spans="1:13" x14ac:dyDescent="0.25">
      <c r="A62" s="23" t="s">
        <v>67</v>
      </c>
    </row>
    <row r="64" spans="1:13" s="39" customFormat="1" x14ac:dyDescent="0.25">
      <c r="A64" s="38" t="s">
        <v>68</v>
      </c>
      <c r="B64" s="38"/>
      <c r="C64" s="38"/>
      <c r="L64" s="40"/>
      <c r="M64" s="40"/>
    </row>
    <row r="66" spans="1:3" x14ac:dyDescent="0.25">
      <c r="A66" s="38" t="s">
        <v>69</v>
      </c>
      <c r="B66" s="38"/>
      <c r="C66" s="38"/>
    </row>
    <row r="68" spans="1:3" x14ac:dyDescent="0.25">
      <c r="A68" s="3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77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2976-59FF-487D-A90D-DD28C9BE7A3B}">
  <sheetPr>
    <pageSetUpPr fitToPage="1"/>
  </sheetPr>
  <dimension ref="A1:Z58"/>
  <sheetViews>
    <sheetView workbookViewId="0">
      <selection activeCell="A24" sqref="A24"/>
    </sheetView>
  </sheetViews>
  <sheetFormatPr defaultColWidth="9.28515625" defaultRowHeight="15" x14ac:dyDescent="0.25"/>
  <cols>
    <col min="1" max="1" width="6.5703125" style="23" customWidth="1"/>
    <col min="2" max="2" width="13" style="23" customWidth="1"/>
    <col min="3" max="3" width="9.28515625" style="23"/>
    <col min="4" max="4" width="9.42578125" style="23" bestFit="1" customWidth="1"/>
    <col min="5" max="6" width="10" style="23" bestFit="1" customWidth="1"/>
    <col min="7" max="7" width="16.28515625" style="23" customWidth="1"/>
    <col min="8" max="9" width="14.28515625" style="23" customWidth="1"/>
    <col min="10" max="10" width="14.7109375" style="23" customWidth="1"/>
    <col min="11" max="11" width="39.42578125" style="23" customWidth="1"/>
    <col min="12" max="12" width="13.85546875" style="37" customWidth="1"/>
    <col min="13" max="13" width="15.42578125" style="37" customWidth="1"/>
    <col min="14" max="15" width="9.42578125" style="23" bestFit="1" customWidth="1"/>
    <col min="16" max="16" width="8.42578125" style="23" customWidth="1"/>
    <col min="17" max="19" width="10.42578125" style="23" customWidth="1"/>
    <col min="20" max="21" width="13.42578125" style="23" customWidth="1"/>
    <col min="22" max="23" width="14" style="23" customWidth="1"/>
    <col min="24" max="24" width="12.28515625" style="23" customWidth="1"/>
    <col min="25" max="26" width="10.28515625" style="23" customWidth="1"/>
    <col min="27" max="16384" width="9.28515625" style="23"/>
  </cols>
  <sheetData>
    <row r="1" spans="1:26" ht="19.5" thickBot="1" x14ac:dyDescent="0.35">
      <c r="A1" s="340" t="s">
        <v>70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2"/>
    </row>
    <row r="2" spans="1:26" ht="15.75" thickBot="1" x14ac:dyDescent="0.3">
      <c r="A2" s="343" t="s">
        <v>40</v>
      </c>
      <c r="B2" s="346" t="s">
        <v>41</v>
      </c>
      <c r="C2" s="347"/>
      <c r="D2" s="347"/>
      <c r="E2" s="347"/>
      <c r="F2" s="348"/>
      <c r="G2" s="349" t="s">
        <v>42</v>
      </c>
      <c r="H2" s="352" t="s">
        <v>71</v>
      </c>
      <c r="I2" s="355" t="s">
        <v>44</v>
      </c>
      <c r="J2" s="358" t="s">
        <v>45</v>
      </c>
      <c r="K2" s="361" t="s">
        <v>46</v>
      </c>
      <c r="L2" s="364" t="s">
        <v>72</v>
      </c>
      <c r="M2" s="365"/>
      <c r="N2" s="366" t="s">
        <v>48</v>
      </c>
      <c r="O2" s="367"/>
      <c r="P2" s="368" t="s">
        <v>73</v>
      </c>
      <c r="Q2" s="369"/>
      <c r="R2" s="369"/>
      <c r="S2" s="369"/>
      <c r="T2" s="369"/>
      <c r="U2" s="369"/>
      <c r="V2" s="369"/>
      <c r="W2" s="370"/>
      <c r="X2" s="370"/>
      <c r="Y2" s="324" t="s">
        <v>50</v>
      </c>
      <c r="Z2" s="325"/>
    </row>
    <row r="3" spans="1:26" ht="14.85" customHeight="1" x14ac:dyDescent="0.25">
      <c r="A3" s="344"/>
      <c r="B3" s="349" t="s">
        <v>51</v>
      </c>
      <c r="C3" s="371" t="s">
        <v>52</v>
      </c>
      <c r="D3" s="371" t="s">
        <v>53</v>
      </c>
      <c r="E3" s="371" t="s">
        <v>54</v>
      </c>
      <c r="F3" s="373" t="s">
        <v>55</v>
      </c>
      <c r="G3" s="350"/>
      <c r="H3" s="353"/>
      <c r="I3" s="356"/>
      <c r="J3" s="359"/>
      <c r="K3" s="362"/>
      <c r="L3" s="375" t="s">
        <v>56</v>
      </c>
      <c r="M3" s="377" t="s">
        <v>74</v>
      </c>
      <c r="N3" s="379" t="s">
        <v>58</v>
      </c>
      <c r="O3" s="387" t="s">
        <v>59</v>
      </c>
      <c r="P3" s="389" t="s">
        <v>75</v>
      </c>
      <c r="Q3" s="390"/>
      <c r="R3" s="390"/>
      <c r="S3" s="361"/>
      <c r="T3" s="391" t="s">
        <v>76</v>
      </c>
      <c r="U3" s="393" t="s">
        <v>77</v>
      </c>
      <c r="V3" s="393" t="s">
        <v>78</v>
      </c>
      <c r="W3" s="391" t="s">
        <v>79</v>
      </c>
      <c r="X3" s="381" t="s">
        <v>80</v>
      </c>
      <c r="Y3" s="383" t="s">
        <v>62</v>
      </c>
      <c r="Z3" s="385" t="s">
        <v>63</v>
      </c>
    </row>
    <row r="4" spans="1:26" ht="102.75" customHeight="1" thickBot="1" x14ac:dyDescent="0.3">
      <c r="A4" s="345"/>
      <c r="B4" s="351"/>
      <c r="C4" s="372"/>
      <c r="D4" s="372"/>
      <c r="E4" s="372"/>
      <c r="F4" s="374"/>
      <c r="G4" s="351"/>
      <c r="H4" s="354"/>
      <c r="I4" s="357"/>
      <c r="J4" s="360"/>
      <c r="K4" s="363"/>
      <c r="L4" s="376"/>
      <c r="M4" s="378"/>
      <c r="N4" s="380"/>
      <c r="O4" s="388"/>
      <c r="P4" s="41" t="s">
        <v>81</v>
      </c>
      <c r="Q4" s="42" t="s">
        <v>82</v>
      </c>
      <c r="R4" s="42" t="s">
        <v>83</v>
      </c>
      <c r="S4" s="43" t="s">
        <v>84</v>
      </c>
      <c r="T4" s="392"/>
      <c r="U4" s="394"/>
      <c r="V4" s="394"/>
      <c r="W4" s="392"/>
      <c r="X4" s="382"/>
      <c r="Y4" s="384"/>
      <c r="Z4" s="386"/>
    </row>
    <row r="5" spans="1:26" s="53" customFormat="1" ht="76.5" customHeight="1" x14ac:dyDescent="0.25">
      <c r="A5" s="77">
        <v>1</v>
      </c>
      <c r="B5" s="237" t="s">
        <v>122</v>
      </c>
      <c r="C5" s="238" t="s">
        <v>123</v>
      </c>
      <c r="D5" s="238">
        <v>75005824</v>
      </c>
      <c r="E5" s="238">
        <v>102464162</v>
      </c>
      <c r="F5" s="239">
        <v>600073831</v>
      </c>
      <c r="G5" s="240" t="s">
        <v>121</v>
      </c>
      <c r="H5" s="240" t="s">
        <v>16</v>
      </c>
      <c r="I5" s="240" t="s">
        <v>120</v>
      </c>
      <c r="J5" s="240" t="s">
        <v>124</v>
      </c>
      <c r="K5" s="240" t="s">
        <v>125</v>
      </c>
      <c r="L5" s="241">
        <v>27000000</v>
      </c>
      <c r="M5" s="242">
        <f t="shared" ref="M5:M12" si="0">L5/100*70</f>
        <v>18900000</v>
      </c>
      <c r="N5" s="237">
        <v>2022</v>
      </c>
      <c r="O5" s="239">
        <v>2024</v>
      </c>
      <c r="P5" s="237" t="s">
        <v>126</v>
      </c>
      <c r="Q5" s="238" t="s">
        <v>126</v>
      </c>
      <c r="R5" s="238" t="s">
        <v>126</v>
      </c>
      <c r="S5" s="80" t="s">
        <v>126</v>
      </c>
      <c r="T5" s="81"/>
      <c r="U5" s="81"/>
      <c r="V5" s="81"/>
      <c r="W5" s="81"/>
      <c r="X5" s="81"/>
      <c r="Y5" s="82"/>
      <c r="Z5" s="83"/>
    </row>
    <row r="6" spans="1:26" s="53" customFormat="1" ht="76.5" customHeight="1" x14ac:dyDescent="0.25">
      <c r="A6" s="78">
        <v>2</v>
      </c>
      <c r="B6" s="97" t="s">
        <v>127</v>
      </c>
      <c r="C6" s="98" t="s">
        <v>128</v>
      </c>
      <c r="D6" s="98">
        <v>75006812</v>
      </c>
      <c r="E6" s="98">
        <v>600073912</v>
      </c>
      <c r="F6" s="99">
        <v>600073912</v>
      </c>
      <c r="G6" s="101" t="s">
        <v>129</v>
      </c>
      <c r="H6" s="101" t="s">
        <v>16</v>
      </c>
      <c r="I6" s="101" t="s">
        <v>120</v>
      </c>
      <c r="J6" s="101" t="s">
        <v>120</v>
      </c>
      <c r="K6" s="101" t="s">
        <v>130</v>
      </c>
      <c r="L6" s="102">
        <v>11000000</v>
      </c>
      <c r="M6" s="103">
        <f t="shared" si="0"/>
        <v>7700000</v>
      </c>
      <c r="N6" s="97">
        <v>2022</v>
      </c>
      <c r="O6" s="99">
        <v>2025</v>
      </c>
      <c r="P6" s="97" t="s">
        <v>131</v>
      </c>
      <c r="Q6" s="98" t="s">
        <v>126</v>
      </c>
      <c r="R6" s="98" t="s">
        <v>126</v>
      </c>
      <c r="S6" s="84" t="s">
        <v>126</v>
      </c>
      <c r="T6" s="85"/>
      <c r="U6" s="85"/>
      <c r="V6" s="85" t="s">
        <v>131</v>
      </c>
      <c r="W6" s="85"/>
      <c r="X6" s="85" t="s">
        <v>131</v>
      </c>
      <c r="Y6" s="63" t="s">
        <v>229</v>
      </c>
      <c r="Z6" s="84" t="s">
        <v>132</v>
      </c>
    </row>
    <row r="7" spans="1:26" s="53" customFormat="1" ht="76.5" customHeight="1" x14ac:dyDescent="0.25">
      <c r="A7" s="61">
        <v>3</v>
      </c>
      <c r="B7" s="243" t="s">
        <v>133</v>
      </c>
      <c r="C7" s="244" t="s">
        <v>128</v>
      </c>
      <c r="D7" s="244">
        <v>75006821</v>
      </c>
      <c r="E7" s="244">
        <v>102464286</v>
      </c>
      <c r="F7" s="245">
        <v>600073904</v>
      </c>
      <c r="G7" s="246" t="s">
        <v>129</v>
      </c>
      <c r="H7" s="246" t="s">
        <v>16</v>
      </c>
      <c r="I7" s="246" t="s">
        <v>120</v>
      </c>
      <c r="J7" s="246" t="s">
        <v>120</v>
      </c>
      <c r="K7" s="246" t="s">
        <v>134</v>
      </c>
      <c r="L7" s="247">
        <v>13000000</v>
      </c>
      <c r="M7" s="248">
        <f t="shared" si="0"/>
        <v>9100000</v>
      </c>
      <c r="N7" s="243">
        <v>2022</v>
      </c>
      <c r="O7" s="245">
        <v>2025</v>
      </c>
      <c r="P7" s="243" t="s">
        <v>126</v>
      </c>
      <c r="Q7" s="244" t="s">
        <v>126</v>
      </c>
      <c r="R7" s="244" t="s">
        <v>126</v>
      </c>
      <c r="S7" s="87" t="s">
        <v>126</v>
      </c>
      <c r="T7" s="88"/>
      <c r="U7" s="88"/>
      <c r="V7" s="88" t="s">
        <v>126</v>
      </c>
      <c r="W7" s="88"/>
      <c r="X7" s="88" t="s">
        <v>126</v>
      </c>
      <c r="Y7" s="86" t="s">
        <v>230</v>
      </c>
      <c r="Z7" s="87" t="s">
        <v>132</v>
      </c>
    </row>
    <row r="8" spans="1:26" s="53" customFormat="1" ht="76.5" customHeight="1" x14ac:dyDescent="0.25">
      <c r="A8" s="61">
        <v>4</v>
      </c>
      <c r="B8" s="249" t="s">
        <v>133</v>
      </c>
      <c r="C8" s="250" t="s">
        <v>128</v>
      </c>
      <c r="D8" s="250">
        <v>75006821</v>
      </c>
      <c r="E8" s="250">
        <v>102464286</v>
      </c>
      <c r="F8" s="251">
        <v>600073904</v>
      </c>
      <c r="G8" s="252" t="s">
        <v>135</v>
      </c>
      <c r="H8" s="252" t="s">
        <v>16</v>
      </c>
      <c r="I8" s="252" t="s">
        <v>120</v>
      </c>
      <c r="J8" s="252" t="s">
        <v>120</v>
      </c>
      <c r="K8" s="252" t="s">
        <v>136</v>
      </c>
      <c r="L8" s="253">
        <v>7500000</v>
      </c>
      <c r="M8" s="254">
        <f t="shared" si="0"/>
        <v>5250000</v>
      </c>
      <c r="N8" s="255">
        <v>2025</v>
      </c>
      <c r="O8" s="256">
        <v>2027</v>
      </c>
      <c r="P8" s="249"/>
      <c r="Q8" s="250"/>
      <c r="R8" s="250"/>
      <c r="S8" s="83"/>
      <c r="T8" s="81"/>
      <c r="U8" s="81"/>
      <c r="V8" s="81"/>
      <c r="W8" s="81"/>
      <c r="X8" s="81"/>
      <c r="Y8" s="82"/>
      <c r="Z8" s="83"/>
    </row>
    <row r="9" spans="1:26" s="53" customFormat="1" ht="76.5" customHeight="1" x14ac:dyDescent="0.25">
      <c r="A9" s="78">
        <v>5</v>
      </c>
      <c r="B9" s="89" t="s">
        <v>137</v>
      </c>
      <c r="C9" s="90" t="s">
        <v>138</v>
      </c>
      <c r="D9" s="90">
        <v>70995877</v>
      </c>
      <c r="E9" s="90">
        <v>102464022</v>
      </c>
      <c r="F9" s="91">
        <v>600073955</v>
      </c>
      <c r="G9" s="92" t="s">
        <v>139</v>
      </c>
      <c r="H9" s="93" t="s">
        <v>16</v>
      </c>
      <c r="I9" s="93" t="s">
        <v>120</v>
      </c>
      <c r="J9" s="93" t="s">
        <v>140</v>
      </c>
      <c r="K9" s="93" t="s">
        <v>139</v>
      </c>
      <c r="L9" s="257">
        <v>1000000</v>
      </c>
      <c r="M9" s="94">
        <f t="shared" si="0"/>
        <v>700000</v>
      </c>
      <c r="N9" s="89">
        <v>2023</v>
      </c>
      <c r="O9" s="91">
        <v>2027</v>
      </c>
      <c r="P9" s="89"/>
      <c r="Q9" s="90"/>
      <c r="R9" s="90"/>
      <c r="S9" s="91"/>
      <c r="T9" s="93" t="s">
        <v>126</v>
      </c>
      <c r="U9" s="93"/>
      <c r="V9" s="93"/>
      <c r="W9" s="93"/>
      <c r="X9" s="93"/>
      <c r="Y9" s="89"/>
      <c r="Z9" s="91"/>
    </row>
    <row r="10" spans="1:26" s="53" customFormat="1" ht="76.5" customHeight="1" x14ac:dyDescent="0.25">
      <c r="A10" s="78">
        <v>6</v>
      </c>
      <c r="B10" s="89" t="s">
        <v>137</v>
      </c>
      <c r="C10" s="90" t="s">
        <v>138</v>
      </c>
      <c r="D10" s="90">
        <v>70995877</v>
      </c>
      <c r="E10" s="90">
        <v>102464022</v>
      </c>
      <c r="F10" s="91">
        <v>600073955</v>
      </c>
      <c r="G10" s="92" t="s">
        <v>141</v>
      </c>
      <c r="H10" s="93" t="s">
        <v>16</v>
      </c>
      <c r="I10" s="93" t="s">
        <v>120</v>
      </c>
      <c r="J10" s="93" t="s">
        <v>140</v>
      </c>
      <c r="K10" s="93" t="s">
        <v>141</v>
      </c>
      <c r="L10" s="257">
        <v>100000</v>
      </c>
      <c r="M10" s="94">
        <f t="shared" si="0"/>
        <v>70000</v>
      </c>
      <c r="N10" s="89">
        <v>2023</v>
      </c>
      <c r="O10" s="91">
        <v>2027</v>
      </c>
      <c r="P10" s="89"/>
      <c r="Q10" s="90"/>
      <c r="R10" s="90"/>
      <c r="S10" s="95"/>
      <c r="T10" s="96"/>
      <c r="U10" s="96"/>
      <c r="V10" s="96"/>
      <c r="W10" s="96"/>
      <c r="X10" s="96"/>
      <c r="Y10" s="58"/>
      <c r="Z10" s="95"/>
    </row>
    <row r="11" spans="1:26" s="53" customFormat="1" ht="76.5" customHeight="1" x14ac:dyDescent="0.25">
      <c r="A11" s="78">
        <v>7</v>
      </c>
      <c r="B11" s="97" t="s">
        <v>137</v>
      </c>
      <c r="C11" s="98" t="s">
        <v>138</v>
      </c>
      <c r="D11" s="98">
        <v>70995877</v>
      </c>
      <c r="E11" s="98">
        <v>102464022</v>
      </c>
      <c r="F11" s="99">
        <v>600073955</v>
      </c>
      <c r="G11" s="100" t="s">
        <v>228</v>
      </c>
      <c r="H11" s="101" t="s">
        <v>16</v>
      </c>
      <c r="I11" s="101" t="s">
        <v>120</v>
      </c>
      <c r="J11" s="101" t="s">
        <v>140</v>
      </c>
      <c r="K11" s="101" t="s">
        <v>142</v>
      </c>
      <c r="L11" s="102">
        <v>3000000</v>
      </c>
      <c r="M11" s="103">
        <f t="shared" si="0"/>
        <v>2100000</v>
      </c>
      <c r="N11" s="97">
        <v>2023</v>
      </c>
      <c r="O11" s="99">
        <v>2027</v>
      </c>
      <c r="P11" s="97"/>
      <c r="Q11" s="98"/>
      <c r="R11" s="98"/>
      <c r="S11" s="99"/>
      <c r="T11" s="101"/>
      <c r="U11" s="101"/>
      <c r="V11" s="101"/>
      <c r="W11" s="101" t="s">
        <v>126</v>
      </c>
      <c r="X11" s="101"/>
      <c r="Y11" s="97"/>
      <c r="Z11" s="99"/>
    </row>
    <row r="12" spans="1:26" s="53" customFormat="1" ht="76.5" customHeight="1" x14ac:dyDescent="0.25">
      <c r="A12" s="78">
        <v>8</v>
      </c>
      <c r="B12" s="89" t="s">
        <v>137</v>
      </c>
      <c r="C12" s="90" t="s">
        <v>138</v>
      </c>
      <c r="D12" s="90">
        <v>70995877</v>
      </c>
      <c r="E12" s="90">
        <v>102464022</v>
      </c>
      <c r="F12" s="91">
        <v>600073955</v>
      </c>
      <c r="G12" s="92" t="s">
        <v>143</v>
      </c>
      <c r="H12" s="93" t="s">
        <v>16</v>
      </c>
      <c r="I12" s="93" t="s">
        <v>120</v>
      </c>
      <c r="J12" s="93" t="s">
        <v>140</v>
      </c>
      <c r="K12" s="93" t="s">
        <v>143</v>
      </c>
      <c r="L12" s="257">
        <v>1000000</v>
      </c>
      <c r="M12" s="94">
        <f t="shared" si="0"/>
        <v>700000</v>
      </c>
      <c r="N12" s="89">
        <v>2023</v>
      </c>
      <c r="O12" s="91">
        <v>2027</v>
      </c>
      <c r="P12" s="89"/>
      <c r="Q12" s="90"/>
      <c r="R12" s="90"/>
      <c r="S12" s="95"/>
      <c r="T12" s="96" t="s">
        <v>126</v>
      </c>
      <c r="U12" s="96"/>
      <c r="V12" s="96"/>
      <c r="W12" s="96"/>
      <c r="X12" s="96"/>
      <c r="Y12" s="58"/>
      <c r="Z12" s="95"/>
    </row>
    <row r="13" spans="1:26" s="53" customFormat="1" ht="76.5" customHeight="1" x14ac:dyDescent="0.25">
      <c r="A13" s="78">
        <v>9</v>
      </c>
      <c r="B13" s="89" t="s">
        <v>137</v>
      </c>
      <c r="C13" s="90" t="s">
        <v>138</v>
      </c>
      <c r="D13" s="90">
        <v>70995877</v>
      </c>
      <c r="E13" s="90">
        <v>102464022</v>
      </c>
      <c r="F13" s="91">
        <v>600073955</v>
      </c>
      <c r="G13" s="92" t="s">
        <v>144</v>
      </c>
      <c r="H13" s="93" t="s">
        <v>16</v>
      </c>
      <c r="I13" s="93" t="s">
        <v>120</v>
      </c>
      <c r="J13" s="93" t="s">
        <v>140</v>
      </c>
      <c r="K13" s="93" t="s">
        <v>144</v>
      </c>
      <c r="L13" s="257">
        <v>2000000</v>
      </c>
      <c r="M13" s="94">
        <f t="shared" ref="M13" si="1">L13/100*70</f>
        <v>1400000</v>
      </c>
      <c r="N13" s="89">
        <v>2023</v>
      </c>
      <c r="O13" s="91">
        <v>2027</v>
      </c>
      <c r="P13" s="89"/>
      <c r="Q13" s="90"/>
      <c r="R13" s="90"/>
      <c r="S13" s="95"/>
      <c r="T13" s="96"/>
      <c r="U13" s="96"/>
      <c r="V13" s="96"/>
      <c r="W13" s="96"/>
      <c r="X13" s="96"/>
      <c r="Y13" s="58"/>
      <c r="Z13" s="95"/>
    </row>
    <row r="14" spans="1:26" s="53" customFormat="1" ht="76.5" customHeight="1" x14ac:dyDescent="0.25">
      <c r="A14" s="78">
        <v>10</v>
      </c>
      <c r="B14" s="258" t="s">
        <v>145</v>
      </c>
      <c r="C14" s="259" t="s">
        <v>138</v>
      </c>
      <c r="D14" s="260">
        <v>70995877</v>
      </c>
      <c r="E14" s="98">
        <v>102464022</v>
      </c>
      <c r="F14" s="99">
        <v>600073955</v>
      </c>
      <c r="G14" s="203" t="s">
        <v>146</v>
      </c>
      <c r="H14" s="203" t="s">
        <v>147</v>
      </c>
      <c r="I14" s="203" t="s">
        <v>120</v>
      </c>
      <c r="J14" s="203" t="s">
        <v>140</v>
      </c>
      <c r="K14" s="203" t="s">
        <v>146</v>
      </c>
      <c r="L14" s="261">
        <v>500000</v>
      </c>
      <c r="M14" s="262">
        <f t="shared" ref="M14:M18" si="2">L14/100*70</f>
        <v>350000</v>
      </c>
      <c r="N14" s="263">
        <v>2023</v>
      </c>
      <c r="O14" s="201">
        <v>2027</v>
      </c>
      <c r="P14" s="89"/>
      <c r="Q14" s="90"/>
      <c r="R14" s="90"/>
      <c r="S14" s="95"/>
      <c r="T14" s="96"/>
      <c r="U14" s="96"/>
      <c r="V14" s="96"/>
      <c r="W14" s="96"/>
      <c r="X14" s="96"/>
      <c r="Y14" s="58"/>
      <c r="Z14" s="95"/>
    </row>
    <row r="15" spans="1:26" s="53" customFormat="1" ht="76.5" customHeight="1" x14ac:dyDescent="0.25">
      <c r="A15" s="78">
        <v>11</v>
      </c>
      <c r="B15" s="249" t="s">
        <v>148</v>
      </c>
      <c r="C15" s="250" t="s">
        <v>149</v>
      </c>
      <c r="D15" s="250">
        <v>60611944</v>
      </c>
      <c r="E15" s="250">
        <v>102464201</v>
      </c>
      <c r="F15" s="251">
        <v>600073866</v>
      </c>
      <c r="G15" s="264" t="s">
        <v>151</v>
      </c>
      <c r="H15" s="252" t="s">
        <v>16</v>
      </c>
      <c r="I15" s="252" t="s">
        <v>120</v>
      </c>
      <c r="J15" s="252" t="s">
        <v>150</v>
      </c>
      <c r="K15" s="252" t="s">
        <v>152</v>
      </c>
      <c r="L15" s="265">
        <v>10000000</v>
      </c>
      <c r="M15" s="266">
        <f t="shared" si="2"/>
        <v>7000000</v>
      </c>
      <c r="N15" s="249">
        <v>2022</v>
      </c>
      <c r="O15" s="251">
        <v>2024</v>
      </c>
      <c r="P15" s="249" t="s">
        <v>126</v>
      </c>
      <c r="Q15" s="250" t="s">
        <v>126</v>
      </c>
      <c r="R15" s="250"/>
      <c r="S15" s="83" t="s">
        <v>126</v>
      </c>
      <c r="T15" s="81"/>
      <c r="U15" s="81"/>
      <c r="V15" s="81"/>
      <c r="W15" s="81"/>
      <c r="X15" s="81"/>
      <c r="Y15" s="82"/>
      <c r="Z15" s="83"/>
    </row>
    <row r="16" spans="1:26" s="53" customFormat="1" ht="76.5" customHeight="1" x14ac:dyDescent="0.25">
      <c r="A16" s="78">
        <v>12</v>
      </c>
      <c r="B16" s="249" t="s">
        <v>148</v>
      </c>
      <c r="C16" s="250" t="s">
        <v>149</v>
      </c>
      <c r="D16" s="250">
        <v>60611944</v>
      </c>
      <c r="E16" s="250">
        <v>102464201</v>
      </c>
      <c r="F16" s="251">
        <v>600073866</v>
      </c>
      <c r="G16" s="264" t="s">
        <v>153</v>
      </c>
      <c r="H16" s="252" t="s">
        <v>16</v>
      </c>
      <c r="I16" s="252" t="s">
        <v>120</v>
      </c>
      <c r="J16" s="252" t="s">
        <v>150</v>
      </c>
      <c r="K16" s="252" t="s">
        <v>154</v>
      </c>
      <c r="L16" s="265">
        <v>10000000</v>
      </c>
      <c r="M16" s="266">
        <f t="shared" si="2"/>
        <v>7000000</v>
      </c>
      <c r="N16" s="249">
        <v>2022</v>
      </c>
      <c r="O16" s="251">
        <v>2024</v>
      </c>
      <c r="P16" s="249"/>
      <c r="Q16" s="250"/>
      <c r="R16" s="250"/>
      <c r="S16" s="83"/>
      <c r="T16" s="81"/>
      <c r="U16" s="81"/>
      <c r="V16" s="81"/>
      <c r="W16" s="81"/>
      <c r="X16" s="81"/>
      <c r="Y16" s="82"/>
      <c r="Z16" s="83"/>
    </row>
    <row r="17" spans="1:26" s="53" customFormat="1" ht="79.5" customHeight="1" x14ac:dyDescent="0.25">
      <c r="A17" s="78">
        <v>13</v>
      </c>
      <c r="B17" s="89" t="s">
        <v>155</v>
      </c>
      <c r="C17" s="90" t="s">
        <v>156</v>
      </c>
      <c r="D17" s="90">
        <v>75005581</v>
      </c>
      <c r="E17" s="90">
        <v>102464189</v>
      </c>
      <c r="F17" s="91">
        <v>650048504</v>
      </c>
      <c r="G17" s="92" t="s">
        <v>157</v>
      </c>
      <c r="H17" s="93" t="s">
        <v>16</v>
      </c>
      <c r="I17" s="93" t="s">
        <v>120</v>
      </c>
      <c r="J17" s="93" t="s">
        <v>158</v>
      </c>
      <c r="K17" s="93" t="s">
        <v>159</v>
      </c>
      <c r="L17" s="257">
        <v>75000000</v>
      </c>
      <c r="M17" s="94">
        <f t="shared" si="2"/>
        <v>52500000</v>
      </c>
      <c r="N17" s="89" t="s">
        <v>160</v>
      </c>
      <c r="O17" s="91" t="s">
        <v>161</v>
      </c>
      <c r="P17" s="89" t="s">
        <v>126</v>
      </c>
      <c r="Q17" s="90" t="s">
        <v>126</v>
      </c>
      <c r="R17" s="90" t="s">
        <v>126</v>
      </c>
      <c r="S17" s="95" t="s">
        <v>126</v>
      </c>
      <c r="T17" s="96"/>
      <c r="U17" s="96"/>
      <c r="V17" s="96" t="s">
        <v>126</v>
      </c>
      <c r="W17" s="96"/>
      <c r="X17" s="96" t="s">
        <v>126</v>
      </c>
      <c r="Y17" s="58" t="s">
        <v>162</v>
      </c>
      <c r="Z17" s="95" t="s">
        <v>163</v>
      </c>
    </row>
    <row r="18" spans="1:26" s="53" customFormat="1" ht="81" customHeight="1" thickBot="1" x14ac:dyDescent="0.3">
      <c r="A18" s="79">
        <v>14</v>
      </c>
      <c r="B18" s="267" t="s">
        <v>155</v>
      </c>
      <c r="C18" s="268" t="s">
        <v>156</v>
      </c>
      <c r="D18" s="268">
        <v>75005581</v>
      </c>
      <c r="E18" s="268">
        <v>102464189</v>
      </c>
      <c r="F18" s="269">
        <v>650048504</v>
      </c>
      <c r="G18" s="270" t="s">
        <v>164</v>
      </c>
      <c r="H18" s="271" t="s">
        <v>16</v>
      </c>
      <c r="I18" s="271" t="s">
        <v>120</v>
      </c>
      <c r="J18" s="271" t="s">
        <v>158</v>
      </c>
      <c r="K18" s="271" t="s">
        <v>165</v>
      </c>
      <c r="L18" s="272">
        <v>45000000</v>
      </c>
      <c r="M18" s="273">
        <f t="shared" si="2"/>
        <v>31500000</v>
      </c>
      <c r="N18" s="267" t="s">
        <v>160</v>
      </c>
      <c r="O18" s="269" t="s">
        <v>161</v>
      </c>
      <c r="P18" s="267" t="s">
        <v>126</v>
      </c>
      <c r="Q18" s="268" t="s">
        <v>126</v>
      </c>
      <c r="R18" s="268" t="s">
        <v>126</v>
      </c>
      <c r="S18" s="104" t="s">
        <v>126</v>
      </c>
      <c r="T18" s="96"/>
      <c r="U18" s="96"/>
      <c r="V18" s="96" t="s">
        <v>126</v>
      </c>
      <c r="W18" s="96"/>
      <c r="X18" s="96" t="s">
        <v>126</v>
      </c>
      <c r="Y18" s="58" t="s">
        <v>162</v>
      </c>
      <c r="Z18" s="95" t="s">
        <v>163</v>
      </c>
    </row>
    <row r="24" spans="1:26" x14ac:dyDescent="0.25">
      <c r="A24" s="23" t="s">
        <v>252</v>
      </c>
    </row>
    <row r="29" spans="1:26" x14ac:dyDescent="0.25">
      <c r="A29" s="23" t="s">
        <v>64</v>
      </c>
    </row>
    <row r="30" spans="1:26" x14ac:dyDescent="0.25">
      <c r="A30" s="44" t="s">
        <v>85</v>
      </c>
    </row>
    <row r="31" spans="1:26" x14ac:dyDescent="0.25">
      <c r="A31" s="23" t="s">
        <v>65</v>
      </c>
    </row>
    <row r="32" spans="1:26" x14ac:dyDescent="0.25">
      <c r="A32" s="23" t="s">
        <v>66</v>
      </c>
    </row>
    <row r="34" spans="1:8" x14ac:dyDescent="0.25">
      <c r="A34" s="23" t="s">
        <v>86</v>
      </c>
    </row>
    <row r="36" spans="1:8" x14ac:dyDescent="0.25">
      <c r="A36" s="38" t="s">
        <v>87</v>
      </c>
      <c r="B36" s="38"/>
      <c r="C36" s="38"/>
      <c r="D36" s="38"/>
      <c r="E36" s="38"/>
      <c r="F36" s="38"/>
      <c r="G36" s="38"/>
      <c r="H36" s="38"/>
    </row>
    <row r="37" spans="1:8" x14ac:dyDescent="0.25">
      <c r="A37" s="38" t="s">
        <v>88</v>
      </c>
      <c r="B37" s="38"/>
      <c r="C37" s="38"/>
      <c r="D37" s="38"/>
      <c r="E37" s="38"/>
      <c r="F37" s="38"/>
      <c r="G37" s="38"/>
      <c r="H37" s="38"/>
    </row>
    <row r="38" spans="1:8" x14ac:dyDescent="0.25">
      <c r="A38" s="38" t="s">
        <v>89</v>
      </c>
      <c r="B38" s="38"/>
      <c r="C38" s="38"/>
      <c r="D38" s="38"/>
      <c r="E38" s="38"/>
      <c r="F38" s="38"/>
      <c r="G38" s="38"/>
      <c r="H38" s="38"/>
    </row>
    <row r="39" spans="1:8" x14ac:dyDescent="0.25">
      <c r="A39" s="38" t="s">
        <v>90</v>
      </c>
      <c r="B39" s="38"/>
      <c r="C39" s="38"/>
      <c r="D39" s="38"/>
      <c r="E39" s="38"/>
      <c r="F39" s="38"/>
      <c r="G39" s="38"/>
      <c r="H39" s="38"/>
    </row>
    <row r="40" spans="1:8" x14ac:dyDescent="0.25">
      <c r="A40" s="38" t="s">
        <v>91</v>
      </c>
      <c r="B40" s="38"/>
      <c r="C40" s="38"/>
      <c r="D40" s="38"/>
      <c r="E40" s="38"/>
      <c r="F40" s="38"/>
      <c r="G40" s="38"/>
      <c r="H40" s="38"/>
    </row>
    <row r="41" spans="1:8" x14ac:dyDescent="0.25">
      <c r="A41" s="38" t="s">
        <v>92</v>
      </c>
      <c r="B41" s="38"/>
      <c r="C41" s="38"/>
      <c r="D41" s="38"/>
      <c r="E41" s="38"/>
      <c r="F41" s="38"/>
      <c r="G41" s="38"/>
      <c r="H41" s="38"/>
    </row>
    <row r="42" spans="1:8" x14ac:dyDescent="0.25">
      <c r="A42" s="38" t="s">
        <v>93</v>
      </c>
      <c r="B42" s="38"/>
      <c r="C42" s="38"/>
      <c r="D42" s="38"/>
      <c r="E42" s="38"/>
      <c r="F42" s="38"/>
      <c r="G42" s="38"/>
      <c r="H42" s="38"/>
    </row>
    <row r="43" spans="1:8" x14ac:dyDescent="0.25">
      <c r="A43" s="36" t="s">
        <v>94</v>
      </c>
      <c r="B43" s="36"/>
      <c r="C43" s="36"/>
      <c r="D43" s="36"/>
      <c r="E43" s="36"/>
    </row>
    <row r="44" spans="1:8" x14ac:dyDescent="0.25">
      <c r="A44" s="38" t="s">
        <v>95</v>
      </c>
      <c r="B44" s="38"/>
      <c r="C44" s="38"/>
      <c r="D44" s="38"/>
      <c r="E44" s="38"/>
      <c r="F44" s="38"/>
    </row>
    <row r="45" spans="1:8" x14ac:dyDescent="0.25">
      <c r="A45" s="38" t="s">
        <v>96</v>
      </c>
      <c r="B45" s="38"/>
      <c r="C45" s="38"/>
      <c r="D45" s="38"/>
      <c r="E45" s="38"/>
      <c r="F45" s="38"/>
    </row>
    <row r="46" spans="1:8" x14ac:dyDescent="0.25">
      <c r="A46" s="38"/>
      <c r="B46" s="38"/>
      <c r="C46" s="38"/>
      <c r="D46" s="38"/>
      <c r="E46" s="38"/>
      <c r="F46" s="38"/>
    </row>
    <row r="47" spans="1:8" x14ac:dyDescent="0.25">
      <c r="A47" s="38" t="s">
        <v>97</v>
      </c>
      <c r="B47" s="38"/>
      <c r="C47" s="38"/>
      <c r="D47" s="38"/>
      <c r="E47" s="38"/>
      <c r="F47" s="38"/>
    </row>
    <row r="48" spans="1:8" x14ac:dyDescent="0.25">
      <c r="A48" s="38" t="s">
        <v>98</v>
      </c>
      <c r="B48" s="38"/>
      <c r="C48" s="38"/>
      <c r="D48" s="38"/>
      <c r="E48" s="38"/>
      <c r="F48" s="38"/>
    </row>
    <row r="50" spans="1:13" x14ac:dyDescent="0.25">
      <c r="A50" s="23" t="s">
        <v>99</v>
      </c>
    </row>
    <row r="51" spans="1:13" x14ac:dyDescent="0.25">
      <c r="A51" s="38" t="s">
        <v>100</v>
      </c>
    </row>
    <row r="52" spans="1:13" x14ac:dyDescent="0.25">
      <c r="A52" s="23" t="s">
        <v>101</v>
      </c>
    </row>
    <row r="54" spans="1:13" s="38" customFormat="1" x14ac:dyDescent="0.25">
      <c r="L54" s="45"/>
      <c r="M54" s="45"/>
    </row>
    <row r="55" spans="1:13" s="38" customFormat="1" x14ac:dyDescent="0.25">
      <c r="L55" s="45"/>
      <c r="M55" s="45"/>
    </row>
    <row r="56" spans="1:13" x14ac:dyDescent="0.25">
      <c r="A56" s="36"/>
    </row>
    <row r="58" spans="1:13" s="46" customFormat="1" x14ac:dyDescent="0.25">
      <c r="A58" s="38"/>
      <c r="B58" s="38"/>
      <c r="C58" s="38"/>
      <c r="D58" s="38"/>
      <c r="E58" s="38"/>
      <c r="F58" s="38"/>
      <c r="G58" s="38"/>
      <c r="H58" s="38"/>
      <c r="I58" s="23"/>
      <c r="L58" s="47"/>
      <c r="M58" s="47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28" type="noConversion"/>
  <pageMargins left="0.7" right="0.7" top="0.78740157499999996" bottom="0.78740157499999996" header="0.3" footer="0.3"/>
  <pageSetup paperSize="8" scale="58" fitToHeight="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3AA0-654A-463E-AF2A-499AACF7D7FA}">
  <sheetPr>
    <pageSetUpPr fitToPage="1"/>
  </sheetPr>
  <dimension ref="A1:BE46"/>
  <sheetViews>
    <sheetView topLeftCell="B1" workbookViewId="0">
      <selection activeCell="I10" sqref="I10"/>
    </sheetView>
  </sheetViews>
  <sheetFormatPr defaultColWidth="8.7109375" defaultRowHeight="15" x14ac:dyDescent="0.25"/>
  <cols>
    <col min="1" max="1" width="14.28515625" style="23" hidden="1" customWidth="1"/>
    <col min="2" max="2" width="7.28515625" style="23" customWidth="1"/>
    <col min="3" max="3" width="18.28515625" style="23" customWidth="1"/>
    <col min="4" max="4" width="17.5703125" style="23" customWidth="1"/>
    <col min="5" max="5" width="9.7109375" style="23" customWidth="1"/>
    <col min="6" max="6" width="22.28515625" style="23" customWidth="1"/>
    <col min="7" max="8" width="13.7109375" style="23" customWidth="1"/>
    <col min="9" max="9" width="16.7109375" style="23" customWidth="1"/>
    <col min="10" max="10" width="39.42578125" style="23" customWidth="1"/>
    <col min="11" max="11" width="12.5703125" style="37" customWidth="1"/>
    <col min="12" max="12" width="13" style="37" customWidth="1"/>
    <col min="13" max="13" width="9" style="23" customWidth="1"/>
    <col min="14" max="14" width="8.7109375" style="23"/>
    <col min="15" max="18" width="11.140625" style="23" customWidth="1"/>
    <col min="19" max="20" width="10.5703125" style="23" customWidth="1"/>
    <col min="21" max="16384" width="8.7109375" style="23"/>
  </cols>
  <sheetData>
    <row r="1" spans="1:57" ht="19.5" thickBot="1" x14ac:dyDescent="0.35">
      <c r="A1" s="395" t="s">
        <v>102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7"/>
    </row>
    <row r="2" spans="1:57" ht="15.75" thickBot="1" x14ac:dyDescent="0.3">
      <c r="A2" s="331" t="s">
        <v>103</v>
      </c>
      <c r="B2" s="329" t="s">
        <v>40</v>
      </c>
      <c r="C2" s="349" t="s">
        <v>104</v>
      </c>
      <c r="D2" s="371"/>
      <c r="E2" s="371"/>
      <c r="F2" s="401" t="s">
        <v>42</v>
      </c>
      <c r="G2" s="404" t="s">
        <v>71</v>
      </c>
      <c r="H2" s="336" t="s">
        <v>44</v>
      </c>
      <c r="I2" s="334" t="s">
        <v>45</v>
      </c>
      <c r="J2" s="409" t="s">
        <v>46</v>
      </c>
      <c r="K2" s="338" t="s">
        <v>105</v>
      </c>
      <c r="L2" s="339"/>
      <c r="M2" s="422" t="s">
        <v>48</v>
      </c>
      <c r="N2" s="423"/>
      <c r="O2" s="424" t="s">
        <v>106</v>
      </c>
      <c r="P2" s="425"/>
      <c r="Q2" s="425"/>
      <c r="R2" s="425"/>
      <c r="S2" s="422" t="s">
        <v>50</v>
      </c>
      <c r="T2" s="423"/>
    </row>
    <row r="3" spans="1:57" ht="15.75" thickBot="1" x14ac:dyDescent="0.3">
      <c r="A3" s="398"/>
      <c r="B3" s="400"/>
      <c r="C3" s="412" t="s">
        <v>107</v>
      </c>
      <c r="D3" s="414" t="s">
        <v>108</v>
      </c>
      <c r="E3" s="414" t="s">
        <v>109</v>
      </c>
      <c r="F3" s="402"/>
      <c r="G3" s="405"/>
      <c r="H3" s="407"/>
      <c r="I3" s="408"/>
      <c r="J3" s="410"/>
      <c r="K3" s="416" t="s">
        <v>110</v>
      </c>
      <c r="L3" s="416" t="s">
        <v>111</v>
      </c>
      <c r="M3" s="383" t="s">
        <v>58</v>
      </c>
      <c r="N3" s="385" t="s">
        <v>59</v>
      </c>
      <c r="O3" s="418" t="s">
        <v>75</v>
      </c>
      <c r="P3" s="419"/>
      <c r="Q3" s="419"/>
      <c r="R3" s="419"/>
      <c r="S3" s="420" t="s">
        <v>112</v>
      </c>
      <c r="T3" s="421" t="s">
        <v>63</v>
      </c>
    </row>
    <row r="4" spans="1:57" ht="91.5" customHeight="1" thickBot="1" x14ac:dyDescent="0.3">
      <c r="A4" s="399"/>
      <c r="B4" s="330"/>
      <c r="C4" s="413"/>
      <c r="D4" s="415"/>
      <c r="E4" s="415"/>
      <c r="F4" s="403"/>
      <c r="G4" s="406"/>
      <c r="H4" s="337"/>
      <c r="I4" s="335"/>
      <c r="J4" s="411"/>
      <c r="K4" s="417"/>
      <c r="L4" s="417"/>
      <c r="M4" s="384"/>
      <c r="N4" s="386"/>
      <c r="O4" s="48" t="s">
        <v>81</v>
      </c>
      <c r="P4" s="49" t="s">
        <v>82</v>
      </c>
      <c r="Q4" s="50" t="s">
        <v>83</v>
      </c>
      <c r="R4" s="51" t="s">
        <v>113</v>
      </c>
      <c r="S4" s="380"/>
      <c r="T4" s="388"/>
    </row>
    <row r="5" spans="1:57" x14ac:dyDescent="0.25">
      <c r="A5" s="23">
        <v>1</v>
      </c>
      <c r="B5" s="59">
        <v>1</v>
      </c>
      <c r="C5" s="105" t="s">
        <v>166</v>
      </c>
      <c r="D5" s="106" t="s">
        <v>128</v>
      </c>
      <c r="E5" s="150">
        <v>71234608</v>
      </c>
      <c r="F5" s="66" t="s">
        <v>167</v>
      </c>
      <c r="G5" s="66" t="s">
        <v>147</v>
      </c>
      <c r="H5" s="66" t="s">
        <v>120</v>
      </c>
      <c r="I5" s="66" t="s">
        <v>120</v>
      </c>
      <c r="J5" s="66" t="s">
        <v>167</v>
      </c>
      <c r="K5" s="108">
        <v>1440000</v>
      </c>
      <c r="L5" s="156">
        <f t="shared" ref="L5:L13" si="0">K5/100*70</f>
        <v>1008000</v>
      </c>
      <c r="M5" s="105">
        <v>2017</v>
      </c>
      <c r="N5" s="107">
        <v>2023</v>
      </c>
      <c r="O5" s="105"/>
      <c r="P5" s="106"/>
      <c r="Q5" s="106"/>
      <c r="R5" s="107"/>
      <c r="S5" s="105"/>
      <c r="T5" s="10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</row>
    <row r="6" spans="1:57" ht="26.25" x14ac:dyDescent="0.25">
      <c r="B6" s="60">
        <v>2</v>
      </c>
      <c r="C6" s="110" t="s">
        <v>166</v>
      </c>
      <c r="D6" s="111" t="s">
        <v>128</v>
      </c>
      <c r="E6" s="151">
        <v>71234608</v>
      </c>
      <c r="F6" s="157" t="s">
        <v>168</v>
      </c>
      <c r="G6" s="158" t="s">
        <v>147</v>
      </c>
      <c r="H6" s="158" t="s">
        <v>120</v>
      </c>
      <c r="I6" s="158" t="s">
        <v>120</v>
      </c>
      <c r="J6" s="157" t="s">
        <v>168</v>
      </c>
      <c r="K6" s="109">
        <v>1600000</v>
      </c>
      <c r="L6" s="109">
        <f t="shared" si="0"/>
        <v>1120000</v>
      </c>
      <c r="M6" s="112">
        <v>2018</v>
      </c>
      <c r="N6" s="113">
        <v>2023</v>
      </c>
      <c r="O6" s="112"/>
      <c r="P6" s="114"/>
      <c r="Q6" s="114"/>
      <c r="R6" s="113"/>
      <c r="S6" s="112"/>
      <c r="T6" s="113"/>
      <c r="U6" s="54"/>
      <c r="V6" s="54"/>
      <c r="W6" s="54"/>
      <c r="X6" s="54"/>
      <c r="Y6" s="54"/>
      <c r="Z6" s="54"/>
      <c r="AA6" s="54"/>
      <c r="AB6" s="55"/>
      <c r="AC6" s="56"/>
      <c r="AD6" s="56"/>
      <c r="AE6" s="54"/>
      <c r="AF6" s="54"/>
      <c r="AG6" s="54"/>
      <c r="AH6" s="54"/>
      <c r="AI6" s="54"/>
      <c r="AJ6" s="54"/>
      <c r="AK6" s="54"/>
      <c r="AL6" s="54"/>
      <c r="AM6" s="54"/>
    </row>
    <row r="7" spans="1:57" ht="26.25" x14ac:dyDescent="0.25">
      <c r="B7" s="60">
        <v>3</v>
      </c>
      <c r="C7" s="110" t="s">
        <v>166</v>
      </c>
      <c r="D7" s="111" t="s">
        <v>128</v>
      </c>
      <c r="E7" s="151">
        <v>71234608</v>
      </c>
      <c r="F7" s="157" t="s">
        <v>169</v>
      </c>
      <c r="G7" s="158" t="s">
        <v>147</v>
      </c>
      <c r="H7" s="158" t="s">
        <v>120</v>
      </c>
      <c r="I7" s="158" t="s">
        <v>120</v>
      </c>
      <c r="J7" s="157" t="s">
        <v>169</v>
      </c>
      <c r="K7" s="109">
        <v>3000000</v>
      </c>
      <c r="L7" s="109">
        <f t="shared" si="0"/>
        <v>2100000</v>
      </c>
      <c r="M7" s="112">
        <v>2018</v>
      </c>
      <c r="N7" s="113">
        <v>2023</v>
      </c>
      <c r="O7" s="115" t="s">
        <v>126</v>
      </c>
      <c r="P7" s="116" t="s">
        <v>126</v>
      </c>
      <c r="Q7" s="116" t="s">
        <v>126</v>
      </c>
      <c r="R7" s="117" t="s">
        <v>126</v>
      </c>
      <c r="S7" s="112"/>
      <c r="T7" s="113"/>
      <c r="U7" s="54"/>
      <c r="V7" s="54"/>
      <c r="W7" s="54"/>
      <c r="X7" s="54"/>
      <c r="Y7" s="54"/>
      <c r="Z7" s="54"/>
      <c r="AA7" s="54"/>
      <c r="AB7" s="55"/>
      <c r="AC7" s="56"/>
      <c r="AD7" s="5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ht="26.25" x14ac:dyDescent="0.25">
      <c r="B8" s="60">
        <v>4</v>
      </c>
      <c r="C8" s="110" t="s">
        <v>166</v>
      </c>
      <c r="D8" s="111" t="s">
        <v>128</v>
      </c>
      <c r="E8" s="151">
        <v>71234608</v>
      </c>
      <c r="F8" s="157" t="s">
        <v>170</v>
      </c>
      <c r="G8" s="158" t="s">
        <v>147</v>
      </c>
      <c r="H8" s="158" t="s">
        <v>120</v>
      </c>
      <c r="I8" s="158" t="s">
        <v>120</v>
      </c>
      <c r="J8" s="157" t="s">
        <v>170</v>
      </c>
      <c r="K8" s="109">
        <v>3000000</v>
      </c>
      <c r="L8" s="109">
        <f t="shared" si="0"/>
        <v>2100000</v>
      </c>
      <c r="M8" s="112">
        <v>2018</v>
      </c>
      <c r="N8" s="113">
        <v>2023</v>
      </c>
      <c r="O8" s="115" t="s">
        <v>126</v>
      </c>
      <c r="P8" s="114"/>
      <c r="Q8" s="114"/>
      <c r="R8" s="113"/>
      <c r="S8" s="112"/>
      <c r="T8" s="113"/>
      <c r="U8" s="54"/>
      <c r="V8" s="54"/>
      <c r="W8" s="54"/>
      <c r="X8" s="54"/>
      <c r="Y8" s="54"/>
      <c r="Z8" s="54"/>
      <c r="AA8" s="54"/>
      <c r="AB8" s="55"/>
      <c r="AC8" s="56"/>
      <c r="AD8" s="5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B9" s="60">
        <v>5</v>
      </c>
      <c r="C9" s="110" t="s">
        <v>166</v>
      </c>
      <c r="D9" s="111" t="s">
        <v>128</v>
      </c>
      <c r="E9" s="151">
        <v>71234608</v>
      </c>
      <c r="F9" s="158" t="s">
        <v>171</v>
      </c>
      <c r="G9" s="158" t="s">
        <v>147</v>
      </c>
      <c r="H9" s="158" t="s">
        <v>120</v>
      </c>
      <c r="I9" s="158" t="s">
        <v>120</v>
      </c>
      <c r="J9" s="158" t="s">
        <v>172</v>
      </c>
      <c r="K9" s="109">
        <v>3000000</v>
      </c>
      <c r="L9" s="109">
        <f t="shared" si="0"/>
        <v>2100000</v>
      </c>
      <c r="M9" s="112">
        <v>2024</v>
      </c>
      <c r="N9" s="113">
        <v>2027</v>
      </c>
      <c r="O9" s="115" t="s">
        <v>126</v>
      </c>
      <c r="P9" s="114"/>
      <c r="Q9" s="114"/>
      <c r="R9" s="117" t="s">
        <v>126</v>
      </c>
      <c r="S9" s="112"/>
      <c r="T9" s="113"/>
      <c r="U9" s="54"/>
      <c r="V9" s="54"/>
      <c r="W9" s="54"/>
      <c r="X9" s="54"/>
      <c r="Y9" s="54"/>
      <c r="Z9" s="54"/>
      <c r="AA9" s="54"/>
      <c r="AB9" s="55"/>
      <c r="AC9" s="56"/>
      <c r="AD9" s="5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23">
        <v>2</v>
      </c>
      <c r="B10" s="62">
        <v>6</v>
      </c>
      <c r="C10" s="110" t="s">
        <v>166</v>
      </c>
      <c r="D10" s="111" t="s">
        <v>128</v>
      </c>
      <c r="E10" s="151">
        <v>71234608</v>
      </c>
      <c r="F10" s="158" t="s">
        <v>173</v>
      </c>
      <c r="G10" s="158" t="s">
        <v>147</v>
      </c>
      <c r="H10" s="158" t="s">
        <v>120</v>
      </c>
      <c r="I10" s="158" t="s">
        <v>120</v>
      </c>
      <c r="J10" s="158" t="s">
        <v>173</v>
      </c>
      <c r="K10" s="109">
        <v>3000000</v>
      </c>
      <c r="L10" s="109">
        <f t="shared" si="0"/>
        <v>2100000</v>
      </c>
      <c r="M10" s="112">
        <v>2023</v>
      </c>
      <c r="N10" s="113">
        <v>2027</v>
      </c>
      <c r="O10" s="112"/>
      <c r="P10" s="116" t="s">
        <v>126</v>
      </c>
      <c r="Q10" s="114"/>
      <c r="R10" s="113"/>
      <c r="S10" s="112"/>
      <c r="T10" s="113"/>
      <c r="U10" s="54"/>
      <c r="V10" s="54"/>
      <c r="W10" s="54"/>
      <c r="X10" s="54"/>
      <c r="Y10" s="54"/>
      <c r="Z10" s="54"/>
      <c r="AA10" s="54"/>
      <c r="AB10" s="55"/>
      <c r="AC10" s="56"/>
      <c r="AD10" s="5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</row>
    <row r="11" spans="1:57" x14ac:dyDescent="0.25">
      <c r="A11" s="23">
        <v>3</v>
      </c>
      <c r="B11" s="62">
        <v>7</v>
      </c>
      <c r="C11" s="118" t="s">
        <v>166</v>
      </c>
      <c r="D11" s="119" t="s">
        <v>128</v>
      </c>
      <c r="E11" s="152">
        <v>71234608</v>
      </c>
      <c r="F11" s="158" t="s">
        <v>174</v>
      </c>
      <c r="G11" s="158" t="s">
        <v>147</v>
      </c>
      <c r="H11" s="158" t="s">
        <v>120</v>
      </c>
      <c r="I11" s="158" t="s">
        <v>120</v>
      </c>
      <c r="J11" s="158" t="s">
        <v>174</v>
      </c>
      <c r="K11" s="109">
        <v>3000000</v>
      </c>
      <c r="L11" s="109">
        <f t="shared" si="0"/>
        <v>2100000</v>
      </c>
      <c r="M11" s="112">
        <v>2023</v>
      </c>
      <c r="N11" s="113">
        <v>2027</v>
      </c>
      <c r="O11" s="115" t="s">
        <v>126</v>
      </c>
      <c r="P11" s="116" t="s">
        <v>126</v>
      </c>
      <c r="Q11" s="116" t="s">
        <v>126</v>
      </c>
      <c r="R11" s="117" t="s">
        <v>126</v>
      </c>
      <c r="S11" s="112"/>
      <c r="T11" s="113"/>
      <c r="U11" s="54"/>
      <c r="V11" s="54"/>
      <c r="W11" s="54"/>
      <c r="X11" s="54"/>
      <c r="Y11" s="54"/>
      <c r="Z11" s="54"/>
      <c r="AA11" s="54"/>
      <c r="AB11" s="54"/>
      <c r="AC11" s="57"/>
      <c r="AD11" s="57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</row>
    <row r="12" spans="1:57" ht="77.25" x14ac:dyDescent="0.25">
      <c r="A12" s="23">
        <v>2</v>
      </c>
      <c r="B12" s="34">
        <v>8</v>
      </c>
      <c r="C12" s="120" t="s">
        <v>175</v>
      </c>
      <c r="D12" s="121" t="s">
        <v>147</v>
      </c>
      <c r="E12" s="153">
        <v>68780699</v>
      </c>
      <c r="F12" s="68" t="s">
        <v>176</v>
      </c>
      <c r="G12" s="68" t="s">
        <v>147</v>
      </c>
      <c r="H12" s="68" t="s">
        <v>120</v>
      </c>
      <c r="I12" s="68" t="s">
        <v>120</v>
      </c>
      <c r="J12" s="159" t="s">
        <v>177</v>
      </c>
      <c r="K12" s="123">
        <v>2000000</v>
      </c>
      <c r="L12" s="124">
        <f t="shared" si="0"/>
        <v>1400000</v>
      </c>
      <c r="M12" s="120">
        <v>2025</v>
      </c>
      <c r="N12" s="122">
        <v>2027</v>
      </c>
      <c r="O12" s="120"/>
      <c r="P12" s="121"/>
      <c r="Q12" s="121"/>
      <c r="R12" s="122"/>
      <c r="S12" s="120"/>
      <c r="T12" s="122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</row>
    <row r="13" spans="1:57" ht="26.25" x14ac:dyDescent="0.25">
      <c r="A13" s="23">
        <v>3</v>
      </c>
      <c r="B13" s="34">
        <v>9</v>
      </c>
      <c r="C13" s="125" t="s">
        <v>175</v>
      </c>
      <c r="D13" s="126" t="s">
        <v>147</v>
      </c>
      <c r="E13" s="154">
        <v>68780699</v>
      </c>
      <c r="F13" s="127" t="s">
        <v>178</v>
      </c>
      <c r="G13" s="128" t="s">
        <v>147</v>
      </c>
      <c r="H13" s="128" t="s">
        <v>120</v>
      </c>
      <c r="I13" s="128" t="s">
        <v>120</v>
      </c>
      <c r="J13" s="127" t="s">
        <v>179</v>
      </c>
      <c r="K13" s="129">
        <v>600000</v>
      </c>
      <c r="L13" s="124">
        <f t="shared" si="0"/>
        <v>420000</v>
      </c>
      <c r="M13" s="130">
        <v>2023</v>
      </c>
      <c r="N13" s="131">
        <v>2024</v>
      </c>
      <c r="O13" s="130"/>
      <c r="P13" s="72"/>
      <c r="Q13" s="72"/>
      <c r="R13" s="132"/>
      <c r="S13" s="70" t="s">
        <v>180</v>
      </c>
      <c r="T13" s="132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</row>
    <row r="14" spans="1:57" ht="30.75" customHeight="1" thickBot="1" x14ac:dyDescent="0.3">
      <c r="B14" s="35">
        <v>10</v>
      </c>
      <c r="C14" s="133" t="s">
        <v>175</v>
      </c>
      <c r="D14" s="134" t="s">
        <v>147</v>
      </c>
      <c r="E14" s="155">
        <v>68780699</v>
      </c>
      <c r="F14" s="136" t="s">
        <v>181</v>
      </c>
      <c r="G14" s="136" t="s">
        <v>147</v>
      </c>
      <c r="H14" s="136" t="s">
        <v>120</v>
      </c>
      <c r="I14" s="136" t="s">
        <v>120</v>
      </c>
      <c r="J14" s="160" t="s">
        <v>182</v>
      </c>
      <c r="K14" s="137">
        <v>600000</v>
      </c>
      <c r="L14" s="138">
        <f t="shared" ref="L14" si="1">K14/100*70</f>
        <v>420000</v>
      </c>
      <c r="M14" s="133">
        <v>2023</v>
      </c>
      <c r="N14" s="135">
        <v>2023</v>
      </c>
      <c r="O14" s="133"/>
      <c r="P14" s="134"/>
      <c r="Q14" s="134"/>
      <c r="R14" s="139"/>
      <c r="S14" s="140" t="s">
        <v>126</v>
      </c>
      <c r="T14" s="139"/>
    </row>
    <row r="15" spans="1:57" x14ac:dyDescent="0.25">
      <c r="B15" s="52"/>
    </row>
    <row r="16" spans="1:57" x14ac:dyDescent="0.25">
      <c r="B16" s="52"/>
    </row>
    <row r="17" spans="1:12" x14ac:dyDescent="0.25">
      <c r="B17" s="52"/>
    </row>
    <row r="19" spans="1:12" x14ac:dyDescent="0.25">
      <c r="B19" s="23" t="s">
        <v>252</v>
      </c>
    </row>
    <row r="22" spans="1:12" x14ac:dyDescent="0.25">
      <c r="A22" s="23" t="s">
        <v>114</v>
      </c>
    </row>
    <row r="23" spans="1:12" x14ac:dyDescent="0.25">
      <c r="B23" s="23" t="s">
        <v>115</v>
      </c>
    </row>
    <row r="24" spans="1:12" ht="16.149999999999999" customHeight="1" x14ac:dyDescent="0.25">
      <c r="B24" s="23" t="s">
        <v>116</v>
      </c>
    </row>
    <row r="25" spans="1:12" x14ac:dyDescent="0.25">
      <c r="B25" s="23" t="s">
        <v>65</v>
      </c>
    </row>
    <row r="26" spans="1:12" x14ac:dyDescent="0.25">
      <c r="B26" s="23" t="s">
        <v>66</v>
      </c>
    </row>
    <row r="28" spans="1:12" x14ac:dyDescent="0.25">
      <c r="B28" s="23" t="s">
        <v>86</v>
      </c>
    </row>
    <row r="30" spans="1:12" x14ac:dyDescent="0.25">
      <c r="A30" s="36" t="s">
        <v>117</v>
      </c>
      <c r="B30" s="38" t="s">
        <v>118</v>
      </c>
      <c r="C30" s="38"/>
      <c r="D30" s="38"/>
      <c r="E30" s="38"/>
      <c r="F30" s="38"/>
      <c r="G30" s="38"/>
      <c r="H30" s="38"/>
      <c r="I30" s="38"/>
      <c r="J30" s="38"/>
      <c r="K30" s="45"/>
      <c r="L30" s="45"/>
    </row>
    <row r="31" spans="1:12" x14ac:dyDescent="0.25">
      <c r="A31" s="36" t="s">
        <v>96</v>
      </c>
      <c r="B31" s="38" t="s">
        <v>88</v>
      </c>
      <c r="C31" s="38"/>
      <c r="D31" s="38"/>
      <c r="E31" s="38"/>
      <c r="F31" s="38"/>
      <c r="G31" s="38"/>
      <c r="H31" s="38"/>
      <c r="I31" s="38"/>
      <c r="J31" s="38"/>
      <c r="K31" s="45"/>
      <c r="L31" s="45"/>
    </row>
    <row r="32" spans="1:12" x14ac:dyDescent="0.25">
      <c r="A32" s="36"/>
      <c r="B32" s="38" t="s">
        <v>89</v>
      </c>
      <c r="C32" s="38"/>
      <c r="D32" s="38"/>
      <c r="E32" s="38"/>
      <c r="F32" s="38"/>
      <c r="G32" s="38"/>
      <c r="H32" s="38"/>
      <c r="I32" s="38"/>
      <c r="J32" s="38"/>
      <c r="K32" s="45"/>
      <c r="L32" s="45"/>
    </row>
    <row r="33" spans="1:12" x14ac:dyDescent="0.25">
      <c r="A33" s="36"/>
      <c r="B33" s="38" t="s">
        <v>90</v>
      </c>
      <c r="C33" s="38"/>
      <c r="D33" s="38"/>
      <c r="E33" s="38"/>
      <c r="F33" s="38"/>
      <c r="G33" s="38"/>
      <c r="H33" s="38"/>
      <c r="I33" s="38"/>
      <c r="J33" s="38"/>
      <c r="K33" s="45"/>
      <c r="L33" s="45"/>
    </row>
    <row r="34" spans="1:12" x14ac:dyDescent="0.25">
      <c r="A34" s="36"/>
      <c r="B34" s="38" t="s">
        <v>91</v>
      </c>
      <c r="C34" s="38"/>
      <c r="D34" s="38"/>
      <c r="E34" s="38"/>
      <c r="F34" s="38"/>
      <c r="G34" s="38"/>
      <c r="H34" s="38"/>
      <c r="I34" s="38"/>
      <c r="J34" s="38"/>
      <c r="K34" s="45"/>
      <c r="L34" s="45"/>
    </row>
    <row r="35" spans="1:12" x14ac:dyDescent="0.25">
      <c r="A35" s="36"/>
      <c r="B35" s="38" t="s">
        <v>92</v>
      </c>
      <c r="C35" s="38"/>
      <c r="D35" s="38"/>
      <c r="E35" s="38"/>
      <c r="F35" s="38"/>
      <c r="G35" s="38"/>
      <c r="H35" s="38"/>
      <c r="I35" s="38"/>
      <c r="J35" s="38"/>
      <c r="K35" s="45"/>
      <c r="L35" s="45"/>
    </row>
    <row r="36" spans="1:12" x14ac:dyDescent="0.25">
      <c r="A36" s="36"/>
      <c r="B36" s="38" t="s">
        <v>93</v>
      </c>
      <c r="C36" s="38"/>
      <c r="D36" s="38"/>
      <c r="E36" s="38"/>
      <c r="F36" s="38"/>
      <c r="G36" s="38"/>
      <c r="H36" s="38"/>
      <c r="I36" s="38"/>
      <c r="J36" s="38"/>
      <c r="K36" s="45"/>
      <c r="L36" s="45"/>
    </row>
    <row r="37" spans="1:12" x14ac:dyDescent="0.25">
      <c r="A37" s="36"/>
      <c r="B37" s="38"/>
      <c r="C37" s="38"/>
      <c r="D37" s="38"/>
      <c r="E37" s="38"/>
      <c r="F37" s="38"/>
      <c r="G37" s="38"/>
      <c r="H37" s="38"/>
      <c r="I37" s="38"/>
      <c r="J37" s="38"/>
      <c r="K37" s="45"/>
      <c r="L37" s="45"/>
    </row>
    <row r="38" spans="1:12" x14ac:dyDescent="0.25">
      <c r="A38" s="36"/>
      <c r="B38" s="38" t="s">
        <v>119</v>
      </c>
      <c r="C38" s="38"/>
      <c r="D38" s="38"/>
      <c r="E38" s="38"/>
      <c r="F38" s="38"/>
      <c r="G38" s="38"/>
      <c r="H38" s="38"/>
      <c r="I38" s="38"/>
      <c r="J38" s="38"/>
      <c r="K38" s="45"/>
      <c r="L38" s="45"/>
    </row>
    <row r="39" spans="1:12" x14ac:dyDescent="0.25">
      <c r="A39" s="36"/>
      <c r="B39" s="38" t="s">
        <v>96</v>
      </c>
      <c r="C39" s="38"/>
      <c r="D39" s="38"/>
      <c r="E39" s="38"/>
      <c r="F39" s="38"/>
      <c r="G39" s="38"/>
      <c r="H39" s="38"/>
      <c r="I39" s="38"/>
      <c r="J39" s="38"/>
      <c r="K39" s="45"/>
      <c r="L39" s="45"/>
    </row>
    <row r="40" spans="1:12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45"/>
      <c r="L40" s="45"/>
    </row>
    <row r="41" spans="1:12" x14ac:dyDescent="0.25">
      <c r="B41" s="38" t="s">
        <v>97</v>
      </c>
      <c r="C41" s="38"/>
      <c r="D41" s="38"/>
      <c r="E41" s="38"/>
      <c r="F41" s="38"/>
      <c r="G41" s="38"/>
      <c r="H41" s="38"/>
      <c r="I41" s="38"/>
      <c r="J41" s="38"/>
      <c r="K41" s="45"/>
      <c r="L41" s="45"/>
    </row>
    <row r="42" spans="1:12" x14ac:dyDescent="0.25">
      <c r="B42" s="38" t="s">
        <v>98</v>
      </c>
      <c r="C42" s="38"/>
      <c r="D42" s="38"/>
      <c r="E42" s="38"/>
      <c r="F42" s="38"/>
      <c r="G42" s="38"/>
      <c r="H42" s="38"/>
      <c r="I42" s="38"/>
      <c r="J42" s="38"/>
      <c r="K42" s="45"/>
      <c r="L42" s="45"/>
    </row>
    <row r="43" spans="1:12" ht="16.149999999999999" customHeight="1" x14ac:dyDescent="0.25"/>
    <row r="44" spans="1:12" x14ac:dyDescent="0.25">
      <c r="B44" s="23" t="s">
        <v>99</v>
      </c>
    </row>
    <row r="45" spans="1:12" x14ac:dyDescent="0.25">
      <c r="B45" s="23" t="s">
        <v>100</v>
      </c>
    </row>
    <row r="46" spans="1:12" x14ac:dyDescent="0.25">
      <c r="B46" s="23" t="s">
        <v>101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8" scale="72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2022-06-15T12:28:26Z</cp:lastPrinted>
  <dcterms:created xsi:type="dcterms:W3CDTF">2022-05-03T14:42:56Z</dcterms:created>
  <dcterms:modified xsi:type="dcterms:W3CDTF">2022-06-15T12:29:55Z</dcterms:modified>
</cp:coreProperties>
</file>