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prace\MAP\20230330\"/>
    </mc:Choice>
  </mc:AlternateContent>
  <xr:revisionPtr revIDLastSave="0" documentId="13_ncr:1_{09BEA0BF-F730-4307-B49D-6B10BDAE4D95}" xr6:coauthVersionLast="47" xr6:coauthVersionMax="47" xr10:uidLastSave="{00000000-0000-0000-0000-000000000000}"/>
  <bookViews>
    <workbookView xWindow="-120" yWindow="-120" windowWidth="29040" windowHeight="15840" xr2:uid="{ED9BA1E0-1489-40FF-AFF8-ED9F2BE87474}"/>
  </bookViews>
  <sheets>
    <sheet name="MŠ" sheetId="5" r:id="rId1"/>
    <sheet name="Pokyny, info" sheetId="1" r:id="rId2"/>
    <sheet name="ZŠ" sheetId="3" r:id="rId3"/>
    <sheet name="zájmové, neformál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5" l="1"/>
  <c r="N6" i="5"/>
  <c r="N7" i="5"/>
  <c r="N8" i="5"/>
  <c r="N9" i="5"/>
  <c r="N11" i="5"/>
  <c r="N13" i="5"/>
  <c r="N14" i="5"/>
  <c r="N15" i="5"/>
  <c r="N17" i="5"/>
  <c r="N21" i="5"/>
  <c r="N22" i="5"/>
  <c r="N23" i="5"/>
  <c r="N24" i="5"/>
  <c r="N25" i="5"/>
  <c r="N26" i="5"/>
  <c r="N27" i="5"/>
  <c r="N28" i="5"/>
  <c r="N30" i="5"/>
  <c r="N31" i="5"/>
  <c r="N32" i="5"/>
  <c r="N33" i="5"/>
  <c r="N35" i="5"/>
  <c r="N37" i="5"/>
  <c r="N38" i="5"/>
  <c r="N40" i="5"/>
  <c r="N42" i="5"/>
  <c r="N43" i="5"/>
  <c r="N45" i="5"/>
  <c r="N47" i="5"/>
  <c r="N48" i="5"/>
  <c r="N50" i="5"/>
  <c r="N52" i="5"/>
  <c r="N53" i="5"/>
  <c r="N54" i="5"/>
  <c r="N55" i="5"/>
  <c r="N56" i="5"/>
  <c r="N58" i="5"/>
  <c r="N59" i="5"/>
  <c r="N60" i="5"/>
  <c r="N61" i="5"/>
  <c r="N62" i="5"/>
  <c r="N63" i="5"/>
  <c r="N64" i="5"/>
  <c r="N66" i="5"/>
  <c r="N68" i="5"/>
  <c r="N70" i="5"/>
  <c r="N71" i="5"/>
  <c r="N72" i="5"/>
  <c r="N73" i="5"/>
  <c r="N74" i="5"/>
  <c r="N75" i="5"/>
  <c r="N76" i="5"/>
  <c r="N77" i="5"/>
  <c r="N79" i="5"/>
  <c r="N81" i="5"/>
  <c r="N82" i="5"/>
  <c r="N84" i="5"/>
  <c r="N85" i="5"/>
  <c r="N86" i="5"/>
  <c r="N87" i="5"/>
  <c r="N88" i="5"/>
  <c r="N89" i="5"/>
  <c r="N91" i="5"/>
  <c r="N93" i="5"/>
  <c r="N94" i="5"/>
  <c r="N96" i="5"/>
  <c r="N98" i="5"/>
  <c r="N100" i="5"/>
  <c r="N102" i="5"/>
  <c r="N103" i="5"/>
  <c r="N105" i="5"/>
  <c r="N106" i="5"/>
  <c r="N108" i="5"/>
  <c r="N109" i="5"/>
  <c r="N110" i="5"/>
  <c r="N111" i="5"/>
  <c r="N112" i="5"/>
  <c r="N114" i="5"/>
  <c r="N115" i="5"/>
  <c r="N116" i="5"/>
  <c r="N118" i="5"/>
  <c r="N120" i="5"/>
  <c r="N121" i="5"/>
  <c r="N123" i="5"/>
  <c r="N124" i="5"/>
  <c r="N125" i="5"/>
  <c r="N126" i="5"/>
  <c r="N127" i="5"/>
  <c r="N128" i="5"/>
  <c r="N129" i="5"/>
  <c r="N131" i="5"/>
  <c r="N132" i="5"/>
  <c r="N88" i="3" l="1"/>
  <c r="N87" i="3"/>
  <c r="N84" i="3"/>
  <c r="N83" i="3"/>
  <c r="N82" i="3"/>
  <c r="N81" i="3"/>
  <c r="N80" i="3"/>
  <c r="N79" i="3"/>
  <c r="N78" i="3"/>
  <c r="N77" i="3"/>
  <c r="N76" i="3"/>
  <c r="N75" i="3"/>
  <c r="N159" i="3"/>
  <c r="N160" i="3"/>
  <c r="N158" i="3"/>
  <c r="N157" i="3"/>
  <c r="N134" i="3"/>
  <c r="N133" i="3"/>
  <c r="N132" i="3"/>
  <c r="N156" i="3"/>
  <c r="N117" i="3"/>
  <c r="N86" i="3" l="1"/>
  <c r="N127" i="3"/>
  <c r="N126" i="3"/>
  <c r="N8" i="3"/>
  <c r="N22" i="3"/>
  <c r="N147" i="3"/>
  <c r="N176" i="3"/>
  <c r="N175" i="3"/>
  <c r="N174" i="3"/>
  <c r="N173" i="3"/>
  <c r="N172" i="3"/>
  <c r="N167" i="3"/>
  <c r="N168" i="3"/>
  <c r="N170" i="3"/>
  <c r="N169" i="3"/>
  <c r="N166" i="3"/>
  <c r="N165" i="3"/>
  <c r="N137" i="3"/>
  <c r="N136" i="3"/>
  <c r="N135" i="3"/>
  <c r="N95" i="3"/>
  <c r="N94" i="3"/>
  <c r="N101" i="3"/>
  <c r="N100" i="3"/>
  <c r="N130" i="3"/>
  <c r="N129" i="3" l="1"/>
  <c r="N128" i="3"/>
  <c r="N93" i="3" l="1"/>
  <c r="N92" i="3"/>
  <c r="N91" i="3"/>
  <c r="N90" i="3"/>
  <c r="N164" i="3"/>
  <c r="N155" i="3"/>
  <c r="N154" i="3"/>
  <c r="N186" i="3"/>
  <c r="N182" i="3"/>
  <c r="N19" i="3"/>
  <c r="N18" i="3"/>
  <c r="N17" i="3"/>
  <c r="N16" i="3"/>
  <c r="N15" i="3"/>
  <c r="N14" i="3"/>
  <c r="N13" i="3"/>
  <c r="N12" i="3"/>
  <c r="N11" i="3"/>
  <c r="N10" i="3"/>
  <c r="N74" i="3"/>
  <c r="N121" i="3"/>
  <c r="N120" i="3"/>
  <c r="N119" i="3"/>
  <c r="N118" i="3"/>
  <c r="N116" i="3"/>
  <c r="N180" i="3"/>
  <c r="N179" i="3"/>
  <c r="N178" i="3"/>
  <c r="N109" i="3"/>
  <c r="N108" i="3"/>
  <c r="N107" i="3"/>
  <c r="N106" i="3"/>
  <c r="N105" i="3"/>
  <c r="N104" i="3"/>
  <c r="N103" i="3"/>
  <c r="N162" i="3"/>
  <c r="N145" i="3"/>
  <c r="N144" i="3"/>
  <c r="N143" i="3"/>
  <c r="N72" i="3"/>
  <c r="N71" i="3"/>
  <c r="N70" i="3"/>
  <c r="N69" i="3"/>
  <c r="N68" i="3"/>
  <c r="N67" i="3"/>
  <c r="N66" i="3"/>
  <c r="N65" i="3"/>
  <c r="N64" i="3"/>
  <c r="N63" i="3"/>
  <c r="N62" i="3"/>
  <c r="N61" i="3"/>
  <c r="N60" i="3"/>
  <c r="N59" i="3"/>
  <c r="N184" i="3"/>
  <c r="N114" i="3"/>
  <c r="N113" i="3"/>
  <c r="N112" i="3"/>
  <c r="N111" i="3"/>
  <c r="N152" i="3"/>
  <c r="N151" i="3"/>
  <c r="N150" i="3"/>
  <c r="N149" i="3"/>
  <c r="N57" i="3"/>
  <c r="N56" i="3"/>
  <c r="N54" i="3"/>
  <c r="N53" i="3"/>
  <c r="N52" i="3"/>
  <c r="N51" i="3"/>
  <c r="N50" i="3"/>
  <c r="N49" i="3"/>
  <c r="N48" i="3"/>
  <c r="N47" i="3"/>
  <c r="N46" i="3"/>
  <c r="N45" i="3"/>
  <c r="N44" i="3"/>
  <c r="N43" i="3"/>
  <c r="N41" i="3"/>
  <c r="N40" i="3"/>
  <c r="N39" i="3"/>
  <c r="N38" i="3"/>
  <c r="N37" i="3"/>
  <c r="N36" i="3"/>
  <c r="N27" i="3"/>
  <c r="N26" i="3"/>
  <c r="N25" i="3"/>
  <c r="N24" i="3"/>
  <c r="N23" i="3"/>
  <c r="N21" i="3"/>
  <c r="N7" i="3"/>
  <c r="N5" i="3"/>
  <c r="N97" i="3"/>
  <c r="N99" i="3"/>
  <c r="N141" i="3"/>
  <c r="N140" i="3"/>
  <c r="N139" i="3"/>
  <c r="N34" i="3"/>
  <c r="N33" i="3"/>
  <c r="N32" i="3"/>
  <c r="N31" i="3"/>
  <c r="N30" i="3"/>
  <c r="N29" i="3"/>
  <c r="N125" i="3"/>
  <c r="N124" i="3"/>
  <c r="N123" i="3"/>
</calcChain>
</file>

<file path=xl/sharedStrings.xml><?xml version="1.0" encoding="utf-8"?>
<sst xmlns="http://schemas.openxmlformats.org/spreadsheetml/2006/main" count="2498" uniqueCount="899">
  <si>
    <t>Číslo řádku</t>
  </si>
  <si>
    <t xml:space="preserve">Identifikace školy </t>
  </si>
  <si>
    <t>Název projektu</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</si>
  <si>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</si>
  <si>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</si>
  <si>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</si>
  <si>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</si>
  <si>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</si>
  <si>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</si>
  <si>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</si>
  <si>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</si>
  <si>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</si>
  <si>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</si>
  <si>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</si>
  <si>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</si>
  <si>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</si>
  <si>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</si>
  <si>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Město Bakov nad Jizerou</t>
  </si>
  <si>
    <t>Středočeský</t>
  </si>
  <si>
    <t>Mladá Boleslav</t>
  </si>
  <si>
    <t>NE</t>
  </si>
  <si>
    <t>Schváleno v …obec/město... dne dd.mm.rrrr …"název schvalovacího orgánu"… Podpis</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</si>
  <si>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</si>
  <si>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</si>
  <si>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r>
      <t xml:space="preserve">Předpokládaný termín realizace </t>
    </r>
    <r>
      <rPr>
        <i/>
        <sz val="10"/>
        <color theme="1"/>
        <rFont val="Calibri"/>
        <family val="2"/>
        <charset val="238"/>
        <scheme val="minor"/>
      </rPr>
      <t>měsíc, rok</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</si>
  <si>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</si>
  <si>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</si>
  <si>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</si>
  <si>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</si>
  <si>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</si>
  <si>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</si>
  <si>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</si>
  <si>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</si>
  <si>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</si>
  <si>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</si>
  <si>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</si>
  <si>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</si>
  <si>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</si>
  <si>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</si>
  <si>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</si>
  <si>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</si>
  <si>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</si>
  <si>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</si>
  <si>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</si>
  <si>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</si>
  <si>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</si>
  <si>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</si>
  <si>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</si>
  <si>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</si>
  <si>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</si>
  <si>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</si>
  <si>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</si>
  <si>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</si>
  <si>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</si>
  <si>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</si>
  <si>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</si>
  <si>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</si>
  <si>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</si>
  <si>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</si>
  <si>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</si>
  <si>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</si>
  <si>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</si>
  <si>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</si>
  <si>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</si>
  <si>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</si>
  <si>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</si>
  <si>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</si>
  <si>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</si>
  <si>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</si>
  <si>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</si>
  <si>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</si>
  <si>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</si>
  <si>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</si>
  <si>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</si>
  <si>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</si>
  <si>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</si>
  <si>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</si>
  <si>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</si>
  <si>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</si>
  <si>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</si>
  <si>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</si>
  <si>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</si>
  <si>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</si>
  <si>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</si>
  <si>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</si>
  <si>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</si>
  <si>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</si>
  <si>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</si>
  <si>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</si>
  <si>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</si>
  <si>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</si>
  <si>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</si>
  <si>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</si>
  <si>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</si>
  <si>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</si>
  <si>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</si>
  <si>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</si>
  <si>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</si>
  <si>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</si>
  <si>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</si>
  <si>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</si>
  <si>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</si>
  <si>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</si>
  <si>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</si>
  <si>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</si>
  <si>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</si>
  <si>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</si>
  <si>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</si>
  <si>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</si>
  <si>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8/2023</t>
  </si>
  <si>
    <t>X</t>
  </si>
  <si>
    <t>Úvahy</t>
  </si>
  <si>
    <t>8/2022</t>
  </si>
  <si>
    <t>12/2023</t>
  </si>
  <si>
    <t>Písemně formulovaný záměr (již někde evidovaný)</t>
  </si>
  <si>
    <t>Základní škola T. G. Masaryka a MŠ Dolní Bousov</t>
  </si>
  <si>
    <t>Město Dolní Bousov</t>
  </si>
  <si>
    <t>Dolní Bousov</t>
  </si>
  <si>
    <t>6/2022</t>
  </si>
  <si>
    <t>9/2022</t>
  </si>
  <si>
    <t>Výměna střešní krytiny na budově ZŠ Dolní Bousov</t>
  </si>
  <si>
    <t>6/2024</t>
  </si>
  <si>
    <t>12/2024</t>
  </si>
  <si>
    <t>Zadání zpracování PD a rozpočtu</t>
  </si>
  <si>
    <t>Projekt řeší výměnu stávající krytiny na budově ZŠ. Stávající krytina "alokryt" je na hranici životnosti. Nová střešní krytina - lehká krytina. Budova byla v roce 2011 - 2012 kompletně zmodernizována a zateplena bez zásahu do střechy.</t>
  </si>
  <si>
    <t>Oprava fasády a klempířských prvků na budově sportovní haly při ZŠ</t>
  </si>
  <si>
    <t>Cílem projektu je oprava fasády a klempířských prvků na budově sportovní haly při ZŠ.</t>
  </si>
  <si>
    <t>6/2025</t>
  </si>
  <si>
    <t>12/2025</t>
  </si>
  <si>
    <t>Projektová dokumentace + rozpočet</t>
  </si>
  <si>
    <t>Modulové učebny na školní zahradě</t>
  </si>
  <si>
    <t>Základní škola Mladá Boleslav, Dukelská 1112</t>
  </si>
  <si>
    <t>2020</t>
  </si>
  <si>
    <t>2022</t>
  </si>
  <si>
    <t>Bezbariérová škola</t>
  </si>
  <si>
    <t>2017</t>
  </si>
  <si>
    <r>
      <t xml:space="preserve">Zajištění bezbariérovosti objektu školy </t>
    </r>
    <r>
      <rPr>
        <sz val="8"/>
        <color theme="1"/>
        <rFont val="Calibri"/>
        <family val="2"/>
        <charset val="238"/>
        <scheme val="minor"/>
      </rPr>
      <t>(</t>
    </r>
    <r>
      <rPr>
        <sz val="8"/>
        <color theme="1"/>
        <rFont val="Calibri"/>
        <family val="2"/>
        <charset val="238"/>
      </rPr>
      <t>* v případě, že se bude</t>
    </r>
    <r>
      <rPr>
        <sz val="10"/>
        <color theme="1"/>
        <rFont val="Calibri"/>
        <family val="2"/>
        <charset val="238"/>
      </rPr>
      <t xml:space="preserve"> </t>
    </r>
    <r>
      <rPr>
        <sz val="8"/>
        <color theme="1"/>
        <rFont val="Calibri"/>
        <family val="2"/>
        <charset val="238"/>
      </rPr>
      <t>jednat o samostatný projekt bez vazby na předcházející záměr)</t>
    </r>
  </si>
  <si>
    <t>Rozšíření kapacity školy - volnočasové centrum</t>
  </si>
  <si>
    <t>Jazyková učebna</t>
  </si>
  <si>
    <t>Modernizace PC učebny</t>
  </si>
  <si>
    <t>Základní škola Katusice</t>
  </si>
  <si>
    <t>Obec Katusice</t>
  </si>
  <si>
    <t>Venkovní učebna</t>
  </si>
  <si>
    <t>Katusice</t>
  </si>
  <si>
    <t>9/2021</t>
  </si>
  <si>
    <t>9/2023</t>
  </si>
  <si>
    <t>9/2024</t>
  </si>
  <si>
    <t>Základní škola a Mateřská škola Březno</t>
  </si>
  <si>
    <t>Městys Březno</t>
  </si>
  <si>
    <t>Přístavba ZŠ Březno</t>
  </si>
  <si>
    <t>Březno</t>
  </si>
  <si>
    <t xml:space="preserve">Cílem projektu je vytvoření prostor pro polytechnické vzdělávání žáků s návazností na přírodovědné předměty. </t>
  </si>
  <si>
    <t>Masarykova základní a mateřská škola Brodce</t>
  </si>
  <si>
    <t>Městys Brodce</t>
  </si>
  <si>
    <t>Brodce</t>
  </si>
  <si>
    <t>Dolní Slivno</t>
  </si>
  <si>
    <t>08/2024</t>
  </si>
  <si>
    <t>Projektová dokumentace</t>
  </si>
  <si>
    <t>Základní škola Komenského 76,    Mladá Boleslav</t>
  </si>
  <si>
    <t>Rekonstrukce učebny chemie a fyziky včetně vybavení</t>
  </si>
  <si>
    <t>Statutární město Mladá Boleslav</t>
  </si>
  <si>
    <t>Základní škola Komenského 91,    Mladá Boleslav</t>
  </si>
  <si>
    <t>Počítačová učebna bude zrekontruována podobným způsobem, jakým proběhla rekonstrukce na stupni druhém. V učebně je potřeba navýšit kapacitu míst pro žáky instalací nového nábytku, vyměnit světla, zavést elektřinu do podlahy, nainstalovat interaktivní displej a provést další potřebné práce. Součástí projektu je také výměna počítačových sestav. Dle odhadů by se dala navýšit kapacita až na 20 žákovských míst, jedná se tedy minimálně o 20 nových počítačů s příslušenstvím.</t>
  </si>
  <si>
    <t>7/2022</t>
  </si>
  <si>
    <t>Projekt by měl vycházet převážně z již dokončeného projektu na hlavní budově. Předpokládá se kombinace výběrového řízení vyhlášeného zřizovatelem a námi jako školou.</t>
  </si>
  <si>
    <t>Zvýšení kapacity školy: nástavbou na školní tělocvičnu, fyzikální učebna</t>
  </si>
  <si>
    <t>2016</t>
  </si>
  <si>
    <t>2026</t>
  </si>
  <si>
    <t>Zvýšení kapacity školy: nástavbou na školní tělocvičnu - vybudování školní družiny</t>
  </si>
  <si>
    <t>Zvýšení kapacity školy: přebudování půdních prostor - vybudování dvou učeben, výtvarné a hudební</t>
  </si>
  <si>
    <t>Zateplení budovy, výměna oken - energetické úspory</t>
  </si>
  <si>
    <t>Úprava školního hřiště, vybudování nového školního hřiště před budovou školy</t>
  </si>
  <si>
    <t>Základní škola T.G.Masaryka a MŠ Mladá Boleslav</t>
  </si>
  <si>
    <t>Rekonstrukce šaten</t>
  </si>
  <si>
    <t>Rekonstrukce učebny informatiky včetně vybavení</t>
  </si>
  <si>
    <t>Rekonstrukce jazykové učebny</t>
  </si>
  <si>
    <t>Zastřešené odpočívací prostory na hřišti ZŠ</t>
  </si>
  <si>
    <t>Rekonstrukce fyziky a chemie včetně vybavení</t>
  </si>
  <si>
    <t>Rekonstrukce přírodopisu včetně vybavení</t>
  </si>
  <si>
    <t>Základní škola Jilemnického a MŠ Mladá Boleslav</t>
  </si>
  <si>
    <t>Ochranné sítě na oknech tělocvičny</t>
  </si>
  <si>
    <t>Vybudování nových učeben včetně vybavení</t>
  </si>
  <si>
    <t>6x interaktivní tabule</t>
  </si>
  <si>
    <t>Výpočetní technika</t>
  </si>
  <si>
    <t>Zooterapie a volný čas</t>
  </si>
  <si>
    <t>Základní škola Václavkova 1082 Mladá Boleslav</t>
  </si>
  <si>
    <t>Výměna oplocení kolem hřiště</t>
  </si>
  <si>
    <t>Úprava vstupního vestibulu</t>
  </si>
  <si>
    <t>Dovybavení hřiště - kůly na volejbal</t>
  </si>
  <si>
    <t>Rekonstrukce vybavení WC - hygienické koutky</t>
  </si>
  <si>
    <t>1/2020</t>
  </si>
  <si>
    <t>Atrium - oprava povrchu, open-air učebna</t>
  </si>
  <si>
    <t>Rekonstrukce suterenních prostor - šatny</t>
  </si>
  <si>
    <t>Bezbariérový přístup - venkovní výtah</t>
  </si>
  <si>
    <t>Rekonstrukce bývalé posilovny - taneční sál</t>
  </si>
  <si>
    <t>Rekonstrukce a vybavení cvičné kuchyně</t>
  </si>
  <si>
    <t>Zakoupení interaktivních tabulí, dataprojektorů</t>
  </si>
  <si>
    <t>Modernizace jazykové učebny</t>
  </si>
  <si>
    <t>2019</t>
  </si>
  <si>
    <t>2021</t>
  </si>
  <si>
    <t>Rekonstrukce atria školy</t>
  </si>
  <si>
    <t>6/2021</t>
  </si>
  <si>
    <t>Základní a mateřská škola      Václavkova 1040 Mladá Boleslav</t>
  </si>
  <si>
    <t>Vybudování školního klubu</t>
  </si>
  <si>
    <t>Rekonstrukce a modernizace učebny fyziky</t>
  </si>
  <si>
    <t>Rekonstrukce a modernizace učebny chemie a přírodopisu</t>
  </si>
  <si>
    <t>Výměna bezbariérového výtahu a vybudování soc. zařízení vybaveného zvedacím mechanismem</t>
  </si>
  <si>
    <t>Rekonstrukce a modernizace IT učebny (klimatizace, vybavení)</t>
  </si>
  <si>
    <t>Masarykova ZŠ a MŠ Debř              Mladá Boleslav</t>
  </si>
  <si>
    <t>Výměna oken v ZŠ</t>
  </si>
  <si>
    <t>Zateplení půdních prostor ZŠ</t>
  </si>
  <si>
    <t>Rozšíření sportovních možností na školním hřišti</t>
  </si>
  <si>
    <t>Vybavení místností školní družiny úložnými prostory a modulárním nábytkem</t>
  </si>
  <si>
    <t>Město Kosmonosy</t>
  </si>
  <si>
    <t>Kosmonosy</t>
  </si>
  <si>
    <t>Bradlec</t>
  </si>
  <si>
    <t xml:space="preserve">Základní umělecká škola                Mladá Boleslav </t>
  </si>
  <si>
    <t>Krajský úřad                  Středočeského kraje</t>
  </si>
  <si>
    <t>Koncertní klavír</t>
  </si>
  <si>
    <t>Základní škola Bakov nad Jizerou</t>
  </si>
  <si>
    <t>Revitalizace školního dvora</t>
  </si>
  <si>
    <t>Rekonstrukce budovy 1. stupně</t>
  </si>
  <si>
    <t>2018</t>
  </si>
  <si>
    <t>2023</t>
  </si>
  <si>
    <t>Vybudování víceúčelové tělocvičny (haly)</t>
  </si>
  <si>
    <t>Rekonstrukce otopné soustavy</t>
  </si>
  <si>
    <t>Rozšíření kapacity základní školy</t>
  </si>
  <si>
    <t>Rekonstrukce venkovních ploch základní školy</t>
  </si>
  <si>
    <t>Zajištění konektivity základní školy a IT</t>
  </si>
  <si>
    <t>Vybudování víceúčelové haly pro základní školu</t>
  </si>
  <si>
    <t>Bezpečnostní zajištění základní školy</t>
  </si>
  <si>
    <t>Vybudování IT sítě</t>
  </si>
  <si>
    <t>Rekonstrukce dvora školy</t>
  </si>
  <si>
    <t>Rozšíření kapacity školy</t>
  </si>
  <si>
    <t>Výměna kotelny</t>
  </si>
  <si>
    <t>Základní škola Kosmonosy,    Podzámecká 1, Mladá Boleslav</t>
  </si>
  <si>
    <t>Úprava šatních prostor</t>
  </si>
  <si>
    <t>Modernizace vnitřního vybavení</t>
  </si>
  <si>
    <t>Přestavba mezaninu na výukové prostory ZŠ</t>
  </si>
  <si>
    <t>Masarykova ZŠ a MŠ Semčice</t>
  </si>
  <si>
    <t>Obec Semčice</t>
  </si>
  <si>
    <t>Rekonstrukce vnitřních prostor ZŠ</t>
  </si>
  <si>
    <t>Semčice</t>
  </si>
  <si>
    <t>Základní škola Čachovice a Mateřská škola Struhy</t>
  </si>
  <si>
    <t>Obec Čachovice</t>
  </si>
  <si>
    <t>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</si>
  <si>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</si>
  <si>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</si>
  <si>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</si>
  <si>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</si>
  <si>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</si>
  <si>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</si>
  <si>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Budova základní školy je více než 100 let stará. Přestože prosšla rekonstrukcí, jsou současná dřevěná okna v nevyhovujícím stavu. Uniká jimi teplo a na několika místech při dešti i protékají.</t>
  </si>
  <si>
    <t>Půdní prostory základní školy, zejména střecha, postrádá jakékoli zateplení.</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</si>
  <si>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</si>
  <si>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Hřiště základní školy disponuje travnatým okolím. Je vhodné rozšířit možnosti využití této plochy o dětské herní prvky a workoutové hřiště.</t>
  </si>
  <si>
    <t>2024</t>
  </si>
  <si>
    <t>Bakov nad Jizerou</t>
  </si>
  <si>
    <t>SŠ, ZŠ, MŠ, Dětský domov a Speciální pedagogické centrum Mladá Boleslav</t>
  </si>
  <si>
    <t>Sportovní areál</t>
  </si>
  <si>
    <t>Děti čtou dětem - multimediální učebna</t>
  </si>
  <si>
    <t>Snuezelen léčí a pomáhá - nová učebna</t>
  </si>
  <si>
    <t>2027</t>
  </si>
  <si>
    <t>Základní škola a mateřská škola Dobrovice</t>
  </si>
  <si>
    <t>Město Dobrovice</t>
  </si>
  <si>
    <t>Nová tělocvična</t>
  </si>
  <si>
    <t>Vybudování relaxační místnosti</t>
  </si>
  <si>
    <t>Dobrovice</t>
  </si>
  <si>
    <t>04/2023</t>
  </si>
  <si>
    <t>09/2024</t>
  </si>
  <si>
    <t>01/2023</t>
  </si>
  <si>
    <t>Rekonstrukce elektrických rozvodů, osvětlení a vzduchotechniky ve školní jídelně</t>
  </si>
  <si>
    <t>Cílem projektu je zrekonstruovat elektrické rozvody ve školní jídelně pro potřeby instalace moderního vybavení, snížení energetické náročnosti, úspornější osvětlení, kvalitnější o zvýšení hygienických standardů odsávání par.</t>
  </si>
  <si>
    <t>Záměr</t>
  </si>
  <si>
    <t>06/2023</t>
  </si>
  <si>
    <t>Modernizace vybavení školní jídelny</t>
  </si>
  <si>
    <t>06/2024</t>
  </si>
  <si>
    <t>Obnova střešní krytiny na budově 1. stupně ZŠ</t>
  </si>
  <si>
    <t>Cílem projektu je obnovit střešní krytinu na ploché střeše budovy 1. stupně a zamezit jejímu protékání.</t>
  </si>
  <si>
    <t>Město Bělá pod Bezdězem</t>
  </si>
  <si>
    <t>Bělá pod Bezdězem</t>
  </si>
  <si>
    <t>Základní škola Bělá pod Bezdězem</t>
  </si>
  <si>
    <t>Výstavba nových 10 učebem</t>
  </si>
  <si>
    <t>Modernizace učeben pro technické, přírodovědecké, praktické a jazykové vzdělávání</t>
  </si>
  <si>
    <t>Výstavba nové tělocvičny s odpovídajícím zázemím</t>
  </si>
  <si>
    <t>Úprava zázemí: šatny, wc, kabinety, návštěvní místnost</t>
  </si>
  <si>
    <t>Oprava venkovního pláště stávající budovy - zateplení, výměna oken</t>
  </si>
  <si>
    <t>Centralizace budovy</t>
  </si>
  <si>
    <t>Dopravní a parkovací řešení u budov základních škol (Máchova ulice, Tyršova ulice)</t>
  </si>
  <si>
    <t>Rekonstrukce plochých střech na ZŠ Máchova</t>
  </si>
  <si>
    <t>Revitalizace vybraných prostor ZŠ</t>
  </si>
  <si>
    <t>Zvýšení kapacity školy: nástavbou na školní jídelnu -chem. laboratoř, jaz. učebna, učebna ICT</t>
  </si>
  <si>
    <r>
      <t>Vybudování venkovní učebny – jiná forma výuky</t>
    </r>
    <r>
      <rPr>
        <sz val="10"/>
        <color rgb="FF7030A0"/>
        <rFont val="Calibri"/>
        <family val="2"/>
        <charset val="238"/>
        <scheme val="minor"/>
      </rPr>
      <t xml:space="preserve"> </t>
    </r>
  </si>
  <si>
    <t>Základní škola Dr. Edvarda Beneše Mladá Boleslav</t>
  </si>
  <si>
    <t>Podpora polytechnického vzdělávání</t>
  </si>
  <si>
    <t>Podpora jazykového vzdělávání</t>
  </si>
  <si>
    <t>Nástavba nad stávající tělocvičnu. Vybudování jazykové učebny a zázemí pro pedagogy kabinet.</t>
  </si>
  <si>
    <t>Vybudování školní družiny</t>
  </si>
  <si>
    <t>Zvýšení kapacity školy, nástavbou na školní tělocvičnu.</t>
  </si>
  <si>
    <t>Základní škola speciální Mladá Boleslav</t>
  </si>
  <si>
    <t xml:space="preserve">600021904
</t>
  </si>
  <si>
    <t>Nový objekt ZŠ speciální Mladá Boleslav</t>
  </si>
  <si>
    <t>Nová ZŠ v Mladé Boleslavi</t>
  </si>
  <si>
    <t>Stavba nového objektu včetně jídelny a tělocvičny</t>
  </si>
  <si>
    <t>Základní škola a mateřská škola Předměřice nad Jizerou</t>
  </si>
  <si>
    <t>Obec Předměřice nad Jizerou</t>
  </si>
  <si>
    <t>Nová fasáda na Základní škole a Mateřské škole Předměřice nad Jizerou</t>
  </si>
  <si>
    <t>Předměřice nad Jizerou</t>
  </si>
  <si>
    <t>Vestavba nové třídy do půdního prostoru</t>
  </si>
  <si>
    <t>Kompletní rekonstrukce střechy na Základní škole a mateřské škole Předměřice nad Jizerou</t>
  </si>
  <si>
    <t>Základní škola a mateřská škola Skalsko</t>
  </si>
  <si>
    <t>Obec Skalsko</t>
  </si>
  <si>
    <t>12/2027</t>
  </si>
  <si>
    <t>Skalsko</t>
  </si>
  <si>
    <t>Vybudování výtahu na vnějším plášti budovy.</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</si>
  <si>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</si>
  <si>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Vybudování jazykové učebny z jedné z kmenových tříd školy.</t>
  </si>
  <si>
    <t>Odklimatizování počítačové učebny, ve které je vedle počítačů umístěný i server a kde je v letních měsících velmi vysoká teplota.</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</si>
  <si>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</si>
  <si>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ANO</t>
  </si>
  <si>
    <t>Stávající učebna je nevyhovující stavebně i vybavením. Je nutná úplná rekonstrukce učebny a její vybavení.</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</si>
  <si>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</si>
  <si>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Nástavbou na školní tělocvičnu by došlo ke zvýšení kapacity školní družiny, propojením se školou by vznikla odpočinková zóna pro žáky. Vybavení: židle a stoly pro žáky, počítač, dataprojektor, nábytek pro umístění pomůcek, koberec.</t>
  </si>
  <si>
    <t>Zateplením budovy a výměně oken dojde k energetickým úsporám.</t>
  </si>
  <si>
    <t>Vybudováním venkovní učebny by došlo k vytvoření možnosti jiné formy výuky. Vybavení: zastřešená pergola, lavice a židle pro žáky, tabule.</t>
  </si>
  <si>
    <t>Umístění nových herních prvků do prostoru školního hřiště, možnost vybudování venkovní horolezecké stěny. Před budovy školy umístit nové herní prvky, vybudovat odpočinkovou a herní zónu pro žáky školy.</t>
  </si>
  <si>
    <t>Rekonstrukce šaten.</t>
  </si>
  <si>
    <t>Rekonstrukce učebny informatiky včetně vybavení.</t>
  </si>
  <si>
    <t>Rekonstrukce fyziky a chemie včetně vybavení.</t>
  </si>
  <si>
    <t>Rekonstrukce přírodopisu včetně vybavení.</t>
  </si>
  <si>
    <t>Oprava stávajícího vybavení vestibulu. Nové podhledy se zabudovaným osvětlením, oprava zábradlí a schodiště prvního patra.</t>
  </si>
  <si>
    <t>Úprava stávajícího hřiště na volejbal, výměna povrchu (antuka) a nové kůly na připevnění sítí. Na povrch by bylo možné použít některou z modernějších technologií.</t>
  </si>
  <si>
    <t>Vytrhání povrchu a jeho celková rekonstrukce, vybudování učebny zčásti otevřené do prostoru, výsadba nové zeleně.</t>
  </si>
  <si>
    <t>Rekonstrukce stávajících WC, na dívčích toaletách zabudovat bidety podle nařízení hygienika.</t>
  </si>
  <si>
    <t>Stávající šatny neodpovídají kapacitě školy. Řešením by bylo zrušení současných kójí a zakoupení šatních skříněk pro každé dítě. Část již byla realizována z rozpočtu školy.</t>
  </si>
  <si>
    <t>Probíhá realizace projektu</t>
  </si>
  <si>
    <t>Vybudovat venkovní výtah pro bezbariérový přístup handicapovaných žáků, v zadním traktu školy. K výtahu bude přístup po obslužné komunikaci z ulice Na Radouči.</t>
  </si>
  <si>
    <t>Rekonstrukce nové podlahové krytiny, nové stoly a židle, kuchyňské skříňky, dřezy a baterie, lednice, čtyři nové kuchyňské sporáky.</t>
  </si>
  <si>
    <t>Zakoupení a instalace 6 interaktivních tabulí a 2 dataprojektorů.</t>
  </si>
  <si>
    <t xml:space="preserve">Rekonstrukce povrchu, herní prvky, venkovní učebna. </t>
  </si>
  <si>
    <t>Koncertní klavír do koncertního sálu ZUŠ pro účely koncertů žáků ZUŠ.</t>
  </si>
  <si>
    <t>Písemně formulovaný záměr (již někde evidovaný)           Projektová dokumentace Územní rozhodnutí</t>
  </si>
  <si>
    <t>Úvahy                      Písemně formulovaný záměr (již někde evidovaný)</t>
  </si>
  <si>
    <t xml:space="preserve">Písemně formulovaný záměr (již někde evidovaný)           Projektová dokumentace </t>
  </si>
  <si>
    <t>Relaxační místnost bude vybudována z prázdného půdního prostoru. Sloužit bude k třídnickým hodinám, k činnostem, které rozvíjí osobnostně sociální dovednosti žáků, relaxační místo o přestávkách (hlavní a polední). Bude to místnost bez školního nábytku, volný prostor pro relaxaci, výuku.</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</si>
  <si>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</si>
  <si>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Stavba zcela nového objektu pro školu, která je doposud rozptýlena na 3 odloučených pracovištích. Zadavatelem je Středočeský kraj. Nyní probíhá projektová dokumentace.</t>
  </si>
  <si>
    <t>Kompletní rekonstrukce fasády včetně malby na budově školy.</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</si>
  <si>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</si>
  <si>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Rekonstrukce budovy 1. stupně (nový plášť, výměna oken, výměna okap. svodů, rekonstrukce dveří)</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</si>
  <si>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</si>
  <si>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Středočeský kraj</t>
  </si>
  <si>
    <t>Probíhá projektová dokumentace</t>
  </si>
  <si>
    <t>Základní škola v Oboře</t>
  </si>
  <si>
    <t>Ing. Pavel Janeček</t>
  </si>
  <si>
    <t>04743920</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</si>
  <si>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</si>
  <si>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</si>
  <si>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</si>
  <si>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</si>
  <si>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</si>
  <si>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</si>
  <si>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</si>
  <si>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Název</t>
  </si>
  <si>
    <t>Debř</t>
  </si>
  <si>
    <t>5. ZŠ</t>
  </si>
  <si>
    <t>1. ZŠ</t>
  </si>
  <si>
    <t>2. ZŠ</t>
  </si>
  <si>
    <t>4. ZŠ</t>
  </si>
  <si>
    <t>6. ZŠ</t>
  </si>
  <si>
    <t>7. ZŠ</t>
  </si>
  <si>
    <t>8. ZŠ</t>
  </si>
  <si>
    <t xml:space="preserve">Základní a mateřská škola
17. listopadu 1325 Mladá Boleslav </t>
  </si>
  <si>
    <t>Pastelka</t>
  </si>
  <si>
    <t>Základní umělecká škola</t>
  </si>
  <si>
    <t>Speciální pedagogické centrum</t>
  </si>
  <si>
    <t>3. ZŠ</t>
  </si>
  <si>
    <t>Speciální ZŠ</t>
  </si>
  <si>
    <t xml:space="preserve">Vybudování nových prostor pro školní družinu - návaznost na stavbu polytechnických učeben II. etapa </t>
  </si>
  <si>
    <t xml:space="preserve">Projekt řeší nedostatečné prostory pro provozování školní družiny. V součastné době provoz školních družin probíhá ve třídách ZŠ a ve sportovní hale. Projekt bude navazovat na plánovaný projekt polytechnických učeben. </t>
  </si>
  <si>
    <t>12/2026</t>
  </si>
  <si>
    <t xml:space="preserve">Návrh studie </t>
  </si>
  <si>
    <t xml:space="preserve">Rekonstrukce sborovny včetně vybavení a IT podpory - zázemí pro pedagogický sbor </t>
  </si>
  <si>
    <t xml:space="preserve">Projekt řeší modernizaci a stavební úpravy sborovny v budově ZŠ pro potřeby pedagogického sboru. Součástí projektu bude i nové IT vybavení pro pedagogy. </t>
  </si>
  <si>
    <t>5/2024</t>
  </si>
  <si>
    <t>9/2025</t>
  </si>
  <si>
    <t>Volnočasová dílna ŠD</t>
  </si>
  <si>
    <t>Rekonstrukce půdních prostor na herny školní družiny.</t>
  </si>
  <si>
    <t>6/2023</t>
  </si>
  <si>
    <t>Zpracovává se stavební projekt</t>
  </si>
  <si>
    <t>Úspora energií v budově ZŠ Katusice</t>
  </si>
  <si>
    <t>Zateplení budovy, výměna topného systému, rozvodů topení a topných těles. Výměna oken.</t>
  </si>
  <si>
    <t xml:space="preserve">Zpracovaný stavební projekt, odevzdán na stavební úřad. </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</si>
  <si>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</si>
  <si>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</si>
  <si>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</si>
  <si>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</si>
  <si>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t>Záměrem projektu je rekonstrukce odvětrávání učebny chemie včetně přilehlých prostor (školní cvičná kuchyně), které jsou napojeny na stejnou větrací šachtu.  Učebna chemie je opatřena již nefukčním 34 let starým odvětrávacím systémem. Z tohoto důvodu nelze provádět veškeré jinak možné pokusy bez toho, aniž by splodiny (popřípadě zápach chemikálií) byly cítit v učebně, chodbách a protějších družinách. Cílem projektu je rekonstrukce odvětrávání místnosti chemie a přilehlých prostor tak, aby byla bez omezení realizována výuka a rozvoj žáků v klíčové kompetenci k učení v klíčové kompetenci přírodních věd ve vazbě na budoucí uplatnění na trhu práce.  Budou provedeny stavební úpravy spojené s rekonstrukcí odvětrávacího systému - nové odvětrávací potrubí, pořízení větráku v šachtě.</t>
  </si>
  <si>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</si>
  <si>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Vybudování technické učebny - laboratoře</t>
  </si>
  <si>
    <t xml:space="preserve">Na základě podnětu šetření ČŠI je záměr vybudování odborné učebny - laboratoře, kterou aktuálně pro výuku postrádáme. </t>
  </si>
  <si>
    <t>Vybavení sokolovny či víceúčelové sportovní haly sportovním nářadím a náčiním</t>
  </si>
  <si>
    <t xml:space="preserve">Pořízení sportovního nářadí a náčiní pro sportovní aktivity. Využito bude ZŠ, MŠ, ŠD, zájmové útvary. </t>
  </si>
  <si>
    <t>Záměr p. ředitelky vybavenost sokolovny (budoucí sportovní víceučelové haly), zlepšit a obnovit.</t>
  </si>
  <si>
    <t>Vybudování učebny přírodních věd</t>
  </si>
  <si>
    <t xml:space="preserve">Přestavba služebního bytu na učebnu přírodních věd (chemie, fyziky, přírodopisu, aj.) včetně vybavení a s možností navýšení kapacity školy až o 20 žáků. </t>
  </si>
  <si>
    <t xml:space="preserve">Vybudování venkovní učebny vč. malého tělocvičného sálu </t>
  </si>
  <si>
    <t xml:space="preserve">Výstavba venkovní učebny Základní školy s malým tělocvičným sálem. Učebna bude vybavena cvičnou kuchyní a umožní případné navýšení kapacity základní školy o 30 žáků. V horním podlaží bude vybudován malý cvičební sál. Díky stavebnímu oddělení od stávajících školních prostor bude objekt současně používán pro komunitní aktivity v obci. </t>
  </si>
  <si>
    <t xml:space="preserve">Zajištěn výkup pozemku, zpracovává se PD pro společné povolení. </t>
  </si>
  <si>
    <t xml:space="preserve">Vybudování učebny informatiky </t>
  </si>
  <si>
    <t>7-8/2022</t>
  </si>
  <si>
    <t>7-8/2023</t>
  </si>
  <si>
    <t xml:space="preserve">NE - není potřeba </t>
  </si>
  <si>
    <t xml:space="preserve">NE - není potřeba, bude provedeno na základě  územního souhlasu  </t>
  </si>
  <si>
    <t xml:space="preserve">Nástavbou na školní jídelnu by vznikly 3 nové odborné učebny: technicko-chemická, cizích jazyků, učebna ICT, dále 2 kabinety pro vyučující, sociální zařízení pro žáky. A. Technicko-chemická laboratoř - Vybaveni: katedra pro vyučující s digestoří (možnost laboratorních pokusů), židle, laboratorní stoly se dřezy pro 30 žáků, ke každému laboratornímu stolu rozvody plynu a elektřiny a možnost 30ks židlí, ozvučení, počítač pro vyučujícího, dataprojektor, interaktivní tabule, vizualizér, mikroskopy, digestoře,  nábytek pro umístění pomůcek. B. Jazyková učebna-Vybavení: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30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</si>
  <si>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</si>
  <si>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</si>
  <si>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Výstavba multifunkčního hřiště</t>
  </si>
  <si>
    <t>Výstavba multifunkčního hřiště s umělým povrchem a nafukovací halou. Cílem je vytvoření odpovídajících podmínek pro zajištění výuky TV, vytvoření prostoru pro sportovní vyžití žáků školy i ostatních obyvatel obce. Současně s tím dojde k přestavbě stávající cvičebny na kmenovou učebnu a dojde tak k navýšení kapacity školy, které je potřebné kvůli zvyšujícímu se počtu dětí ve spádové oblasti školy.</t>
  </si>
  <si>
    <t>3/2023</t>
  </si>
  <si>
    <t>Příprava projektové dokumentace</t>
  </si>
  <si>
    <t xml:space="preserve">Učebna informatiky </t>
  </si>
  <si>
    <t>Rekonstrukce stávající učebny bude spočívat v obnově, modernizaci a doplnění technologií a v instalaci a vnitřním uspořádání nového nábytku v učebně tak, aby mohla být využívána i jako učebna kmenová.</t>
  </si>
  <si>
    <t>7/2023</t>
  </si>
  <si>
    <t>Zvýšení kapacity ZŠ</t>
  </si>
  <si>
    <t xml:space="preserve">Zvýšení kapacity školy u budovy v Horním Slivně formou kontejnerové přístavby. Vznikne jedna kmenová učebna se šatnami, sociálním zařízením a zázemím pro vyučující. </t>
  </si>
  <si>
    <t>Horní Slivno</t>
  </si>
  <si>
    <t>Vybudování letní učebny a družiny</t>
  </si>
  <si>
    <t xml:space="preserve">Rekonstrukce staré stodoly pro potřeby družiny a školy - letní učebna. </t>
  </si>
  <si>
    <t>Zpracovaná studie i projektová dokumentace vč. rozpočtů.</t>
  </si>
  <si>
    <t xml:space="preserve">Adaptace půdních prostor základní školy </t>
  </si>
  <si>
    <t xml:space="preserve">Adaptace půdních prostor základní školy na školní družinu a sborovnu. Vnitřní zateplení prostor školní půdy. Zřízení střešních oken. Zřízení sádrokartonových obkladů a příček. Zavedení vodoinstalačních a elektrických sítí. Rekonstrukce schodiště. Rekonstrukce podlah. </t>
  </si>
  <si>
    <t>Projektová dokumentace, stavební povolení, závazné stanovisko PÚ.</t>
  </si>
  <si>
    <t>Výměna oken na budově ZŠ</t>
  </si>
  <si>
    <t xml:space="preserve">Nahrazení stávajících nevyhovujících oken budovy ZŠ. Výměna vstupních dveří. Zlepšení izolačních vlastností objektu. </t>
  </si>
  <si>
    <t>Rekonstrukce střechy budovy ZŠ</t>
  </si>
  <si>
    <t xml:space="preserve">Rekonstrukce střechy budovy základní školy. Výměna střešní krytiny dle požadavků NPÚ. Částečná rekonstrukce krovů a výměna laťování. Zřízení střešních oken. Rekonstrukce komínů. Výměna okapů a svodů. </t>
  </si>
  <si>
    <t>Modernizace odborných učeben</t>
  </si>
  <si>
    <t xml:space="preserve">Modernizace a úprava stávajících učeben, včetně pořízení nábytku, pomůcek. Vyřešení osvětlení, výmalby, rekonstukce podlahy. Vyřešení bezbariérového WC, schodolez. </t>
  </si>
  <si>
    <t xml:space="preserve">Zpracovaná PD včetně rozpočtů. </t>
  </si>
  <si>
    <t>Rekonstrukce školní zahrady</t>
  </si>
  <si>
    <t>Rekonstrukce školní zahrady včetně zřízení pergoly, sloužící jako venkovní učebna. Zřízení vodní nádrže a hracích ploch, včetně lezecké stěny. Zřízení záhonů s okrasnými i užitkovými rostlinami. Osazení zahrady lavičkami. Vodoinstalatérské práce. Zřízení hracích prvků pro žáky ZŠ.</t>
  </si>
  <si>
    <t xml:space="preserve">Projektová dokumentace, plán zahrady. </t>
  </si>
  <si>
    <t>Oprava vnějších omítek budovy ZŠ a zateplení objektu</t>
  </si>
  <si>
    <t xml:space="preserve">Nahrazení stávajících omítek novou fasádou. V pohledové straně z návsi oprava v souladu s požadavky památkové péče. Členění omítek a barevné ladění bude provedeno v kontextu vesnické památkové zóny a s ohledem na historickou hodnotu budovy. Zateplení budovy ZŠ ze zadní a boční nepohledové části. </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</si>
  <si>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</si>
  <si>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Zateplení budovy; výměna oken;Výměna okapových svodů; Rekonstrukce dveří; Výměna střešní krytiny; Rekonstrukce pláště školy.</t>
  </si>
  <si>
    <t>Rekontrukce budovy kotelny; Výměna kotlů za nové, či jiné kombinované zdroje tepla; Řídící prvky provozu; Výměna tepelných médií včetně termostatických hlavic; Realizace nových rozvodů.</t>
  </si>
  <si>
    <t>Demoliční práce; Vybudování nových kmenových tříd; Výstavba nových šaten; Rekonstrukce a modernizace stávajících učeben; Bezbariérové řešení školy.</t>
  </si>
  <si>
    <t>Výměna povrchů; Instalace cvičebních prvků; Vytvoření relaxační zóny; Výstavba zázemí pro venkovní výuku; Bezpečnostní zajištění perimetru (ploty, brány); Vytvoření zázemí pro mobilitu dětí (úschovna kol); Venkovní osvětlení.</t>
  </si>
  <si>
    <t>Propojení optickými vlákny; Klimatizovaná serverovna; Server; Hardware a software; Interaktivní prostředky výuky.</t>
  </si>
  <si>
    <t>Sportovní víceúčelová hala; Zabezpečení výuky tělesné výchovy; Možnost rozdělení na výuce výukových zón Míčové sporty; Krytý bazén pro výuku plavání školních a předškolních dětí; Relaxační zóna.</t>
  </si>
  <si>
    <t>Zabezpečení perimetru (oplocení, brány, okna, dveře z veřejně přístupných míst) Rekonstrukce venkovního osvětlení; Kamerový systém; Přístupový systém; Elektronická zabezpečovací signalizace; Vnější komunikátory.</t>
  </si>
  <si>
    <t>Výměna kotlů; Výměna řídící jednotky; Rekonstrukce budovy kotelny; Výměna radiátorů a rekonstrukce rozvodů topení; Instalace nových termostatických hlavic.</t>
  </si>
  <si>
    <t>Nová budova; Propojení se stávající budovou základní školy.</t>
  </si>
  <si>
    <t>Projektem se rozumí v jedné z učeben vybudovat zcela komplexní laboratoř pro výuku technických předmětů (fyzika, chemie).</t>
  </si>
  <si>
    <t>Cílem projektu je modernizovat vybavení školní jídelny instalací multifunkční pánve, konvektomatu, stroje na zpracování.</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</si>
  <si>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9.5"/>
        <color theme="1"/>
        <rFont val="Calibri"/>
        <family val="2"/>
        <charset val="238"/>
      </rPr>
      <t>²) s herním prostorem (24m²) a vlastním sociálním zařízením. Rozšíření prostor je pro školu žádoucí z důvodu dodržení max. kapacity školy a zabezpečení výuky dle požadavků (např. výuka v dělených třídách).</t>
    </r>
  </si>
  <si>
    <t>Vybudování nové třídy v prostorách stávajícího půdního prostoru je spojena se zateplením střechy a položením nové krytiny.</t>
  </si>
  <si>
    <t>Přebudování půdních prostor nebo nástavba nad stávající tělocvičnu. Vybudování dvou odborných učeben, pracovní vyučování, výtvarná výchova a zázemí pro pedagogy kabinet.</t>
  </si>
  <si>
    <t>Rekonstrukce odvětrání učebny chemie a přilehlých prostor</t>
  </si>
  <si>
    <t xml:space="preserve">Rekonstrukce učebny informatiky spočívající v úprava elektrorozvodů, osvětlení, vybavení nábytkem a novou počítačovou technikou. </t>
  </si>
  <si>
    <t>Sojovice</t>
  </si>
  <si>
    <t>Základní škola a mateřská škola Sojovice okres Mladá Boleslav</t>
  </si>
  <si>
    <t>Obec Sojovice</t>
  </si>
  <si>
    <t>Kompletní rekonstrukce stravovacího provozu pro MŠ a ZŠ včetně nového vybavení školní kuchyně</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</si>
  <si>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</si>
  <si>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</si>
  <si>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umývárny, toalety apod.), včetně technické infrastruktury (přívod . el.proudu, vody, odpadu, kotel atd.) a  skladovacích prostor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</si>
  <si>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Modernizace a dovybavení vnitřního vybavení ZŠ</t>
  </si>
  <si>
    <t>Modernizace a dovybavení vnitřního vybavení ZŠ . Obnova již nevyhovujících tabulí, doplnění koberců, žákovských lavic, židlí do učeben včetně obnovy podklahových krytin v učebnách a doplnění zatemnění oken v rámci výuky na interaktivnáních tabulích, které jsou již umístěny a je potřeba zajistit správné osvětlení v rámci výuky.</t>
  </si>
  <si>
    <t>Vybudování venkovní učebny pro ZŠ Sojovice</t>
  </si>
  <si>
    <t>Vytvoření venkovní učebny pro potřeby školy, úprava zahrady školy.</t>
  </si>
  <si>
    <t>Rekonstrukce šaten pro žáky s doplněním odpovídajícho zázemí včetně vybavení.</t>
  </si>
  <si>
    <t>10/2023</t>
  </si>
  <si>
    <t>Krnsko</t>
  </si>
  <si>
    <t>Obec Krnsko</t>
  </si>
  <si>
    <t>71010408</t>
  </si>
  <si>
    <t xml:space="preserve">Základní škola a Mateřská škola Krnsko </t>
  </si>
  <si>
    <t>Zvýšení bezpečnosti pro pěší, víceúčelové hřiště u ZŠ a MŠ Krnsko</t>
  </si>
  <si>
    <t xml:space="preserve">Krnsko </t>
  </si>
  <si>
    <t>10/2024</t>
  </si>
  <si>
    <t>04/2026</t>
  </si>
  <si>
    <t>objednávka na zajištění projektové dokumentace ve stupni studie proveditelnosti</t>
  </si>
  <si>
    <t xml:space="preserve">Nástavba objektu školy - učebny tzv. klíčových kompetencí vč. zajištění bezbariérovosti </t>
  </si>
  <si>
    <t xml:space="preserve">Předmětem projektu je nástavba nad jednou z částí stávající budovy 5. Základní školy. V nově využitém prostoru vzniknou samostatné výukové prostory, které lze využít jako učebny tzv. klíčových kompetencí – jazykové učebny, učebny přírodních věd, IT učebny či polytechnické vzdělávání. Součástí budovaného objektu je i bezbariérové WC a bezbariérový výtah.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</si>
  <si>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09/2023</t>
  </si>
  <si>
    <t>Zpracována projektová dokumentace – probíhá audit nákladů a rozpracování do případných etap.</t>
  </si>
  <si>
    <t>Půdní vestavba - odborné účebny</t>
  </si>
  <si>
    <t xml:space="preserve">Předmětem projektu je využití dosud nevyužívané půdy pro potřeby odborných učeben a družiny. V nově využitém prostoru vzniknou celkem čtyři samostatné prostory, které lze využít pro družiny/učebny. Předpokládaná kapacita jedné družiny/učebny je 16 žáků. Nově budované prostry by měly sloužit pro potřeby jazykové výuky, IT výuky a přírodních věd. V blízkosti schodišť se umisťují WC. Součástí projektu bude samozřejmě vybavení prostor odpovídajícím nábytkem, audiovizuální technikou vč. zajištění rozvodů internetu a částečně i skladovacími prostory pro potřeby uskladnění výukových pomůcek. 
Nedílnou součástí projektu je zajištění bezbariérovosti budovaných prostor. Kromě edukačních potřeb by mohly dané učebny z části sloužit v odpoledních/podvečerních hodinách pro komunitní aktivity různorodých zájmových sdružení, spolků či organizací.  </t>
  </si>
  <si>
    <t>Vybudování zcela nových odborných učeben přístavbou k budově (pavilonu I. stupně). Ze spojovacího krčku mezi pavilony vybudovat výtah, schodiště, další odborné učebny. Rekonstrukcí projde stávající sociální zázemí, bude rozšířené do přístavby. Vznikne 5 nových odborných učeben včetně 2 kabinetů pro vyučující, dva prostory volnočasového zázemí pro žáky u výtahu a jedna kmenová třída v 1. NP. Jedna nově vzniklá kmenová třída v přístavbě a úprava současných prostor budovy školy na nové šatny jsou neuznatelných náklady projektu.</t>
  </si>
  <si>
    <t>Zpracovaná architektonická studie zpracovat firmu Červený klobouk s.r.o. Ing. Matěj Kosík včetně cenového odhadu nákladů na stavbu a interiérové vybavení. Zastupitelstvo městyse Březno na jednání zastupitelstva 30.112022 schválilo variantu řešení Přístavby a rekonstrukce ZŠ Březno. Ateliér zahájil práce na zpracování projektové dokumentace pro stavební řízení a dále zajištění stanovisek dotčených orgánů.</t>
  </si>
  <si>
    <t>10/2025</t>
  </si>
  <si>
    <t>Hotova architektonická studie a studie PBŘ.
Připravuje se zadání projektové dokumentace pro stavební povolení a dokumentace pro provedení stavby.</t>
  </si>
  <si>
    <t xml:space="preserve">Třídy 1. a 2. stupně - výměna a doplnění školního nábytku </t>
  </si>
  <si>
    <t xml:space="preserve">Projekt řeší výměnu a doplnění školního nábytku (lavice, židle) pro žáky 1. a 2. stupně. </t>
  </si>
  <si>
    <t>07-08/2022</t>
  </si>
  <si>
    <t>07-08/2023</t>
  </si>
  <si>
    <t xml:space="preserve">Projektová dokumentace a podklady pro výběrové řízní hotové. </t>
  </si>
  <si>
    <t xml:space="preserve">V rámci zvýšení bezpečnosti se uvažuje vybudovat novou komunikaci pro pěší vedenou v různých výškových úrovních podél silnice III/27223 v úseku od Obecního úřadu po pozemek p.č. 148/4, délka úseku je cca 120 m. V rámci úpravy svahu na pozemku p. č. 148/2 dojde k úpravě stávající zahrady ZŠ a MŠ, která je v současné době z části využívána jako dětské hřiště.
Nový chodník napojit na stávající, který končí u východního nájezduna pozemek ZŠ a MŠ (před Obecním úřadem), dále pokračovat v úrovni koruny stávající zárubní zdi. Za stávající zdí západním směrem vybudovat dvě opěrné zdi - jednu pro chodník, který by postupně klesal na úroveň silnice III/27223 a druhou pro budoucí víceúčelové hřiště na zahradě ZŠ a MŠ. Chodník na pozemku p.č.148/2 by byl vybudován v nově řešeném odřezu s opěrnou a zárubní zdí. Výškový rozdíl mezi plochou hřiště a niveletou silnice III/27223 je odhadem cca 4,0 - 4,5 m, tzn. opěrná zeď pro chodník výšky cca 2,0 m a postupně se snižuje a zárubní zeď pro chodník výšky cca 2,0 m a postupně se zvyšuje - ve směru západním. Chodník bude končit ve chvíli, kdy neklesá zpět na úroveň silnice, případně mírně nad úrovní silnice, kde bude dále pokračovat po stávajících komunikacích.  
Víceúčelové hřiště bude vybudováno v rozměrech dle standardů jednotlivých sportů, pozemky p.č. 148/2, 150/2 a 150/3 budou dále využity i pro návrh umístění hracích prvků pro MŠ. Cílem bude vybudovat víceúčelové hřiště jak pro širokou veřejnost, tak pro MŠ a ZŠ.  </t>
  </si>
  <si>
    <t>04/2025</t>
  </si>
  <si>
    <t>Přístavba Masarykovy ZŠ a MŠ Brodce</t>
  </si>
  <si>
    <t>12/2022</t>
  </si>
  <si>
    <t>08/2027</t>
  </si>
  <si>
    <t>09/2019 vypracována architektonická studie
12/2022 proběhlo výběrové řízení na zhotovitele projektové dokumentace (vybrán Ing. Marek Burda)</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</si>
  <si>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</si>
  <si>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</si>
  <si>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r>
      <t>Cílem tohoto projektu je vytvoření volně přístupné oddechové zóny pro žáky i učitele (s možností využití těchto prostor pro venkovní výuku) rekonstrukcí školního atria. Drtivá většina plochy (cca 400m</t>
    </r>
    <r>
      <rPr>
        <sz val="9.5"/>
        <color theme="1"/>
        <rFont val="Calibri"/>
        <family val="2"/>
        <charset val="238"/>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</si>
  <si>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r>
      <t xml:space="preserve">Kompletní rekonstrukce počítačové učebny v budově 1. stupně </t>
    </r>
    <r>
      <rPr>
        <b/>
        <sz val="10"/>
        <color theme="1"/>
        <rFont val="Calibri"/>
        <family val="2"/>
        <charset val="238"/>
        <scheme val="minor"/>
      </rPr>
      <t>(realizováno za pomocí města MB)</t>
    </r>
  </si>
  <si>
    <t>Kompletní rekosntrukce velké školní tělocvičny (Tělocvična Jana Železného)</t>
  </si>
  <si>
    <t xml:space="preserve">Došlo pouze k prohlídce objektu lidmi ze stavebního odboru, dále pak statiky a lidmi ze stavebnictví. Papírově není nic zpracováno. </t>
  </si>
  <si>
    <t>Klíčová tělocvična pro celou školu byla postavena před 22 lety. Tělocvična je netypické stavby o které se ví, že její rekonstrukce bude náročnějším projektem, zejména kvůli některým nestandardně postaveným částem. Firma, která před lety tělocvičnu stavěla, již neexistuje a i proto je údržba haly náročná z několika hledisek. Hala, kterou používá celá škola a dále pak i škola vedlejší a také široka veřejnost, především mládež, je průběžně opravována „záplatovacím“ stylem. Opravují se složitě věci, které jsou zrovna v havarijním stavu. Bude tedy potřeba rekonstrukce průhledné střechy, skrz kterou pravidelně na různých místech zatéká. Dále pak je potřeba položit nový povrch. Staré obložení vnitřku haly, které je již místy nebezpečné je potřeba nahradit novým. Vyřešit se musí také často nefunkční elektrické otevírání oken a též vyhřívání a klimatizace haly. Potřeba je vyměnit i vstupní dveře, upravit nářaďovnu a v neposlední řadě halu natřít, malováno v ní od postavení nikdy nebylo. Projekt by obsahoval i mnoho dalších drobnějších prací.</t>
  </si>
  <si>
    <t xml:space="preserve"> Zpracovaná PD, podaná žádost do IROP </t>
  </si>
  <si>
    <t>Obnova IT techniky v učebně informatiky</t>
  </si>
  <si>
    <t>Cílem projektu je obnova počítačové techniky a vybavení v učebně informatiky.</t>
  </si>
  <si>
    <t>1/2024</t>
  </si>
  <si>
    <t>Nové mycí centrum do kuchyně ZŠ</t>
  </si>
  <si>
    <t xml:space="preserve">Cílem projektu je náhrada stávajícího a zastaralého způsobu mytí nádobí ve školní kuchyni. Pořízením nového mycího centra dojde k efektivnímu mytí nádobí, úspoře času, energií a lidské práce. </t>
  </si>
  <si>
    <t>1/2025</t>
  </si>
  <si>
    <t>Průzkum trhu včetně cenových nabídek.</t>
  </si>
  <si>
    <t xml:space="preserve">Bezno </t>
  </si>
  <si>
    <t xml:space="preserve">Základní škola a mateřská škola Václava Vaňka </t>
  </si>
  <si>
    <t xml:space="preserve">Městys Bezno </t>
  </si>
  <si>
    <t>Zázemí pro komunitní a výukové aktivity</t>
  </si>
  <si>
    <t>Bezno</t>
  </si>
  <si>
    <t xml:space="preserve">Vybudování komunitního a výukového centra v nevyužívaném areálu školy, které je v současnosti tvořeno atriem mezi jednotlivými školními pavilony. Projektem bude řešena i bezbariérovost. </t>
  </si>
  <si>
    <t>2025</t>
  </si>
  <si>
    <t xml:space="preserve">Zpracování generalu školství v Bezně. </t>
  </si>
  <si>
    <t xml:space="preserve">Stavba a vybavení nové tělocvičny v areálu ZŠ a MŠ  Dobrovice, včetně šaten a hygienického zázemí. </t>
  </si>
  <si>
    <t>DÚR, nutno aktualizovat.</t>
  </si>
  <si>
    <t>Vybudování jednoho oddělení školní družiny a zázemí pro venkovní pobyt všech oddělení</t>
  </si>
  <si>
    <t xml:space="preserve">Vybudování jednoho oddělení školní družiny a zázemí pro venkovní pobyt všech oddělení v prostorách bývalé plynové kotelny. Zde by měla být vybudována třída pro jedno oddělení družiny pro 30 žáků, WC a umývárny pro ostatní žáky, kteří tráví čas na zahradě školy. Nová třída bude rozdělena na hrací a cvičební prostor (koberce, police pro hry a hračky) a místo pro práci u stolků (lina, sedací nábytek, uložení výtvarných a jiných potřeb pro rozvoj kreativity žáků), přenosná IT zařízení, napojení na IN síť. </t>
  </si>
  <si>
    <t>8/2025</t>
  </si>
  <si>
    <t>Schválený záměr</t>
  </si>
  <si>
    <t>Stavební úprava keramické dílny</t>
  </si>
  <si>
    <t>Kompletní rekonstrukce místnosti - odizolování, omítky, podlaha</t>
  </si>
  <si>
    <t>PD zatím nezpracovaná.</t>
  </si>
  <si>
    <t>Školní hřště + školní zahrada</t>
  </si>
  <si>
    <t>Úprava školního hřiště - umístění nových herních prvků do prostoru školního hřiště v rámci rozvíjení všeobecné pohybové schopnosti dětí, vybudování odpočinkové a herní zóny pro děti ZŠ a MŠ. 
Úprava areálu zahrady, výsadba keřů popřípadě stromů.</t>
  </si>
  <si>
    <t>Projektová dokumentace zatím nezpracována.</t>
  </si>
  <si>
    <t>Rekonstrukce podkrovní učebny v budově Dolní Slivno 40</t>
  </si>
  <si>
    <t xml:space="preserve">Přestavba podkrovní učebny, která je nyní koncipovaná jako cvičný byt s kuchyňskou linkou pro výuku praktických činností. Cílme projektu je úprava učebny pro 12 žáků na dělené hodiny cizích jazyků, případně dalších vyučovacích předmětů. </t>
  </si>
  <si>
    <t>07/2023</t>
  </si>
  <si>
    <t>Zpracovává se projektová dokumentace.</t>
  </si>
  <si>
    <t>Rekonstrukce budovy základní školy Dolní Slivno 40</t>
  </si>
  <si>
    <t>Součástí projektu je přesun pobočky České pošty v Dolním Slivně do prostor současné obecní knihovny, přesun obecního úřadu do prostor současné pobočky České pošty a přestavba současných prostor obecního úřadu v budově školy na jednu kmenovou učebnu se zázemím v podobě šatny pro žáky.</t>
  </si>
  <si>
    <t>Rekonstrukce budovy základní školy Dolní Slivno 107</t>
  </si>
  <si>
    <t>Součástí projektu je přesun OÚ do jiných prostor v budově základní školy na adrese Horní Slivno 107 a přestavba současného OÚ na kmenovou učebnu. Součástí projektu je i vznik dalších šaten pro žáky, kabinetu pro pedagogické pracovníky a úložných prostor na pomůcky a provozní potřeby (úklid a údržba).</t>
  </si>
  <si>
    <t>8/2027</t>
  </si>
  <si>
    <t>Dopravní a parkovací řešení u buduvy ZŠ a MŠ</t>
  </si>
  <si>
    <t>Zbudování parkovacích míst pro ZŠ a MŠ</t>
  </si>
  <si>
    <t>Projektová dokumentace zpracována.</t>
  </si>
  <si>
    <t xml:space="preserve">Oplocení areálu školy  </t>
  </si>
  <si>
    <t>Oprava oplocení areálu školy</t>
  </si>
  <si>
    <t>V případě nedostačující kapacity ZŠ Tyršova by bylo nutné v ZŠ Máchova přistavět učebny</t>
  </si>
  <si>
    <t>Obnova a modernizace učeben na odborné předměty, především vybavení</t>
  </si>
  <si>
    <t>Rekonstrukce stávajíchc prostor šaten a zázemí pro TV, šatny mají nedostatečný počet wc, spojené sprchy pro dívky a chlapce a nevyhovující zázemí pro personál</t>
  </si>
  <si>
    <t>Stávající tělocvična nevyhovuje kapacitou pro pořádání hodin  TV či mimoškolních kroužků, v současné době nelze přidat do výuky třetí hodinu TV, jedná se o výstavbu druhé nové tělocvičny s odpovídajícím zázemím v areálu ZŠ Máchova</t>
  </si>
  <si>
    <t>Stávající plášť budovy ZŠ Máchova je dožilý a rozpraskaný, je nutné jeho zateplení a oprava omítek, v prostoru zázemí u šaten TV jsou stále stará okna</t>
  </si>
  <si>
    <t>2030</t>
  </si>
  <si>
    <t>V rámci efektivnosti výuky, energií a provozu je zpracována na centralizace budovy I. a II. stupně do jedné budovy včetně plnohodnotné družiny, v návaznosti bude nutné vystavět i druhou tělocvičnu</t>
  </si>
  <si>
    <t>2028</t>
  </si>
  <si>
    <t>Před školou vzniká v době vození a vyzvedávání dětí dopravní problém v důsledku vysoké koncetrace aut a nepřehledné situace. Je nutné koncepčně řešit celý veřejný prostor s ohledem na automobilovou i pěší dopravu</t>
  </si>
  <si>
    <t>Střešní plášť na jednotlivých objektech školy je na pokraji životnosti. Město bude etapově rekonstruovat střechy na jednotlivých pavilonech. V roce 2023 je v plánu střecha nad stávající tělocvičnou a následně se bude pokračovat dalšími etapami.</t>
  </si>
  <si>
    <t>03/2023</t>
  </si>
  <si>
    <t>V části objektu se nachází uzavřené atrium, které není v tuto chvíli využívané,mohl by zde vzniknout prostor pro odpočinek, volnočasový prostor pro děti či venkovní učebna. V areálu školy se nachází nádvoří tvořené poničenou betonovou dlažbou a bez celkové koncepce veřejného prostoru, je nutné ho také zrevitalizovat.</t>
  </si>
  <si>
    <t>03/2025</t>
  </si>
  <si>
    <t>Rozšíření kuchyně a jídelny v ZŠ Máchova</t>
  </si>
  <si>
    <t>Současná kapacita jídelny a kuchyně je plně využita a v případě přírustu většího počtu dětí nebude kapacitně dostačovat, v kuchyni není prostor pro další modernizaci</t>
  </si>
  <si>
    <t>Šatny ZŠ Máchova</t>
  </si>
  <si>
    <t>Šatny pro děti u vstupu do budovy - klecový systém, jsou již dožilé a ve špatném technickém stavu. Je nutná jejich kompletní výměna</t>
  </si>
  <si>
    <t>Vybudování školního poradenského pracoviště a logopedické učebny</t>
  </si>
  <si>
    <t xml:space="preserve">Obsahem projektu je vybudování poradenského pracoviště a nové logopedické učebny. Součástí projektu jsou stavební práce, nový nábytek a odborné pomůcky. Součástí projektu bude zajištění bezbariérovosti. </t>
  </si>
  <si>
    <t>Projekt se připravuje pro vhodný dotační titul.</t>
  </si>
  <si>
    <t xml:space="preserve">Obsahem projektu je modernizace stávajících odborných učeben. Součástí projektu jsou stavební práce, nový nábytek a odborné pomůcky. Součástí projektu bude zajištění bezbariérovosti. </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</si>
  <si>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</si>
  <si>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Řídící výbor MAP schválil jako aktuální platnu verzi k 23.2.2023.</t>
  </si>
  <si>
    <t xml:space="preserve">4) IROP plánuje podporovat MŠ, kde jsou nedostatky identifikovány krajskou hygienickou stanicí (KHS). Současně v takové MŠ může dojít i k navýšení kapacity. </t>
  </si>
  <si>
    <t>3) Referenčním dokumentem pro ověření navýšení kapacity MŠ v projektech IROP bude Rejstřík škol a školských zařízení.</t>
  </si>
  <si>
    <t>2) Relevantní označte křížkem (zaškrtněte). Vazba investiční priority (projektu) na daný typ projektu bude posuzována v přijatelnosti žádosti o podporu předložené do IROP, požadované musí být zaškrtnuto.</t>
  </si>
  <si>
    <t>Pozn.</t>
  </si>
  <si>
    <t>výběr dodavatele služeb a materiálu</t>
  </si>
  <si>
    <t xml:space="preserve">Revitalizace stávající školní zahrady zahrnuje nezbytné zahradní a sadovnické úpravy - vybudování a osázení vyvýšených dřevěných záhonů s kořenovou a listovou zeleninou, zakoupení a instalace typového dřevěného zahradního domku za účelem úklidu zahradnického  nářadí a substrátů. Činnostní panely "Kompost - krása rozkladu", "Naše ovoce a zelenina". </t>
  </si>
  <si>
    <t>Revitalizace školní zahrady v přírodním stylu</t>
  </si>
  <si>
    <t>není potřeba</t>
  </si>
  <si>
    <t>písemně formulovaného záměru</t>
  </si>
  <si>
    <t xml:space="preserve">Předmětem projektu je pořízení vybavení odborné učebny digitální gramotnosti MŠ Vandrovka s.r.o. Celková modernizace odborné učebny je vedena za účelem zvýšení kvality vzdělávání v klíčových kompeteních za využití dostupných digitálních technologií - interaktivní panel School Board, 10 ks 65" tabletů, barevná tiskárna. V rámci projektu dojde k rozdelené interiéru učebny do tří vizuálně oddělených center - jazykového, programovacího a centra pro 3D tisk.  Fáze 1 - dodávka nábytku vč. montáže v místě realizace. Fáze 2 - dodávka digitálních technologií a vnitřní konektivity včetně montáže, instalace, demonstrace funkčnosti zařízení a zaškolení v místě realizace. </t>
  </si>
  <si>
    <t xml:space="preserve">DIGIBEE - učebna digitální gramotnosti </t>
  </si>
  <si>
    <t>Mateřská škola Vandrovka s.r.o.</t>
  </si>
  <si>
    <t xml:space="preserve">Vandrovka </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</si>
  <si>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</si>
  <si>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Josefův Důl</t>
  </si>
  <si>
    <t xml:space="preserve">Středočeský </t>
  </si>
  <si>
    <t xml:space="preserve">Škola v přírodě a na venkově </t>
  </si>
  <si>
    <t>Odkoupení budovy školy v Josefově Dole</t>
  </si>
  <si>
    <t>Vybavení školní zahrady novými herními prvky v Josefově Dole</t>
  </si>
  <si>
    <t>Ochranné sítě do oken v Josefově Dole 21 ks</t>
  </si>
  <si>
    <t xml:space="preserve">Poptávka po zhotoviteli projektu. </t>
  </si>
  <si>
    <t>2/2025</t>
  </si>
  <si>
    <t>2/2024</t>
  </si>
  <si>
    <t xml:space="preserve">Školní budova disponuje krásným půdním prostorem přístupným z hlavní chodby školy. Naše předškolní zařízení  provozuje v denním dětí v rámci školného zájmové kroužky. Jde o kroužky, kterými jsou děti motivovány k dovednostem, které je baví a zajímají je a po vzájemné dohodě s rodiči jsou do nich zařazovány. Jedná se o hudební kroužek, anglický kroužek, vědecký kroužek, atletický koužek, taneční kroužek, dětskou jógu, logopedický kroužek a předškolní kroužek. Pro tyto účely využíváme všechny dostupné alternativy, které máme k dispozici a to jak Sokolovnu v Debří (za kterou platíme nájem), chodbu školy i venkovní prostory. Rekonstrukcí půdy by vznikl prostor pro tyto činnosti, pro skladování pomůcek a náčiní určené k realizacím kroužků a zázemí pedagogů. </t>
  </si>
  <si>
    <t xml:space="preserve">Rekonstrukce půdních prostor pro výuku zájmových aktivit dle ŠVP školy </t>
  </si>
  <si>
    <t xml:space="preserve">Školní budova disponuje rozsáhlou střechou, kde by bylo pro nás výhodné umístit fotovoltaické panely, které by ohřívaly vodu pro vývařovnu, koupelny a prádelnu. V současné době ořev vody zajišťují dva plynové kotle, které slouží i jako zdroj vytápění. Protože je škola využívána nepřetržitě i v letním období, kde je používána i k realizaci příměstských táborů, tak se dá říci, že kotle pracují neustále a to po celý rok. Za pomoci těchto panelů by byla škola od dubna do konce září soběstačná v ohřevu vody a tím bychom ušetřili finance za dodávku plynu. </t>
  </si>
  <si>
    <t xml:space="preserve">Instalace fotovoltaického systému na střechu budovy školy </t>
  </si>
  <si>
    <t>Poptávka na zhotovení byla již učiněna u firmy z Bakova nad Jizerou.202</t>
  </si>
  <si>
    <t xml:space="preserve">Vývařovna je umístěna v přízemní školy a navazuje na prostornou jídelnu, která je určena ke stravování všech dětí a zaměstnanců najednou. Tento prostor je přepažen jen výdejním pultem, kam si děti i zaměstnanci docházejí pro stravu. 
Tyto dva prostory bychom chtěli oddělit stahovací žaluzií, která by v době, kdy není výdej pokrmů byla stažena a jídelna by se mohla používat pro svoji velikost i k jiným účelům a to třeba ke scházení dětí i rodičů, pořádání různých kulturních, výchovných a vzdělávacích akcí pro všechny děti najednou ze všech tříd. 
Proces vývařovny by tak nebyl narušen a hygienické požadavky by tímto byly splněny a dodrženy. </t>
  </si>
  <si>
    <t>Žaluzie do výdejního okna</t>
  </si>
  <si>
    <t xml:space="preserve">691003301
</t>
  </si>
  <si>
    <t>Soukromá mateřská škola Tymiška o.p.s.</t>
  </si>
  <si>
    <t>Tymiška</t>
  </si>
  <si>
    <t>Nabídka a zpracovaný návrh dodavatele</t>
  </si>
  <si>
    <t>Dopadová plocha s povrchem Smart pod průlezkovou věž na zahradě MŠ Sahara</t>
  </si>
  <si>
    <t>Bezpečná zahrada odloučené pracoviště MŠ Borová 263 Mladá Boleslav</t>
  </si>
  <si>
    <t>Moderní výuková pomůcka pro všestranný rozvoj dětí ve všech oblastech.</t>
  </si>
  <si>
    <t>Interaktivní panel - Multi Board</t>
  </si>
  <si>
    <t xml:space="preserve">600048454
</t>
  </si>
  <si>
    <t>Mateřská škola Štěpánka</t>
  </si>
  <si>
    <t>Štěpánka</t>
  </si>
  <si>
    <t>NE - žádost podána</t>
  </si>
  <si>
    <t>Zpracovaná projektová dokumentace, podaná žádost o stavební povolení</t>
  </si>
  <si>
    <t>5/2022</t>
  </si>
  <si>
    <t>10143940,5</t>
  </si>
  <si>
    <t xml:space="preserve">Projektový záměr řeší přístavbu Mateřské školy Strašnov. Dojde k navýšení kapacity ze stávajících 20 žáků na 25 žáků. Hlavní cíl: zvýšení kapacity Mateřské školy Strašnov, modernizace budovy, zkvalitnění předškolního vzdělávání, energetická úspora. Vedlejší cíl: přístavba MŠ Strašnov, změna vytápění. </t>
  </si>
  <si>
    <t>Strašnov</t>
  </si>
  <si>
    <t>Přístavba a rekonstrukce MŠ Strašnov</t>
  </si>
  <si>
    <t xml:space="preserve">600048721
</t>
  </si>
  <si>
    <t>Obec Strašnov</t>
  </si>
  <si>
    <t>Mateřská škola Strašnov</t>
  </si>
  <si>
    <t>Jedná se o přístavbu budovy MŠ a rozšíření kapacity cca o 24 - 50 dětí.</t>
  </si>
  <si>
    <t>Přístavba MŠ Sojovice</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</si>
  <si>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</si>
  <si>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Multifunkční víceúčelová školní zahrada  MŠ a úprava venkovní zóny (doplnění vzdělávacích a herních prvků)</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</si>
  <si>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</si>
  <si>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Kompletní rekonstrukce zázemí školky (chodby, šatny, sociální zázemí, kuchyňka)</t>
  </si>
  <si>
    <t xml:space="preserve">Základní škola a mateřská škola Sojovice okres Mladá Boleslav </t>
  </si>
  <si>
    <t>1/2021</t>
  </si>
  <si>
    <t>Vzájemné sdílení zkušeností mezi mateřskými školami, metody a formy práce s dětmi předškolního věku, návštěva zařízení, stáž v tamní škole.</t>
  </si>
  <si>
    <t>Město Mladá Boleslav</t>
  </si>
  <si>
    <t>Spolupráce se zahraniční mateřskou školou</t>
  </si>
  <si>
    <t>Nákup didaktických pomůcek, vybavení polytechnické díly a tříd, podpora programu Technická školka.</t>
  </si>
  <si>
    <t>Rozvoj kompetencí v polytechnickém vzdělávání předškolních dětí - nákup didaktických pomůcek, vybavení polytechnické dílny a tříd, podpora programu Technická školka</t>
  </si>
  <si>
    <t>Navázání spolupráce s MŠ v zahraničí: Výměna dobré praxe, rozšíření znalostí, uplatňování nových forem, získávání poznatků z péče o děti mladšího věku - do 3 let</t>
  </si>
  <si>
    <t>Bezbariérový přístup Nájezdové plošiny, schodolez, pořízení vybavení a kompenzačních pomůcek</t>
  </si>
  <si>
    <t>Rekonstrukce objektu vč. případné přístavby a zajištění bezbariérovosti</t>
  </si>
  <si>
    <t xml:space="preserve">600048446
</t>
  </si>
  <si>
    <t>Mateřská škola Sluníčko</t>
  </si>
  <si>
    <t>Sluníčko</t>
  </si>
  <si>
    <t>Stádium úvah.</t>
  </si>
  <si>
    <t>Nahrazení vytápění v akumulačních kamnech jiným způsobem vytápění za účelem snížení energetických nákladů. Ekologicky a enviromentálně příznivý způsob vytápění. Zateplení půdních prostor a stěn objektu MŠ.</t>
  </si>
  <si>
    <t>Změna způsobu vytápění MŠ Skalsko a zateplení objektu</t>
  </si>
  <si>
    <t>Před zpracováním projektové dokumentace</t>
  </si>
  <si>
    <t>01/2022</t>
  </si>
  <si>
    <t>Rekonstrukce přístupové cesty k objektu MŠ a zřízení parkovacích stání</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</si>
  <si>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</si>
  <si>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Zkvalitnění prostoru MŠ</t>
  </si>
  <si>
    <t>Výměna dřevěných prvků stávajících za nové, Přírodní živé stavby, Pocitový chodník a smyslová část zahrady, Prvky z akátového dřeva.</t>
  </si>
  <si>
    <t>Úprava okolí školy - školní přírodní zahrada</t>
  </si>
  <si>
    <t xml:space="preserve">600000435
</t>
  </si>
  <si>
    <t>Obec Bradlec</t>
  </si>
  <si>
    <t>Mateřská škola Sedmikráska Bradlec</t>
  </si>
  <si>
    <t>Sedmikráska Bradlec</t>
  </si>
  <si>
    <t xml:space="preserve">Projektový záměr </t>
  </si>
  <si>
    <t>06/2025</t>
  </si>
  <si>
    <t>Předmětem projektu je vybudování nové 4-6 třídní mateřské školy v lokalitě ohraničené místními částmi Sahara – Dubce. Jedná se o lokalitu, kde je v budoucnu plánována výrazná bytová zástavba ve formě hromadného i individuálního bydlení. Součástí tohoto záměru však budou i objekty občanské vybavenosti, např. právě mateřská škola. Ostatní školy v dojezdové vzdálenosti nedisponují potřebnou kapacitou a ani případná přístavba či nástavba není stavebně technicky možná, resp. byla by finančně velmi náročná. 
Kromě stavebně technického řešení počítá projekt i s realizací venkovních prostor vč. dětského hřiště s edukativní funcí a v neposlední řadě i s potřebným vnitřním vybavením mateřské školy – nábytek, pomůcky, vybavení pro stravování a výdej jídel a další.</t>
  </si>
  <si>
    <t>Nová MŠ v Mladé Boleslavi - lokalita Sahara/Dubce</t>
  </si>
  <si>
    <t xml:space="preserve">Není prozatím definována daná příspěvková organizace </t>
  </si>
  <si>
    <t>Sahara</t>
  </si>
  <si>
    <t>Zatím nezpracován</t>
  </si>
  <si>
    <t>Doplnění - značky na přenosné dopravní hřiště</t>
  </si>
  <si>
    <t>Dopravní hřiště</t>
  </si>
  <si>
    <t>1/2022</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</si>
  <si>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</si>
  <si>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Vybudování nového hřiště za MŠ Pididomek z.s.</t>
  </si>
  <si>
    <t>Mateřská škola Pididomek Mladá Boleslav z.s.</t>
  </si>
  <si>
    <t>Pididomek</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</si>
  <si>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</si>
  <si>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t>Rekonstrukce školy - pavilon Beruška</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</si>
  <si>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</si>
  <si>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Půdní vestavba - rozšíření kapacity</t>
  </si>
  <si>
    <t>Mateřská škola Pampeliška</t>
  </si>
  <si>
    <t>Pampeliška</t>
  </si>
  <si>
    <t>Přípravná fáze projektu.</t>
  </si>
  <si>
    <t xml:space="preserve">Instalace soustavy TČ, které zajistí otop a ohřev TUV. Tepelná čerpadla mají nahradit dva elektrokotle, které mají značnou spotřebu energii. Cílem projektu je snížení energetické náročnosti budovy. </t>
  </si>
  <si>
    <t>Obruby</t>
  </si>
  <si>
    <t>Instalace tepelného čerpadla</t>
  </si>
  <si>
    <t>710 04 394</t>
  </si>
  <si>
    <t xml:space="preserve">Obec Obruby </t>
  </si>
  <si>
    <t>Mateřská škola Obruby</t>
  </si>
  <si>
    <t xml:space="preserve">Obruby </t>
  </si>
  <si>
    <t>11/2022</t>
  </si>
  <si>
    <t>11/2020</t>
  </si>
  <si>
    <r>
      <t xml:space="preserve">Vybudování zázemí lesní školky Nad Klenicí </t>
    </r>
    <r>
      <rPr>
        <sz val="10"/>
        <rFont val="Calibri"/>
        <family val="2"/>
        <charset val="238"/>
        <scheme val="minor"/>
      </rPr>
      <t>(maringotka,</t>
    </r>
    <r>
      <rPr>
        <sz val="10"/>
        <color theme="1"/>
        <rFont val="Calibri"/>
        <family val="2"/>
        <charset val="238"/>
        <scheme val="minor"/>
      </rPr>
      <t xml:space="preserve"> </t>
    </r>
    <r>
      <rPr>
        <sz val="10"/>
        <rFont val="Calibri"/>
        <family val="2"/>
        <charset val="238"/>
        <scheme val="minor"/>
      </rPr>
      <t>chatka)</t>
    </r>
  </si>
  <si>
    <t>03/2022</t>
  </si>
  <si>
    <t>03/2021</t>
  </si>
  <si>
    <t>Zlepšení hygienických podmínek</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</si>
  <si>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</si>
  <si>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Samozásobení dešťovou vodou</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</si>
  <si>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</si>
  <si>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Podpora pedagogického personálu</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</si>
  <si>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</si>
  <si>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Přírodní hřiště</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</si>
  <si>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9.5"/>
        <color theme="1"/>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</si>
  <si>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Vybudování zázemí lesní školky - pozemek, jurta</t>
  </si>
  <si>
    <t>01415646</t>
  </si>
  <si>
    <t>Lesní školka nad Klenicí</t>
  </si>
  <si>
    <t>Nad Klenicí</t>
  </si>
  <si>
    <t>10/2022</t>
  </si>
  <si>
    <t>Oprava podezdívky plotu. Výroba nových plotových dílců. Instalace plotových dílců. Výměna vjezdových vrat včetně elektrického ovládání a dálkové otvírání vrátek.</t>
  </si>
  <si>
    <t>Mečeříž</t>
  </si>
  <si>
    <t>Nové oplocení zahrady MŠ Mečeříž</t>
  </si>
  <si>
    <t>Vybudování školní zahrady v přírodním stylu s cílem podpořit environmentální vzdělávání předškolních dětí. Pořízení nových herních prvků. Úprava areálu - výsadba stromů, keřů, květin. Vybudování záhonů, bylinkových zahrádek. Hmatové stezky, vodní prvky.</t>
  </si>
  <si>
    <t>Rekonstrukce školní zahrady MŠ Mečeříž</t>
  </si>
  <si>
    <t xml:space="preserve">662100361
</t>
  </si>
  <si>
    <t>Obec Mečeříž</t>
  </si>
  <si>
    <t>Mateřská škola Mečeříž</t>
  </si>
  <si>
    <t>Je zpracována projektová dokumentace.</t>
  </si>
  <si>
    <t>Cílem projektu je vytvoření zahrady mateřské školy v přírodním stylu tak, aby vyhovovala zdravému vývoji a potřebám dětí, podněcovala jejich fantazii a tvořivost a splňovala nároky na bezpečnost. Dominantními prvky zahrady bude hlínoviště, ptačí pozorovatelna, předěly a rostlinná zákoutí, vědomě a cíleně vytvořená místa, ve kterých se děti mohou seznamovat s přírodou a kde mohou svobodně pozorovat živočichy a zkoušet vlastní pěstitelské pokusy. Projekt optimálně využije prostor a vytvoří takové venkovní prostředí, které umožní kvalitní rozvoj dětí po psychické, fyzické i sociální stránce s využitím přírodních prvků a zařízení zprostředkujících volnou, přirozenou hru.</t>
  </si>
  <si>
    <t>Luštěnice</t>
  </si>
  <si>
    <t xml:space="preserve">Zahrada úsměvů </t>
  </si>
  <si>
    <t xml:space="preserve">600048756
</t>
  </si>
  <si>
    <t>Obec Luštěnice</t>
  </si>
  <si>
    <t>Mateřská škola Luštěnice</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</si>
  <si>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</si>
  <si>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Rekonstrukce a modernizace výtahů na pavilonu Laurinka</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</si>
  <si>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</si>
  <si>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Rekonstrukce druhé terasy u pavilonu Laurinka</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</si>
  <si>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</si>
  <si>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Zateplení dvou pavilonů MŠ a správní budovy včetně výměny zbývajících oken</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</si>
  <si>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</si>
  <si>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Výměna topných těles</t>
  </si>
  <si>
    <t>Rozvoj tvořivosti spolu s rozvojem estetického cítění dětí představují stěžejní cíle předškolního vzdělávání. Rekonstrukcí dosud nevyužívané místnosti v přízemí pavilonu Kytička děti získají novou učebnu, a to keramickou dílnu. Požadavky na vybavení dílny: - zakoupení vhodného nábytku (dětské židle, stolky, skříňky), - keramické pece, - keramické hlíny, - pomůcky pro práci s keramickou hlínou, - glazury, - zbudování dětského sociálního zařížení včetně umyvadla. Zařazení práce s keramickou hlínou do vzdělávacího obsahu ŠVP by předpokládalo také proškolení pedagogů - kurz keramiky. Konkrétní operace s materiálem podporují rozvoj smyslového vnímání, pomáhají ovládat koordinaci ruky a zraku, zvládat jemnou motoriku.</t>
  </si>
  <si>
    <t>Vybudování keramické dílny</t>
  </si>
  <si>
    <t>Jedním z cílů ŠVP Mateřské školy Laurinka je vytvářet elementární povědomí dětí o technice. Rekonstrukci nevyužívané místnosti v přízemí pavilonu Kytička děti získají novou učebnu. Stavební úpravy by si vyžádaly probourání překážky, instalaci okna a položení nové podlahové krytiny. Vybavení digitální herny: - dětský nábytek, skříňky, - zakoupení a instalace interaktivní tabule společně s počítačem a softwarem, - připojení k internetu (rozšíření pokrytí signálem - WIFI síť), - zakoupení dalších digitálních pomůcek, například tablety, dětskou digitální kameru Tuff-cam, - digitální mikroskop EA SI-SCOPE, - mluvící skřipce, - Včelka Bee-Bot podložkám, - Duhové baterky Easi-Torch, - zbudování dětského sociálního zařízení včetně umyvadla. Dovednosti a schopnosti dětí, které získají v oblasti ICT již v předškolním věku, jsou velmi důležité pro jejich další učení a životní praxi.</t>
  </si>
  <si>
    <t>Vybudování digitální herny</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</si>
  <si>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</si>
  <si>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Bezbariérový přístup - zvýšení rovných příležitostí ke vzdělávání</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</si>
  <si>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</si>
  <si>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Čipové karty - zvýšení bezpečnosti dětí</t>
  </si>
  <si>
    <t xml:space="preserve">600048772
</t>
  </si>
  <si>
    <t>Mateřská škola Laurinka</t>
  </si>
  <si>
    <t>Laurinka</t>
  </si>
  <si>
    <t xml:space="preserve">Zpracovaná PD + pravomocné stavební povolení. </t>
  </si>
  <si>
    <t xml:space="preserve">Záměrem je v místě stávající terasy u velké herny vybudovat  polytechnické učebny, která by měla sloužit jak  pro potřeby výuky v MŠ, tak pro mimoškolní zájmové aktivity mimo čas provozu vlastní MŠ, se samostatným novým vstupem se zádveřím, ze kterého je novými dveřmi přístupná i společenská místnost - učebna MŠ. </t>
  </si>
  <si>
    <t>Kosořice</t>
  </si>
  <si>
    <t>Stavební úpravy a přístavba mateřšké školy</t>
  </si>
  <si>
    <t xml:space="preserve">600048632
</t>
  </si>
  <si>
    <t>Obec Kosořice</t>
  </si>
  <si>
    <t>Mateřská škola Kosořice</t>
  </si>
  <si>
    <t>Vylepšení zahrady o nové prvky, rekonstrukce stávajících.</t>
  </si>
  <si>
    <t>Rekonstrukce a rozšíření hracích a vzdělávacích prvků v zahradě MŠ</t>
  </si>
  <si>
    <t>Písemně formulovaného záměru (již někde evidovaný)</t>
  </si>
  <si>
    <t>Oprava starého parkoviště a zásobovacího dvora.</t>
  </si>
  <si>
    <t>Rekonstrukce parkoviště a zásobovacího dvora v MŠ</t>
  </si>
  <si>
    <t>Doplnění prvků na školní zahradě.</t>
  </si>
  <si>
    <t>Vybudování pítek, studní, sprchovišť pro účely hygieny a polytechnické a environmentální výchovy</t>
  </si>
  <si>
    <t>Výměna zastaralého zařízení.</t>
  </si>
  <si>
    <t>Kotelna a obnova topného systému v MŠ</t>
  </si>
  <si>
    <t>Výměna oplocení MŠ z důvodu bezpečnosti a zastaralosti stávajícího oplocení.</t>
  </si>
  <si>
    <t>Výměna plotu okolo MŠ</t>
  </si>
  <si>
    <t>Vystavět v areálu MŠ dopravní hřiště podporující rozvoj pohybu, znalosti pravidel silničního provozu a bezpečnosti dětí.</t>
  </si>
  <si>
    <t>Zabezpečení lepšího komfortu při pobytu venku - hry s vodou, pitný režim, zalévání.</t>
  </si>
  <si>
    <t>Vybudování studní a zavlažování pro MŠ</t>
  </si>
  <si>
    <t xml:space="preserve">600048802
</t>
  </si>
  <si>
    <t>Mateřská škola Kosmonosy</t>
  </si>
  <si>
    <t>Oplocení pozemku MŠ Kochánky</t>
  </si>
  <si>
    <t>Kochánky</t>
  </si>
  <si>
    <t>06/2022</t>
  </si>
  <si>
    <t>Výměna hracích prvků a úprava školní zahrady</t>
  </si>
  <si>
    <t>Výměna hracích prvků na školní zahradě MŠ</t>
  </si>
  <si>
    <t>Sanace budovy MŠ</t>
  </si>
  <si>
    <t>Výměna chodníků a zpevněných ploch u budovy MŠ</t>
  </si>
  <si>
    <t>Rekonstrukce fasády budovy MŠ</t>
  </si>
  <si>
    <t xml:space="preserve">691005451
</t>
  </si>
  <si>
    <t>Obec Kochánky</t>
  </si>
  <si>
    <t>Mateřská škola Kochánky</t>
  </si>
  <si>
    <t>08/2021</t>
  </si>
  <si>
    <t>Celková rekonstrukce budovy</t>
  </si>
  <si>
    <t>Rekonstrukce MŠ</t>
  </si>
  <si>
    <t>Mateřská škola Katusice</t>
  </si>
  <si>
    <t>Projekt ve stádiu úvah</t>
  </si>
  <si>
    <t>8/2024</t>
  </si>
  <si>
    <t>7/2024</t>
  </si>
  <si>
    <t>Úprava společných přízemních prostor na bezbariérové. Nová izolace, nová podlahová krytina, úpravy na toaletách, podlahové topení.</t>
  </si>
  <si>
    <t>Chudíř</t>
  </si>
  <si>
    <t>Škola bez bariér</t>
  </si>
  <si>
    <t>Pořízení vlastní školní kuchyně. V současnosti využíváme ke stravování pokrmy z MŠ a ZŠ Loučeň, které 2x denně dovážíme. Stavební úpravy stávajících prostor místní hasičské zbrojnice, propojení s přilehlou budovou mateřské školy, rozvody, odpady, zateplení, okna, dveře, podlahy, napojení na otopnou soustavu MŠ, vybavení kuchyně.</t>
  </si>
  <si>
    <t>Pořízení školní kuchyně</t>
  </si>
  <si>
    <t xml:space="preserve">691008418
</t>
  </si>
  <si>
    <t>Obec Chudíř</t>
  </si>
  <si>
    <t>Mateřská škola Chudíř, p.o.</t>
  </si>
  <si>
    <t xml:space="preserve">PD je kompletně zpracována, byl vybrán zhotovitel stavebních úprav a nyní se čeká na schválení dotačního titulu. </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</si>
  <si>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</si>
  <si>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Městys Chotětov</t>
  </si>
  <si>
    <t>Zvýšení vzdělávací kapacity MŠ a ŠJ Chotětov</t>
  </si>
  <si>
    <t xml:space="preserve">600048594
</t>
  </si>
  <si>
    <t>Mateřská škola a školní jídelna Chotětov</t>
  </si>
  <si>
    <t>Chotětov</t>
  </si>
  <si>
    <t>Zahrada je na pozemku ve vlastnictví obce, zpracována je pouze studie (skica).</t>
  </si>
  <si>
    <t xml:space="preserve">Zahrada je využívána v době pobytu dětí venku dle počasí a roční období. Realizaci projektu Obnovy zahrady bude vytvoření podmínek pro aktivní využití zahrady i při deštivém počasí - provedení teréních úprav, rohový dřevěný zastřešený zahradní altán s podlážkou, lavicemi a stoly, bude plnit funkci venkovní učebny dětí. Dominantou zahrady je velký strom, který bude zachován a zakomponován do zastínění pískoviště, které bude upraveno o další část pískoviště se zvednutou pracovní plochou. Pořízení třech vyvýšených záhonů k pěstování květin a užitkových rostlin s nádržkou na zadržování vody k zalévání. Nákup, obnova a zabudování herních prvků, pro pohybové aktivity. Naučné prvky pro ekologickou výchovu, učení dětí poznávat přírodu názorně a zábavně.  </t>
  </si>
  <si>
    <t xml:space="preserve">Obnova zahrady Mateřské školy Hrdlořezy </t>
  </si>
  <si>
    <t xml:space="preserve">Zpracovává se studie, která bude základem pro zpracování projektu pro stavební povolení. </t>
  </si>
  <si>
    <t>7/2025</t>
  </si>
  <si>
    <t xml:space="preserve">MŠ je přistavěna na budovu obecního úřadu, jedná se o jednu budovu. OÚ je v přízemí a MŠ je v patře, postavena technologií dřevostavby. Součástí MŠ je terasa, která není využita pro chod školky, nové prostory zvýší kvalitu podmínek v MŠ pro poskytnutí vzdělávání a navýšení kapacity volných míst MŠ. 
Záměrem projektu je stávající terasu přilehlou k budově MŠ, stavební úpravou (dřevostavbou) rozšířit třidu nebo hernu, která bude využívaná k výchově vzdělávacím činnostem dětí s rozšířením o polytechnickou, enviromentální výchovu a sportovním činnostem. </t>
  </si>
  <si>
    <t>Hrdlořezy</t>
  </si>
  <si>
    <t>Rekonstrukce a stavební úpravy Mateřské školy obce Hrdlořezy</t>
  </si>
  <si>
    <t xml:space="preserve">Obec Hrdlořezy </t>
  </si>
  <si>
    <t>Mateřská škola Hrdlořezy</t>
  </si>
  <si>
    <t xml:space="preserve">Hrdlořezy </t>
  </si>
  <si>
    <t>Proveden průzkum trhu</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</si>
  <si>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</si>
  <si>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Dolní Stakory</t>
  </si>
  <si>
    <t>Další vybavení mateřské školy - klavír do MŠ</t>
  </si>
  <si>
    <t xml:space="preserve">691012296
</t>
  </si>
  <si>
    <t>Obec Dolní Stakory</t>
  </si>
  <si>
    <t>Mateřská škola Dolní Stakory</t>
  </si>
  <si>
    <t>Návrh studie</t>
  </si>
  <si>
    <t xml:space="preserve">Projekt řeší výměnu stávajícího výtahu zajišťující  přepravu obědů a svačin v budově MŠ v Zahradní ulici </t>
  </si>
  <si>
    <t xml:space="preserve">Výměna stávajícího výtahu v budově MŠ pro zásobování </t>
  </si>
  <si>
    <t>5/2026</t>
  </si>
  <si>
    <t xml:space="preserve">Výměna a doplnění herních prvků v zahradě MŠ v Zahradní ulici pro 3 třídy MŠ. </t>
  </si>
  <si>
    <t xml:space="preserve">Doplnění a výměna herních pvrků v zahradě MŠ v Zahradní ulici </t>
  </si>
  <si>
    <t>VŘ na zhotovitele PD.</t>
  </si>
  <si>
    <t>Nástavou nad objektem kuchyně ZŠ a MŠ vznikne další oddělení mateřské školy pro 25 dětí.</t>
  </si>
  <si>
    <t>Nové oddělení MŠ</t>
  </si>
  <si>
    <t xml:space="preserve">Dobrovice </t>
  </si>
  <si>
    <t>I z hlediska zvýšení bezpečnosti dětí je vhodné nahradit starý a rozbitý laťkový plot novým.</t>
  </si>
  <si>
    <t>Obnova části oplocení zahrady mateřské školy</t>
  </si>
  <si>
    <t>Herní prvky v MŠ musely být v roce 2014 odstraněny nevyhovující herní prvky. Do současné doby se podařilo nahradit pouze část z nich. Je vhodné doplnit zahradu dalšími herními prvky, které by mohly sloužit dětem pro rozvoj motoriky i relaxaci.</t>
  </si>
  <si>
    <t>Zvýšení atraktivity zahrady mateřské školy doplněním herních prvků</t>
  </si>
  <si>
    <t>Půdní prostory mateřské školy, zejména střecha, postrádá jakékoli zateplení.</t>
  </si>
  <si>
    <t>Zateplení půdních prostor MŠ</t>
  </si>
  <si>
    <t>Mateřská škola využívá pro svou činnost budovu, jejíž dřevěná okna jsou již na hranici své životnosti. I z ekonomických důvodů je proto vhodné je vyměnit za nová.</t>
  </si>
  <si>
    <t>Výměna oken v MŠ</t>
  </si>
  <si>
    <t xml:space="preserve">600049256
</t>
  </si>
  <si>
    <t>Masarykova ZŠ a MŠ Debř Mladá Boleslav</t>
  </si>
  <si>
    <t xml:space="preserve">Plánování možností realizace. Výběr firem a dodavatelů. </t>
  </si>
  <si>
    <t xml:space="preserve">Projektová dokumentace. Přestavba stávajících prostor dle požadavků - hygienické zázemí, šatna, třída-herna, jídelna. Vybavení a zařízení jednotlivých prostor. </t>
  </si>
  <si>
    <t>Bukovno</t>
  </si>
  <si>
    <t>Navýšení kapacity MŠ</t>
  </si>
  <si>
    <t>Výběr dodavatele; zajištění nákupů.</t>
  </si>
  <si>
    <t xml:space="preserve">Semináře - vzdělávání pedagogů; Nákup didakgtických pomůcek - ponk, nářadí; Nákup materiálů ke zpracování a tvoření - učení se novým věcem, zdokonalování se v manuálních činnostech a k rozvoji polytechniky; Vytvoření centra - polytechnické dílny. </t>
  </si>
  <si>
    <t xml:space="preserve">Rozvoj kompetencí v polytechnickém vzdělávání předškolních dětí </t>
  </si>
  <si>
    <t>Výběr dodavatele; zajištěné nákupy.</t>
  </si>
  <si>
    <t>Semináře - vzdělávání pedagogů; Nákup materiálů; Literatura; Pořízení vzdělávacího boxu s materiály.</t>
  </si>
  <si>
    <t>Rozvoj čtenářské pregramotnosti - škola hrou</t>
  </si>
  <si>
    <t xml:space="preserve">Výběr firem a dodavatelů; Zajištění nákupů. </t>
  </si>
  <si>
    <t xml:space="preserve">Revitalizace zahrady; Doplnění vzdělávacích prvků; Doplnění herních prvků; Zajištění prostoru pro aktivní pobyt; Vytvoření zastíněných prostor vhodných k činnostem. </t>
  </si>
  <si>
    <t>Zvýšení atraktivity zahrady MŠ</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</si>
  <si>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</si>
  <si>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Eko zahrada</t>
  </si>
  <si>
    <t>Nákup cvičebních a manipulačních pomůcek určených pro rozvoj jemné a hrubé motoriky, pohybových aktivit a vytvoření povědomí o bezpečném sportu, pro děti od 2 do 7 let.</t>
  </si>
  <si>
    <t>Vybavení sálu sportovními pomůckami</t>
  </si>
  <si>
    <t xml:space="preserve">Nákup pracovních stolů, nářadí a pomůcek pro práci dětí (i dospělých) s různými materiály. Nákup materiálu. Literatura. Semináře - polytechnické vzdělávání, technika kolem nás, apod. </t>
  </si>
  <si>
    <t>Rozvoj prvopočátku technického myšlení za pomoci netradičních přístupů a moderní techniky</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</si>
  <si>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</si>
  <si>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Zahrada podporující teoretické i praktické dovednosti dětí</t>
  </si>
  <si>
    <t>Obec Bukovno</t>
  </si>
  <si>
    <t>Mateřská škola Bukovno-Líny</t>
  </si>
  <si>
    <t>Bukovno-Líny</t>
  </si>
  <si>
    <t>Velký rozmach výstavby bydlení ve spádové oblasti školy a s tím spojený nárůst populace povede k tomu, že současná kapacita mateřské a základní školy nemůže do budoucna pokrýt požadavky na kvalitní vdělávání pro všechny děti ve školském obvodu. •Prostorová kapacita ZŠ je 10 kmenových učeben a 1 učebna školní družiny. Ta bude přebudována na kmenovou třídu a již nebude žádný volný prostor pro další výuku. •Chybí prostory pro odborné učebny přírodních věd na druhém stupni (přírodopis, fyzika, chemie). •Nemáme prostory pro dělenou výuku (typicky cizí jazyky). •Pracovní činnosti probíhají ve školní dílně, která je maximálně pro 12 žáků v suterénu budovy (nedostačuje kapacitně ani hygienicky), a ve cvičné kuchyňce, která je maximálně pro 10 žáků.
•Šatny jsou pro všechny společné, v nevyhovujících, vlhkých prostorách v suterénu budovy (vytýkáno při každé kontrole z KHS). •Ze tří oddělení školní družiny má své vyhovující prostory jen jedno (ostatní dvě jsou umístěny v kmenových třídách),  bude zrušeno i to.
•V mateřské škole chybí další prostory pro úpravu kapacity a ložnice (řešíme to denním rozkládáním lehátek do herních prostor). •Škola nemá vlastní tělocvičnu (tělesná výchova probíhá ve dvouhodinových blocích v místní sokolovně, jedna hodina je určena na přesun tam a zpět). •Pedagogický sbor nemá vyhovující prostory pro svou přípravu a práci mimo třídu (malá sborovna, učitelé se dělí o stoly, žádné kabinety).
Řešení: Jako nejvhodnější se jeví stavební propojení stávajících budov třípodlažní vestavbou, která s novou tělocvičnou zajistí dostatečné kapacity, zvýší úroveň výuky a komfort vzdělávání, děti by se pohybovaly v přezůvkách bez nutnosti opustit budovu. Přístavba je reálným řešením, podrobně ji řeší architektonická studie Ing. Marka Burdy. Stavebními úpravami vzniknou:
•Nové šatny. •Nové prostory pro školní družinu. •Prostory a ložnice pro MŠ. •Nové zázemí pro pedagogy a vedení školy. •Až 10 nových učeben využitelných pro výuku přírodních věd, cizích jazyků a pracovních činností. •Nové hygienické zázemí.
• Prostory pro relaxaci.•	Nová tělocvična</t>
  </si>
  <si>
    <t xml:space="preserve">Zpracování generelu školství v Bezně. </t>
  </si>
  <si>
    <t xml:space="preserve">Projekt zahrnuje přístavbu nového pavilonu mateřské školy. 
Mateřská škola má v současnosti kapacitu 44 dětí. Vyjímku do roku 2018 byla povolena kapacita pro 50 děti. Do mateřské školy jsou v současnosti zařazovány i děti ze sousedních obcí. 
Přístavbou by se dosáhlo navýšení kapacity o dalších 25 míst. Navýšení by pak odpovídalo potřebám na zvýšení počtu přijímáných dětí do mateřské školy, které vyplývají z demografického vývoje a zákonem stanovené povinnosti předškolního vzdělávání. </t>
  </si>
  <si>
    <t xml:space="preserve">Navýšení kapacity mateřské školy v Bezně </t>
  </si>
  <si>
    <t>Základní škola a mateřská škola Václava Vaňka</t>
  </si>
  <si>
    <t>Nové vybavení a modernizace učeben, edukativní pomůcky.</t>
  </si>
  <si>
    <t>Modernizace učeben</t>
  </si>
  <si>
    <t>V prostoru zahrady je nutná rekonstukce pěšin a chodníčků, venkovní terasy je nutné opatřit zastíněním, doplnit a obnovit některé herní prvky.</t>
  </si>
  <si>
    <t>Revitalizace zahrady a venkovního zázemí</t>
  </si>
  <si>
    <t>Některéučebny mateřské školky v ul. Velenského mají starou nosnou konstrukci podlah, kdy je zvlněná. Dále nevyhovující typ osvětlení či zastaralé sociální zázemí.</t>
  </si>
  <si>
    <t>Rekonstrukce mateřské školy</t>
  </si>
  <si>
    <t xml:space="preserve">600049060
</t>
  </si>
  <si>
    <t>Mateřská škola Bělá pod Bezdězem</t>
  </si>
  <si>
    <t>Projekt zahrnuje přístavbu nového pavilonu navazujícího na stávající budovu mateřské školy v Bezně. Mateřská škola má v současnosti kapacitu 45 dětí. Výjimkou bylo povoleno navýšení kapacity na 50 dětí. Tato výjimka je však pouze dočasná. Do mateřské školy jsou v současnosti zařazovány i děti z okolních obcí a to např. z obcí Boreč, Chotětov, Jizerní Vtelno, Krnsko, Nemyslovice, Niměřice, Pětikozly, Rokytovec, Sovinky, Strenice, Vrátno. Přístavbou by se dosáhlo navýšení kapacity mateřské školy o dalších 30 míst. Navýšení by tak odpovídalo potřebám na zvýšení počtu přijímaných dětí do mateřské školy, které vyplývají z demografického vývoje a zákonem stanovené povinnosti předškolního vzdělávání. Přístavba nového pavilonu mateřské školy bude realizována na části pozemku parcelní číslo 71/10 v katastrálním území Bezno, který v současné době tvoří zahradu mateřské školy. Pozemek byl Městysem Bezno zakoupen teprve v roce 2015. Přístavba bude funkčně spojena se stávající budovou mateřské školy.</t>
  </si>
  <si>
    <t>Navýšení kapacity mateřské školy v Bezně</t>
  </si>
  <si>
    <t xml:space="preserve">600049094
</t>
  </si>
  <si>
    <t>Městys Bezno</t>
  </si>
  <si>
    <t>Základní škola a mateřská škola Václava Vaňka, Bezno</t>
  </si>
  <si>
    <t>Rekonstrukce podlahových krytin (dlažby) spojovacích chodeb jednotlivých pavilonů a vestibulů pavilonu A a B.</t>
  </si>
  <si>
    <t>Bakov nad Jizerou, okr. Mladá Boleslav</t>
  </si>
  <si>
    <t>Rekonstrukce spojovacích chodeb jednotlivých pavilonů</t>
  </si>
  <si>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</si>
  <si>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Modernizace školní jídelny</t>
  </si>
  <si>
    <t>Pořízení a nainstalování klimatizace tří podkrovních tříd mateřské školy.</t>
  </si>
  <si>
    <t>Klimatizace tří podkrovních tříd</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</si>
  <si>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</si>
  <si>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Zahrada pro radost a aktivní pohyb - revitalizace školní zahrady</t>
  </si>
  <si>
    <t>Mateřská škola Bakov nad Jizerou, okr. Mladá Boleslav</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</si>
  <si>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</si>
  <si>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Zajištění tepelného komfortu pro děti v MŠ</t>
  </si>
  <si>
    <t xml:space="preserve">600049221
</t>
  </si>
  <si>
    <t>Základní škola a Mateřská škola Mladá Boleslav, 17. listopadu 1325</t>
  </si>
  <si>
    <t>9. ZŠ a MŠ</t>
  </si>
  <si>
    <r>
      <t>zajištění hygienických požadavků u MŠ, kde jsou nedostatky identifikovány KHS</t>
    </r>
    <r>
      <rPr>
        <vertAlign val="superscript"/>
        <sz val="10"/>
        <color theme="1"/>
        <rFont val="Calibri"/>
        <family val="2"/>
        <charset val="238"/>
        <scheme val="minor"/>
      </rPr>
      <t>4)</t>
    </r>
  </si>
  <si>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</si>
  <si>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t>z toho předpokládané výdaje EFRR</t>
  </si>
  <si>
    <r>
      <t>Typ projektu</t>
    </r>
    <r>
      <rPr>
        <sz val="10"/>
        <color theme="1"/>
        <rFont val="Calibri"/>
        <family val="2"/>
        <charset val="238"/>
        <scheme val="minor"/>
      </rPr>
      <t xml:space="preserve"> </t>
    </r>
    <r>
      <rPr>
        <vertAlign val="superscript"/>
        <sz val="10"/>
        <color theme="1"/>
        <rFont val="Calibri"/>
        <family val="2"/>
        <charset val="238"/>
        <scheme val="minor"/>
      </rPr>
      <t>2)</t>
    </r>
  </si>
  <si>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</si>
  <si>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t xml:space="preserve">Kraj realizace </t>
  </si>
  <si>
    <t>Strategický rámec MAP - seznam investičních priorit MŠ (2021 - 2027)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</si>
</sst>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numFmts>
  <fonts count="39"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sz val="11"/>
      <name val="Calibri"/>
      <family val="2"/>
      <charset val="238"/>
      <scheme val="minor"/>
    </font>
    <font>
      <sz val="10"/>
      <color theme="1"/>
      <name val="Calibri"/>
      <family val="2"/>
      <charset val="238"/>
      <scheme val="minor"/>
    </font>
    <font>
      <sz val="10"/>
      <color rgb="FFFF0000"/>
      <name val="Calibri"/>
      <family val="2"/>
      <charset val="238"/>
      <scheme val="minor"/>
    </font>
    <font>
      <b/>
      <sz val="10"/>
      <name val="Calibri"/>
      <family val="2"/>
      <charset val="238"/>
      <scheme val="minor"/>
    </font>
    <font>
      <vertAlign val="superscript"/>
      <sz val="10"/>
      <color theme="1"/>
      <name val="Calibri"/>
      <family val="2"/>
      <charset val="238"/>
      <scheme val="minor"/>
    </font>
    <font>
      <i/>
      <sz val="10"/>
      <color theme="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u/>
      <sz val="11"/>
      <color theme="10"/>
      <name val="Calibri"/>
      <family val="2"/>
      <charset val="238"/>
      <scheme val="minor"/>
    </font>
    <font>
      <b/>
      <sz val="16"/>
      <color rgb="FFFF0000"/>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sz val="10"/>
      <color theme="1"/>
      <name val="Calibri"/>
      <family val="2"/>
      <charset val="238"/>
    </font>
    <font>
      <sz val="8"/>
      <color theme="1"/>
      <name val="Calibri"/>
      <family val="2"/>
      <charset val="238"/>
      <scheme val="minor"/>
    </font>
    <font>
      <sz val="8"/>
      <color theme="1"/>
      <name val="Calibri"/>
      <family val="2"/>
      <charset val="238"/>
    </font>
    <font>
      <sz val="10"/>
      <color rgb="FF7030A0"/>
      <name val="Calibri"/>
      <family val="2"/>
      <charset val="238"/>
      <scheme val="minor"/>
    </font>
    <font>
      <sz val="10"/>
      <color rgb="FF000000"/>
      <name val="Calibri"/>
      <family val="2"/>
      <charset val="238"/>
      <scheme val="minor"/>
    </font>
    <font>
      <sz val="9"/>
      <color theme="1"/>
      <name val="Calibri"/>
      <family val="2"/>
      <charset val="238"/>
      <scheme val="minor"/>
    </font>
    <font>
      <sz val="9.5"/>
      <color theme="1"/>
      <name val="Calibri"/>
      <family val="2"/>
      <charset val="238"/>
      <scheme val="minor"/>
    </font>
    <font>
      <sz val="9.5"/>
      <color rgb="FFFF0000"/>
      <name val="Calibri"/>
      <family val="2"/>
      <charset val="238"/>
      <scheme val="minor"/>
    </font>
    <font>
      <sz val="9.5"/>
      <color theme="1"/>
      <name val="Calibri"/>
      <family val="2"/>
      <charset val="238"/>
    </font>
    <font>
      <sz val="9"/>
      <name val="Calibri"/>
      <family val="2"/>
      <charset val="238"/>
      <scheme val="minor"/>
    </font>
    <font>
      <sz val="9.5"/>
      <name val="Calibri"/>
      <family val="2"/>
      <charset val="238"/>
      <scheme val="minor"/>
    </font>
    <font>
      <sz val="9"/>
      <color rgb="FFFF0000"/>
      <name val="Calibri"/>
      <family val="2"/>
      <charset val="238"/>
      <scheme val="minor"/>
    </font>
    <font>
      <sz val="8"/>
      <color rgb="FFFF0000"/>
      <name val="Calibri"/>
      <family val="2"/>
      <charset val="238"/>
      <scheme val="minor"/>
    </font>
    <font>
      <sz val="11"/>
      <color theme="4" tint="-0.499984740745262"/>
      <name val="Calibri"/>
      <family val="2"/>
      <charset val="238"/>
      <scheme val="minor"/>
    </font>
    <font>
      <b/>
      <sz val="14"/>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 fillId="0" borderId="0"/>
    <xf numFmtId="0" fontId="1" fillId="0" borderId="0"/>
  </cellStyleXfs>
  <cellXfs count="701">
    <xf numFmtId="0" fontId="0" fillId="0" borderId="0" xfId="0"/>
    <xf numFmtId="0" fontId="0" fillId="0" borderId="13" xfId="0"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5" fillId="0" borderId="0" xfId="0" applyFont="1" applyProtection="1">
      <protection locked="0"/>
    </xf>
    <xf numFmtId="3" fontId="0" fillId="0" borderId="0" xfId="0" applyNumberFormat="1" applyProtection="1">
      <protection locked="0"/>
    </xf>
    <xf numFmtId="0" fontId="0" fillId="0" borderId="16" xfId="0" applyBorder="1" applyProtection="1">
      <protection locked="0"/>
    </xf>
    <xf numFmtId="0" fontId="0" fillId="0" borderId="15" xfId="0" applyBorder="1" applyProtection="1">
      <protection locked="0"/>
    </xf>
    <xf numFmtId="0" fontId="0" fillId="0" borderId="14" xfId="0" applyBorder="1" applyProtection="1">
      <protection locked="0"/>
    </xf>
    <xf numFmtId="0" fontId="0" fillId="3" borderId="13" xfId="0" applyFill="1" applyBorder="1" applyProtection="1">
      <protection locked="0"/>
    </xf>
    <xf numFmtId="0" fontId="0" fillId="0" borderId="0" xfId="0" applyAlignment="1" applyProtection="1">
      <alignment vertical="center"/>
      <protection locked="0"/>
    </xf>
    <xf numFmtId="3" fontId="5" fillId="0" borderId="0" xfId="0" applyNumberFormat="1" applyFont="1" applyProtection="1">
      <protection locked="0"/>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9" fillId="0" borderId="0" xfId="0" applyFont="1"/>
    <xf numFmtId="0" fontId="5" fillId="0" borderId="0" xfId="0" applyFont="1"/>
    <xf numFmtId="0" fontId="20" fillId="0" borderId="0" xfId="0" applyFont="1"/>
    <xf numFmtId="0" fontId="2" fillId="0" borderId="0" xfId="0" applyFont="1"/>
    <xf numFmtId="0" fontId="20" fillId="0" borderId="42" xfId="0" applyFont="1" applyBorder="1"/>
    <xf numFmtId="0" fontId="20" fillId="0" borderId="43" xfId="0" applyFont="1" applyBorder="1"/>
    <xf numFmtId="0" fontId="20" fillId="0" borderId="44" xfId="0" applyFont="1" applyBorder="1" applyAlignment="1">
      <alignment horizontal="center"/>
    </xf>
    <xf numFmtId="0" fontId="5" fillId="0" borderId="45" xfId="0" applyFont="1" applyBorder="1"/>
    <xf numFmtId="9" fontId="5" fillId="0" borderId="46" xfId="1" applyFont="1" applyFill="1" applyBorder="1" applyAlignment="1" applyProtection="1">
      <alignment horizontal="center"/>
    </xf>
    <xf numFmtId="0" fontId="5" fillId="4" borderId="45" xfId="0" applyFont="1" applyFill="1" applyBorder="1"/>
    <xf numFmtId="0" fontId="0" fillId="4" borderId="0" xfId="0" applyFill="1"/>
    <xf numFmtId="9" fontId="5" fillId="4" borderId="46" xfId="1" applyFont="1" applyFill="1" applyBorder="1" applyAlignment="1" applyProtection="1">
      <alignment horizontal="center"/>
    </xf>
    <xf numFmtId="0" fontId="5" fillId="5" borderId="45" xfId="0" applyFont="1" applyFill="1" applyBorder="1"/>
    <xf numFmtId="0" fontId="0" fillId="5" borderId="0" xfId="0" applyFill="1"/>
    <xf numFmtId="9" fontId="5" fillId="5" borderId="46" xfId="1" applyFont="1" applyFill="1" applyBorder="1" applyAlignment="1" applyProtection="1">
      <alignment horizontal="center"/>
    </xf>
    <xf numFmtId="0" fontId="5" fillId="5" borderId="47" xfId="0" applyFont="1" applyFill="1" applyBorder="1"/>
    <xf numFmtId="0" fontId="0" fillId="5" borderId="48" xfId="0" applyFill="1" applyBorder="1"/>
    <xf numFmtId="9" fontId="5" fillId="5" borderId="49" xfId="1" applyFont="1" applyFill="1" applyBorder="1" applyAlignment="1" applyProtection="1">
      <alignment horizontal="center"/>
    </xf>
    <xf numFmtId="49" fontId="5" fillId="0" borderId="0" xfId="0" applyNumberFormat="1" applyFont="1"/>
    <xf numFmtId="0" fontId="3" fillId="0" borderId="0" xfId="0" applyFont="1"/>
    <xf numFmtId="0" fontId="22" fillId="0" borderId="0" xfId="2" applyFont="1" applyProtection="1"/>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3" xfId="0" applyFont="1" applyBorder="1" applyAlignment="1" applyProtection="1">
      <alignment horizontal="center" vertical="center" textRotation="90" wrapText="1"/>
      <protection locked="0"/>
    </xf>
    <xf numFmtId="3" fontId="6" fillId="0" borderId="13" xfId="0" applyNumberFormat="1" applyFont="1" applyBorder="1" applyAlignment="1" applyProtection="1">
      <alignment horizontal="center" vertical="center"/>
      <protection locked="0"/>
    </xf>
    <xf numFmtId="3" fontId="6" fillId="0" borderId="7"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0" xfId="0" applyAlignment="1">
      <alignment textRotation="90"/>
    </xf>
    <xf numFmtId="0" fontId="6" fillId="0" borderId="2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textRotation="90"/>
      <protection locked="0"/>
    </xf>
    <xf numFmtId="0" fontId="0" fillId="0" borderId="28" xfId="0"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0" fillId="0" borderId="28" xfId="0" applyBorder="1" applyProtection="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49" fontId="6" fillId="0" borderId="24" xfId="0" applyNumberFormat="1" applyFont="1" applyBorder="1" applyAlignment="1" applyProtection="1">
      <alignment vertical="center" textRotation="90"/>
      <protection locked="0"/>
    </xf>
    <xf numFmtId="49" fontId="6" fillId="0" borderId="25" xfId="0" applyNumberFormat="1" applyFont="1" applyBorder="1" applyAlignment="1" applyProtection="1">
      <alignment vertical="center" textRotation="90"/>
      <protection locked="0"/>
    </xf>
    <xf numFmtId="49" fontId="6" fillId="0" borderId="26" xfId="0" applyNumberFormat="1" applyFont="1" applyBorder="1" applyAlignment="1" applyProtection="1">
      <alignment vertical="center" textRotation="90"/>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textRotation="90"/>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6" fillId="0" borderId="0" xfId="0" applyFont="1" applyAlignment="1" applyProtection="1">
      <alignment horizontal="center" vertical="center" textRotation="90" wrapText="1"/>
      <protection locked="0"/>
    </xf>
    <xf numFmtId="0" fontId="6" fillId="0" borderId="0" xfId="0" applyFont="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3" fontId="6" fillId="0" borderId="52"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0" fontId="0" fillId="0" borderId="52" xfId="0" applyBorder="1" applyProtection="1">
      <protection locked="0"/>
    </xf>
    <xf numFmtId="0" fontId="0" fillId="0" borderId="52" xfId="0"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3" fontId="6" fillId="0" borderId="14"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14" xfId="0" applyFont="1" applyBorder="1" applyAlignment="1" applyProtection="1">
      <alignment horizontal="left" vertical="top" wrapText="1"/>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52" xfId="0" applyFont="1" applyBorder="1" applyAlignment="1" applyProtection="1">
      <alignment horizontal="left" vertical="top" wrapText="1"/>
      <protection locked="0"/>
    </xf>
    <xf numFmtId="0" fontId="0" fillId="0" borderId="0" xfId="0" applyAlignment="1">
      <alignment vertical="top"/>
    </xf>
    <xf numFmtId="0" fontId="6" fillId="0" borderId="14" xfId="0"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0" fontId="6"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left" vertical="top" wrapText="1"/>
      <protection locked="0"/>
    </xf>
    <xf numFmtId="3" fontId="6" fillId="0" borderId="10"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0" borderId="11" xfId="0"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3"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52" xfId="0" applyBorder="1"/>
    <xf numFmtId="0" fontId="29" fillId="0" borderId="52"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8" fillId="0" borderId="52" xfId="0" applyFont="1" applyBorder="1" applyAlignment="1">
      <alignment horizontal="left" vertical="center" wrapText="1"/>
    </xf>
    <xf numFmtId="0" fontId="30" fillId="0" borderId="52" xfId="0" applyFont="1" applyBorder="1" applyAlignment="1" applyProtection="1">
      <alignment horizontal="left" vertical="top" wrapText="1"/>
      <protection locked="0"/>
    </xf>
    <xf numFmtId="0" fontId="6" fillId="0" borderId="52" xfId="0" applyFont="1" applyBorder="1" applyAlignment="1">
      <alignment vertical="center" wrapText="1"/>
    </xf>
    <xf numFmtId="0" fontId="15" fillId="0" borderId="14" xfId="0" applyFont="1" applyBorder="1" applyAlignment="1">
      <alignment horizontal="left" vertical="center" wrapText="1"/>
    </xf>
    <xf numFmtId="0" fontId="0" fillId="0" borderId="28" xfId="0" applyBorder="1" applyAlignment="1">
      <alignment horizontal="center" vertical="center"/>
    </xf>
    <xf numFmtId="0" fontId="6" fillId="0" borderId="28" xfId="0" applyFont="1" applyBorder="1" applyAlignment="1" applyProtection="1">
      <alignment horizontal="left" vertical="center" wrapText="1"/>
      <protection locked="0"/>
    </xf>
    <xf numFmtId="0" fontId="6" fillId="0" borderId="28" xfId="0" applyFont="1" applyBorder="1" applyAlignment="1" applyProtection="1">
      <alignment horizontal="center" vertical="center" textRotation="90" wrapText="1"/>
      <protection locked="0"/>
    </xf>
    <xf numFmtId="0" fontId="6" fillId="0" borderId="28" xfId="0" applyFont="1" applyBorder="1" applyAlignment="1" applyProtection="1">
      <alignment horizontal="left" vertical="top" wrapText="1"/>
      <protection locked="0"/>
    </xf>
    <xf numFmtId="3" fontId="6" fillId="0" borderId="28"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0" fontId="16"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29" fillId="0" borderId="10" xfId="0" applyFont="1" applyBorder="1" applyAlignment="1" applyProtection="1">
      <alignment horizontal="left" vertical="top" wrapText="1"/>
      <protection locked="0"/>
    </xf>
    <xf numFmtId="0" fontId="6" fillId="0" borderId="28" xfId="0" applyFont="1" applyBorder="1" applyAlignment="1" applyProtection="1">
      <alignment vertical="center" wrapText="1"/>
      <protection locked="0"/>
    </xf>
    <xf numFmtId="3" fontId="6" fillId="0" borderId="28" xfId="0" applyNumberFormat="1" applyFont="1" applyBorder="1" applyAlignment="1" applyProtection="1">
      <alignment vertical="center"/>
      <protection locked="0"/>
    </xf>
    <xf numFmtId="3" fontId="7" fillId="0" borderId="28" xfId="0" applyNumberFormat="1" applyFont="1" applyBorder="1" applyAlignment="1" applyProtection="1">
      <alignment horizontal="center" vertical="center"/>
      <protection locked="0"/>
    </xf>
    <xf numFmtId="0" fontId="30" fillId="0" borderId="14"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textRotation="90"/>
      <protection locked="0"/>
    </xf>
    <xf numFmtId="0" fontId="7" fillId="0" borderId="0" xfId="0" applyFont="1" applyAlignment="1" applyProtection="1">
      <alignment horizontal="center" vertical="center" textRotation="90" wrapText="1"/>
      <protection locked="0"/>
    </xf>
    <xf numFmtId="0" fontId="7" fillId="0" borderId="0" xfId="0" applyFont="1" applyAlignment="1" applyProtection="1">
      <alignment horizontal="left" vertical="top" wrapText="1"/>
      <protection locked="0"/>
    </xf>
    <xf numFmtId="3"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30" fillId="0" borderId="0" xfId="0" applyFont="1" applyAlignment="1" applyProtection="1">
      <alignment horizontal="left" vertical="top" wrapText="1"/>
      <protection locked="0"/>
    </xf>
    <xf numFmtId="3" fontId="6" fillId="0" borderId="39" xfId="0" applyNumberFormat="1" applyFont="1" applyBorder="1" applyAlignment="1" applyProtection="1">
      <alignment horizontal="center" vertical="center"/>
      <protection locked="0"/>
    </xf>
    <xf numFmtId="0" fontId="2" fillId="0" borderId="28" xfId="0" applyFont="1" applyBorder="1" applyAlignment="1">
      <alignment horizontal="center" vertical="center"/>
    </xf>
    <xf numFmtId="0" fontId="7" fillId="0" borderId="28" xfId="0"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textRotation="90" wrapText="1"/>
      <protection locked="0"/>
    </xf>
    <xf numFmtId="0" fontId="7" fillId="0" borderId="28" xfId="0" applyFont="1" applyBorder="1" applyAlignment="1" applyProtection="1">
      <alignment horizontal="center" vertical="center" textRotation="90"/>
      <protection locked="0"/>
    </xf>
    <xf numFmtId="49" fontId="7" fillId="0" borderId="28" xfId="0" applyNumberFormat="1" applyFont="1" applyBorder="1" applyAlignment="1" applyProtection="1">
      <alignment horizontal="left" vertical="center" textRotation="90"/>
      <protection locked="0"/>
    </xf>
    <xf numFmtId="0" fontId="7" fillId="0" borderId="28" xfId="0" applyFont="1" applyBorder="1" applyAlignment="1" applyProtection="1">
      <alignment horizontal="left" vertical="center" wrapText="1"/>
      <protection locked="0"/>
    </xf>
    <xf numFmtId="0" fontId="7" fillId="0" borderId="28" xfId="0" applyFont="1" applyBorder="1" applyAlignment="1" applyProtection="1">
      <alignment horizontal="center" vertical="center" textRotation="90" wrapText="1"/>
      <protection locked="0"/>
    </xf>
    <xf numFmtId="49" fontId="7" fillId="0" borderId="28" xfId="0" applyNumberFormat="1"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8" xfId="0" applyFont="1" applyBorder="1" applyProtection="1">
      <protection locked="0"/>
    </xf>
    <xf numFmtId="0" fontId="7" fillId="0" borderId="29"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90"/>
      <protection locked="0"/>
    </xf>
    <xf numFmtId="0" fontId="15" fillId="0" borderId="14" xfId="0" applyFont="1" applyBorder="1" applyAlignment="1" applyProtection="1">
      <alignment horizontal="left" vertical="center" wrapText="1"/>
      <protection locked="0"/>
    </xf>
    <xf numFmtId="0" fontId="15" fillId="0" borderId="14" xfId="0" applyFont="1" applyBorder="1" applyAlignment="1" applyProtection="1">
      <alignment horizontal="center" vertical="center" textRotation="90" wrapText="1"/>
      <protection locked="0"/>
    </xf>
    <xf numFmtId="0" fontId="33" fillId="0" borderId="14" xfId="0" applyFont="1" applyBorder="1" applyAlignment="1" applyProtection="1">
      <alignment horizontal="left" vertical="top" wrapText="1"/>
      <protection locked="0"/>
    </xf>
    <xf numFmtId="3" fontId="15" fillId="0" borderId="14" xfId="0" applyNumberFormat="1" applyFont="1" applyBorder="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0" fontId="5" fillId="0" borderId="14" xfId="0" applyFont="1" applyBorder="1" applyProtection="1">
      <protection locked="0"/>
    </xf>
    <xf numFmtId="0" fontId="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15" fillId="0" borderId="52"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textRotation="90"/>
      <protection locked="0"/>
    </xf>
    <xf numFmtId="0" fontId="15" fillId="0" borderId="52" xfId="0" applyFont="1" applyBorder="1" applyAlignment="1" applyProtection="1">
      <alignment horizontal="left" vertical="center" wrapText="1"/>
      <protection locked="0"/>
    </xf>
    <xf numFmtId="0" fontId="15" fillId="0" borderId="52" xfId="0" applyFont="1" applyBorder="1" applyAlignment="1" applyProtection="1">
      <alignment horizontal="center" vertical="center" textRotation="90" wrapText="1"/>
      <protection locked="0"/>
    </xf>
    <xf numFmtId="0" fontId="15" fillId="0" borderId="52" xfId="0" applyFont="1" applyBorder="1" applyAlignment="1" applyProtection="1">
      <alignment horizontal="left" vertical="top" wrapText="1"/>
      <protection locked="0"/>
    </xf>
    <xf numFmtId="3" fontId="15" fillId="0" borderId="52"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0" fontId="5" fillId="0" borderId="52" xfId="0" applyFont="1" applyBorder="1" applyProtection="1">
      <protection locked="0"/>
    </xf>
    <xf numFmtId="0" fontId="5" fillId="0" borderId="52"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textRotation="90"/>
      <protection locked="0"/>
    </xf>
    <xf numFmtId="0" fontId="15" fillId="0" borderId="10" xfId="0" applyFont="1" applyBorder="1" applyAlignment="1" applyProtection="1">
      <alignment horizontal="left" vertical="center" wrapText="1"/>
      <protection locked="0"/>
    </xf>
    <xf numFmtId="0" fontId="15" fillId="0" borderId="10" xfId="0" applyFont="1" applyBorder="1" applyAlignment="1" applyProtection="1">
      <alignment horizontal="center" vertical="center" textRotation="90" wrapText="1"/>
      <protection locked="0"/>
    </xf>
    <xf numFmtId="0" fontId="15" fillId="0" borderId="10" xfId="0" applyFont="1" applyBorder="1" applyAlignment="1" applyProtection="1">
      <alignment horizontal="left" vertical="top" wrapText="1"/>
      <protection locked="0"/>
    </xf>
    <xf numFmtId="3" fontId="15" fillId="0" borderId="1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5" fillId="0" borderId="10" xfId="0" applyFont="1" applyBorder="1" applyProtection="1">
      <protection locked="0"/>
    </xf>
    <xf numFmtId="0" fontId="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4" xfId="0" applyFont="1" applyBorder="1" applyAlignment="1" applyProtection="1">
      <alignment horizontal="left" vertical="top" wrapText="1"/>
      <protection locked="0"/>
    </xf>
    <xf numFmtId="0" fontId="33" fillId="0" borderId="15" xfId="0" applyFont="1" applyBorder="1" applyAlignment="1" applyProtection="1">
      <alignment horizontal="center" vertical="center" wrapText="1"/>
      <protection locked="0"/>
    </xf>
    <xf numFmtId="0" fontId="34" fillId="0" borderId="52" xfId="0" applyFont="1" applyBorder="1" applyAlignment="1" applyProtection="1">
      <alignment horizontal="left" vertical="top" wrapText="1"/>
      <protection locked="0"/>
    </xf>
    <xf numFmtId="0" fontId="15" fillId="0" borderId="11" xfId="0" applyFont="1" applyBorder="1" applyAlignment="1" applyProtection="1">
      <alignment horizontal="center" vertical="center" wrapText="1"/>
      <protection locked="0"/>
    </xf>
    <xf numFmtId="0" fontId="34" fillId="0" borderId="14" xfId="0" applyFont="1" applyBorder="1" applyAlignment="1" applyProtection="1">
      <alignment horizontal="left" vertical="top" wrapText="1"/>
      <protection locked="0"/>
    </xf>
    <xf numFmtId="0" fontId="15" fillId="0" borderId="22" xfId="0" applyFont="1" applyBorder="1" applyAlignment="1" applyProtection="1">
      <alignment horizontal="center" vertical="center" textRotation="90"/>
      <protection locked="0"/>
    </xf>
    <xf numFmtId="0" fontId="15" fillId="0" borderId="23" xfId="0" applyFont="1" applyBorder="1" applyAlignment="1" applyProtection="1">
      <alignment horizontal="left" vertical="center" wrapText="1"/>
      <protection locked="0"/>
    </xf>
    <xf numFmtId="0" fontId="15" fillId="0" borderId="23" xfId="0" applyFont="1" applyBorder="1" applyAlignment="1" applyProtection="1">
      <alignment horizontal="center" vertical="center" textRotation="90"/>
      <protection locked="0"/>
    </xf>
    <xf numFmtId="0" fontId="15" fillId="0" borderId="23" xfId="0" applyFont="1" applyBorder="1" applyAlignment="1" applyProtection="1">
      <alignment horizontal="center" vertical="center" textRotation="90" wrapText="1"/>
      <protection locked="0"/>
    </xf>
    <xf numFmtId="0" fontId="34" fillId="0" borderId="23" xfId="0" applyFont="1" applyBorder="1" applyAlignment="1" applyProtection="1">
      <alignment horizontal="left" vertical="top" wrapText="1"/>
      <protection locked="0"/>
    </xf>
    <xf numFmtId="3" fontId="15" fillId="0" borderId="23"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3" xfId="0" applyFont="1" applyBorder="1" applyProtection="1">
      <protection locked="0"/>
    </xf>
    <xf numFmtId="0" fontId="5" fillId="0" borderId="19"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34" fillId="0" borderId="10" xfId="0" applyFont="1" applyBorder="1" applyAlignment="1" applyProtection="1">
      <alignment horizontal="left" vertical="top" wrapText="1"/>
      <protection locked="0"/>
    </xf>
    <xf numFmtId="0" fontId="15" fillId="0" borderId="26"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5" fillId="0" borderId="22" xfId="0" applyFont="1" applyBorder="1" applyAlignment="1" applyProtection="1">
      <alignment horizontal="left" vertical="center" wrapText="1"/>
      <protection locked="0"/>
    </xf>
    <xf numFmtId="0" fontId="15" fillId="0" borderId="22" xfId="0" applyFont="1" applyBorder="1" applyAlignment="1" applyProtection="1">
      <alignment horizontal="center" vertical="center" textRotation="90" wrapText="1"/>
      <protection locked="0"/>
    </xf>
    <xf numFmtId="0" fontId="34" fillId="0" borderId="22" xfId="0" applyFont="1" applyBorder="1" applyAlignment="1" applyProtection="1">
      <alignment horizontal="left" vertical="top" wrapText="1"/>
      <protection locked="0"/>
    </xf>
    <xf numFmtId="3" fontId="15" fillId="0" borderId="22"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28" xfId="0" applyFont="1" applyBorder="1" applyAlignment="1">
      <alignment horizontal="center" vertical="center"/>
    </xf>
    <xf numFmtId="0" fontId="15" fillId="0" borderId="28" xfId="0" applyFont="1" applyBorder="1" applyAlignment="1" applyProtection="1">
      <alignment vertical="center" wrapText="1"/>
      <protection locked="0"/>
    </xf>
    <xf numFmtId="0" fontId="15" fillId="0" borderId="28"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textRotation="90"/>
      <protection locked="0"/>
    </xf>
    <xf numFmtId="0" fontId="15" fillId="0" borderId="28" xfId="0" applyFont="1" applyBorder="1" applyAlignment="1" applyProtection="1">
      <alignment horizontal="center" vertical="center" textRotation="90" wrapText="1"/>
      <protection locked="0"/>
    </xf>
    <xf numFmtId="0" fontId="15" fillId="0" borderId="28" xfId="0" applyFont="1" applyBorder="1" applyAlignment="1" applyProtection="1">
      <alignment horizontal="left" vertical="center" wrapText="1"/>
      <protection locked="0"/>
    </xf>
    <xf numFmtId="3" fontId="15" fillId="0" borderId="28" xfId="0" applyNumberFormat="1" applyFont="1" applyBorder="1" applyAlignment="1" applyProtection="1">
      <alignment vertical="center"/>
      <protection locked="0"/>
    </xf>
    <xf numFmtId="3" fontId="15" fillId="0" borderId="28" xfId="0" applyNumberFormat="1" applyFont="1" applyBorder="1" applyAlignment="1" applyProtection="1">
      <alignment horizontal="center" vertical="center"/>
      <protection locked="0"/>
    </xf>
    <xf numFmtId="49" fontId="15" fillId="0" borderId="28"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28" xfId="0" applyFont="1" applyBorder="1" applyProtection="1">
      <protection locked="0"/>
    </xf>
    <xf numFmtId="0" fontId="15" fillId="0" borderId="29" xfId="0" applyFont="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31" fillId="0" borderId="14" xfId="0" applyFont="1" applyBorder="1" applyAlignment="1" applyProtection="1">
      <alignment horizontal="left" vertical="top" wrapText="1"/>
      <protection locked="0"/>
    </xf>
    <xf numFmtId="3" fontId="7" fillId="0" borderId="14"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7" fillId="0" borderId="14" xfId="0" applyFont="1" applyBorder="1" applyAlignment="1" applyProtection="1">
      <alignment horizontal="center" vertical="center" textRotation="90"/>
      <protection locked="0"/>
    </xf>
    <xf numFmtId="0" fontId="7" fillId="0" borderId="14" xfId="0" applyFont="1" applyBorder="1" applyAlignment="1" applyProtection="1">
      <alignment horizontal="center" vertical="center" textRotation="90" wrapText="1"/>
      <protection locked="0"/>
    </xf>
    <xf numFmtId="0" fontId="2" fillId="0" borderId="14" xfId="0" applyFont="1" applyBorder="1" applyAlignment="1" applyProtection="1">
      <alignment horizontal="center" vertical="center"/>
      <protection locked="0"/>
    </xf>
    <xf numFmtId="0" fontId="2" fillId="0" borderId="14" xfId="0" applyFont="1" applyBorder="1" applyProtection="1">
      <protection locked="0"/>
    </xf>
    <xf numFmtId="0" fontId="7" fillId="0" borderId="15"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3" xfId="0" applyBorder="1" applyProtection="1">
      <protection locked="0"/>
    </xf>
    <xf numFmtId="0" fontId="6" fillId="0" borderId="23"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protection locked="0"/>
    </xf>
    <xf numFmtId="0" fontId="7" fillId="0" borderId="21" xfId="0" applyFont="1" applyBorder="1" applyAlignment="1" applyProtection="1">
      <alignment horizontal="left" vertical="center" wrapText="1"/>
      <protection locked="0"/>
    </xf>
    <xf numFmtId="0" fontId="7" fillId="0" borderId="21" xfId="0" applyFont="1" applyBorder="1" applyAlignment="1" applyProtection="1">
      <alignment horizontal="center" vertical="center" textRotation="90"/>
      <protection locked="0"/>
    </xf>
    <xf numFmtId="0" fontId="7" fillId="0" borderId="21" xfId="0" applyFont="1" applyBorder="1" applyAlignment="1" applyProtection="1">
      <alignment horizontal="center" vertical="center" textRotation="90" wrapText="1"/>
      <protection locked="0"/>
    </xf>
    <xf numFmtId="0" fontId="31" fillId="0" borderId="21" xfId="0" applyFont="1" applyBorder="1" applyAlignment="1" applyProtection="1">
      <alignment horizontal="left" vertical="top" wrapText="1"/>
      <protection locked="0"/>
    </xf>
    <xf numFmtId="3" fontId="7" fillId="0" borderId="21" xfId="0" applyNumberFormat="1" applyFont="1" applyBorder="1" applyAlignment="1" applyProtection="1">
      <alignment horizontal="center" vertical="center"/>
      <protection locked="0"/>
    </xf>
    <xf numFmtId="49" fontId="7" fillId="0" borderId="21" xfId="0" applyNumberFormat="1" applyFont="1" applyBorder="1" applyAlignment="1" applyProtection="1">
      <alignment horizontal="center" vertical="center"/>
      <protection locked="0"/>
    </xf>
    <xf numFmtId="0" fontId="35" fillId="0" borderId="14" xfId="0" applyFont="1" applyBorder="1" applyAlignment="1" applyProtection="1">
      <alignment horizontal="left" vertical="center" wrapText="1"/>
      <protection locked="0"/>
    </xf>
    <xf numFmtId="0" fontId="36" fillId="0" borderId="28" xfId="0" applyFont="1" applyBorder="1" applyAlignment="1" applyProtection="1">
      <alignment horizontal="left" vertical="top" wrapText="1"/>
      <protection locked="0"/>
    </xf>
    <xf numFmtId="0" fontId="35" fillId="0" borderId="28" xfId="0" applyFont="1" applyBorder="1" applyAlignment="1" applyProtection="1">
      <alignment horizontal="left" vertical="top" wrapText="1"/>
      <protection locked="0"/>
    </xf>
    <xf numFmtId="0" fontId="7" fillId="0" borderId="52" xfId="0" applyFont="1" applyBorder="1" applyAlignment="1" applyProtection="1">
      <alignment horizontal="center" vertical="center" textRotation="90"/>
      <protection locked="0"/>
    </xf>
    <xf numFmtId="0" fontId="7" fillId="0" borderId="52"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textRotation="90" wrapText="1"/>
      <protection locked="0"/>
    </xf>
    <xf numFmtId="0" fontId="7" fillId="0" borderId="10" xfId="0" applyFont="1" applyBorder="1" applyAlignment="1" applyProtection="1">
      <alignment horizontal="left" vertical="center" wrapText="1"/>
      <protection locked="0"/>
    </xf>
    <xf numFmtId="3" fontId="7" fillId="0" borderId="10" xfId="0" applyNumberFormat="1" applyFont="1" applyBorder="1" applyAlignment="1" applyProtection="1">
      <alignment horizontal="center" vertical="center"/>
      <protection locked="0"/>
    </xf>
    <xf numFmtId="3" fontId="7" fillId="0" borderId="4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2" fillId="0" borderId="10" xfId="0" applyFont="1" applyBorder="1" applyProtection="1">
      <protection locked="0"/>
    </xf>
    <xf numFmtId="0" fontId="2"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52" xfId="0" applyFont="1" applyBorder="1" applyAlignment="1" applyProtection="1">
      <alignment horizontal="left" vertical="center" wrapText="1"/>
      <protection locked="0"/>
    </xf>
    <xf numFmtId="0" fontId="2" fillId="0" borderId="52" xfId="0" applyFont="1" applyBorder="1" applyAlignment="1" applyProtection="1">
      <alignment horizontal="center" vertical="center"/>
      <protection locked="0"/>
    </xf>
    <xf numFmtId="0" fontId="7" fillId="0" borderId="52" xfId="0" applyFont="1" applyBorder="1" applyAlignment="1" applyProtection="1">
      <alignment horizontal="left" vertical="top" wrapText="1"/>
      <protection locked="0"/>
    </xf>
    <xf numFmtId="3" fontId="7" fillId="0" borderId="52"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7" fillId="0" borderId="23" xfId="0" applyFont="1" applyBorder="1" applyAlignment="1" applyProtection="1">
      <alignment horizontal="center" vertical="center" textRotation="90" wrapText="1"/>
      <protection locked="0"/>
    </xf>
    <xf numFmtId="0" fontId="7" fillId="0" borderId="23" xfId="0" applyFont="1" applyBorder="1" applyAlignment="1" applyProtection="1">
      <alignment horizontal="center" vertical="center" textRotation="90"/>
      <protection locked="0"/>
    </xf>
    <xf numFmtId="0" fontId="7" fillId="0" borderId="14"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textRotation="90"/>
      <protection locked="0"/>
    </xf>
    <xf numFmtId="0" fontId="7" fillId="0" borderId="40" xfId="0" applyFont="1" applyBorder="1" applyAlignment="1" applyProtection="1">
      <alignment horizontal="center" vertical="center" textRotation="90" wrapText="1"/>
      <protection locked="0"/>
    </xf>
    <xf numFmtId="0" fontId="7" fillId="0" borderId="14" xfId="0" applyFont="1" applyBorder="1" applyAlignment="1" applyProtection="1">
      <alignment horizontal="left" vertical="top" wrapText="1"/>
      <protection locked="0"/>
    </xf>
    <xf numFmtId="0" fontId="7" fillId="0" borderId="23" xfId="0" applyFont="1" applyBorder="1" applyAlignment="1" applyProtection="1">
      <alignment horizontal="left" vertical="center" wrapText="1"/>
      <protection locked="0"/>
    </xf>
    <xf numFmtId="0" fontId="7" fillId="0" borderId="23" xfId="0" applyFont="1" applyBorder="1" applyAlignment="1" applyProtection="1">
      <alignment horizontal="left" vertical="top" wrapText="1"/>
      <protection locked="0"/>
    </xf>
    <xf numFmtId="3" fontId="7" fillId="0" borderId="23"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0" fontId="2" fillId="0" borderId="23" xfId="0" applyFont="1" applyBorder="1" applyProtection="1">
      <protection locked="0"/>
    </xf>
    <xf numFmtId="0" fontId="7" fillId="0" borderId="26"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6" fillId="0" borderId="39" xfId="0" applyFont="1" applyBorder="1" applyAlignment="1" applyProtection="1">
      <alignment horizontal="center" vertical="center" textRotation="90"/>
      <protection locked="0"/>
    </xf>
    <xf numFmtId="0" fontId="6" fillId="0" borderId="39" xfId="0" applyFont="1" applyBorder="1" applyAlignment="1" applyProtection="1">
      <alignment horizontal="left" vertical="center" wrapText="1"/>
      <protection locked="0"/>
    </xf>
    <xf numFmtId="0" fontId="6" fillId="0" borderId="39" xfId="0" applyFont="1" applyBorder="1" applyAlignment="1" applyProtection="1">
      <alignment horizontal="center" vertical="center" textRotation="90" wrapText="1"/>
      <protection locked="0"/>
    </xf>
    <xf numFmtId="0" fontId="6" fillId="0" borderId="39" xfId="0" applyFont="1" applyBorder="1" applyAlignment="1" applyProtection="1">
      <alignment horizontal="left" vertical="top" wrapText="1"/>
      <protection locked="0"/>
    </xf>
    <xf numFmtId="49" fontId="6" fillId="0" borderId="39" xfId="0" applyNumberFormat="1"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9" xfId="0" applyBorder="1" applyProtection="1">
      <protection locked="0"/>
    </xf>
    <xf numFmtId="0" fontId="6" fillId="0" borderId="36"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39" xfId="0" applyFont="1" applyBorder="1" applyProtection="1">
      <protection locked="0"/>
    </xf>
    <xf numFmtId="0" fontId="7" fillId="0" borderId="39" xfId="0" applyFont="1" applyBorder="1" applyAlignment="1" applyProtection="1">
      <alignment horizontal="left" vertical="center" wrapText="1"/>
      <protection locked="0"/>
    </xf>
    <xf numFmtId="0" fontId="7" fillId="0" borderId="36" xfId="0" applyFont="1" applyBorder="1" applyAlignment="1" applyProtection="1">
      <alignment horizontal="center" vertical="center"/>
      <protection locked="0"/>
    </xf>
    <xf numFmtId="0" fontId="7" fillId="0" borderId="40" xfId="0" applyFont="1" applyBorder="1" applyAlignment="1" applyProtection="1">
      <alignment horizontal="left" vertical="center" wrapText="1"/>
      <protection locked="0"/>
    </xf>
    <xf numFmtId="0" fontId="7" fillId="0" borderId="40" xfId="0" applyFont="1" applyBorder="1" applyAlignment="1" applyProtection="1">
      <alignment horizontal="left" vertical="top" wrapText="1"/>
      <protection locked="0"/>
    </xf>
    <xf numFmtId="49" fontId="7" fillId="0" borderId="40" xfId="0" applyNumberFormat="1" applyFont="1" applyBorder="1" applyAlignment="1" applyProtection="1">
      <alignment horizontal="center" vertical="center"/>
      <protection locked="0"/>
    </xf>
    <xf numFmtId="0" fontId="35" fillId="0" borderId="52" xfId="0" applyFont="1" applyBorder="1" applyAlignment="1">
      <alignment vertical="top" wrapText="1"/>
    </xf>
    <xf numFmtId="0" fontId="2" fillId="0" borderId="52" xfId="0" applyFont="1" applyBorder="1" applyProtection="1">
      <protection locked="0"/>
    </xf>
    <xf numFmtId="0" fontId="7" fillId="0" borderId="10" xfId="0" applyFont="1" applyBorder="1" applyAlignment="1" applyProtection="1">
      <alignment horizontal="left" vertical="top" wrapText="1"/>
      <protection locked="0"/>
    </xf>
    <xf numFmtId="0" fontId="6" fillId="0" borderId="39" xfId="0" applyFont="1" applyBorder="1" applyAlignment="1" applyProtection="1">
      <alignment horizontal="center" vertical="center" wrapText="1"/>
      <protection locked="0"/>
    </xf>
    <xf numFmtId="0" fontId="7" fillId="0" borderId="39" xfId="0" applyFont="1" applyBorder="1" applyAlignment="1" applyProtection="1">
      <alignment horizontal="left" vertical="top" wrapText="1"/>
      <protection locked="0"/>
    </xf>
    <xf numFmtId="3" fontId="7" fillId="0" borderId="39" xfId="0" applyNumberFormat="1" applyFont="1" applyBorder="1" applyAlignment="1" applyProtection="1">
      <alignment horizontal="center" vertical="center"/>
      <protection locked="0"/>
    </xf>
    <xf numFmtId="49" fontId="7" fillId="0" borderId="39"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35" fillId="0" borderId="10" xfId="0" applyFont="1" applyBorder="1" applyAlignment="1" applyProtection="1">
      <alignment horizontal="left" vertical="top" wrapText="1"/>
      <protection locked="0"/>
    </xf>
    <xf numFmtId="0" fontId="7" fillId="0" borderId="10" xfId="0" applyFont="1" applyBorder="1" applyAlignment="1" applyProtection="1">
      <alignment horizontal="center" vertical="center" textRotation="90"/>
      <protection locked="0"/>
    </xf>
    <xf numFmtId="0" fontId="5" fillId="0" borderId="10" xfId="0" applyFont="1" applyBorder="1" applyAlignment="1">
      <alignment horizontal="center" vertical="center"/>
    </xf>
    <xf numFmtId="0" fontId="6" fillId="0" borderId="36" xfId="0" applyFont="1" applyBorder="1" applyAlignment="1">
      <alignment horizontal="center" vertical="center" wrapText="1"/>
    </xf>
    <xf numFmtId="0" fontId="4" fillId="2" borderId="4" xfId="0" applyFont="1" applyFill="1" applyBorder="1" applyAlignment="1">
      <alignment horizontal="center" vertical="center" wrapText="1"/>
    </xf>
    <xf numFmtId="0" fontId="35" fillId="0" borderId="0" xfId="0" applyFont="1" applyAlignment="1">
      <alignment vertical="top" wrapText="1"/>
    </xf>
    <xf numFmtId="0" fontId="7" fillId="0" borderId="21" xfId="0" applyFont="1" applyBorder="1" applyAlignment="1" applyProtection="1">
      <alignment horizontal="center" vertical="center" textRotation="90"/>
      <protection locked="0"/>
    </xf>
    <xf numFmtId="0" fontId="7" fillId="0" borderId="40" xfId="0" applyFont="1" applyBorder="1" applyAlignment="1" applyProtection="1">
      <alignment horizontal="center" vertical="center" textRotation="90"/>
      <protection locked="0"/>
    </xf>
    <xf numFmtId="0" fontId="15" fillId="0" borderId="21" xfId="0" applyFont="1" applyBorder="1" applyAlignment="1" applyProtection="1">
      <alignment horizontal="center" vertical="center" textRotation="90"/>
      <protection locked="0"/>
    </xf>
    <xf numFmtId="0" fontId="15" fillId="0" borderId="40" xfId="0" applyFont="1" applyBorder="1" applyAlignment="1" applyProtection="1">
      <alignment horizontal="center" vertical="center" textRotation="90"/>
      <protection locked="0"/>
    </xf>
    <xf numFmtId="0" fontId="15" fillId="0" borderId="21" xfId="0" applyFont="1" applyBorder="1" applyAlignment="1" applyProtection="1">
      <alignment horizontal="center" vertical="center" textRotation="90" wrapText="1"/>
      <protection locked="0"/>
    </xf>
    <xf numFmtId="0" fontId="15" fillId="0" borderId="40" xfId="0" applyFont="1" applyBorder="1" applyAlignment="1" applyProtection="1">
      <alignment horizontal="center" vertical="center" textRotation="90" wrapText="1"/>
      <protection locked="0"/>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2" fillId="0" borderId="14" xfId="0" applyFont="1" applyBorder="1" applyAlignment="1">
      <alignment horizontal="center" vertical="center"/>
    </xf>
    <xf numFmtId="0" fontId="2" fillId="0" borderId="52" xfId="0" applyFont="1" applyBorder="1" applyAlignment="1">
      <alignment horizontal="center" vertical="center"/>
    </xf>
    <xf numFmtId="0" fontId="2" fillId="0" borderId="39" xfId="0" applyFont="1" applyBorder="1" applyAlignment="1">
      <alignment horizontal="center" vertical="center"/>
    </xf>
    <xf numFmtId="0" fontId="2" fillId="0" borderId="10"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5" fillId="0" borderId="10" xfId="0" applyFont="1" applyBorder="1" applyAlignment="1">
      <alignment horizontal="center" vertical="center"/>
    </xf>
    <xf numFmtId="0" fontId="2" fillId="0" borderId="23" xfId="0" applyFont="1" applyBorder="1" applyAlignment="1">
      <alignment horizontal="center" vertical="center"/>
    </xf>
    <xf numFmtId="0" fontId="5" fillId="0" borderId="52" xfId="0" applyFont="1" applyBorder="1" applyAlignment="1">
      <alignment horizontal="center" vertical="center"/>
    </xf>
    <xf numFmtId="0" fontId="6" fillId="0" borderId="14"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3" fontId="11" fillId="0" borderId="27" xfId="0" applyNumberFormat="1" applyFont="1" applyBorder="1" applyAlignment="1" applyProtection="1">
      <alignment horizontal="center"/>
      <protection locked="0"/>
    </xf>
    <xf numFmtId="3" fontId="11" fillId="0" borderId="28" xfId="0" applyNumberFormat="1" applyFont="1" applyBorder="1" applyAlignment="1" applyProtection="1">
      <alignment horizontal="center"/>
      <protection locked="0"/>
    </xf>
    <xf numFmtId="3" fontId="11" fillId="0" borderId="29" xfId="0" applyNumberFormat="1" applyFont="1" applyBorder="1" applyAlignment="1" applyProtection="1">
      <alignment horizontal="center"/>
      <protection locked="0"/>
    </xf>
    <xf numFmtId="0" fontId="4" fillId="2" borderId="1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13"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2" fillId="0" borderId="41"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2" fillId="2" borderId="31"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54" xfId="0" applyFont="1" applyFill="1" applyBorder="1" applyAlignment="1">
      <alignment horizontal="center" vertical="center" wrapText="1"/>
    </xf>
    <xf numFmtId="3" fontId="4" fillId="0" borderId="16"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12" fillId="2" borderId="14"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14" xfId="0" applyFont="1" applyFill="1" applyBorder="1" applyAlignment="1">
      <alignment horizontal="center" vertical="center" textRotation="90" wrapText="1"/>
    </xf>
    <xf numFmtId="0" fontId="12" fillId="2" borderId="39" xfId="0" applyFont="1" applyFill="1" applyBorder="1" applyAlignment="1">
      <alignment horizontal="center" vertical="center" textRotation="90" wrapText="1"/>
    </xf>
    <xf numFmtId="0" fontId="6" fillId="0" borderId="3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2" fillId="2" borderId="15" xfId="0" applyFont="1" applyFill="1" applyBorder="1" applyAlignment="1">
      <alignment horizontal="center" vertical="center" textRotation="90" wrapText="1"/>
    </xf>
    <xf numFmtId="0" fontId="12" fillId="2" borderId="36" xfId="0" applyFont="1" applyFill="1" applyBorder="1" applyAlignment="1">
      <alignment horizontal="center" vertical="center" textRotation="90" wrapText="1"/>
    </xf>
    <xf numFmtId="3" fontId="6" fillId="0" borderId="32" xfId="0" applyNumberFormat="1" applyFont="1" applyBorder="1" applyAlignment="1">
      <alignment horizontal="center" vertical="center" wrapText="1"/>
    </xf>
    <xf numFmtId="3" fontId="6" fillId="0" borderId="35" xfId="0" applyNumberFormat="1" applyFont="1" applyBorder="1" applyAlignment="1">
      <alignment horizontal="center" vertical="center" wrapText="1"/>
    </xf>
    <xf numFmtId="3" fontId="6" fillId="0" borderId="3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7" fillId="0" borderId="14" xfId="0" applyFont="1" applyBorder="1" applyAlignment="1" applyProtection="1">
      <alignment horizontal="center" vertical="center" textRotation="90" wrapText="1"/>
      <protection locked="0"/>
    </xf>
    <xf numFmtId="0" fontId="7" fillId="0" borderId="23" xfId="0" applyFont="1" applyBorder="1" applyAlignment="1" applyProtection="1">
      <alignment horizontal="center" vertical="center" textRotation="90" wrapText="1"/>
      <protection locked="0"/>
    </xf>
    <xf numFmtId="0" fontId="7" fillId="0" borderId="52" xfId="0" applyFont="1" applyBorder="1" applyAlignment="1" applyProtection="1">
      <alignment horizontal="center" vertical="center" textRotation="90" wrapText="1"/>
      <protection locked="0"/>
    </xf>
    <xf numFmtId="0" fontId="7" fillId="0" borderId="10" xfId="0" applyFont="1" applyBorder="1" applyAlignment="1" applyProtection="1">
      <alignment horizontal="center" vertical="center" textRotation="90" wrapText="1"/>
      <protection locked="0"/>
    </xf>
    <xf numFmtId="0" fontId="7" fillId="0" borderId="14" xfId="0" applyFont="1" applyBorder="1" applyAlignment="1" applyProtection="1">
      <alignment horizontal="center" vertical="center" textRotation="90"/>
      <protection locked="0"/>
    </xf>
    <xf numFmtId="0" fontId="7" fillId="0" borderId="23" xfId="0" applyFont="1" applyBorder="1" applyAlignment="1" applyProtection="1">
      <alignment horizontal="center" vertical="center" textRotation="90"/>
      <protection locked="0"/>
    </xf>
    <xf numFmtId="0" fontId="7" fillId="0" borderId="52" xfId="0" applyFont="1" applyBorder="1" applyAlignment="1" applyProtection="1">
      <alignment horizontal="center" vertical="center" textRotation="90"/>
      <protection locked="0"/>
    </xf>
    <xf numFmtId="0" fontId="7" fillId="0" borderId="10" xfId="0" applyFont="1" applyBorder="1" applyAlignment="1" applyProtection="1">
      <alignment horizontal="center" vertical="center" textRotation="90"/>
      <protection locked="0"/>
    </xf>
    <xf numFmtId="0" fontId="6" fillId="0" borderId="14"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textRotation="90"/>
      <protection locked="0"/>
    </xf>
    <xf numFmtId="0" fontId="15" fillId="0" borderId="14" xfId="0" applyFont="1" applyBorder="1" applyAlignment="1" applyProtection="1">
      <alignment horizontal="center" vertical="center" wrapText="1"/>
      <protection locked="0"/>
    </xf>
    <xf numFmtId="0" fontId="15" fillId="0" borderId="52"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90"/>
      <protection locked="0"/>
    </xf>
    <xf numFmtId="0" fontId="15" fillId="0" borderId="52" xfId="0" applyFont="1" applyBorder="1" applyAlignment="1" applyProtection="1">
      <alignment horizontal="center" vertical="center" textRotation="90"/>
      <protection locked="0"/>
    </xf>
    <xf numFmtId="0" fontId="15" fillId="0" borderId="10" xfId="0" applyFont="1" applyBorder="1" applyAlignment="1" applyProtection="1">
      <alignment horizontal="center" vertical="center" textRotation="90"/>
      <protection locked="0"/>
    </xf>
    <xf numFmtId="0" fontId="15" fillId="0" borderId="22"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textRotation="90"/>
      <protection locked="0"/>
    </xf>
    <xf numFmtId="0" fontId="7" fillId="0" borderId="39"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textRotation="90"/>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23"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2" fillId="0" borderId="40" xfId="0" applyFont="1" applyBorder="1" applyAlignment="1">
      <alignment horizontal="center" vertical="center"/>
    </xf>
    <xf numFmtId="0" fontId="7" fillId="0" borderId="4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textRotation="90"/>
      <protection locked="0"/>
    </xf>
    <xf numFmtId="0" fontId="6" fillId="0" borderId="22" xfId="0" applyFont="1" applyBorder="1" applyAlignment="1" applyProtection="1">
      <alignment horizontal="center" vertical="center" textRotation="90"/>
      <protection locked="0"/>
    </xf>
    <xf numFmtId="0" fontId="6" fillId="0" borderId="40" xfId="0" applyFont="1" applyBorder="1" applyAlignment="1" applyProtection="1">
      <alignment horizontal="center" vertical="center" textRotation="90"/>
      <protection locked="0"/>
    </xf>
    <xf numFmtId="49" fontId="6" fillId="0" borderId="14" xfId="0" applyNumberFormat="1" applyFont="1" applyBorder="1" applyAlignment="1" applyProtection="1">
      <alignment horizontal="center" vertical="center" textRotation="90"/>
      <protection locked="0"/>
    </xf>
    <xf numFmtId="49" fontId="6" fillId="0" borderId="52" xfId="0" applyNumberFormat="1" applyFont="1" applyBorder="1" applyAlignment="1" applyProtection="1">
      <alignment horizontal="center" vertical="center" textRotation="90"/>
      <protection locked="0"/>
    </xf>
    <xf numFmtId="49" fontId="6" fillId="0" borderId="10" xfId="0" applyNumberFormat="1" applyFont="1" applyBorder="1" applyAlignment="1" applyProtection="1">
      <alignment horizontal="center" vertical="center" textRotation="90"/>
      <protection locked="0"/>
    </xf>
    <xf numFmtId="0" fontId="6" fillId="0" borderId="23" xfId="0" applyFont="1" applyBorder="1" applyAlignment="1" applyProtection="1">
      <alignment horizontal="center" vertical="center" wrapText="1"/>
      <protection locked="0"/>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12" fillId="2" borderId="3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38" xfId="0" applyFont="1" applyFill="1" applyBorder="1" applyAlignment="1">
      <alignment horizontal="center" vertical="center" textRotation="90" wrapText="1"/>
    </xf>
    <xf numFmtId="3" fontId="6" fillId="0" borderId="41"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pplyProtection="1">
      <alignment horizontal="left"/>
      <protection locked="0"/>
    </xf>
    <xf numFmtId="0" fontId="0" fillId="0" borderId="0" xfId="0" applyAlignment="1" applyProtection="1">
      <alignment horizontal="center"/>
      <protection locked="0"/>
    </xf>
    <xf numFmtId="0" fontId="37" fillId="0" borderId="0" xfId="0" applyFont="1" applyAlignment="1" applyProtection="1">
      <alignment horizontal="left"/>
      <protection locked="0"/>
    </xf>
    <xf numFmtId="3" fontId="37" fillId="0" borderId="0" xfId="0" applyNumberFormat="1" applyFont="1" applyProtection="1">
      <protection locked="0"/>
    </xf>
    <xf numFmtId="0" fontId="37" fillId="0" borderId="0" xfId="0" applyFont="1" applyProtection="1">
      <protection locked="0"/>
    </xf>
    <xf numFmtId="0" fontId="37" fillId="0" borderId="0" xfId="0" applyFont="1" applyAlignment="1" applyProtection="1">
      <alignment horizontal="center"/>
      <protection locked="0"/>
    </xf>
    <xf numFmtId="49" fontId="0" fillId="0" borderId="0" xfId="0" applyNumberFormat="1" applyAlignment="1">
      <alignment horizontal="center" vertical="center" textRotation="90"/>
    </xf>
    <xf numFmtId="0" fontId="0" fillId="0" borderId="0" xfId="0" applyAlignment="1">
      <alignment horizont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49" fontId="5" fillId="0" borderId="10" xfId="0" applyNumberFormat="1" applyFont="1" applyBorder="1" applyAlignment="1">
      <alignment horizontal="left" vertical="center"/>
    </xf>
    <xf numFmtId="0" fontId="15" fillId="0" borderId="10" xfId="0" applyFont="1" applyBorder="1" applyAlignment="1">
      <alignment horizontal="left" vertical="top" wrapText="1"/>
    </xf>
    <xf numFmtId="0" fontId="15" fillId="0" borderId="10" xfId="0" applyFont="1" applyBorder="1" applyAlignment="1" applyProtection="1">
      <alignment vertical="center" wrapText="1"/>
      <protection locked="0"/>
    </xf>
    <xf numFmtId="0" fontId="15" fillId="0" borderId="10" xfId="0" applyFont="1" applyBorder="1" applyAlignment="1">
      <alignment horizontal="center" vertical="center" textRotation="90"/>
    </xf>
    <xf numFmtId="49" fontId="15" fillId="0" borderId="10" xfId="0" applyNumberFormat="1" applyFont="1" applyBorder="1" applyAlignment="1">
      <alignment horizontal="center" vertical="center" textRotation="90"/>
    </xf>
    <xf numFmtId="0" fontId="5" fillId="0" borderId="10" xfId="0" applyFont="1" applyBorder="1" applyAlignment="1">
      <alignment horizontal="center"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5" fillId="0" borderId="14" xfId="0" applyFont="1" applyBorder="1"/>
    <xf numFmtId="49" fontId="5" fillId="0" borderId="14" xfId="0" applyNumberFormat="1" applyFont="1" applyBorder="1" applyAlignment="1">
      <alignment horizontal="left" vertical="center"/>
    </xf>
    <xf numFmtId="3" fontId="15" fillId="0" borderId="14" xfId="0" applyNumberFormat="1" applyFont="1" applyBorder="1" applyAlignment="1" applyProtection="1">
      <alignment vertical="center"/>
      <protection locked="0"/>
    </xf>
    <xf numFmtId="0" fontId="15" fillId="0" borderId="14" xfId="0" applyFont="1" applyBorder="1" applyAlignment="1">
      <alignment horizontal="left" vertical="top" wrapText="1"/>
    </xf>
    <xf numFmtId="0" fontId="15" fillId="0" borderId="14" xfId="0" applyFont="1" applyBorder="1" applyAlignment="1" applyProtection="1">
      <alignment vertical="center" wrapText="1"/>
      <protection locked="0"/>
    </xf>
    <xf numFmtId="0" fontId="15" fillId="0" borderId="14" xfId="0" applyFont="1" applyBorder="1" applyAlignment="1">
      <alignment horizontal="center" vertical="center" textRotation="90"/>
    </xf>
    <xf numFmtId="49" fontId="15" fillId="0" borderId="14" xfId="0" applyNumberFormat="1" applyFont="1" applyBorder="1" applyAlignment="1">
      <alignment horizontal="center" vertical="center" textRotation="90"/>
    </xf>
    <xf numFmtId="0" fontId="5" fillId="0" borderId="14" xfId="0" applyFont="1" applyBorder="1" applyAlignment="1">
      <alignment horizontal="center" vertical="center" wrapText="1"/>
    </xf>
    <xf numFmtId="0" fontId="6" fillId="0" borderId="11" xfId="0" applyFont="1" applyBorder="1" applyAlignment="1" applyProtection="1">
      <alignment vertical="center"/>
      <protection locked="0"/>
    </xf>
    <xf numFmtId="49" fontId="6" fillId="0" borderId="10" xfId="0" applyNumberFormat="1" applyFont="1" applyBorder="1" applyAlignment="1" applyProtection="1">
      <alignment horizontal="left" vertical="center"/>
      <protection locked="0"/>
    </xf>
    <xf numFmtId="3" fontId="6" fillId="0" borderId="10" xfId="0" applyNumberFormat="1" applyFont="1" applyBorder="1" applyAlignment="1" applyProtection="1">
      <alignment vertical="center"/>
      <protection locked="0"/>
    </xf>
    <xf numFmtId="0" fontId="6" fillId="0" borderId="10" xfId="0" applyFont="1" applyBorder="1" applyAlignment="1" applyProtection="1">
      <alignment vertical="center" wrapText="1"/>
      <protection locked="0"/>
    </xf>
    <xf numFmtId="49" fontId="7" fillId="0" borderId="10" xfId="0" applyNumberFormat="1" applyFont="1" applyBorder="1" applyAlignment="1" applyProtection="1">
      <alignment horizontal="center" vertical="center" wrapText="1"/>
      <protection locked="0"/>
    </xf>
    <xf numFmtId="0" fontId="6" fillId="0" borderId="34" xfId="0" applyFont="1" applyBorder="1" applyAlignment="1" applyProtection="1">
      <alignment vertical="center"/>
      <protection locked="0"/>
    </xf>
    <xf numFmtId="49" fontId="6" fillId="0" borderId="52" xfId="0" applyNumberFormat="1" applyFont="1" applyBorder="1" applyAlignment="1" applyProtection="1">
      <alignment horizontal="left" vertical="center"/>
      <protection locked="0"/>
    </xf>
    <xf numFmtId="3" fontId="6" fillId="0" borderId="52" xfId="0" applyNumberFormat="1" applyFont="1" applyBorder="1" applyAlignment="1" applyProtection="1">
      <alignment vertical="center"/>
      <protection locked="0"/>
    </xf>
    <xf numFmtId="0" fontId="6" fillId="0" borderId="52" xfId="0" applyFont="1" applyBorder="1" applyAlignment="1" applyProtection="1">
      <alignment horizontal="left" vertical="center"/>
      <protection locked="0"/>
    </xf>
    <xf numFmtId="0" fontId="15" fillId="0" borderId="52" xfId="0" applyFont="1" applyBorder="1" applyAlignment="1" applyProtection="1">
      <alignment vertical="center" wrapText="1"/>
      <protection locked="0"/>
    </xf>
    <xf numFmtId="0" fontId="6" fillId="0" borderId="52" xfId="0" applyFont="1" applyBorder="1" applyAlignment="1" applyProtection="1">
      <alignment vertical="center" wrapText="1"/>
      <protection locked="0"/>
    </xf>
    <xf numFmtId="49" fontId="7" fillId="0" borderId="52" xfId="0" applyNumberFormat="1" applyFont="1" applyBorder="1" applyAlignment="1" applyProtection="1">
      <alignment horizontal="center" vertical="center" wrapText="1"/>
      <protection locked="0"/>
    </xf>
    <xf numFmtId="0" fontId="0" fillId="0" borderId="52" xfId="0" applyBorder="1" applyAlignment="1" applyProtection="1">
      <alignment horizontal="left" vertical="center" wrapText="1"/>
      <protection locked="0"/>
    </xf>
    <xf numFmtId="0" fontId="7" fillId="0" borderId="26" xfId="0" applyFont="1" applyBorder="1" applyAlignment="1" applyProtection="1">
      <alignment vertical="center"/>
      <protection locked="0"/>
    </xf>
    <xf numFmtId="0" fontId="2" fillId="0" borderId="23" xfId="0" applyFont="1" applyBorder="1" applyAlignment="1" applyProtection="1">
      <alignment horizontal="left" vertical="center" wrapText="1"/>
      <protection locked="0"/>
    </xf>
    <xf numFmtId="49" fontId="7" fillId="0" borderId="23" xfId="0" applyNumberFormat="1" applyFont="1" applyBorder="1" applyAlignment="1" applyProtection="1">
      <alignment horizontal="left" vertical="center"/>
      <protection locked="0"/>
    </xf>
    <xf numFmtId="3" fontId="7" fillId="0" borderId="52" xfId="0" applyNumberFormat="1" applyFont="1" applyBorder="1" applyAlignment="1" applyProtection="1">
      <alignment vertical="center"/>
      <protection locked="0"/>
    </xf>
    <xf numFmtId="3" fontId="7" fillId="0" borderId="23" xfId="0" applyNumberFormat="1" applyFont="1" applyBorder="1" applyAlignment="1" applyProtection="1">
      <alignment vertical="center"/>
      <protection locked="0"/>
    </xf>
    <xf numFmtId="0" fontId="31" fillId="0" borderId="23"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6" fillId="0" borderId="23" xfId="0" applyFont="1" applyBorder="1" applyAlignment="1" applyProtection="1">
      <alignment horizontal="center" vertical="center" textRotation="90"/>
      <protection locked="0"/>
    </xf>
    <xf numFmtId="49" fontId="7" fillId="0" borderId="23" xfId="0" applyNumberFormat="1" applyFont="1" applyBorder="1" applyAlignment="1" applyProtection="1">
      <alignment horizontal="center" vertical="center" wrapText="1"/>
      <protection locked="0"/>
    </xf>
    <xf numFmtId="0" fontId="7" fillId="0" borderId="15" xfId="0" applyFont="1" applyBorder="1" applyAlignment="1" applyProtection="1">
      <alignment vertical="center"/>
      <protection locked="0"/>
    </xf>
    <xf numFmtId="0" fontId="2" fillId="0" borderId="14" xfId="0" applyFont="1" applyBorder="1" applyAlignment="1" applyProtection="1">
      <alignment horizontal="left" vertical="center" wrapText="1"/>
      <protection locked="0"/>
    </xf>
    <xf numFmtId="49" fontId="7" fillId="0" borderId="14" xfId="0" applyNumberFormat="1" applyFont="1" applyBorder="1" applyAlignment="1" applyProtection="1">
      <alignment horizontal="left" vertical="center"/>
      <protection locked="0"/>
    </xf>
    <xf numFmtId="3" fontId="7" fillId="0" borderId="21" xfId="0" applyNumberFormat="1" applyFont="1" applyBorder="1" applyAlignment="1" applyProtection="1">
      <alignment vertical="center"/>
      <protection locked="0"/>
    </xf>
    <xf numFmtId="3" fontId="7" fillId="0" borderId="14" xfId="0" applyNumberFormat="1" applyFont="1" applyBorder="1" applyAlignment="1" applyProtection="1">
      <alignment vertical="center"/>
      <protection locked="0"/>
    </xf>
    <xf numFmtId="0" fontId="7" fillId="0" borderId="14" xfId="0" applyFont="1" applyBorder="1" applyAlignment="1" applyProtection="1">
      <alignment vertical="center" wrapText="1"/>
      <protection locked="0"/>
    </xf>
    <xf numFmtId="49" fontId="7" fillId="0" borderId="14" xfId="0" applyNumberFormat="1" applyFont="1" applyBorder="1" applyAlignment="1" applyProtection="1">
      <alignment horizontal="center" vertical="center" wrapText="1"/>
      <protection locked="0"/>
    </xf>
    <xf numFmtId="49" fontId="15" fillId="0" borderId="10" xfId="0" applyNumberFormat="1" applyFont="1" applyBorder="1" applyAlignment="1" applyProtection="1">
      <alignment horizontal="center" vertical="center" wrapText="1"/>
      <protection locked="0"/>
    </xf>
    <xf numFmtId="0" fontId="6" fillId="0" borderId="15" xfId="0" applyFont="1" applyBorder="1" applyAlignment="1" applyProtection="1">
      <alignment vertical="center"/>
      <protection locked="0"/>
    </xf>
    <xf numFmtId="49" fontId="6" fillId="0" borderId="14" xfId="0" applyNumberFormat="1" applyFont="1" applyBorder="1" applyAlignment="1" applyProtection="1">
      <alignment horizontal="left" vertical="center"/>
      <protection locked="0"/>
    </xf>
    <xf numFmtId="3" fontId="6" fillId="0" borderId="14" xfId="0" applyNumberFormat="1" applyFont="1" applyBorder="1" applyAlignment="1" applyProtection="1">
      <alignment vertical="center"/>
      <protection locked="0"/>
    </xf>
    <xf numFmtId="0" fontId="6" fillId="0" borderId="14" xfId="0" applyFont="1" applyBorder="1" applyAlignment="1" applyProtection="1">
      <alignment vertical="center" wrapText="1"/>
      <protection locked="0"/>
    </xf>
    <xf numFmtId="49" fontId="15" fillId="0" borderId="14" xfId="0" applyNumberFormat="1" applyFont="1" applyBorder="1" applyAlignment="1" applyProtection="1">
      <alignment horizontal="center" vertical="center" wrapText="1"/>
      <protection locked="0"/>
    </xf>
    <xf numFmtId="0" fontId="6" fillId="0" borderId="0" xfId="0" applyFont="1" applyAlignment="1" applyProtection="1">
      <alignment vertical="center"/>
      <protection locked="0"/>
    </xf>
    <xf numFmtId="49" fontId="6" fillId="0" borderId="0" xfId="0" applyNumberFormat="1" applyFont="1" applyAlignment="1" applyProtection="1">
      <alignment horizontal="left" vertical="center"/>
      <protection locked="0"/>
    </xf>
    <xf numFmtId="3" fontId="6" fillId="0" borderId="0" xfId="0" applyNumberFormat="1" applyFont="1" applyAlignment="1" applyProtection="1">
      <alignment vertical="center"/>
      <protection locked="0"/>
    </xf>
    <xf numFmtId="0" fontId="6" fillId="0" borderId="0" xfId="0" applyFont="1" applyAlignment="1" applyProtection="1">
      <alignment vertical="justify"/>
      <protection locked="0"/>
    </xf>
    <xf numFmtId="0" fontId="6" fillId="0" borderId="0" xfId="0" applyFont="1" applyAlignment="1" applyProtection="1">
      <alignment vertical="center" wrapText="1"/>
      <protection locked="0"/>
    </xf>
    <xf numFmtId="0" fontId="15" fillId="0" borderId="0" xfId="0" applyFont="1" applyAlignment="1" applyProtection="1">
      <alignment horizontal="center" vertical="center" textRotation="90"/>
      <protection locked="0"/>
    </xf>
    <xf numFmtId="49" fontId="15" fillId="0" borderId="0" xfId="0" applyNumberFormat="1" applyFont="1" applyAlignment="1" applyProtection="1">
      <alignment horizontal="center" vertical="center" wrapText="1"/>
      <protection locked="0"/>
    </xf>
    <xf numFmtId="0" fontId="6" fillId="0" borderId="29" xfId="0" applyFont="1" applyBorder="1" applyAlignment="1" applyProtection="1">
      <alignment vertical="center" wrapText="1"/>
      <protection locked="0"/>
    </xf>
    <xf numFmtId="49" fontId="6" fillId="0" borderId="28" xfId="0" applyNumberFormat="1" applyFont="1" applyBorder="1" applyAlignment="1" applyProtection="1">
      <alignment horizontal="left" vertical="center"/>
      <protection locked="0"/>
    </xf>
    <xf numFmtId="49" fontId="6" fillId="0" borderId="28" xfId="0" applyNumberFormat="1" applyFont="1" applyBorder="1" applyAlignment="1" applyProtection="1">
      <alignment vertical="center"/>
      <protection locked="0"/>
    </xf>
    <xf numFmtId="0" fontId="30" fillId="0" borderId="28" xfId="0" applyFont="1" applyBorder="1" applyAlignment="1" applyProtection="1">
      <alignment horizontal="left" vertical="top" wrapText="1"/>
      <protection locked="0"/>
    </xf>
    <xf numFmtId="0" fontId="6" fillId="0" borderId="28" xfId="0" applyFont="1" applyBorder="1" applyAlignment="1" applyProtection="1">
      <alignment vertical="center"/>
      <protection locked="0"/>
    </xf>
    <xf numFmtId="49" fontId="6" fillId="0" borderId="28" xfId="0" applyNumberFormat="1" applyFont="1" applyBorder="1" applyAlignment="1" applyProtection="1">
      <alignment horizontal="center" vertical="center" wrapText="1"/>
      <protection locked="0"/>
    </xf>
    <xf numFmtId="0" fontId="15" fillId="0" borderId="11" xfId="0" applyFont="1" applyBorder="1" applyAlignment="1" applyProtection="1">
      <alignment vertical="center"/>
      <protection locked="0"/>
    </xf>
    <xf numFmtId="49" fontId="15" fillId="0" borderId="10" xfId="0" applyNumberFormat="1" applyFont="1" applyBorder="1" applyAlignment="1" applyProtection="1">
      <alignment horizontal="left" vertical="center"/>
      <protection locked="0"/>
    </xf>
    <xf numFmtId="3" fontId="15" fillId="0" borderId="10" xfId="0" applyNumberFormat="1" applyFont="1" applyBorder="1" applyAlignment="1" applyProtection="1">
      <alignment vertical="center"/>
      <protection locked="0"/>
    </xf>
    <xf numFmtId="0" fontId="5" fillId="0" borderId="10" xfId="3" applyFont="1" applyBorder="1" applyAlignment="1" applyProtection="1">
      <alignment horizontal="left" vertical="center" wrapText="1"/>
      <protection locked="0"/>
    </xf>
    <xf numFmtId="0" fontId="5" fillId="0" borderId="10" xfId="0" applyFont="1" applyBorder="1" applyAlignment="1" applyProtection="1">
      <alignment horizontal="center" vertical="center" wrapText="1"/>
      <protection locked="0"/>
    </xf>
    <xf numFmtId="49" fontId="5" fillId="0" borderId="10" xfId="0" applyNumberFormat="1" applyFont="1" applyBorder="1" applyAlignment="1" applyProtection="1">
      <alignment horizontal="center" vertical="center" textRotation="90" wrapText="1"/>
      <protection locked="0"/>
    </xf>
    <xf numFmtId="0" fontId="5" fillId="0" borderId="10" xfId="0" applyFont="1" applyBorder="1" applyAlignment="1" applyProtection="1">
      <alignment horizontal="center" vertical="center" textRotation="90"/>
      <protection locked="0"/>
    </xf>
    <xf numFmtId="0" fontId="5" fillId="0" borderId="10" xfId="4" applyFont="1" applyBorder="1" applyAlignment="1" applyProtection="1">
      <alignment horizontal="left" vertical="center" wrapText="1"/>
      <protection locked="0"/>
    </xf>
    <xf numFmtId="1" fontId="15" fillId="0" borderId="10" xfId="0" applyNumberFormat="1" applyFont="1" applyBorder="1" applyAlignment="1" applyProtection="1">
      <alignment horizontal="center" vertical="center" textRotation="90"/>
      <protection locked="0"/>
    </xf>
    <xf numFmtId="0" fontId="15" fillId="0" borderId="34" xfId="0" applyFont="1" applyBorder="1" applyAlignment="1" applyProtection="1">
      <alignment vertical="center"/>
      <protection locked="0"/>
    </xf>
    <xf numFmtId="49" fontId="15" fillId="0" borderId="52" xfId="0" applyNumberFormat="1" applyFont="1" applyBorder="1" applyAlignment="1" applyProtection="1">
      <alignment horizontal="left" vertical="center"/>
      <protection locked="0"/>
    </xf>
    <xf numFmtId="3" fontId="15" fillId="0" borderId="52" xfId="0" applyNumberFormat="1" applyFont="1" applyBorder="1" applyAlignment="1" applyProtection="1">
      <alignment vertical="center"/>
      <protection locked="0"/>
    </xf>
    <xf numFmtId="0" fontId="34" fillId="0" borderId="52" xfId="0" applyFont="1" applyBorder="1" applyAlignment="1" applyProtection="1">
      <alignment horizontal="left" vertical="center" wrapText="1"/>
      <protection locked="0"/>
    </xf>
    <xf numFmtId="0" fontId="5" fillId="0" borderId="52" xfId="0" applyFont="1" applyBorder="1" applyAlignment="1" applyProtection="1">
      <alignment horizontal="center" vertical="center" wrapText="1"/>
      <protection locked="0"/>
    </xf>
    <xf numFmtId="49" fontId="5" fillId="0" borderId="52" xfId="0" applyNumberFormat="1" applyFont="1" applyBorder="1" applyAlignment="1" applyProtection="1">
      <alignment horizontal="center" vertical="center" textRotation="90" wrapText="1"/>
      <protection locked="0"/>
    </xf>
    <xf numFmtId="0" fontId="5" fillId="0" borderId="52" xfId="0" applyFont="1" applyBorder="1" applyAlignment="1" applyProtection="1">
      <alignment horizontal="center" vertical="center" textRotation="90"/>
      <protection locked="0"/>
    </xf>
    <xf numFmtId="0" fontId="5" fillId="0" borderId="52" xfId="4" applyFont="1" applyBorder="1" applyAlignment="1" applyProtection="1">
      <alignment horizontal="left" vertical="center" wrapText="1"/>
      <protection locked="0"/>
    </xf>
    <xf numFmtId="1" fontId="15" fillId="0" borderId="52" xfId="0" applyNumberFormat="1" applyFont="1" applyBorder="1" applyAlignment="1" applyProtection="1">
      <alignment horizontal="center" vertical="center" textRotation="90"/>
      <protection locked="0"/>
    </xf>
    <xf numFmtId="49" fontId="15" fillId="0" borderId="52" xfId="0" applyNumberFormat="1" applyFont="1" applyBorder="1" applyAlignment="1" applyProtection="1">
      <alignment horizontal="center" vertical="center" wrapText="1"/>
      <protection locked="0"/>
    </xf>
    <xf numFmtId="0" fontId="15" fillId="0" borderId="15" xfId="0" applyFont="1" applyBorder="1" applyAlignment="1" applyProtection="1">
      <alignment vertical="center"/>
      <protection locked="0"/>
    </xf>
    <xf numFmtId="49" fontId="15" fillId="0" borderId="14" xfId="0" applyNumberFormat="1" applyFont="1" applyBorder="1" applyAlignment="1" applyProtection="1">
      <alignment horizontal="left" vertical="center"/>
      <protection locked="0"/>
    </xf>
    <xf numFmtId="0" fontId="34" fillId="0" borderId="14" xfId="0" applyFont="1" applyBorder="1" applyAlignment="1" applyProtection="1">
      <alignment horizontal="left" vertical="center" wrapText="1"/>
      <protection locked="0"/>
    </xf>
    <xf numFmtId="0" fontId="5" fillId="0" borderId="14" xfId="0"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textRotation="90" wrapText="1"/>
      <protection locked="0"/>
    </xf>
    <xf numFmtId="0" fontId="5" fillId="0" borderId="14" xfId="0" applyFont="1" applyBorder="1" applyAlignment="1" applyProtection="1">
      <alignment horizontal="center" vertical="center" textRotation="90" wrapText="1"/>
      <protection locked="0"/>
    </xf>
    <xf numFmtId="0" fontId="5" fillId="0" borderId="14" xfId="4" applyFont="1" applyBorder="1" applyAlignment="1" applyProtection="1">
      <alignment horizontal="left" vertical="center" wrapText="1"/>
      <protection locked="0"/>
    </xf>
    <xf numFmtId="1" fontId="15" fillId="0" borderId="14" xfId="0" applyNumberFormat="1" applyFont="1" applyBorder="1" applyAlignment="1" applyProtection="1">
      <alignment horizontal="center" vertical="center" textRotation="90"/>
      <protection locked="0"/>
    </xf>
    <xf numFmtId="3" fontId="6" fillId="0" borderId="39" xfId="0" applyNumberFormat="1" applyFont="1" applyBorder="1" applyAlignment="1" applyProtection="1">
      <alignment vertical="center"/>
      <protection locked="0"/>
    </xf>
    <xf numFmtId="49" fontId="6" fillId="0" borderId="52" xfId="0" applyNumberFormat="1" applyFont="1" applyBorder="1" applyAlignment="1" applyProtection="1">
      <alignment horizontal="left" vertical="top" wrapText="1"/>
      <protection locked="0"/>
    </xf>
    <xf numFmtId="164" fontId="6" fillId="0" borderId="52" xfId="0" applyNumberFormat="1" applyFont="1" applyBorder="1" applyAlignment="1" applyProtection="1">
      <alignment horizontal="left" vertical="center"/>
      <protection locked="0"/>
    </xf>
    <xf numFmtId="0" fontId="6" fillId="0" borderId="52" xfId="0" applyFont="1" applyBorder="1" applyAlignment="1" applyProtection="1">
      <alignment vertical="justify"/>
      <protection locked="0"/>
    </xf>
    <xf numFmtId="0" fontId="0" fillId="0" borderId="14" xfId="0" applyBorder="1" applyAlignment="1" applyProtection="1">
      <alignment horizontal="left" vertical="center" wrapText="1"/>
      <protection locked="0"/>
    </xf>
    <xf numFmtId="164" fontId="6" fillId="0" borderId="14" xfId="0" applyNumberFormat="1" applyFont="1" applyBorder="1" applyAlignment="1" applyProtection="1">
      <alignment horizontal="left" vertical="center"/>
      <protection locked="0"/>
    </xf>
    <xf numFmtId="0" fontId="6" fillId="0" borderId="14" xfId="0" applyFont="1" applyBorder="1" applyAlignment="1" applyProtection="1">
      <alignment vertical="justify"/>
      <protection locked="0"/>
    </xf>
    <xf numFmtId="0" fontId="6" fillId="0" borderId="29" xfId="0" applyFont="1" applyBorder="1" applyAlignment="1" applyProtection="1">
      <alignment vertical="center"/>
      <protection locked="0"/>
    </xf>
    <xf numFmtId="49" fontId="7" fillId="0" borderId="28" xfId="0" applyNumberFormat="1" applyFont="1" applyBorder="1" applyAlignment="1" applyProtection="1">
      <alignment horizontal="left" vertical="center"/>
      <protection locked="0"/>
    </xf>
    <xf numFmtId="3" fontId="7" fillId="0" borderId="28" xfId="0" applyNumberFormat="1" applyFont="1" applyBorder="1" applyAlignment="1" applyProtection="1">
      <alignment vertical="center"/>
      <protection locked="0"/>
    </xf>
    <xf numFmtId="0" fontId="31" fillId="0" borderId="28" xfId="0" applyFont="1" applyBorder="1" applyAlignment="1" applyProtection="1">
      <alignment horizontal="left" vertical="center" wrapText="1"/>
      <protection locked="0"/>
    </xf>
    <xf numFmtId="0" fontId="7" fillId="0" borderId="28" xfId="0" applyFont="1" applyBorder="1" applyAlignment="1" applyProtection="1">
      <alignment vertical="center" wrapText="1"/>
      <protection locked="0"/>
    </xf>
    <xf numFmtId="49" fontId="15" fillId="0" borderId="28" xfId="0" applyNumberFormat="1" applyFont="1" applyBorder="1" applyAlignment="1" applyProtection="1">
      <alignment horizontal="center" vertical="center" wrapText="1"/>
      <protection locked="0"/>
    </xf>
    <xf numFmtId="0" fontId="7" fillId="0" borderId="29" xfId="0" applyFont="1" applyBorder="1" applyAlignment="1" applyProtection="1">
      <alignment vertical="center"/>
      <protection locked="0"/>
    </xf>
    <xf numFmtId="0" fontId="31" fillId="0" borderId="28" xfId="0" applyFont="1" applyBorder="1" applyAlignment="1" applyProtection="1">
      <alignment horizontal="left" vertical="top" wrapText="1"/>
      <protection locked="0"/>
    </xf>
    <xf numFmtId="0" fontId="7" fillId="0" borderId="28" xfId="0" applyFont="1" applyBorder="1" applyAlignment="1">
      <alignment horizontal="center" vertical="center" textRotation="90"/>
    </xf>
    <xf numFmtId="49" fontId="7" fillId="0" borderId="28" xfId="0" applyNumberFormat="1" applyFont="1" applyBorder="1" applyAlignment="1" applyProtection="1">
      <alignment horizontal="center" vertical="center" wrapText="1"/>
      <protection locked="0"/>
    </xf>
    <xf numFmtId="3" fontId="6" fillId="0" borderId="21" xfId="0" applyNumberFormat="1" applyFont="1" applyBorder="1" applyAlignment="1" applyProtection="1">
      <alignment vertical="center"/>
      <protection locked="0"/>
    </xf>
    <xf numFmtId="0" fontId="6" fillId="0" borderId="0" xfId="0" applyFont="1" applyAlignment="1">
      <alignment horizontal="center" vertical="center" textRotation="90"/>
    </xf>
    <xf numFmtId="0" fontId="6" fillId="0" borderId="28" xfId="0" applyFont="1" applyBorder="1" applyAlignment="1">
      <alignment horizontal="center" vertical="center" textRotation="90"/>
    </xf>
    <xf numFmtId="0" fontId="0" fillId="0" borderId="10" xfId="0" applyBorder="1" applyAlignment="1" applyProtection="1">
      <alignment horizontal="left" vertical="center" wrapText="1"/>
      <protection locked="0"/>
    </xf>
    <xf numFmtId="164" fontId="6" fillId="0" borderId="10" xfId="0" applyNumberFormat="1" applyFont="1" applyBorder="1" applyAlignment="1" applyProtection="1">
      <alignment horizontal="left" vertical="center"/>
      <protection locked="0"/>
    </xf>
    <xf numFmtId="0" fontId="6" fillId="0" borderId="10" xfId="0" applyFont="1" applyBorder="1" applyAlignment="1" applyProtection="1">
      <alignment horizontal="center" vertical="center" textRotation="90" wrapText="1"/>
      <protection locked="0"/>
    </xf>
    <xf numFmtId="0" fontId="6" fillId="0" borderId="14" xfId="0" applyFont="1" applyBorder="1" applyAlignment="1" applyProtection="1">
      <alignment horizontal="center" vertical="center" textRotation="90" wrapText="1"/>
      <protection locked="0"/>
    </xf>
    <xf numFmtId="0" fontId="2" fillId="0" borderId="28" xfId="0" applyFont="1" applyBorder="1" applyAlignment="1" applyProtection="1">
      <alignment horizontal="left" vertical="center" wrapText="1"/>
      <protection locked="0"/>
    </xf>
    <xf numFmtId="3" fontId="7" fillId="0" borderId="10" xfId="0" applyNumberFormat="1" applyFont="1" applyBorder="1" applyAlignment="1" applyProtection="1">
      <alignment vertical="center"/>
      <protection locked="0"/>
    </xf>
    <xf numFmtId="0" fontId="7" fillId="0" borderId="28" xfId="0" applyFont="1" applyBorder="1" applyAlignment="1" applyProtection="1">
      <alignment vertical="justify"/>
      <protection locked="0"/>
    </xf>
    <xf numFmtId="3" fontId="7" fillId="0" borderId="28" xfId="0" applyNumberFormat="1" applyFont="1" applyBorder="1" applyAlignment="1" applyProtection="1">
      <alignment horizontal="center" vertical="center" textRotation="90" wrapText="1"/>
      <protection locked="0"/>
    </xf>
    <xf numFmtId="3" fontId="7" fillId="0" borderId="28" xfId="0" applyNumberFormat="1" applyFont="1" applyBorder="1" applyAlignment="1" applyProtection="1">
      <alignment horizontal="center" vertical="center" textRotation="90"/>
      <protection locked="0"/>
    </xf>
    <xf numFmtId="0" fontId="0" fillId="0" borderId="0" xfId="0" applyAlignment="1" applyProtection="1">
      <alignment horizontal="left" vertical="center" wrapText="1"/>
      <protection locked="0"/>
    </xf>
    <xf numFmtId="49" fontId="6" fillId="0" borderId="0" xfId="0" applyNumberFormat="1" applyFont="1" applyAlignment="1" applyProtection="1">
      <alignment horizontal="center" vertical="center" textRotation="90" wrapText="1"/>
      <protection locked="0"/>
    </xf>
    <xf numFmtId="49" fontId="7" fillId="0" borderId="0" xfId="0" applyNumberFormat="1" applyFont="1" applyAlignment="1" applyProtection="1">
      <alignment horizontal="center" vertical="center" wrapText="1"/>
      <protection locked="0"/>
    </xf>
    <xf numFmtId="0" fontId="6" fillId="0" borderId="10" xfId="0" applyFont="1" applyBorder="1" applyAlignment="1" applyProtection="1">
      <alignment vertical="justify"/>
      <protection locked="0"/>
    </xf>
    <xf numFmtId="49" fontId="6" fillId="0" borderId="10" xfId="0" applyNumberFormat="1"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49" fontId="6" fillId="0" borderId="52" xfId="0" applyNumberFormat="1" applyFont="1" applyBorder="1" applyAlignment="1" applyProtection="1">
      <alignment horizontal="center" vertical="center" textRotation="90" wrapText="1"/>
      <protection locked="0"/>
    </xf>
    <xf numFmtId="49" fontId="6" fillId="0" borderId="14" xfId="0" applyNumberFormat="1" applyFont="1" applyBorder="1" applyAlignment="1" applyProtection="1">
      <alignment horizontal="center" vertical="center" textRotation="90" wrapText="1"/>
      <protection locked="0"/>
    </xf>
    <xf numFmtId="164" fontId="6" fillId="0" borderId="0" xfId="0" applyNumberFormat="1" applyFont="1" applyAlignment="1" applyProtection="1">
      <alignment horizontal="left" vertical="center"/>
      <protection locked="0"/>
    </xf>
    <xf numFmtId="49" fontId="6" fillId="0" borderId="0" xfId="0" applyNumberFormat="1" applyFont="1" applyAlignment="1" applyProtection="1">
      <alignment horizontal="center" vertical="center" wrapText="1"/>
      <protection locked="0"/>
    </xf>
    <xf numFmtId="0" fontId="2" fillId="0" borderId="29" xfId="0" applyFont="1" applyBorder="1" applyAlignment="1" applyProtection="1">
      <alignment horizontal="center" vertical="center"/>
      <protection locked="0"/>
    </xf>
    <xf numFmtId="0" fontId="7" fillId="0" borderId="28" xfId="0" applyFont="1" applyBorder="1" applyAlignment="1" applyProtection="1">
      <alignment horizontal="center" vertical="top" textRotation="90"/>
      <protection locked="0"/>
    </xf>
    <xf numFmtId="49" fontId="7" fillId="0" borderId="28" xfId="0" applyNumberFormat="1" applyFont="1" applyBorder="1" applyAlignment="1" applyProtection="1">
      <alignment horizontal="center" vertical="center" textRotation="90"/>
      <protection locked="0"/>
    </xf>
    <xf numFmtId="0" fontId="15" fillId="0" borderId="0" xfId="0" applyFont="1" applyAlignment="1" applyProtection="1">
      <alignment vertical="center"/>
      <protection locked="0"/>
    </xf>
    <xf numFmtId="0" fontId="15" fillId="0" borderId="0" xfId="0" applyFont="1" applyAlignment="1" applyProtection="1">
      <alignment horizontal="left" vertical="center" wrapText="1"/>
      <protection locked="0"/>
    </xf>
    <xf numFmtId="0" fontId="5" fillId="0" borderId="0" xfId="0" applyFont="1" applyAlignment="1" applyProtection="1">
      <alignment horizontal="center" vertical="center"/>
      <protection locked="0"/>
    </xf>
    <xf numFmtId="49" fontId="15" fillId="0" borderId="0" xfId="0" applyNumberFormat="1" applyFont="1" applyAlignment="1" applyProtection="1">
      <alignment horizontal="left" vertical="center"/>
      <protection locked="0"/>
    </xf>
    <xf numFmtId="3" fontId="15" fillId="0" borderId="0" xfId="0" applyNumberFormat="1" applyFont="1" applyAlignment="1" applyProtection="1">
      <alignment vertical="center"/>
      <protection locked="0"/>
    </xf>
    <xf numFmtId="0" fontId="34" fillId="0" borderId="0" xfId="0" applyFont="1" applyAlignment="1" applyProtection="1">
      <alignment horizontal="left" vertical="top"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textRotation="90" wrapText="1"/>
      <protection locked="0"/>
    </xf>
    <xf numFmtId="0" fontId="5" fillId="0" borderId="0" xfId="0" applyFont="1" applyAlignment="1">
      <alignment horizontal="center" vertical="center"/>
    </xf>
    <xf numFmtId="0" fontId="7" fillId="0" borderId="28" xfId="0" applyFont="1" applyBorder="1" applyAlignment="1" applyProtection="1">
      <alignment vertical="center"/>
      <protection locked="0"/>
    </xf>
    <xf numFmtId="0" fontId="6" fillId="0" borderId="52"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52" xfId="0" applyFont="1" applyBorder="1" applyAlignment="1">
      <alignment horizontal="left" vertical="top"/>
    </xf>
    <xf numFmtId="0" fontId="6" fillId="0" borderId="14" xfId="0" applyFont="1" applyBorder="1" applyAlignment="1" applyProtection="1">
      <alignment horizontal="left" vertical="top"/>
      <protection locked="0"/>
    </xf>
    <xf numFmtId="49" fontId="7" fillId="0" borderId="10" xfId="0" applyNumberFormat="1" applyFont="1" applyBorder="1" applyAlignment="1" applyProtection="1">
      <alignment horizontal="left" vertical="center"/>
      <protection locked="0"/>
    </xf>
    <xf numFmtId="0" fontId="6" fillId="0" borderId="10" xfId="0" applyFont="1" applyBorder="1" applyAlignment="1" applyProtection="1">
      <alignment vertical="center"/>
      <protection locked="0"/>
    </xf>
    <xf numFmtId="0" fontId="7" fillId="0" borderId="10" xfId="0" applyFont="1" applyBorder="1" applyAlignment="1" applyProtection="1">
      <alignment vertical="center" wrapText="1"/>
      <protection locked="0"/>
    </xf>
    <xf numFmtId="0" fontId="6" fillId="0" borderId="14" xfId="0" applyFont="1" applyBorder="1" applyAlignment="1" applyProtection="1">
      <alignment vertical="center"/>
      <protection locked="0"/>
    </xf>
    <xf numFmtId="0" fontId="35" fillId="0" borderId="28" xfId="0" applyFont="1" applyBorder="1" applyAlignment="1" applyProtection="1">
      <alignment horizontal="left" vertical="center" wrapText="1"/>
      <protection locked="0"/>
    </xf>
    <xf numFmtId="0" fontId="7" fillId="0" borderId="11" xfId="0" applyFont="1" applyBorder="1" applyAlignment="1" applyProtection="1">
      <alignment vertical="center"/>
      <protection locked="0"/>
    </xf>
    <xf numFmtId="0" fontId="31" fillId="0" borderId="10" xfId="0" applyFont="1" applyBorder="1" applyAlignment="1" applyProtection="1">
      <alignment horizontal="left" vertical="center" wrapText="1"/>
      <protection locked="0"/>
    </xf>
    <xf numFmtId="0" fontId="7" fillId="0" borderId="10" xfId="0" applyFont="1" applyBorder="1" applyAlignment="1" applyProtection="1">
      <alignment horizontal="center" vertical="center"/>
      <protection locked="0"/>
    </xf>
    <xf numFmtId="0" fontId="7" fillId="0" borderId="15" xfId="0" applyFont="1" applyBorder="1" applyAlignment="1" applyProtection="1">
      <alignment vertical="center" wrapText="1"/>
      <protection locked="0"/>
    </xf>
    <xf numFmtId="0" fontId="31" fillId="0" borderId="14" xfId="0" applyFont="1" applyBorder="1" applyAlignment="1" applyProtection="1">
      <alignment horizontal="left" vertical="center" wrapText="1"/>
      <protection locked="0"/>
    </xf>
    <xf numFmtId="0" fontId="7" fillId="0" borderId="14" xfId="0" applyFont="1" applyBorder="1" applyAlignment="1" applyProtection="1">
      <alignment horizontal="center" vertical="center"/>
      <protection locked="0"/>
    </xf>
    <xf numFmtId="0" fontId="29" fillId="0" borderId="28" xfId="0" applyFont="1" applyBorder="1" applyAlignment="1" applyProtection="1">
      <alignment horizontal="left" vertical="top" wrapText="1"/>
      <protection locked="0"/>
    </xf>
    <xf numFmtId="49" fontId="15" fillId="0" borderId="10" xfId="0" applyNumberFormat="1" applyFont="1" applyBorder="1" applyAlignment="1" applyProtection="1">
      <alignment vertical="center"/>
      <protection locked="0"/>
    </xf>
    <xf numFmtId="0" fontId="15" fillId="0" borderId="10" xfId="0" applyFont="1" applyBorder="1" applyAlignment="1" applyProtection="1">
      <alignment horizontal="center" vertical="center" textRotation="90" wrapText="1"/>
      <protection locked="0"/>
    </xf>
    <xf numFmtId="49" fontId="15" fillId="0" borderId="52" xfId="0" applyNumberFormat="1" applyFont="1" applyBorder="1" applyAlignment="1" applyProtection="1">
      <alignment vertical="center"/>
      <protection locked="0"/>
    </xf>
    <xf numFmtId="0" fontId="7" fillId="0" borderId="52" xfId="0" applyFont="1" applyBorder="1" applyAlignment="1" applyProtection="1">
      <alignment vertical="center" wrapText="1"/>
      <protection locked="0"/>
    </xf>
    <xf numFmtId="0" fontId="15" fillId="0" borderId="52" xfId="0" applyFont="1" applyBorder="1" applyAlignment="1" applyProtection="1">
      <alignment horizontal="center" vertical="center" textRotation="90" wrapText="1"/>
      <protection locked="0"/>
    </xf>
    <xf numFmtId="0" fontId="7" fillId="0" borderId="28" xfId="0" applyFont="1" applyBorder="1" applyAlignment="1" applyProtection="1">
      <alignment horizontal="left" vertical="top" wrapText="1"/>
      <protection locked="0"/>
    </xf>
    <xf numFmtId="0" fontId="34" fillId="0" borderId="10" xfId="0" applyFont="1" applyBorder="1" applyAlignment="1" applyProtection="1">
      <alignment horizontal="left" vertical="center" wrapText="1"/>
      <protection locked="0"/>
    </xf>
    <xf numFmtId="164" fontId="15" fillId="0" borderId="10" xfId="0" applyNumberFormat="1" applyFont="1" applyBorder="1" applyAlignment="1" applyProtection="1">
      <alignment horizontal="left" vertical="center"/>
      <protection locked="0"/>
    </xf>
    <xf numFmtId="0" fontId="15" fillId="0" borderId="36" xfId="0" applyFont="1" applyBorder="1" applyAlignment="1" applyProtection="1">
      <alignment vertical="center"/>
      <protection locked="0"/>
    </xf>
    <xf numFmtId="0" fontId="34" fillId="0" borderId="39" xfId="0" applyFont="1" applyBorder="1" applyAlignment="1" applyProtection="1">
      <alignment horizontal="left" vertical="center" wrapText="1"/>
      <protection locked="0"/>
    </xf>
    <xf numFmtId="0" fontId="5" fillId="0" borderId="39" xfId="0" applyFont="1" applyBorder="1" applyProtection="1">
      <protection locked="0"/>
    </xf>
    <xf numFmtId="164" fontId="15" fillId="0" borderId="39" xfId="0" applyNumberFormat="1" applyFont="1" applyBorder="1" applyAlignment="1" applyProtection="1">
      <alignment horizontal="left" vertical="center"/>
      <protection locked="0"/>
    </xf>
    <xf numFmtId="3" fontId="15" fillId="0" borderId="39" xfId="0" applyNumberFormat="1" applyFont="1" applyBorder="1" applyAlignment="1" applyProtection="1">
      <alignment vertical="center"/>
      <protection locked="0"/>
    </xf>
    <xf numFmtId="0" fontId="34" fillId="0" borderId="39" xfId="0" applyFont="1" applyBorder="1" applyAlignment="1" applyProtection="1">
      <alignment horizontal="left" vertical="top" wrapText="1"/>
      <protection locked="0"/>
    </xf>
    <xf numFmtId="0" fontId="15" fillId="0" borderId="39" xfId="0" applyFont="1" applyBorder="1" applyAlignment="1" applyProtection="1">
      <alignment vertical="center" wrapText="1"/>
      <protection locked="0"/>
    </xf>
    <xf numFmtId="0" fontId="15" fillId="0" borderId="39" xfId="0" applyFont="1" applyBorder="1" applyAlignment="1" applyProtection="1">
      <alignment horizontal="center" vertical="center" textRotation="90"/>
      <protection locked="0"/>
    </xf>
    <xf numFmtId="0" fontId="15" fillId="0" borderId="39" xfId="0" applyFont="1" applyBorder="1" applyAlignment="1" applyProtection="1">
      <alignment horizontal="center" vertical="center" textRotation="90" wrapText="1"/>
      <protection locked="0"/>
    </xf>
    <xf numFmtId="0" fontId="15" fillId="0" borderId="39" xfId="0" applyFont="1" applyBorder="1" applyAlignment="1" applyProtection="1">
      <alignment horizontal="center" vertical="center" textRotation="90"/>
      <protection locked="0"/>
    </xf>
    <xf numFmtId="49" fontId="15" fillId="0" borderId="39" xfId="0" applyNumberFormat="1"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5" fillId="0" borderId="39" xfId="0" applyFont="1" applyBorder="1" applyAlignment="1">
      <alignment horizontal="center" vertical="center"/>
    </xf>
    <xf numFmtId="0" fontId="5" fillId="0" borderId="35" xfId="0" applyFont="1" applyBorder="1" applyAlignment="1" applyProtection="1">
      <alignment horizontal="center" vertical="center"/>
      <protection locked="0"/>
    </xf>
    <xf numFmtId="0" fontId="15" fillId="0" borderId="39" xfId="0" applyFont="1" applyBorder="1" applyAlignment="1" applyProtection="1">
      <alignment horizontal="left" vertical="top" wrapText="1"/>
      <protection locked="0"/>
    </xf>
    <xf numFmtId="0" fontId="15" fillId="0" borderId="25" xfId="0" applyFont="1" applyBorder="1" applyAlignment="1" applyProtection="1">
      <alignment vertical="center"/>
      <protection locked="0"/>
    </xf>
    <xf numFmtId="0" fontId="34" fillId="0" borderId="22" xfId="0" applyFont="1" applyBorder="1" applyAlignment="1" applyProtection="1">
      <alignment horizontal="left" vertical="center" wrapText="1"/>
      <protection locked="0"/>
    </xf>
    <xf numFmtId="0" fontId="5" fillId="0" borderId="22" xfId="0" applyFont="1" applyBorder="1" applyProtection="1">
      <protection locked="0"/>
    </xf>
    <xf numFmtId="164" fontId="15" fillId="0" borderId="22" xfId="0" applyNumberFormat="1" applyFont="1" applyBorder="1" applyAlignment="1" applyProtection="1">
      <alignment horizontal="left" vertical="center"/>
      <protection locked="0"/>
    </xf>
    <xf numFmtId="3" fontId="15" fillId="0" borderId="22" xfId="0" applyNumberFormat="1" applyFont="1" applyBorder="1" applyAlignment="1" applyProtection="1">
      <alignment vertical="center"/>
      <protection locked="0"/>
    </xf>
    <xf numFmtId="0" fontId="15" fillId="0" borderId="22" xfId="0" applyFont="1" applyBorder="1" applyAlignment="1" applyProtection="1">
      <alignment horizontal="left" vertical="top" wrapText="1"/>
      <protection locked="0"/>
    </xf>
    <xf numFmtId="0" fontId="15" fillId="0" borderId="22" xfId="0" applyFont="1" applyBorder="1" applyAlignment="1" applyProtection="1">
      <alignment vertical="center" wrapText="1"/>
      <protection locked="0"/>
    </xf>
    <xf numFmtId="0" fontId="5" fillId="0" borderId="52" xfId="0" applyFont="1" applyBorder="1" applyAlignment="1" applyProtection="1">
      <alignment horizontal="left" vertical="center" wrapText="1"/>
      <protection locked="0"/>
    </xf>
    <xf numFmtId="164" fontId="15" fillId="0" borderId="52" xfId="0" applyNumberFormat="1" applyFont="1" applyBorder="1" applyAlignment="1" applyProtection="1">
      <alignment horizontal="left" vertical="center"/>
      <protection locked="0"/>
    </xf>
    <xf numFmtId="49" fontId="15" fillId="0" borderId="52" xfId="0" applyNumberFormat="1" applyFont="1" applyBorder="1" applyAlignment="1" applyProtection="1">
      <alignment horizontal="left" vertical="top" wrapText="1"/>
      <protection locked="0"/>
    </xf>
    <xf numFmtId="0" fontId="5" fillId="0" borderId="14" xfId="0" applyFont="1" applyBorder="1" applyAlignment="1" applyProtection="1">
      <alignment horizontal="left" vertical="center" wrapText="1"/>
      <protection locked="0"/>
    </xf>
    <xf numFmtId="164" fontId="15" fillId="0" borderId="14" xfId="0" applyNumberFormat="1" applyFont="1" applyBorder="1" applyAlignment="1" applyProtection="1">
      <alignment horizontal="left" vertical="center"/>
      <protection locked="0"/>
    </xf>
    <xf numFmtId="0" fontId="15" fillId="0" borderId="14" xfId="0" applyFont="1" applyBorder="1" applyAlignment="1" applyProtection="1">
      <alignment horizontal="center" vertical="center" textRotation="90" wrapText="1"/>
      <protection locked="0"/>
    </xf>
    <xf numFmtId="0" fontId="7" fillId="0" borderId="28" xfId="0" applyFont="1" applyBorder="1" applyAlignment="1" applyProtection="1">
      <alignment horizontal="left" vertical="center"/>
      <protection locked="0"/>
    </xf>
    <xf numFmtId="0" fontId="31" fillId="0" borderId="28" xfId="0" applyFont="1" applyBorder="1" applyAlignment="1" applyProtection="1">
      <alignment vertical="center" wrapText="1"/>
      <protection locked="0"/>
    </xf>
    <xf numFmtId="3" fontId="6" fillId="0" borderId="22" xfId="0" applyNumberFormat="1" applyFont="1" applyBorder="1" applyAlignment="1" applyProtection="1">
      <alignment vertical="center"/>
      <protection locked="0"/>
    </xf>
    <xf numFmtId="0" fontId="7" fillId="0" borderId="10" xfId="0" applyFont="1" applyBorder="1" applyAlignment="1" applyProtection="1">
      <alignment vertical="top" wrapText="1"/>
      <protection locked="0"/>
    </xf>
    <xf numFmtId="49" fontId="7" fillId="0" borderId="52" xfId="0" applyNumberFormat="1" applyFont="1" applyBorder="1" applyAlignment="1" applyProtection="1">
      <alignment horizontal="left" vertical="center"/>
      <protection locked="0"/>
    </xf>
    <xf numFmtId="0" fontId="7" fillId="0" borderId="52" xfId="0" applyFont="1" applyBorder="1" applyAlignment="1" applyProtection="1">
      <alignment vertical="top" wrapText="1"/>
      <protection locked="0"/>
    </xf>
    <xf numFmtId="0" fontId="7" fillId="0" borderId="14" xfId="0" applyFont="1" applyBorder="1" applyAlignment="1" applyProtection="1">
      <alignment vertical="top" wrapText="1"/>
      <protection locked="0"/>
    </xf>
    <xf numFmtId="0" fontId="6" fillId="0" borderId="0" xfId="0" applyFont="1" applyProtection="1">
      <protection locked="0"/>
    </xf>
    <xf numFmtId="0" fontId="6" fillId="0" borderId="0" xfId="0" applyFont="1" applyAlignment="1" applyProtection="1">
      <alignment horizontal="left" vertical="center"/>
      <protection locked="0"/>
    </xf>
    <xf numFmtId="0" fontId="6" fillId="0" borderId="10" xfId="0" applyFont="1" applyBorder="1" applyProtection="1">
      <protection locked="0"/>
    </xf>
    <xf numFmtId="0" fontId="6" fillId="0" borderId="10" xfId="0" applyFont="1" applyBorder="1" applyAlignment="1" applyProtection="1">
      <alignment horizontal="left" vertical="center"/>
      <protection locked="0"/>
    </xf>
    <xf numFmtId="49" fontId="6" fillId="0" borderId="10" xfId="0" applyNumberFormat="1" applyFont="1" applyBorder="1" applyAlignment="1" applyProtection="1">
      <alignment horizontal="center" vertical="center" wrapText="1"/>
      <protection locked="0"/>
    </xf>
    <xf numFmtId="0" fontId="6" fillId="0" borderId="52" xfId="0" applyFont="1" applyBorder="1" applyProtection="1">
      <protection locked="0"/>
    </xf>
    <xf numFmtId="49" fontId="6" fillId="0" borderId="52" xfId="0" applyNumberFormat="1" applyFont="1" applyBorder="1" applyAlignment="1" applyProtection="1">
      <alignment horizontal="center" vertical="center" wrapText="1"/>
      <protection locked="0"/>
    </xf>
    <xf numFmtId="0" fontId="6" fillId="0" borderId="14" xfId="0" applyFont="1" applyBorder="1" applyProtection="1">
      <protection locked="0"/>
    </xf>
    <xf numFmtId="0" fontId="6" fillId="0" borderId="14" xfId="0" applyFont="1" applyBorder="1" applyAlignment="1" applyProtection="1">
      <alignment horizontal="left" vertical="center"/>
      <protection locked="0"/>
    </xf>
    <xf numFmtId="49" fontId="6" fillId="0" borderId="14" xfId="0" applyNumberFormat="1" applyFont="1" applyBorder="1" applyAlignment="1" applyProtection="1">
      <alignment horizontal="center" vertical="center" wrapText="1"/>
      <protection locked="0"/>
    </xf>
    <xf numFmtId="0" fontId="6" fillId="0" borderId="41" xfId="0" applyFont="1" applyBorder="1" applyAlignment="1">
      <alignment horizontal="center" vertical="center" wrapText="1"/>
    </xf>
    <xf numFmtId="0" fontId="6" fillId="2" borderId="5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3" fontId="6" fillId="0" borderId="36" xfId="0" applyNumberFormat="1" applyFont="1" applyBorder="1" applyAlignment="1">
      <alignment vertical="center" wrapText="1"/>
    </xf>
    <xf numFmtId="3" fontId="6" fillId="0" borderId="35" xfId="0" applyNumberFormat="1" applyFont="1" applyBorder="1" applyAlignment="1">
      <alignment vertical="center" wrapText="1"/>
    </xf>
    <xf numFmtId="0" fontId="4" fillId="0" borderId="17" xfId="0" applyFont="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3" fillId="0" borderId="4" xfId="0" applyFont="1" applyBorder="1" applyAlignment="1">
      <alignment horizontal="center" vertical="center"/>
    </xf>
    <xf numFmtId="0" fontId="4" fillId="2" borderId="5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textRotation="90"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38" fillId="0" borderId="3" xfId="0" applyFont="1" applyBorder="1" applyAlignment="1">
      <alignment horizontal="center"/>
    </xf>
    <xf numFmtId="0" fontId="38" fillId="0" borderId="2" xfId="0" applyFont="1" applyBorder="1" applyAlignment="1">
      <alignment horizontal="center"/>
    </xf>
    <xf numFmtId="0" fontId="38" fillId="0" borderId="1" xfId="0" applyFont="1" applyBorder="1" applyAlignment="1">
      <alignment horizontal="center"/>
    </xf>
  </cellXfs>
  <cellStyles count="5">
    <cellStyle name="Hypertextový odkaz" xfId="2" builtinId="8"/>
    <cellStyle name="Normální" xfId="0" builtinId="0"/>
    <cellStyle name="Normální 10 2 2" xfId="3" xr:uid="{966FA2F9-B87B-47BD-B8C0-224ED8B0B038}"/>
    <cellStyle name="Normální 19" xfId="4" xr:uid="{6D77EB90-B9C6-42E8-A172-D2E86321B9AC}"/>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40</xdr:row>
      <xdr:rowOff>180975</xdr:rowOff>
    </xdr:to>
    <xdr:sp macro="" textlink="">
      <xdr:nvSpPr>
        <xdr:cNvPr id="3" name="TextovéPole 2">
          <a:extLst>
            <a:ext uri="{FF2B5EF4-FFF2-40B4-BE49-F238E27FC236}">
              <a16:creationId xmlns:a16="http://schemas.microsoft.com/office/drawing/2014/main" id="{13ADA5C3-E31F-4843-B3A5-4C89C2082166}"/>
            </a:ext>
          </a:extLst>
        </xdr:cNvPr>
        <xdr:cNvSpPr txBox="1"/>
      </xdr:nvSpPr>
      <xdr:spPr>
        <a:xfrm>
          <a:off x="0" y="5781676"/>
          <a:ext cx="11796183" cy="20954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8D9EF-85B5-44A8-B403-FAE89DFC4CF0}">
  <sheetPr>
    <pageSetUpPr fitToPage="1"/>
  </sheetPr>
  <dimension ref="A1:V147"/>
  <sheetViews>
    <sheetView tabSelected="1" zoomScale="80" zoomScaleNormal="80" workbookViewId="0">
      <pane ySplit="3" topLeftCell="A123" activePane="bottomLeft" state="frozen"/>
      <selection pane="bottomLeft" activeCell="L124" sqref="L124"/>
    </sheetView>
  </sheetViews>
  <sheetFormatPr defaultRowHeight="15" x14ac:dyDescent="0.25"/>
  <cols>
    <col min="2" max="3" width="22.7109375" customWidth="1"/>
    <col min="4" max="4" width="15.7109375" customWidth="1"/>
    <col min="5" max="7" width="5.7109375" customWidth="1"/>
    <col min="8" max="8" width="28.28515625" customWidth="1"/>
    <col min="9" max="9" width="4.7109375" style="458" customWidth="1"/>
    <col min="10" max="10" width="5.7109375" customWidth="1"/>
    <col min="11" max="11" width="12.28515625" customWidth="1"/>
    <col min="12" max="12" width="38.28515625" customWidth="1"/>
    <col min="13" max="13" width="11.5703125" customWidth="1"/>
    <col min="14" max="14" width="11.28515625" customWidth="1"/>
    <col min="15" max="15" width="14" style="457" customWidth="1"/>
    <col min="16" max="16" width="13.5703125" style="457" customWidth="1"/>
    <col min="19" max="19" width="13.42578125" customWidth="1"/>
  </cols>
  <sheetData>
    <row r="1" spans="1:20" ht="19.5" thickBot="1" x14ac:dyDescent="0.35">
      <c r="A1" s="700" t="s">
        <v>898</v>
      </c>
      <c r="B1" s="699"/>
      <c r="C1" s="699"/>
      <c r="D1" s="699"/>
      <c r="E1" s="699"/>
      <c r="F1" s="699"/>
      <c r="G1" s="699"/>
      <c r="H1" s="699"/>
      <c r="I1" s="699"/>
      <c r="J1" s="699"/>
      <c r="K1" s="699"/>
      <c r="L1" s="699"/>
      <c r="M1" s="699"/>
      <c r="N1" s="699"/>
      <c r="O1" s="699"/>
      <c r="P1" s="699"/>
      <c r="Q1" s="699"/>
      <c r="R1" s="699"/>
      <c r="S1" s="699"/>
      <c r="T1" s="698"/>
    </row>
    <row r="2" spans="1:20" ht="15.75" thickBot="1" x14ac:dyDescent="0.3">
      <c r="A2" s="424" t="s">
        <v>0</v>
      </c>
      <c r="B2" s="697" t="s">
        <v>1</v>
      </c>
      <c r="C2" s="696"/>
      <c r="D2" s="696"/>
      <c r="E2" s="696"/>
      <c r="F2" s="696"/>
      <c r="G2" s="695"/>
      <c r="H2" s="424" t="s">
        <v>2</v>
      </c>
      <c r="I2" s="694" t="s">
        <v>897</v>
      </c>
      <c r="J2" s="433" t="s">
        <v>3</v>
      </c>
      <c r="K2" s="424" t="s">
        <v>4</v>
      </c>
      <c r="L2" s="424" t="s">
        <v>5</v>
      </c>
      <c r="M2" s="442" t="s">
        <v>896</v>
      </c>
      <c r="N2" s="443"/>
      <c r="O2" s="356" t="s">
        <v>24</v>
      </c>
      <c r="P2" s="357"/>
      <c r="Q2" s="693" t="s">
        <v>895</v>
      </c>
      <c r="R2" s="692"/>
      <c r="S2" s="356" t="s">
        <v>6</v>
      </c>
      <c r="T2" s="357"/>
    </row>
    <row r="3" spans="1:20" ht="160.5" customHeight="1" thickBot="1" x14ac:dyDescent="0.3">
      <c r="A3" s="691"/>
      <c r="B3" s="690" t="s">
        <v>363</v>
      </c>
      <c r="C3" s="301" t="s">
        <v>7</v>
      </c>
      <c r="D3" s="301" t="s">
        <v>8</v>
      </c>
      <c r="E3" s="689" t="s">
        <v>9</v>
      </c>
      <c r="F3" s="689" t="s">
        <v>10</v>
      </c>
      <c r="G3" s="689" t="s">
        <v>11</v>
      </c>
      <c r="H3" s="425"/>
      <c r="I3" s="688"/>
      <c r="J3" s="434"/>
      <c r="K3" s="425"/>
      <c r="L3" s="425"/>
      <c r="M3" s="687" t="s">
        <v>12</v>
      </c>
      <c r="N3" s="686" t="s">
        <v>894</v>
      </c>
      <c r="O3" s="685" t="s">
        <v>13</v>
      </c>
      <c r="P3" s="684" t="s">
        <v>14</v>
      </c>
      <c r="Q3" s="683" t="s">
        <v>893</v>
      </c>
      <c r="R3" s="682" t="s">
        <v>892</v>
      </c>
      <c r="S3" s="681" t="s">
        <v>15</v>
      </c>
      <c r="T3" s="300" t="s">
        <v>16</v>
      </c>
    </row>
    <row r="4" spans="1:20" ht="114" customHeight="1" thickBot="1" x14ac:dyDescent="0.3">
      <c r="A4" s="37">
        <v>1</v>
      </c>
      <c r="B4" s="109" t="s">
        <v>891</v>
      </c>
      <c r="C4" s="119" t="s">
        <v>890</v>
      </c>
      <c r="D4" s="572" t="s">
        <v>160</v>
      </c>
      <c r="E4" s="48">
        <v>75034077</v>
      </c>
      <c r="F4" s="48">
        <v>181038498</v>
      </c>
      <c r="G4" s="48" t="s">
        <v>889</v>
      </c>
      <c r="H4" s="119" t="s">
        <v>888</v>
      </c>
      <c r="I4" s="208" t="s">
        <v>592</v>
      </c>
      <c r="J4" s="208" t="s">
        <v>19</v>
      </c>
      <c r="K4" s="119" t="s">
        <v>19</v>
      </c>
      <c r="L4" s="112" t="s">
        <v>887</v>
      </c>
      <c r="M4" s="120">
        <v>500000</v>
      </c>
      <c r="N4" s="120">
        <f>M4/100*70</f>
        <v>350000</v>
      </c>
      <c r="O4" s="528" t="s">
        <v>133</v>
      </c>
      <c r="P4" s="528" t="s">
        <v>133</v>
      </c>
      <c r="Q4" s="51"/>
      <c r="R4" s="51"/>
      <c r="S4" s="110" t="s">
        <v>650</v>
      </c>
      <c r="T4" s="567" t="s">
        <v>20</v>
      </c>
    </row>
    <row r="5" spans="1:20" ht="15.75" thickBot="1" x14ac:dyDescent="0.3"/>
    <row r="6" spans="1:20" ht="138.75" customHeight="1" x14ac:dyDescent="0.25">
      <c r="A6" s="38">
        <v>1</v>
      </c>
      <c r="B6" s="309" t="s">
        <v>257</v>
      </c>
      <c r="C6" s="390" t="s">
        <v>886</v>
      </c>
      <c r="D6" s="680" t="s">
        <v>17</v>
      </c>
      <c r="E6" s="322">
        <v>70994986</v>
      </c>
      <c r="F6" s="322">
        <v>107514214</v>
      </c>
      <c r="G6" s="322">
        <v>600048497</v>
      </c>
      <c r="H6" s="72" t="s">
        <v>885</v>
      </c>
      <c r="I6" s="663" t="s">
        <v>18</v>
      </c>
      <c r="J6" s="663" t="s">
        <v>19</v>
      </c>
      <c r="K6" s="518" t="s">
        <v>878</v>
      </c>
      <c r="L6" s="76" t="s">
        <v>884</v>
      </c>
      <c r="M6" s="517">
        <v>1000000</v>
      </c>
      <c r="N6" s="517">
        <f>M6/100*70</f>
        <v>700000</v>
      </c>
      <c r="O6" s="679">
        <v>2022</v>
      </c>
      <c r="P6" s="679">
        <v>2027</v>
      </c>
      <c r="Q6" s="8"/>
      <c r="R6" s="8"/>
      <c r="S6" s="678"/>
      <c r="T6" s="515" t="s">
        <v>20</v>
      </c>
    </row>
    <row r="7" spans="1:20" ht="57" customHeight="1" x14ac:dyDescent="0.25">
      <c r="A7" s="77">
        <v>2</v>
      </c>
      <c r="B7" s="310"/>
      <c r="C7" s="391"/>
      <c r="D7" s="677"/>
      <c r="E7" s="324"/>
      <c r="F7" s="324"/>
      <c r="G7" s="324"/>
      <c r="H7" s="67" t="s">
        <v>883</v>
      </c>
      <c r="I7" s="632"/>
      <c r="J7" s="632"/>
      <c r="K7" s="495" t="s">
        <v>878</v>
      </c>
      <c r="L7" s="79" t="s">
        <v>882</v>
      </c>
      <c r="M7" s="492">
        <v>800000</v>
      </c>
      <c r="N7" s="492">
        <f>M7/100*70</f>
        <v>560000</v>
      </c>
      <c r="O7" s="493">
        <v>2022</v>
      </c>
      <c r="P7" s="493">
        <v>2027</v>
      </c>
      <c r="Q7" s="70"/>
      <c r="R7" s="70"/>
      <c r="S7" s="676"/>
      <c r="T7" s="490" t="s">
        <v>20</v>
      </c>
    </row>
    <row r="8" spans="1:20" ht="117.75" customHeight="1" x14ac:dyDescent="0.25">
      <c r="A8" s="77">
        <v>3</v>
      </c>
      <c r="B8" s="310"/>
      <c r="C8" s="391"/>
      <c r="D8" s="677"/>
      <c r="E8" s="324"/>
      <c r="F8" s="324"/>
      <c r="G8" s="324"/>
      <c r="H8" s="67" t="s">
        <v>881</v>
      </c>
      <c r="I8" s="632"/>
      <c r="J8" s="632"/>
      <c r="K8" s="495" t="s">
        <v>878</v>
      </c>
      <c r="L8" s="79" t="s">
        <v>880</v>
      </c>
      <c r="M8" s="492">
        <v>800000</v>
      </c>
      <c r="N8" s="492">
        <f>M8/100*70</f>
        <v>560000</v>
      </c>
      <c r="O8" s="493">
        <v>2022</v>
      </c>
      <c r="P8" s="493">
        <v>2027</v>
      </c>
      <c r="Q8" s="70"/>
      <c r="R8" s="71" t="s">
        <v>110</v>
      </c>
      <c r="S8" s="676"/>
      <c r="T8" s="490" t="s">
        <v>20</v>
      </c>
    </row>
    <row r="9" spans="1:20" ht="59.25" customHeight="1" thickBot="1" x14ac:dyDescent="0.3">
      <c r="A9" s="78">
        <v>4</v>
      </c>
      <c r="B9" s="311"/>
      <c r="C9" s="392"/>
      <c r="D9" s="675"/>
      <c r="E9" s="323"/>
      <c r="F9" s="323"/>
      <c r="G9" s="323"/>
      <c r="H9" s="90" t="s">
        <v>879</v>
      </c>
      <c r="I9" s="629"/>
      <c r="J9" s="629"/>
      <c r="K9" s="488" t="s">
        <v>878</v>
      </c>
      <c r="L9" s="91" t="s">
        <v>877</v>
      </c>
      <c r="M9" s="487">
        <v>600000</v>
      </c>
      <c r="N9" s="487">
        <f>M9/100*70</f>
        <v>420000</v>
      </c>
      <c r="O9" s="674">
        <v>2022</v>
      </c>
      <c r="P9" s="674">
        <v>2027</v>
      </c>
      <c r="Q9" s="95"/>
      <c r="R9" s="95"/>
      <c r="S9" s="673"/>
      <c r="T9" s="485" t="s">
        <v>20</v>
      </c>
    </row>
    <row r="10" spans="1:20" ht="15.75" thickBot="1" x14ac:dyDescent="0.3">
      <c r="A10" s="63"/>
      <c r="B10" s="64"/>
      <c r="C10" s="61"/>
      <c r="D10" s="598"/>
      <c r="E10" s="62"/>
      <c r="F10" s="62"/>
      <c r="G10" s="62"/>
      <c r="H10" s="66"/>
      <c r="I10" s="609"/>
      <c r="J10" s="609"/>
      <c r="K10" s="524"/>
      <c r="L10" s="66"/>
      <c r="M10" s="522"/>
      <c r="N10" s="522"/>
      <c r="O10" s="672"/>
      <c r="P10" s="672"/>
      <c r="Q10" s="2"/>
      <c r="R10" s="2"/>
      <c r="S10" s="671"/>
      <c r="T10" s="520"/>
    </row>
    <row r="11" spans="1:20" ht="285" customHeight="1" thickBot="1" x14ac:dyDescent="0.3">
      <c r="A11" s="37">
        <v>1</v>
      </c>
      <c r="B11" s="109" t="s">
        <v>524</v>
      </c>
      <c r="C11" s="119" t="s">
        <v>876</v>
      </c>
      <c r="D11" s="572" t="s">
        <v>875</v>
      </c>
      <c r="E11" s="48">
        <v>75034255</v>
      </c>
      <c r="F11" s="48">
        <v>107514885</v>
      </c>
      <c r="G11" s="48" t="s">
        <v>874</v>
      </c>
      <c r="H11" s="119" t="s">
        <v>873</v>
      </c>
      <c r="I11" s="208" t="s">
        <v>592</v>
      </c>
      <c r="J11" s="208" t="s">
        <v>19</v>
      </c>
      <c r="K11" s="119" t="s">
        <v>524</v>
      </c>
      <c r="L11" s="530" t="s">
        <v>872</v>
      </c>
      <c r="M11" s="120">
        <v>9000000</v>
      </c>
      <c r="N11" s="120">
        <f>M11/100*70</f>
        <v>6300000</v>
      </c>
      <c r="O11" s="528" t="s">
        <v>133</v>
      </c>
      <c r="P11" s="528" t="s">
        <v>133</v>
      </c>
      <c r="Q11" s="49" t="s">
        <v>110</v>
      </c>
      <c r="R11" s="51"/>
      <c r="S11" s="110" t="s">
        <v>111</v>
      </c>
      <c r="T11" s="567"/>
    </row>
    <row r="12" spans="1:20" ht="15.75" thickBot="1" x14ac:dyDescent="0.3">
      <c r="A12" s="63"/>
      <c r="B12" s="64"/>
      <c r="C12" s="61"/>
      <c r="D12" s="598"/>
      <c r="E12" s="62"/>
      <c r="F12" s="62"/>
      <c r="G12" s="62"/>
      <c r="H12" s="66"/>
      <c r="I12" s="609"/>
      <c r="J12" s="609"/>
      <c r="K12" s="524"/>
      <c r="L12" s="66"/>
      <c r="M12" s="522"/>
      <c r="N12" s="522"/>
      <c r="O12" s="672"/>
      <c r="P12" s="672"/>
      <c r="Q12" s="2"/>
      <c r="R12" s="2"/>
      <c r="S12" s="671"/>
      <c r="T12" s="520"/>
    </row>
    <row r="13" spans="1:20" ht="76.5" customHeight="1" x14ac:dyDescent="0.25">
      <c r="A13" s="131">
        <v>1</v>
      </c>
      <c r="B13" s="313" t="s">
        <v>280</v>
      </c>
      <c r="C13" s="393" t="s">
        <v>871</v>
      </c>
      <c r="D13" s="513" t="s">
        <v>279</v>
      </c>
      <c r="E13" s="386">
        <v>70936838</v>
      </c>
      <c r="F13" s="386">
        <v>107514851</v>
      </c>
      <c r="G13" s="386" t="s">
        <v>870</v>
      </c>
      <c r="H13" s="512" t="s">
        <v>869</v>
      </c>
      <c r="I13" s="221" t="s">
        <v>592</v>
      </c>
      <c r="J13" s="221" t="s">
        <v>19</v>
      </c>
      <c r="K13" s="512" t="s">
        <v>280</v>
      </c>
      <c r="L13" s="670" t="s">
        <v>868</v>
      </c>
      <c r="M13" s="511">
        <v>6000000</v>
      </c>
      <c r="N13" s="511">
        <f>M13/100*70</f>
        <v>4200000</v>
      </c>
      <c r="O13" s="509" t="s">
        <v>526</v>
      </c>
      <c r="P13" s="509" t="s">
        <v>262</v>
      </c>
      <c r="Q13" s="8"/>
      <c r="R13" s="8"/>
      <c r="S13" s="564"/>
      <c r="T13" s="515"/>
    </row>
    <row r="14" spans="1:20" ht="76.5" customHeight="1" x14ac:dyDescent="0.25">
      <c r="A14" s="294">
        <v>2</v>
      </c>
      <c r="B14" s="314"/>
      <c r="C14" s="394"/>
      <c r="D14" s="496"/>
      <c r="E14" s="388"/>
      <c r="F14" s="388"/>
      <c r="G14" s="388"/>
      <c r="H14" s="631" t="s">
        <v>867</v>
      </c>
      <c r="I14" s="239" t="s">
        <v>592</v>
      </c>
      <c r="J14" s="239" t="s">
        <v>19</v>
      </c>
      <c r="K14" s="631" t="s">
        <v>280</v>
      </c>
      <c r="L14" s="669" t="s">
        <v>866</v>
      </c>
      <c r="M14" s="501">
        <v>2000000</v>
      </c>
      <c r="N14" s="501">
        <f>M14/100*70</f>
        <v>1400000</v>
      </c>
      <c r="O14" s="668" t="s">
        <v>256</v>
      </c>
      <c r="P14" s="668" t="s">
        <v>167</v>
      </c>
      <c r="Q14" s="70"/>
      <c r="R14" s="70"/>
      <c r="S14" s="497"/>
      <c r="T14" s="490"/>
    </row>
    <row r="15" spans="1:20" ht="76.5" customHeight="1" thickBot="1" x14ac:dyDescent="0.3">
      <c r="A15" s="249">
        <v>3</v>
      </c>
      <c r="B15" s="316"/>
      <c r="C15" s="395"/>
      <c r="D15" s="489"/>
      <c r="E15" s="389"/>
      <c r="F15" s="389"/>
      <c r="G15" s="389"/>
      <c r="H15" s="618" t="s">
        <v>865</v>
      </c>
      <c r="I15" s="298" t="s">
        <v>592</v>
      </c>
      <c r="J15" s="298" t="s">
        <v>19</v>
      </c>
      <c r="K15" s="618" t="s">
        <v>280</v>
      </c>
      <c r="L15" s="667" t="s">
        <v>864</v>
      </c>
      <c r="M15" s="585">
        <v>3000000</v>
      </c>
      <c r="N15" s="585">
        <f>M15/100*70</f>
        <v>2100000</v>
      </c>
      <c r="O15" s="616" t="s">
        <v>526</v>
      </c>
      <c r="P15" s="616" t="s">
        <v>561</v>
      </c>
      <c r="Q15" s="95"/>
      <c r="R15" s="95"/>
      <c r="S15" s="580"/>
      <c r="T15" s="485"/>
    </row>
    <row r="16" spans="1:20" ht="15.75" thickBot="1" x14ac:dyDescent="0.3">
      <c r="A16" s="63"/>
      <c r="B16" s="64"/>
      <c r="C16" s="61"/>
      <c r="D16" s="526"/>
      <c r="E16" s="62"/>
      <c r="F16" s="62"/>
      <c r="G16" s="62"/>
      <c r="H16" s="524"/>
      <c r="I16" s="525"/>
      <c r="J16" s="525"/>
      <c r="K16" s="608"/>
      <c r="L16" s="524"/>
      <c r="M16" s="522"/>
      <c r="N16" s="666"/>
      <c r="O16" s="521"/>
      <c r="P16" s="521"/>
      <c r="Q16" s="2"/>
      <c r="R16" s="2"/>
      <c r="S16" s="589"/>
      <c r="T16" s="520"/>
    </row>
    <row r="17" spans="1:20" ht="150.75" customHeight="1" thickBot="1" x14ac:dyDescent="0.3">
      <c r="A17" s="132">
        <v>1</v>
      </c>
      <c r="B17" s="135" t="s">
        <v>524</v>
      </c>
      <c r="C17" s="136" t="s">
        <v>863</v>
      </c>
      <c r="D17" s="576" t="s">
        <v>522</v>
      </c>
      <c r="E17" s="138">
        <v>75034255</v>
      </c>
      <c r="F17" s="138">
        <v>102326690</v>
      </c>
      <c r="G17" s="138">
        <v>600049094</v>
      </c>
      <c r="H17" s="571" t="s">
        <v>862</v>
      </c>
      <c r="I17" s="138" t="s">
        <v>592</v>
      </c>
      <c r="J17" s="138" t="s">
        <v>19</v>
      </c>
      <c r="K17" s="571" t="s">
        <v>524</v>
      </c>
      <c r="L17" s="665" t="s">
        <v>861</v>
      </c>
      <c r="M17" s="569">
        <v>20000000</v>
      </c>
      <c r="N17" s="569">
        <f>M17/100*70</f>
        <v>14000000</v>
      </c>
      <c r="O17" s="568" t="s">
        <v>526</v>
      </c>
      <c r="P17" s="568" t="s">
        <v>526</v>
      </c>
      <c r="Q17" s="143" t="s">
        <v>110</v>
      </c>
      <c r="R17" s="144"/>
      <c r="S17" s="584" t="s">
        <v>860</v>
      </c>
      <c r="T17" s="573" t="s">
        <v>20</v>
      </c>
    </row>
    <row r="18" spans="1:20" ht="15.75" thickBot="1" x14ac:dyDescent="0.3">
      <c r="A18" s="63"/>
      <c r="B18" s="64"/>
      <c r="C18" s="61"/>
      <c r="D18" s="526"/>
      <c r="E18" s="62"/>
      <c r="F18" s="62"/>
      <c r="G18" s="65"/>
      <c r="H18" s="524"/>
      <c r="I18" s="525"/>
      <c r="J18" s="525"/>
      <c r="K18" s="608"/>
      <c r="L18" s="524"/>
      <c r="M18" s="522"/>
      <c r="N18" s="522"/>
      <c r="O18" s="521"/>
      <c r="P18" s="521"/>
      <c r="Q18" s="2"/>
      <c r="R18" s="2"/>
      <c r="S18" s="589"/>
      <c r="T18" s="520"/>
    </row>
    <row r="19" spans="1:20" ht="409.5" customHeight="1" thickBot="1" x14ac:dyDescent="0.3">
      <c r="A19" s="132">
        <v>1</v>
      </c>
      <c r="B19" s="135" t="s">
        <v>154</v>
      </c>
      <c r="C19" s="136" t="s">
        <v>152</v>
      </c>
      <c r="D19" s="576" t="s">
        <v>153</v>
      </c>
      <c r="E19" s="138">
        <v>70933057</v>
      </c>
      <c r="F19" s="138">
        <v>102326720</v>
      </c>
      <c r="G19" s="138">
        <v>600049108</v>
      </c>
      <c r="H19" s="140" t="s">
        <v>501</v>
      </c>
      <c r="I19" s="138" t="s">
        <v>18</v>
      </c>
      <c r="J19" s="138" t="s">
        <v>19</v>
      </c>
      <c r="K19" s="664" t="s">
        <v>154</v>
      </c>
      <c r="L19" s="237" t="s">
        <v>859</v>
      </c>
      <c r="M19" s="569">
        <v>126000000</v>
      </c>
      <c r="N19" s="569">
        <v>88200000</v>
      </c>
      <c r="O19" s="568" t="s">
        <v>502</v>
      </c>
      <c r="P19" s="568" t="s">
        <v>503</v>
      </c>
      <c r="Q19" s="144"/>
      <c r="R19" s="144"/>
      <c r="S19" s="584" t="s">
        <v>504</v>
      </c>
      <c r="T19" s="573" t="s">
        <v>20</v>
      </c>
    </row>
    <row r="20" spans="1:20" ht="15.75" customHeight="1" thickBot="1" x14ac:dyDescent="0.3"/>
    <row r="21" spans="1:20" ht="137.25" customHeight="1" x14ac:dyDescent="0.25">
      <c r="A21" s="146">
        <v>1</v>
      </c>
      <c r="B21" s="317" t="s">
        <v>858</v>
      </c>
      <c r="C21" s="397" t="s">
        <v>857</v>
      </c>
      <c r="D21" s="519" t="s">
        <v>856</v>
      </c>
      <c r="E21" s="400">
        <v>71294473</v>
      </c>
      <c r="F21" s="400">
        <v>181080958</v>
      </c>
      <c r="G21" s="663">
        <v>691009651</v>
      </c>
      <c r="H21" s="481" t="s">
        <v>855</v>
      </c>
      <c r="I21" s="148" t="s">
        <v>592</v>
      </c>
      <c r="J21" s="148" t="s">
        <v>19</v>
      </c>
      <c r="K21" s="481" t="s">
        <v>837</v>
      </c>
      <c r="L21" s="179" t="s">
        <v>854</v>
      </c>
      <c r="M21" s="479">
        <v>1000000</v>
      </c>
      <c r="N21" s="479">
        <f>M21/100*70</f>
        <v>700000</v>
      </c>
      <c r="O21" s="662">
        <v>2020</v>
      </c>
      <c r="P21" s="662">
        <v>2024</v>
      </c>
      <c r="Q21" s="154"/>
      <c r="R21" s="154"/>
      <c r="S21" s="661"/>
      <c r="T21" s="552" t="s">
        <v>20</v>
      </c>
    </row>
    <row r="22" spans="1:20" ht="72.75" customHeight="1" x14ac:dyDescent="0.25">
      <c r="A22" s="157">
        <v>2</v>
      </c>
      <c r="B22" s="321"/>
      <c r="C22" s="398"/>
      <c r="D22" s="551"/>
      <c r="E22" s="401"/>
      <c r="F22" s="401"/>
      <c r="G22" s="632"/>
      <c r="H22" s="494" t="s">
        <v>853</v>
      </c>
      <c r="I22" s="159" t="s">
        <v>592</v>
      </c>
      <c r="J22" s="159" t="s">
        <v>19</v>
      </c>
      <c r="K22" s="494" t="s">
        <v>837</v>
      </c>
      <c r="L22" s="660" t="s">
        <v>852</v>
      </c>
      <c r="M22" s="544">
        <v>500000</v>
      </c>
      <c r="N22" s="544">
        <f>M22/100*70</f>
        <v>350000</v>
      </c>
      <c r="O22" s="659">
        <v>2020</v>
      </c>
      <c r="P22" s="659">
        <v>2023</v>
      </c>
      <c r="Q22" s="165"/>
      <c r="R22" s="165"/>
      <c r="S22" s="658"/>
      <c r="T22" s="542" t="s">
        <v>20</v>
      </c>
    </row>
    <row r="23" spans="1:20" ht="76.5" customHeight="1" x14ac:dyDescent="0.25">
      <c r="A23" s="157">
        <v>3</v>
      </c>
      <c r="B23" s="321"/>
      <c r="C23" s="398"/>
      <c r="D23" s="551"/>
      <c r="E23" s="401"/>
      <c r="F23" s="401"/>
      <c r="G23" s="632"/>
      <c r="H23" s="494" t="s">
        <v>851</v>
      </c>
      <c r="I23" s="159" t="s">
        <v>592</v>
      </c>
      <c r="J23" s="159" t="s">
        <v>19</v>
      </c>
      <c r="K23" s="494" t="s">
        <v>837</v>
      </c>
      <c r="L23" s="162" t="s">
        <v>850</v>
      </c>
      <c r="M23" s="544">
        <v>100000</v>
      </c>
      <c r="N23" s="544">
        <f>M23/100*70</f>
        <v>70000</v>
      </c>
      <c r="O23" s="659">
        <v>2020</v>
      </c>
      <c r="P23" s="659">
        <v>2023</v>
      </c>
      <c r="Q23" s="165"/>
      <c r="R23" s="165"/>
      <c r="S23" s="658"/>
      <c r="T23" s="542" t="s">
        <v>20</v>
      </c>
    </row>
    <row r="24" spans="1:20" ht="137.25" customHeight="1" x14ac:dyDescent="0.25">
      <c r="A24" s="649">
        <v>4</v>
      </c>
      <c r="B24" s="648"/>
      <c r="C24" s="647"/>
      <c r="D24" s="646"/>
      <c r="E24" s="645"/>
      <c r="F24" s="645"/>
      <c r="G24" s="644"/>
      <c r="H24" s="494" t="s">
        <v>849</v>
      </c>
      <c r="I24" s="159" t="s">
        <v>592</v>
      </c>
      <c r="J24" s="159" t="s">
        <v>19</v>
      </c>
      <c r="K24" s="494" t="s">
        <v>837</v>
      </c>
      <c r="L24" s="162" t="s">
        <v>848</v>
      </c>
      <c r="M24" s="544">
        <v>1000000</v>
      </c>
      <c r="N24" s="544">
        <f>M24/100*70</f>
        <v>700000</v>
      </c>
      <c r="O24" s="659">
        <v>2021</v>
      </c>
      <c r="P24" s="659">
        <v>2024</v>
      </c>
      <c r="Q24" s="165"/>
      <c r="R24" s="165"/>
      <c r="S24" s="658"/>
      <c r="T24" s="542" t="s">
        <v>20</v>
      </c>
    </row>
    <row r="25" spans="1:20" ht="78.75" customHeight="1" x14ac:dyDescent="0.25">
      <c r="A25" s="649">
        <v>5</v>
      </c>
      <c r="B25" s="648"/>
      <c r="C25" s="647"/>
      <c r="D25" s="646"/>
      <c r="E25" s="645"/>
      <c r="F25" s="645"/>
      <c r="G25" s="644"/>
      <c r="H25" s="657" t="s">
        <v>847</v>
      </c>
      <c r="I25" s="184" t="s">
        <v>592</v>
      </c>
      <c r="J25" s="184" t="s">
        <v>19</v>
      </c>
      <c r="K25" s="657" t="s">
        <v>837</v>
      </c>
      <c r="L25" s="656" t="s">
        <v>846</v>
      </c>
      <c r="M25" s="655">
        <v>500000</v>
      </c>
      <c r="N25" s="655">
        <f>M25/100*70</f>
        <v>350000</v>
      </c>
      <c r="O25" s="654">
        <v>2022</v>
      </c>
      <c r="P25" s="654">
        <v>2027</v>
      </c>
      <c r="Q25" s="653"/>
      <c r="R25" s="653"/>
      <c r="S25" s="652" t="s">
        <v>845</v>
      </c>
      <c r="T25" s="651" t="s">
        <v>20</v>
      </c>
    </row>
    <row r="26" spans="1:20" ht="72.75" customHeight="1" x14ac:dyDescent="0.25">
      <c r="A26" s="649">
        <v>6</v>
      </c>
      <c r="B26" s="648"/>
      <c r="C26" s="647"/>
      <c r="D26" s="646"/>
      <c r="E26" s="645"/>
      <c r="F26" s="645"/>
      <c r="G26" s="644"/>
      <c r="H26" s="642" t="s">
        <v>844</v>
      </c>
      <c r="I26" s="643" t="s">
        <v>592</v>
      </c>
      <c r="J26" s="643" t="s">
        <v>19</v>
      </c>
      <c r="K26" s="642" t="s">
        <v>837</v>
      </c>
      <c r="L26" s="650" t="s">
        <v>843</v>
      </c>
      <c r="M26" s="640">
        <v>40000</v>
      </c>
      <c r="N26" s="640">
        <f>M26/100*70</f>
        <v>28000</v>
      </c>
      <c r="O26" s="639">
        <v>2022</v>
      </c>
      <c r="P26" s="639">
        <v>2027</v>
      </c>
      <c r="Q26" s="638"/>
      <c r="R26" s="638"/>
      <c r="S26" s="637" t="s">
        <v>842</v>
      </c>
      <c r="T26" s="636" t="s">
        <v>20</v>
      </c>
    </row>
    <row r="27" spans="1:20" ht="83.25" customHeight="1" x14ac:dyDescent="0.25">
      <c r="A27" s="649">
        <v>7</v>
      </c>
      <c r="B27" s="648"/>
      <c r="C27" s="647"/>
      <c r="D27" s="646"/>
      <c r="E27" s="645"/>
      <c r="F27" s="645"/>
      <c r="G27" s="644"/>
      <c r="H27" s="642" t="s">
        <v>841</v>
      </c>
      <c r="I27" s="643" t="s">
        <v>592</v>
      </c>
      <c r="J27" s="643" t="s">
        <v>19</v>
      </c>
      <c r="K27" s="642" t="s">
        <v>837</v>
      </c>
      <c r="L27" s="641" t="s">
        <v>840</v>
      </c>
      <c r="M27" s="640">
        <v>80000</v>
      </c>
      <c r="N27" s="640">
        <f>M27/100*70</f>
        <v>56000</v>
      </c>
      <c r="O27" s="639">
        <v>2022</v>
      </c>
      <c r="P27" s="639">
        <v>2027</v>
      </c>
      <c r="Q27" s="638"/>
      <c r="R27" s="638"/>
      <c r="S27" s="637" t="s">
        <v>839</v>
      </c>
      <c r="T27" s="636" t="s">
        <v>20</v>
      </c>
    </row>
    <row r="28" spans="1:20" ht="71.25" thickBot="1" x14ac:dyDescent="0.3">
      <c r="A28" s="168">
        <v>8</v>
      </c>
      <c r="B28" s="319"/>
      <c r="C28" s="399"/>
      <c r="D28" s="514"/>
      <c r="E28" s="402"/>
      <c r="F28" s="402"/>
      <c r="G28" s="629"/>
      <c r="H28" s="471" t="s">
        <v>838</v>
      </c>
      <c r="I28" s="170" t="s">
        <v>592</v>
      </c>
      <c r="J28" s="170" t="s">
        <v>19</v>
      </c>
      <c r="K28" s="471" t="s">
        <v>837</v>
      </c>
      <c r="L28" s="173" t="s">
        <v>836</v>
      </c>
      <c r="M28" s="535">
        <v>2500000</v>
      </c>
      <c r="N28" s="535">
        <f>M28/100*70</f>
        <v>1750000</v>
      </c>
      <c r="O28" s="635">
        <v>2022</v>
      </c>
      <c r="P28" s="635">
        <v>2027</v>
      </c>
      <c r="Q28" s="177" t="s">
        <v>110</v>
      </c>
      <c r="R28" s="176"/>
      <c r="S28" s="634" t="s">
        <v>835</v>
      </c>
      <c r="T28" s="533" t="s">
        <v>20</v>
      </c>
    </row>
    <row r="29" spans="1:20" ht="15.75" customHeight="1" thickBot="1" x14ac:dyDescent="0.3"/>
    <row r="30" spans="1:20" ht="70.5" x14ac:dyDescent="0.25">
      <c r="A30" s="38">
        <v>1</v>
      </c>
      <c r="B30" s="309" t="s">
        <v>364</v>
      </c>
      <c r="C30" s="390" t="s">
        <v>834</v>
      </c>
      <c r="D30" s="519" t="s">
        <v>160</v>
      </c>
      <c r="E30" s="322">
        <v>75034085</v>
      </c>
      <c r="F30" s="322">
        <v>181006758</v>
      </c>
      <c r="G30" s="322" t="s">
        <v>833</v>
      </c>
      <c r="H30" s="518" t="s">
        <v>832</v>
      </c>
      <c r="I30" s="148" t="s">
        <v>592</v>
      </c>
      <c r="J30" s="148" t="s">
        <v>19</v>
      </c>
      <c r="K30" s="518" t="s">
        <v>19</v>
      </c>
      <c r="L30" s="76" t="s">
        <v>831</v>
      </c>
      <c r="M30" s="517">
        <v>5000000</v>
      </c>
      <c r="N30" s="517">
        <f>M30/100*70</f>
        <v>3500000</v>
      </c>
      <c r="O30" s="516" t="s">
        <v>135</v>
      </c>
      <c r="P30" s="516" t="s">
        <v>133</v>
      </c>
      <c r="Q30" s="8"/>
      <c r="R30" s="8"/>
      <c r="S30" s="564"/>
      <c r="T30" s="515"/>
    </row>
    <row r="31" spans="1:20" ht="70.5" x14ac:dyDescent="0.25">
      <c r="A31" s="77">
        <v>2</v>
      </c>
      <c r="B31" s="310"/>
      <c r="C31" s="391"/>
      <c r="D31" s="551"/>
      <c r="E31" s="324"/>
      <c r="F31" s="324"/>
      <c r="G31" s="324"/>
      <c r="H31" s="495" t="s">
        <v>830</v>
      </c>
      <c r="I31" s="159" t="s">
        <v>592</v>
      </c>
      <c r="J31" s="159" t="s">
        <v>19</v>
      </c>
      <c r="K31" s="495" t="s">
        <v>19</v>
      </c>
      <c r="L31" s="79" t="s">
        <v>829</v>
      </c>
      <c r="M31" s="492">
        <v>5000000</v>
      </c>
      <c r="N31" s="492">
        <f>M31/100*70</f>
        <v>3500000</v>
      </c>
      <c r="O31" s="491" t="s">
        <v>135</v>
      </c>
      <c r="P31" s="491" t="s">
        <v>133</v>
      </c>
      <c r="Q31" s="71"/>
      <c r="R31" s="70"/>
      <c r="S31" s="497"/>
      <c r="T31" s="490"/>
    </row>
    <row r="32" spans="1:20" ht="83.25" customHeight="1" x14ac:dyDescent="0.25">
      <c r="A32" s="77">
        <v>3</v>
      </c>
      <c r="B32" s="310"/>
      <c r="C32" s="391"/>
      <c r="D32" s="551"/>
      <c r="E32" s="324"/>
      <c r="F32" s="324"/>
      <c r="G32" s="324"/>
      <c r="H32" s="495" t="s">
        <v>828</v>
      </c>
      <c r="I32" s="159" t="s">
        <v>592</v>
      </c>
      <c r="J32" s="159" t="s">
        <v>19</v>
      </c>
      <c r="K32" s="495" t="s">
        <v>19</v>
      </c>
      <c r="L32" s="106" t="s">
        <v>827</v>
      </c>
      <c r="M32" s="492">
        <v>150000</v>
      </c>
      <c r="N32" s="492">
        <f>M32/100*70</f>
        <v>105000</v>
      </c>
      <c r="O32" s="491" t="s">
        <v>132</v>
      </c>
      <c r="P32" s="491" t="s">
        <v>133</v>
      </c>
      <c r="Q32" s="70"/>
      <c r="R32" s="70"/>
      <c r="S32" s="67"/>
      <c r="T32" s="490"/>
    </row>
    <row r="33" spans="1:20" ht="71.25" thickBot="1" x14ac:dyDescent="0.3">
      <c r="A33" s="78">
        <v>4</v>
      </c>
      <c r="B33" s="311"/>
      <c r="C33" s="392"/>
      <c r="D33" s="514"/>
      <c r="E33" s="323"/>
      <c r="F33" s="323"/>
      <c r="G33" s="323"/>
      <c r="H33" s="488" t="s">
        <v>826</v>
      </c>
      <c r="I33" s="170" t="s">
        <v>592</v>
      </c>
      <c r="J33" s="170" t="s">
        <v>19</v>
      </c>
      <c r="K33" s="488" t="s">
        <v>19</v>
      </c>
      <c r="L33" s="91" t="s">
        <v>825</v>
      </c>
      <c r="M33" s="487">
        <v>100000</v>
      </c>
      <c r="N33" s="487">
        <f>M33/100*70</f>
        <v>70000</v>
      </c>
      <c r="O33" s="486" t="s">
        <v>132</v>
      </c>
      <c r="P33" s="486" t="s">
        <v>133</v>
      </c>
      <c r="Q33" s="95"/>
      <c r="R33" s="95"/>
      <c r="S33" s="90"/>
      <c r="T33" s="485"/>
    </row>
    <row r="34" spans="1:20" ht="15.75" thickBot="1" x14ac:dyDescent="0.3">
      <c r="A34" s="63"/>
      <c r="B34" s="64"/>
      <c r="C34" s="61"/>
      <c r="D34" s="526"/>
      <c r="E34" s="62"/>
      <c r="F34" s="62"/>
      <c r="G34" s="62"/>
      <c r="H34" s="524"/>
      <c r="I34" s="525"/>
      <c r="J34" s="525"/>
      <c r="K34" s="524"/>
      <c r="L34" s="98"/>
      <c r="M34" s="522"/>
      <c r="N34" s="560"/>
      <c r="O34" s="521"/>
      <c r="P34" s="521"/>
      <c r="Q34" s="2"/>
      <c r="R34" s="2"/>
      <c r="S34" s="66"/>
      <c r="T34" s="520"/>
    </row>
    <row r="35" spans="1:20" ht="77.25" customHeight="1" thickBot="1" x14ac:dyDescent="0.3">
      <c r="A35" s="132">
        <v>1</v>
      </c>
      <c r="B35" s="135" t="s">
        <v>824</v>
      </c>
      <c r="C35" s="136" t="s">
        <v>263</v>
      </c>
      <c r="D35" s="576" t="s">
        <v>264</v>
      </c>
      <c r="E35" s="138">
        <v>75034981</v>
      </c>
      <c r="F35" s="138">
        <v>107514389</v>
      </c>
      <c r="G35" s="138">
        <v>600049132</v>
      </c>
      <c r="H35" s="571" t="s">
        <v>823</v>
      </c>
      <c r="I35" s="138" t="s">
        <v>592</v>
      </c>
      <c r="J35" s="138" t="s">
        <v>19</v>
      </c>
      <c r="K35" s="571" t="s">
        <v>267</v>
      </c>
      <c r="L35" s="633" t="s">
        <v>822</v>
      </c>
      <c r="M35" s="569">
        <v>10000000</v>
      </c>
      <c r="N35" s="569">
        <f>M35/100*70</f>
        <v>7000000</v>
      </c>
      <c r="O35" s="568" t="s">
        <v>515</v>
      </c>
      <c r="P35" s="568" t="s">
        <v>780</v>
      </c>
      <c r="Q35" s="143" t="s">
        <v>110</v>
      </c>
      <c r="R35" s="144"/>
      <c r="S35" s="140" t="s">
        <v>821</v>
      </c>
      <c r="T35" s="573" t="s">
        <v>20</v>
      </c>
    </row>
    <row r="37" spans="1:20" ht="70.5" x14ac:dyDescent="0.25">
      <c r="A37" s="294">
        <v>2</v>
      </c>
      <c r="B37" s="314"/>
      <c r="C37" s="394"/>
      <c r="D37" s="496"/>
      <c r="E37" s="401"/>
      <c r="F37" s="401"/>
      <c r="G37" s="632"/>
      <c r="H37" s="631" t="s">
        <v>820</v>
      </c>
      <c r="I37" s="159" t="s">
        <v>592</v>
      </c>
      <c r="J37" s="159" t="s">
        <v>19</v>
      </c>
      <c r="K37" s="494" t="s">
        <v>117</v>
      </c>
      <c r="L37" s="162" t="s">
        <v>819</v>
      </c>
      <c r="M37" s="501">
        <v>3000000</v>
      </c>
      <c r="N37" s="501">
        <f>M37/100*70</f>
        <v>2100000</v>
      </c>
      <c r="O37" s="630" t="s">
        <v>818</v>
      </c>
      <c r="P37" s="630" t="s">
        <v>380</v>
      </c>
      <c r="Q37" s="165"/>
      <c r="R37" s="166"/>
      <c r="S37" s="160" t="s">
        <v>815</v>
      </c>
      <c r="T37" s="542" t="s">
        <v>20</v>
      </c>
    </row>
    <row r="38" spans="1:20" ht="71.25" thickBot="1" x14ac:dyDescent="0.3">
      <c r="A38" s="168">
        <v>3</v>
      </c>
      <c r="B38" s="316"/>
      <c r="C38" s="395"/>
      <c r="D38" s="489"/>
      <c r="E38" s="402"/>
      <c r="F38" s="402"/>
      <c r="G38" s="629"/>
      <c r="H38" s="173" t="s">
        <v>817</v>
      </c>
      <c r="I38" s="170" t="s">
        <v>592</v>
      </c>
      <c r="J38" s="170" t="s">
        <v>19</v>
      </c>
      <c r="K38" s="471" t="s">
        <v>117</v>
      </c>
      <c r="L38" s="173" t="s">
        <v>816</v>
      </c>
      <c r="M38" s="535">
        <v>3000000</v>
      </c>
      <c r="N38" s="535">
        <f>M38/100*70</f>
        <v>2100000</v>
      </c>
      <c r="O38" s="628" t="s">
        <v>384</v>
      </c>
      <c r="P38" s="628" t="s">
        <v>146</v>
      </c>
      <c r="Q38" s="176"/>
      <c r="R38" s="177" t="s">
        <v>110</v>
      </c>
      <c r="S38" s="171" t="s">
        <v>815</v>
      </c>
      <c r="T38" s="533" t="s">
        <v>20</v>
      </c>
    </row>
    <row r="39" spans="1:20" ht="15.75" thickBot="1" x14ac:dyDescent="0.3"/>
    <row r="40" spans="1:20" ht="193.5" customHeight="1" thickBot="1" x14ac:dyDescent="0.3">
      <c r="A40" s="37">
        <v>1</v>
      </c>
      <c r="B40" s="109" t="s">
        <v>810</v>
      </c>
      <c r="C40" s="119" t="s">
        <v>814</v>
      </c>
      <c r="D40" s="532" t="s">
        <v>813</v>
      </c>
      <c r="E40" s="48">
        <v>6904068</v>
      </c>
      <c r="F40" s="48">
        <v>181096641</v>
      </c>
      <c r="G40" s="48" t="s">
        <v>812</v>
      </c>
      <c r="H40" s="119" t="s">
        <v>811</v>
      </c>
      <c r="I40" s="208" t="s">
        <v>592</v>
      </c>
      <c r="J40" s="208" t="s">
        <v>19</v>
      </c>
      <c r="K40" s="531" t="s">
        <v>810</v>
      </c>
      <c r="L40" s="627" t="s">
        <v>809</v>
      </c>
      <c r="M40" s="120">
        <v>60000</v>
      </c>
      <c r="N40" s="120">
        <f>M40/100*70</f>
        <v>42000</v>
      </c>
      <c r="O40" s="528" t="s">
        <v>119</v>
      </c>
      <c r="P40" s="528" t="s">
        <v>119</v>
      </c>
      <c r="Q40" s="51"/>
      <c r="R40" s="51"/>
      <c r="S40" s="110" t="s">
        <v>808</v>
      </c>
      <c r="T40" s="567"/>
    </row>
    <row r="41" spans="1:20" ht="15.75" thickBot="1" x14ac:dyDescent="0.3">
      <c r="A41" s="63"/>
      <c r="B41" s="64"/>
      <c r="C41" s="61"/>
      <c r="D41" s="598"/>
      <c r="E41" s="62"/>
      <c r="F41" s="62"/>
      <c r="G41" s="65"/>
      <c r="H41" s="524"/>
      <c r="I41" s="525"/>
      <c r="J41" s="525"/>
      <c r="K41" s="520"/>
      <c r="L41" s="66"/>
      <c r="M41" s="522"/>
      <c r="N41" s="577"/>
      <c r="O41" s="521"/>
      <c r="P41" s="521"/>
      <c r="Q41" s="2"/>
      <c r="R41" s="2"/>
      <c r="S41" s="66"/>
      <c r="T41" s="520"/>
    </row>
    <row r="42" spans="1:20" ht="165.75" customHeight="1" x14ac:dyDescent="0.25">
      <c r="A42" s="131">
        <v>1</v>
      </c>
      <c r="B42" s="313" t="s">
        <v>807</v>
      </c>
      <c r="C42" s="393" t="s">
        <v>806</v>
      </c>
      <c r="D42" s="513" t="s">
        <v>805</v>
      </c>
      <c r="E42" s="386">
        <v>72079754</v>
      </c>
      <c r="F42" s="386">
        <v>181032198</v>
      </c>
      <c r="G42" s="382">
        <v>691003432</v>
      </c>
      <c r="H42" s="512" t="s">
        <v>804</v>
      </c>
      <c r="I42" s="386" t="s">
        <v>592</v>
      </c>
      <c r="J42" s="386" t="s">
        <v>19</v>
      </c>
      <c r="K42" s="626" t="s">
        <v>803</v>
      </c>
      <c r="L42" s="625" t="s">
        <v>802</v>
      </c>
      <c r="M42" s="511">
        <v>3500000</v>
      </c>
      <c r="N42" s="511">
        <f>M42/100*70</f>
        <v>2450000</v>
      </c>
      <c r="O42" s="509" t="s">
        <v>801</v>
      </c>
      <c r="P42" s="509" t="s">
        <v>128</v>
      </c>
      <c r="Q42" s="223" t="s">
        <v>110</v>
      </c>
      <c r="R42" s="224"/>
      <c r="S42" s="625" t="s">
        <v>800</v>
      </c>
      <c r="T42" s="624" t="s">
        <v>20</v>
      </c>
    </row>
    <row r="43" spans="1:20" ht="210" customHeight="1" thickBot="1" x14ac:dyDescent="0.3">
      <c r="A43" s="249">
        <v>2</v>
      </c>
      <c r="B43" s="316"/>
      <c r="C43" s="395"/>
      <c r="D43" s="489"/>
      <c r="E43" s="389"/>
      <c r="F43" s="389"/>
      <c r="G43" s="385"/>
      <c r="H43" s="618" t="s">
        <v>799</v>
      </c>
      <c r="I43" s="389"/>
      <c r="J43" s="389"/>
      <c r="K43" s="623"/>
      <c r="L43" s="622" t="s">
        <v>798</v>
      </c>
      <c r="M43" s="585">
        <v>1000000</v>
      </c>
      <c r="N43" s="585">
        <f>M43/100*70</f>
        <v>700000</v>
      </c>
      <c r="O43" s="616" t="s">
        <v>474</v>
      </c>
      <c r="P43" s="616" t="s">
        <v>113</v>
      </c>
      <c r="Q43" s="246"/>
      <c r="R43" s="246"/>
      <c r="S43" s="242" t="s">
        <v>797</v>
      </c>
      <c r="T43" s="621" t="s">
        <v>20</v>
      </c>
    </row>
    <row r="44" spans="1:20" ht="15.75" thickBot="1" x14ac:dyDescent="0.3">
      <c r="A44" s="63"/>
      <c r="B44" s="64"/>
      <c r="C44" s="61"/>
      <c r="D44" s="598"/>
      <c r="E44" s="62"/>
      <c r="F44" s="62"/>
      <c r="G44" s="65"/>
      <c r="H44" s="524"/>
      <c r="I44" s="525"/>
      <c r="J44" s="525"/>
      <c r="K44" s="520"/>
      <c r="L44" s="66"/>
      <c r="M44" s="522"/>
      <c r="N44" s="522"/>
      <c r="O44" s="521"/>
      <c r="P44" s="521"/>
      <c r="Q44" s="2"/>
      <c r="R44" s="2"/>
      <c r="S44" s="66"/>
      <c r="T44" s="520"/>
    </row>
    <row r="45" spans="1:20" ht="90" customHeight="1" thickBot="1" x14ac:dyDescent="0.3">
      <c r="A45" s="37">
        <v>1</v>
      </c>
      <c r="B45" s="135" t="s">
        <v>796</v>
      </c>
      <c r="C45" s="571" t="s">
        <v>795</v>
      </c>
      <c r="D45" s="576" t="s">
        <v>792</v>
      </c>
      <c r="E45" s="208">
        <v>70993718</v>
      </c>
      <c r="F45" s="208">
        <v>107514354</v>
      </c>
      <c r="G45" s="208" t="s">
        <v>794</v>
      </c>
      <c r="H45" s="571" t="s">
        <v>793</v>
      </c>
      <c r="I45" s="208" t="s">
        <v>592</v>
      </c>
      <c r="J45" s="208" t="s">
        <v>19</v>
      </c>
      <c r="K45" s="206" t="s">
        <v>792</v>
      </c>
      <c r="L45" s="530" t="s">
        <v>791</v>
      </c>
      <c r="M45" s="569">
        <v>11000000</v>
      </c>
      <c r="N45" s="569">
        <f>M45/100*70</f>
        <v>7700000</v>
      </c>
      <c r="O45" s="568" t="s">
        <v>419</v>
      </c>
      <c r="P45" s="568" t="s">
        <v>109</v>
      </c>
      <c r="Q45" s="49" t="s">
        <v>110</v>
      </c>
      <c r="R45" s="51"/>
      <c r="S45" s="620" t="s">
        <v>790</v>
      </c>
      <c r="T45" s="573" t="s">
        <v>319</v>
      </c>
    </row>
    <row r="46" spans="1:20" ht="15.75" thickBot="1" x14ac:dyDescent="0.3"/>
    <row r="47" spans="1:20" ht="105.75" customHeight="1" x14ac:dyDescent="0.25">
      <c r="A47" s="38">
        <v>1</v>
      </c>
      <c r="B47" s="313" t="s">
        <v>783</v>
      </c>
      <c r="C47" s="393" t="s">
        <v>789</v>
      </c>
      <c r="D47" s="513" t="s">
        <v>788</v>
      </c>
      <c r="E47" s="414">
        <v>71294210</v>
      </c>
      <c r="F47" s="414">
        <v>181071282</v>
      </c>
      <c r="G47" s="414" t="s">
        <v>787</v>
      </c>
      <c r="H47" s="512" t="s">
        <v>786</v>
      </c>
      <c r="I47" s="148" t="s">
        <v>592</v>
      </c>
      <c r="J47" s="148" t="s">
        <v>19</v>
      </c>
      <c r="K47" s="619" t="s">
        <v>783</v>
      </c>
      <c r="L47" s="122" t="s">
        <v>785</v>
      </c>
      <c r="M47" s="517">
        <v>4500000</v>
      </c>
      <c r="N47" s="517">
        <f>M47/100*70</f>
        <v>3150000</v>
      </c>
      <c r="O47" s="509" t="s">
        <v>781</v>
      </c>
      <c r="P47" s="509" t="s">
        <v>780</v>
      </c>
      <c r="Q47" s="8"/>
      <c r="R47" s="41"/>
      <c r="S47" s="72" t="s">
        <v>779</v>
      </c>
      <c r="T47" s="515" t="s">
        <v>20</v>
      </c>
    </row>
    <row r="48" spans="1:20" ht="80.25" customHeight="1" thickBot="1" x14ac:dyDescent="0.3">
      <c r="A48" s="78">
        <v>2</v>
      </c>
      <c r="B48" s="316"/>
      <c r="C48" s="395"/>
      <c r="D48" s="489"/>
      <c r="E48" s="416"/>
      <c r="F48" s="416"/>
      <c r="G48" s="416"/>
      <c r="H48" s="618" t="s">
        <v>784</v>
      </c>
      <c r="I48" s="170" t="s">
        <v>592</v>
      </c>
      <c r="J48" s="170" t="s">
        <v>19</v>
      </c>
      <c r="K48" s="617" t="s">
        <v>783</v>
      </c>
      <c r="L48" s="91" t="s">
        <v>782</v>
      </c>
      <c r="M48" s="487">
        <v>500000</v>
      </c>
      <c r="N48" s="487">
        <f>M48/100*70</f>
        <v>350000</v>
      </c>
      <c r="O48" s="616" t="s">
        <v>781</v>
      </c>
      <c r="P48" s="616" t="s">
        <v>780</v>
      </c>
      <c r="Q48" s="95"/>
      <c r="R48" s="95"/>
      <c r="S48" s="90" t="s">
        <v>779</v>
      </c>
      <c r="T48" s="485" t="s">
        <v>20</v>
      </c>
    </row>
    <row r="49" spans="1:20" ht="15.75" thickBot="1" x14ac:dyDescent="0.3"/>
    <row r="50" spans="1:20" ht="71.25" thickBot="1" x14ac:dyDescent="0.3">
      <c r="A50" s="37">
        <v>1</v>
      </c>
      <c r="B50" s="109" t="s">
        <v>143</v>
      </c>
      <c r="C50" s="119" t="s">
        <v>778</v>
      </c>
      <c r="D50" s="572" t="s">
        <v>141</v>
      </c>
      <c r="E50" s="48">
        <v>71010815</v>
      </c>
      <c r="F50" s="48">
        <v>107514460</v>
      </c>
      <c r="G50" s="111">
        <v>600048683</v>
      </c>
      <c r="H50" s="119" t="s">
        <v>777</v>
      </c>
      <c r="I50" s="208" t="s">
        <v>592</v>
      </c>
      <c r="J50" s="208" t="s">
        <v>19</v>
      </c>
      <c r="K50" s="119" t="s">
        <v>143</v>
      </c>
      <c r="L50" s="112" t="s">
        <v>776</v>
      </c>
      <c r="M50" s="120">
        <v>10000000</v>
      </c>
      <c r="N50" s="120">
        <f>M50/100*70</f>
        <v>7000000</v>
      </c>
      <c r="O50" s="528" t="s">
        <v>775</v>
      </c>
      <c r="P50" s="528" t="s">
        <v>156</v>
      </c>
      <c r="Q50" s="51"/>
      <c r="R50" s="49"/>
      <c r="S50" s="110" t="s">
        <v>157</v>
      </c>
      <c r="T50" s="567"/>
    </row>
    <row r="51" spans="1:20" ht="15.75" thickBot="1" x14ac:dyDescent="0.3"/>
    <row r="52" spans="1:20" ht="70.5" x14ac:dyDescent="0.25">
      <c r="A52" s="38">
        <v>1</v>
      </c>
      <c r="B52" s="309" t="s">
        <v>765</v>
      </c>
      <c r="C52" s="390" t="s">
        <v>774</v>
      </c>
      <c r="D52" s="519" t="s">
        <v>773</v>
      </c>
      <c r="E52" s="322">
        <v>21551481</v>
      </c>
      <c r="F52" s="322">
        <v>181048329</v>
      </c>
      <c r="G52" s="322" t="s">
        <v>772</v>
      </c>
      <c r="H52" s="481" t="s">
        <v>771</v>
      </c>
      <c r="I52" s="148" t="s">
        <v>592</v>
      </c>
      <c r="J52" s="148" t="s">
        <v>19</v>
      </c>
      <c r="K52" s="518" t="s">
        <v>765</v>
      </c>
      <c r="L52" s="615" t="s">
        <v>771</v>
      </c>
      <c r="M52" s="517">
        <v>6200000</v>
      </c>
      <c r="N52" s="517">
        <f>M52/100*70</f>
        <v>4340000</v>
      </c>
      <c r="O52" s="516" t="s">
        <v>766</v>
      </c>
      <c r="P52" s="516" t="s">
        <v>113</v>
      </c>
      <c r="Q52" s="8"/>
      <c r="R52" s="8"/>
      <c r="S52" s="564"/>
      <c r="T52" s="515"/>
    </row>
    <row r="53" spans="1:20" ht="70.5" x14ac:dyDescent="0.25">
      <c r="A53" s="77">
        <v>2</v>
      </c>
      <c r="B53" s="310"/>
      <c r="C53" s="391"/>
      <c r="D53" s="551"/>
      <c r="E53" s="324"/>
      <c r="F53" s="324"/>
      <c r="G53" s="324"/>
      <c r="H53" s="494" t="s">
        <v>770</v>
      </c>
      <c r="I53" s="159" t="s">
        <v>592</v>
      </c>
      <c r="J53" s="159" t="s">
        <v>19</v>
      </c>
      <c r="K53" s="495" t="s">
        <v>765</v>
      </c>
      <c r="L53" s="79" t="s">
        <v>770</v>
      </c>
      <c r="M53" s="492">
        <v>1758413</v>
      </c>
      <c r="N53" s="492">
        <f>M53/100*70</f>
        <v>1230889.1000000001</v>
      </c>
      <c r="O53" s="491" t="s">
        <v>651</v>
      </c>
      <c r="P53" s="491" t="s">
        <v>113</v>
      </c>
      <c r="Q53" s="71"/>
      <c r="R53" s="70"/>
      <c r="S53" s="497"/>
      <c r="T53" s="490" t="s">
        <v>319</v>
      </c>
    </row>
    <row r="54" spans="1:20" ht="70.5" x14ac:dyDescent="0.25">
      <c r="A54" s="77">
        <v>3</v>
      </c>
      <c r="B54" s="310"/>
      <c r="C54" s="391"/>
      <c r="D54" s="551"/>
      <c r="E54" s="324"/>
      <c r="F54" s="324"/>
      <c r="G54" s="324"/>
      <c r="H54" s="494" t="s">
        <v>769</v>
      </c>
      <c r="I54" s="159" t="s">
        <v>592</v>
      </c>
      <c r="J54" s="159" t="s">
        <v>19</v>
      </c>
      <c r="K54" s="495" t="s">
        <v>765</v>
      </c>
      <c r="L54" s="612" t="s">
        <v>769</v>
      </c>
      <c r="M54" s="492">
        <v>1850000</v>
      </c>
      <c r="N54" s="492">
        <f>M54/100*70</f>
        <v>1295000</v>
      </c>
      <c r="O54" s="491" t="s">
        <v>766</v>
      </c>
      <c r="P54" s="491" t="s">
        <v>113</v>
      </c>
      <c r="Q54" s="70"/>
      <c r="R54" s="70"/>
      <c r="S54" s="67"/>
      <c r="T54" s="490"/>
    </row>
    <row r="55" spans="1:20" ht="70.5" x14ac:dyDescent="0.25">
      <c r="A55" s="77">
        <v>4</v>
      </c>
      <c r="B55" s="310"/>
      <c r="C55" s="391"/>
      <c r="D55" s="551"/>
      <c r="E55" s="324"/>
      <c r="F55" s="324"/>
      <c r="G55" s="324"/>
      <c r="H55" s="494" t="s">
        <v>768</v>
      </c>
      <c r="I55" s="159" t="s">
        <v>592</v>
      </c>
      <c r="J55" s="159" t="s">
        <v>19</v>
      </c>
      <c r="K55" s="495" t="s">
        <v>765</v>
      </c>
      <c r="L55" s="614" t="s">
        <v>767</v>
      </c>
      <c r="M55" s="492">
        <v>1450000</v>
      </c>
      <c r="N55" s="492">
        <f>M55/100*70</f>
        <v>1015000</v>
      </c>
      <c r="O55" s="491" t="s">
        <v>766</v>
      </c>
      <c r="P55" s="491" t="s">
        <v>113</v>
      </c>
      <c r="Q55" s="70"/>
      <c r="R55" s="70"/>
      <c r="S55" s="67"/>
      <c r="T55" s="490"/>
    </row>
    <row r="56" spans="1:20" ht="71.25" thickBot="1" x14ac:dyDescent="0.3">
      <c r="A56" s="78">
        <v>5</v>
      </c>
      <c r="B56" s="311"/>
      <c r="C56" s="392"/>
      <c r="D56" s="514"/>
      <c r="E56" s="323"/>
      <c r="F56" s="323"/>
      <c r="G56" s="323"/>
      <c r="H56" s="471" t="s">
        <v>764</v>
      </c>
      <c r="I56" s="170" t="s">
        <v>592</v>
      </c>
      <c r="J56" s="170" t="s">
        <v>19</v>
      </c>
      <c r="K56" s="488" t="s">
        <v>765</v>
      </c>
      <c r="L56" s="613" t="s">
        <v>764</v>
      </c>
      <c r="M56" s="487">
        <v>2561923</v>
      </c>
      <c r="N56" s="487">
        <f>M56/100*70</f>
        <v>1793346.0999999999</v>
      </c>
      <c r="O56" s="486" t="s">
        <v>651</v>
      </c>
      <c r="P56" s="486" t="s">
        <v>502</v>
      </c>
      <c r="Q56" s="95"/>
      <c r="R56" s="95"/>
      <c r="S56" s="90"/>
      <c r="T56" s="485" t="s">
        <v>319</v>
      </c>
    </row>
    <row r="57" spans="1:20" ht="15.75" thickBot="1" x14ac:dyDescent="0.3"/>
    <row r="58" spans="1:20" ht="73.5" customHeight="1" x14ac:dyDescent="0.25">
      <c r="A58" s="38">
        <v>1</v>
      </c>
      <c r="B58" s="309" t="s">
        <v>214</v>
      </c>
      <c r="C58" s="390" t="s">
        <v>763</v>
      </c>
      <c r="D58" s="519" t="s">
        <v>213</v>
      </c>
      <c r="E58" s="322">
        <v>75031426</v>
      </c>
      <c r="F58" s="322">
        <v>107514648</v>
      </c>
      <c r="G58" s="322" t="s">
        <v>762</v>
      </c>
      <c r="H58" s="518" t="s">
        <v>761</v>
      </c>
      <c r="I58" s="148" t="s">
        <v>592</v>
      </c>
      <c r="J58" s="148" t="s">
        <v>19</v>
      </c>
      <c r="K58" s="518" t="s">
        <v>214</v>
      </c>
      <c r="L58" s="76" t="s">
        <v>760</v>
      </c>
      <c r="M58" s="517">
        <v>400000</v>
      </c>
      <c r="N58" s="517">
        <f>M58/100*70</f>
        <v>280000</v>
      </c>
      <c r="O58" s="516" t="s">
        <v>135</v>
      </c>
      <c r="P58" s="516" t="s">
        <v>133</v>
      </c>
      <c r="Q58" s="8"/>
      <c r="R58" s="8"/>
      <c r="S58" s="564"/>
      <c r="T58" s="515"/>
    </row>
    <row r="59" spans="1:20" ht="75" customHeight="1" x14ac:dyDescent="0.25">
      <c r="A59" s="77">
        <v>2</v>
      </c>
      <c r="B59" s="310"/>
      <c r="C59" s="391"/>
      <c r="D59" s="551"/>
      <c r="E59" s="324"/>
      <c r="F59" s="324"/>
      <c r="G59" s="324"/>
      <c r="H59" s="495" t="s">
        <v>669</v>
      </c>
      <c r="I59" s="159" t="s">
        <v>592</v>
      </c>
      <c r="J59" s="159" t="s">
        <v>19</v>
      </c>
      <c r="K59" s="495" t="s">
        <v>214</v>
      </c>
      <c r="L59" s="79" t="s">
        <v>759</v>
      </c>
      <c r="M59" s="492">
        <v>600000</v>
      </c>
      <c r="N59" s="492">
        <f>M59/100*70</f>
        <v>420000</v>
      </c>
      <c r="O59" s="491" t="s">
        <v>132</v>
      </c>
      <c r="P59" s="491" t="s">
        <v>167</v>
      </c>
      <c r="Q59" s="70"/>
      <c r="R59" s="70"/>
      <c r="S59" s="497"/>
      <c r="T59" s="490"/>
    </row>
    <row r="60" spans="1:20" ht="75" customHeight="1" x14ac:dyDescent="0.25">
      <c r="A60" s="77">
        <v>3</v>
      </c>
      <c r="B60" s="310"/>
      <c r="C60" s="391"/>
      <c r="D60" s="551"/>
      <c r="E60" s="324"/>
      <c r="F60" s="324"/>
      <c r="G60" s="324"/>
      <c r="H60" s="495" t="s">
        <v>758</v>
      </c>
      <c r="I60" s="159" t="s">
        <v>592</v>
      </c>
      <c r="J60" s="159" t="s">
        <v>19</v>
      </c>
      <c r="K60" s="495" t="s">
        <v>214</v>
      </c>
      <c r="L60" s="79" t="s">
        <v>757</v>
      </c>
      <c r="M60" s="492">
        <v>2000000</v>
      </c>
      <c r="N60" s="492">
        <f>M60/100*70</f>
        <v>1400000</v>
      </c>
      <c r="O60" s="491" t="s">
        <v>132</v>
      </c>
      <c r="P60" s="491" t="s">
        <v>167</v>
      </c>
      <c r="Q60" s="71"/>
      <c r="R60" s="70"/>
      <c r="S60" s="497"/>
      <c r="T60" s="490"/>
    </row>
    <row r="61" spans="1:20" ht="76.5" customHeight="1" x14ac:dyDescent="0.25">
      <c r="A61" s="77">
        <v>4</v>
      </c>
      <c r="B61" s="310"/>
      <c r="C61" s="391"/>
      <c r="D61" s="551"/>
      <c r="E61" s="324"/>
      <c r="F61" s="324"/>
      <c r="G61" s="324"/>
      <c r="H61" s="495" t="s">
        <v>756</v>
      </c>
      <c r="I61" s="159" t="s">
        <v>592</v>
      </c>
      <c r="J61" s="159" t="s">
        <v>19</v>
      </c>
      <c r="K61" s="495" t="s">
        <v>214</v>
      </c>
      <c r="L61" s="612" t="s">
        <v>755</v>
      </c>
      <c r="M61" s="492">
        <v>3000000</v>
      </c>
      <c r="N61" s="492">
        <f>M61/100*70</f>
        <v>2100000</v>
      </c>
      <c r="O61" s="491" t="s">
        <v>199</v>
      </c>
      <c r="P61" s="491" t="s">
        <v>167</v>
      </c>
      <c r="Q61" s="71"/>
      <c r="R61" s="70"/>
      <c r="S61" s="67" t="s">
        <v>157</v>
      </c>
      <c r="T61" s="490"/>
    </row>
    <row r="62" spans="1:20" ht="75" customHeight="1" x14ac:dyDescent="0.25">
      <c r="A62" s="77">
        <v>5</v>
      </c>
      <c r="B62" s="310"/>
      <c r="C62" s="391"/>
      <c r="D62" s="551"/>
      <c r="E62" s="324"/>
      <c r="F62" s="324"/>
      <c r="G62" s="324"/>
      <c r="H62" s="495" t="s">
        <v>754</v>
      </c>
      <c r="I62" s="159" t="s">
        <v>592</v>
      </c>
      <c r="J62" s="159" t="s">
        <v>19</v>
      </c>
      <c r="K62" s="495" t="s">
        <v>214</v>
      </c>
      <c r="L62" s="612" t="s">
        <v>753</v>
      </c>
      <c r="M62" s="492">
        <v>1000000</v>
      </c>
      <c r="N62" s="492">
        <f>M62/100*70</f>
        <v>700000</v>
      </c>
      <c r="O62" s="491" t="s">
        <v>132</v>
      </c>
      <c r="P62" s="491" t="s">
        <v>167</v>
      </c>
      <c r="Q62" s="70"/>
      <c r="R62" s="70"/>
      <c r="S62" s="67" t="s">
        <v>157</v>
      </c>
      <c r="T62" s="490"/>
    </row>
    <row r="63" spans="1:20" ht="70.5" x14ac:dyDescent="0.25">
      <c r="A63" s="77">
        <v>6</v>
      </c>
      <c r="B63" s="310"/>
      <c r="C63" s="391"/>
      <c r="D63" s="551"/>
      <c r="E63" s="324"/>
      <c r="F63" s="324"/>
      <c r="G63" s="324"/>
      <c r="H63" s="495" t="s">
        <v>752</v>
      </c>
      <c r="I63" s="159" t="s">
        <v>592</v>
      </c>
      <c r="J63" s="159" t="s">
        <v>19</v>
      </c>
      <c r="K63" s="495" t="s">
        <v>214</v>
      </c>
      <c r="L63" s="79" t="s">
        <v>751</v>
      </c>
      <c r="M63" s="492">
        <v>2000000</v>
      </c>
      <c r="N63" s="492">
        <f>M63/100*70</f>
        <v>1400000</v>
      </c>
      <c r="O63" s="491" t="s">
        <v>132</v>
      </c>
      <c r="P63" s="491" t="s">
        <v>167</v>
      </c>
      <c r="Q63" s="70"/>
      <c r="R63" s="70"/>
      <c r="S63" s="67" t="s">
        <v>750</v>
      </c>
      <c r="T63" s="490"/>
    </row>
    <row r="64" spans="1:20" ht="71.25" thickBot="1" x14ac:dyDescent="0.3">
      <c r="A64" s="78">
        <v>7</v>
      </c>
      <c r="B64" s="311"/>
      <c r="C64" s="392"/>
      <c r="D64" s="514"/>
      <c r="E64" s="323"/>
      <c r="F64" s="323"/>
      <c r="G64" s="323"/>
      <c r="H64" s="488" t="s">
        <v>749</v>
      </c>
      <c r="I64" s="170" t="s">
        <v>592</v>
      </c>
      <c r="J64" s="170" t="s">
        <v>19</v>
      </c>
      <c r="K64" s="488" t="s">
        <v>214</v>
      </c>
      <c r="L64" s="91" t="s">
        <v>748</v>
      </c>
      <c r="M64" s="487">
        <v>1000000</v>
      </c>
      <c r="N64" s="487">
        <f>M64/100*70</f>
        <v>700000</v>
      </c>
      <c r="O64" s="486" t="s">
        <v>132</v>
      </c>
      <c r="P64" s="486" t="s">
        <v>167</v>
      </c>
      <c r="Q64" s="95"/>
      <c r="R64" s="95"/>
      <c r="S64" s="90" t="s">
        <v>157</v>
      </c>
      <c r="T64" s="485"/>
    </row>
    <row r="65" spans="1:22" ht="15.75" thickBot="1" x14ac:dyDescent="0.3">
      <c r="A65" s="63"/>
      <c r="B65" s="64"/>
      <c r="C65" s="524"/>
      <c r="D65" s="598"/>
      <c r="E65" s="62"/>
      <c r="F65" s="62"/>
      <c r="G65" s="65"/>
      <c r="H65" s="524"/>
      <c r="I65" s="525"/>
      <c r="J65" s="525"/>
      <c r="K65" s="520"/>
      <c r="L65" s="523"/>
      <c r="M65" s="522"/>
      <c r="N65" s="522"/>
      <c r="O65" s="597"/>
      <c r="P65" s="597"/>
      <c r="Q65" s="63"/>
      <c r="R65" s="2"/>
      <c r="S65" s="66"/>
      <c r="T65" s="520"/>
    </row>
    <row r="66" spans="1:22" ht="96.75" customHeight="1" thickBot="1" x14ac:dyDescent="0.3">
      <c r="A66" s="132">
        <v>1</v>
      </c>
      <c r="B66" s="135" t="s">
        <v>743</v>
      </c>
      <c r="C66" s="571" t="s">
        <v>747</v>
      </c>
      <c r="D66" s="576" t="s">
        <v>746</v>
      </c>
      <c r="E66" s="138">
        <v>75003376</v>
      </c>
      <c r="F66" s="138">
        <v>107514397</v>
      </c>
      <c r="G66" s="138" t="s">
        <v>745</v>
      </c>
      <c r="H66" s="571" t="s">
        <v>744</v>
      </c>
      <c r="I66" s="138" t="s">
        <v>592</v>
      </c>
      <c r="J66" s="138" t="s">
        <v>19</v>
      </c>
      <c r="K66" s="611" t="s">
        <v>743</v>
      </c>
      <c r="L66" s="574" t="s">
        <v>742</v>
      </c>
      <c r="M66" s="569">
        <v>3000000</v>
      </c>
      <c r="N66" s="569">
        <f>M66/100*70</f>
        <v>2100000</v>
      </c>
      <c r="O66" s="568" t="s">
        <v>388</v>
      </c>
      <c r="P66" s="568" t="s">
        <v>145</v>
      </c>
      <c r="Q66" s="143"/>
      <c r="R66" s="144"/>
      <c r="S66" s="140" t="s">
        <v>741</v>
      </c>
      <c r="T66" s="573" t="s">
        <v>319</v>
      </c>
    </row>
    <row r="67" spans="1:22" ht="15" customHeight="1" thickBot="1" x14ac:dyDescent="0.3">
      <c r="A67" s="604"/>
      <c r="B67" s="610"/>
      <c r="C67" s="608"/>
      <c r="D67" s="526"/>
      <c r="E67" s="525"/>
      <c r="F67" s="525"/>
      <c r="G67" s="609"/>
      <c r="H67" s="608"/>
      <c r="I67" s="525"/>
      <c r="J67" s="525"/>
      <c r="K67" s="602"/>
      <c r="L67" s="607"/>
      <c r="M67" s="606"/>
      <c r="N67" s="606"/>
      <c r="O67" s="605"/>
      <c r="P67" s="605"/>
      <c r="Q67" s="604"/>
      <c r="R67" s="4"/>
      <c r="S67" s="603"/>
      <c r="T67" s="602"/>
    </row>
    <row r="68" spans="1:22" ht="393.75" customHeight="1" thickBot="1" x14ac:dyDescent="0.3">
      <c r="A68" s="132">
        <v>1</v>
      </c>
      <c r="B68" s="135" t="s">
        <v>475</v>
      </c>
      <c r="C68" s="136" t="s">
        <v>478</v>
      </c>
      <c r="D68" s="136" t="s">
        <v>476</v>
      </c>
      <c r="E68" s="137" t="s">
        <v>477</v>
      </c>
      <c r="F68" s="138">
        <v>102326592</v>
      </c>
      <c r="G68" s="601">
        <v>600049035</v>
      </c>
      <c r="H68" s="140" t="s">
        <v>479</v>
      </c>
      <c r="I68" s="138" t="s">
        <v>18</v>
      </c>
      <c r="J68" s="600" t="s">
        <v>19</v>
      </c>
      <c r="K68" s="141" t="s">
        <v>480</v>
      </c>
      <c r="L68" s="238" t="s">
        <v>499</v>
      </c>
      <c r="M68" s="121">
        <v>20000000</v>
      </c>
      <c r="N68" s="121">
        <f>M68/100*70</f>
        <v>14000000</v>
      </c>
      <c r="O68" s="142" t="s">
        <v>481</v>
      </c>
      <c r="P68" s="142" t="s">
        <v>482</v>
      </c>
      <c r="Q68" s="143"/>
      <c r="R68" s="143"/>
      <c r="S68" s="570" t="s">
        <v>483</v>
      </c>
      <c r="T68" s="599" t="s">
        <v>20</v>
      </c>
      <c r="V68" s="130"/>
    </row>
    <row r="69" spans="1:22" ht="15.75" thickBot="1" x14ac:dyDescent="0.3">
      <c r="A69" s="63"/>
      <c r="B69" s="64"/>
      <c r="C69" s="524"/>
      <c r="D69" s="598"/>
      <c r="E69" s="62"/>
      <c r="F69" s="62"/>
      <c r="G69" s="65"/>
      <c r="H69" s="524"/>
      <c r="I69" s="525"/>
      <c r="J69" s="525"/>
      <c r="K69" s="520"/>
      <c r="L69" s="523"/>
      <c r="M69" s="522"/>
      <c r="N69" s="522"/>
      <c r="O69" s="597"/>
      <c r="P69" s="597"/>
      <c r="Q69" s="63"/>
      <c r="R69" s="2"/>
      <c r="S69" s="66"/>
      <c r="T69" s="520"/>
    </row>
    <row r="70" spans="1:22" ht="167.25" customHeight="1" x14ac:dyDescent="0.25">
      <c r="A70" s="38">
        <v>1</v>
      </c>
      <c r="B70" s="309" t="s">
        <v>740</v>
      </c>
      <c r="C70" s="390" t="s">
        <v>739</v>
      </c>
      <c r="D70" s="519" t="s">
        <v>637</v>
      </c>
      <c r="E70" s="322">
        <v>75034093</v>
      </c>
      <c r="F70" s="322">
        <v>107514583</v>
      </c>
      <c r="G70" s="322" t="s">
        <v>738</v>
      </c>
      <c r="H70" s="518" t="s">
        <v>737</v>
      </c>
      <c r="I70" s="148" t="s">
        <v>592</v>
      </c>
      <c r="J70" s="148" t="s">
        <v>19</v>
      </c>
      <c r="K70" s="518" t="s">
        <v>637</v>
      </c>
      <c r="L70" s="122" t="s">
        <v>736</v>
      </c>
      <c r="M70" s="517">
        <v>100000</v>
      </c>
      <c r="N70" s="517">
        <f>M70/100*70</f>
        <v>70000</v>
      </c>
      <c r="O70" s="565">
        <v>2023</v>
      </c>
      <c r="P70" s="565">
        <v>2023</v>
      </c>
      <c r="Q70" s="8"/>
      <c r="R70" s="8"/>
      <c r="S70" s="72" t="s">
        <v>111</v>
      </c>
      <c r="T70" s="515" t="s">
        <v>20</v>
      </c>
    </row>
    <row r="71" spans="1:22" ht="183.75" customHeight="1" x14ac:dyDescent="0.25">
      <c r="A71" s="77">
        <v>2</v>
      </c>
      <c r="B71" s="310"/>
      <c r="C71" s="391"/>
      <c r="D71" s="551"/>
      <c r="E71" s="324"/>
      <c r="F71" s="324"/>
      <c r="G71" s="324"/>
      <c r="H71" s="495" t="s">
        <v>735</v>
      </c>
      <c r="I71" s="159" t="s">
        <v>592</v>
      </c>
      <c r="J71" s="159" t="s">
        <v>19</v>
      </c>
      <c r="K71" s="495" t="s">
        <v>637</v>
      </c>
      <c r="L71" s="106" t="s">
        <v>734</v>
      </c>
      <c r="M71" s="492">
        <v>500000</v>
      </c>
      <c r="N71" s="492">
        <f>M71/100*70</f>
        <v>350000</v>
      </c>
      <c r="O71" s="562">
        <v>2023</v>
      </c>
      <c r="P71" s="562">
        <v>2023</v>
      </c>
      <c r="Q71" s="70"/>
      <c r="R71" s="70"/>
      <c r="S71" s="67" t="s">
        <v>111</v>
      </c>
      <c r="T71" s="490" t="s">
        <v>20</v>
      </c>
    </row>
    <row r="72" spans="1:22" ht="252" customHeight="1" x14ac:dyDescent="0.25">
      <c r="A72" s="77">
        <v>3</v>
      </c>
      <c r="B72" s="310"/>
      <c r="C72" s="391"/>
      <c r="D72" s="551"/>
      <c r="E72" s="324"/>
      <c r="F72" s="324"/>
      <c r="G72" s="324"/>
      <c r="H72" s="495" t="s">
        <v>733</v>
      </c>
      <c r="I72" s="159" t="s">
        <v>592</v>
      </c>
      <c r="J72" s="159" t="s">
        <v>19</v>
      </c>
      <c r="K72" s="495" t="s">
        <v>637</v>
      </c>
      <c r="L72" s="106" t="s">
        <v>732</v>
      </c>
      <c r="M72" s="492">
        <v>500000</v>
      </c>
      <c r="N72" s="492">
        <f>M72/100*70</f>
        <v>350000</v>
      </c>
      <c r="O72" s="562">
        <v>2023</v>
      </c>
      <c r="P72" s="562">
        <v>2023</v>
      </c>
      <c r="Q72" s="71"/>
      <c r="R72" s="70"/>
      <c r="S72" s="67" t="s">
        <v>111</v>
      </c>
      <c r="T72" s="490" t="s">
        <v>20</v>
      </c>
    </row>
    <row r="73" spans="1:22" ht="201" customHeight="1" x14ac:dyDescent="0.25">
      <c r="A73" s="77">
        <v>4</v>
      </c>
      <c r="B73" s="310"/>
      <c r="C73" s="391"/>
      <c r="D73" s="551"/>
      <c r="E73" s="324"/>
      <c r="F73" s="324"/>
      <c r="G73" s="324"/>
      <c r="H73" s="495" t="s">
        <v>731</v>
      </c>
      <c r="I73" s="159" t="s">
        <v>592</v>
      </c>
      <c r="J73" s="159" t="s">
        <v>19</v>
      </c>
      <c r="K73" s="495" t="s">
        <v>637</v>
      </c>
      <c r="L73" s="106" t="s">
        <v>730</v>
      </c>
      <c r="M73" s="492">
        <v>550000</v>
      </c>
      <c r="N73" s="492">
        <f>M73/100*70</f>
        <v>385000</v>
      </c>
      <c r="O73" s="562">
        <v>2023</v>
      </c>
      <c r="P73" s="562">
        <v>2023</v>
      </c>
      <c r="Q73" s="71"/>
      <c r="R73" s="70"/>
      <c r="S73" s="67" t="s">
        <v>111</v>
      </c>
      <c r="T73" s="490" t="s">
        <v>20</v>
      </c>
    </row>
    <row r="74" spans="1:22" ht="75" customHeight="1" x14ac:dyDescent="0.25">
      <c r="A74" s="77">
        <v>5</v>
      </c>
      <c r="B74" s="310"/>
      <c r="C74" s="391"/>
      <c r="D74" s="551"/>
      <c r="E74" s="324"/>
      <c r="F74" s="324"/>
      <c r="G74" s="324"/>
      <c r="H74" s="495" t="s">
        <v>729</v>
      </c>
      <c r="I74" s="159" t="s">
        <v>592</v>
      </c>
      <c r="J74" s="159" t="s">
        <v>19</v>
      </c>
      <c r="K74" s="495" t="s">
        <v>637</v>
      </c>
      <c r="L74" s="106" t="s">
        <v>728</v>
      </c>
      <c r="M74" s="492">
        <v>200000</v>
      </c>
      <c r="N74" s="492">
        <f>M74/100*70</f>
        <v>140000</v>
      </c>
      <c r="O74" s="562">
        <v>2023</v>
      </c>
      <c r="P74" s="562">
        <v>2023</v>
      </c>
      <c r="Q74" s="70"/>
      <c r="R74" s="70"/>
      <c r="S74" s="67" t="s">
        <v>111</v>
      </c>
      <c r="T74" s="490" t="s">
        <v>20</v>
      </c>
    </row>
    <row r="75" spans="1:22" ht="76.5" x14ac:dyDescent="0.25">
      <c r="A75" s="77">
        <v>6</v>
      </c>
      <c r="B75" s="310"/>
      <c r="C75" s="391"/>
      <c r="D75" s="551"/>
      <c r="E75" s="324"/>
      <c r="F75" s="324"/>
      <c r="G75" s="324"/>
      <c r="H75" s="495" t="s">
        <v>727</v>
      </c>
      <c r="I75" s="159" t="s">
        <v>592</v>
      </c>
      <c r="J75" s="159" t="s">
        <v>19</v>
      </c>
      <c r="K75" s="495" t="s">
        <v>637</v>
      </c>
      <c r="L75" s="106" t="s">
        <v>726</v>
      </c>
      <c r="M75" s="492">
        <v>2500000</v>
      </c>
      <c r="N75" s="492">
        <f>M75/100*70</f>
        <v>1750000</v>
      </c>
      <c r="O75" s="562">
        <v>2023</v>
      </c>
      <c r="P75" s="562">
        <v>2023</v>
      </c>
      <c r="Q75" s="70"/>
      <c r="R75" s="70"/>
      <c r="S75" s="67" t="s">
        <v>111</v>
      </c>
      <c r="T75" s="490" t="s">
        <v>20</v>
      </c>
    </row>
    <row r="76" spans="1:22" ht="134.25" customHeight="1" x14ac:dyDescent="0.25">
      <c r="A76" s="77">
        <v>7</v>
      </c>
      <c r="B76" s="310"/>
      <c r="C76" s="391"/>
      <c r="D76" s="551"/>
      <c r="E76" s="324"/>
      <c r="F76" s="324"/>
      <c r="G76" s="324"/>
      <c r="H76" s="495" t="s">
        <v>725</v>
      </c>
      <c r="I76" s="159" t="s">
        <v>592</v>
      </c>
      <c r="J76" s="159" t="s">
        <v>19</v>
      </c>
      <c r="K76" s="495" t="s">
        <v>637</v>
      </c>
      <c r="L76" s="106" t="s">
        <v>724</v>
      </c>
      <c r="M76" s="492">
        <v>150000</v>
      </c>
      <c r="N76" s="492">
        <f>M76/100*70</f>
        <v>105000</v>
      </c>
      <c r="O76" s="562">
        <v>2023</v>
      </c>
      <c r="P76" s="562">
        <v>2023</v>
      </c>
      <c r="Q76" s="70"/>
      <c r="R76" s="70"/>
      <c r="S76" s="67" t="s">
        <v>111</v>
      </c>
      <c r="T76" s="490" t="s">
        <v>20</v>
      </c>
    </row>
    <row r="77" spans="1:22" ht="84" customHeight="1" thickBot="1" x14ac:dyDescent="0.3">
      <c r="A77" s="78">
        <v>8</v>
      </c>
      <c r="B77" s="311"/>
      <c r="C77" s="392"/>
      <c r="D77" s="514"/>
      <c r="E77" s="323"/>
      <c r="F77" s="323"/>
      <c r="G77" s="323"/>
      <c r="H77" s="488" t="s">
        <v>723</v>
      </c>
      <c r="I77" s="170" t="s">
        <v>592</v>
      </c>
      <c r="J77" s="170" t="s">
        <v>19</v>
      </c>
      <c r="K77" s="488" t="s">
        <v>637</v>
      </c>
      <c r="L77" s="123" t="s">
        <v>722</v>
      </c>
      <c r="M77" s="487"/>
      <c r="N77" s="487">
        <f>M77/100*70</f>
        <v>0</v>
      </c>
      <c r="O77" s="581">
        <v>2023</v>
      </c>
      <c r="P77" s="581">
        <v>2023</v>
      </c>
      <c r="Q77" s="95"/>
      <c r="R77" s="95"/>
      <c r="S77" s="90" t="s">
        <v>111</v>
      </c>
      <c r="T77" s="485" t="s">
        <v>20</v>
      </c>
    </row>
    <row r="78" spans="1:22" ht="15.75" thickBot="1" x14ac:dyDescent="0.3"/>
    <row r="79" spans="1:22" ht="186" customHeight="1" thickBot="1" x14ac:dyDescent="0.3">
      <c r="A79" s="132">
        <v>1</v>
      </c>
      <c r="B79" s="135" t="s">
        <v>717</v>
      </c>
      <c r="C79" s="571" t="s">
        <v>721</v>
      </c>
      <c r="D79" s="576" t="s">
        <v>720</v>
      </c>
      <c r="E79" s="138">
        <v>71010858</v>
      </c>
      <c r="F79" s="138">
        <v>107514567</v>
      </c>
      <c r="G79" s="138" t="s">
        <v>719</v>
      </c>
      <c r="H79" s="571" t="s">
        <v>718</v>
      </c>
      <c r="I79" s="208" t="s">
        <v>592</v>
      </c>
      <c r="J79" s="208" t="s">
        <v>19</v>
      </c>
      <c r="K79" s="119" t="s">
        <v>717</v>
      </c>
      <c r="L79" s="530" t="s">
        <v>716</v>
      </c>
      <c r="M79" s="569">
        <v>3500000</v>
      </c>
      <c r="N79" s="569">
        <f>M79/100*70</f>
        <v>2450000</v>
      </c>
      <c r="O79" s="568" t="s">
        <v>223</v>
      </c>
      <c r="P79" s="568" t="s">
        <v>262</v>
      </c>
      <c r="Q79" s="51"/>
      <c r="R79" s="51"/>
      <c r="S79" s="140" t="s">
        <v>715</v>
      </c>
      <c r="T79" s="573" t="s">
        <v>20</v>
      </c>
    </row>
    <row r="80" spans="1:22" ht="15.75" thickBot="1" x14ac:dyDescent="0.3"/>
    <row r="81" spans="1:20" ht="84" customHeight="1" x14ac:dyDescent="0.25">
      <c r="A81" s="38">
        <v>1</v>
      </c>
      <c r="B81" s="309" t="s">
        <v>708</v>
      </c>
      <c r="C81" s="390" t="s">
        <v>714</v>
      </c>
      <c r="D81" s="519" t="s">
        <v>713</v>
      </c>
      <c r="E81" s="322">
        <v>75056551</v>
      </c>
      <c r="F81" s="322">
        <v>162100370</v>
      </c>
      <c r="G81" s="322" t="s">
        <v>712</v>
      </c>
      <c r="H81" s="518" t="s">
        <v>711</v>
      </c>
      <c r="I81" s="148" t="s">
        <v>592</v>
      </c>
      <c r="J81" s="148" t="s">
        <v>19</v>
      </c>
      <c r="K81" s="518" t="s">
        <v>708</v>
      </c>
      <c r="L81" s="122" t="s">
        <v>710</v>
      </c>
      <c r="M81" s="517">
        <v>1000000</v>
      </c>
      <c r="N81" s="517">
        <f>M81/100*70</f>
        <v>700000</v>
      </c>
      <c r="O81" s="516" t="s">
        <v>706</v>
      </c>
      <c r="P81" s="516" t="s">
        <v>113</v>
      </c>
      <c r="Q81" s="8"/>
      <c r="R81" s="8"/>
      <c r="S81" s="72" t="s">
        <v>111</v>
      </c>
      <c r="T81" s="515" t="s">
        <v>20</v>
      </c>
    </row>
    <row r="82" spans="1:20" ht="71.25" thickBot="1" x14ac:dyDescent="0.3">
      <c r="A82" s="78">
        <v>2</v>
      </c>
      <c r="B82" s="311"/>
      <c r="C82" s="392"/>
      <c r="D82" s="514"/>
      <c r="E82" s="323"/>
      <c r="F82" s="323"/>
      <c r="G82" s="323"/>
      <c r="H82" s="488" t="s">
        <v>709</v>
      </c>
      <c r="I82" s="170" t="s">
        <v>592</v>
      </c>
      <c r="J82" s="170" t="s">
        <v>19</v>
      </c>
      <c r="K82" s="488" t="s">
        <v>708</v>
      </c>
      <c r="L82" s="91" t="s">
        <v>707</v>
      </c>
      <c r="M82" s="487">
        <v>700000</v>
      </c>
      <c r="N82" s="487">
        <f>M82/100*70</f>
        <v>490000</v>
      </c>
      <c r="O82" s="486" t="s">
        <v>706</v>
      </c>
      <c r="P82" s="486" t="s">
        <v>113</v>
      </c>
      <c r="Q82" s="95"/>
      <c r="R82" s="95"/>
      <c r="S82" s="90" t="s">
        <v>111</v>
      </c>
      <c r="T82" s="485" t="s">
        <v>20</v>
      </c>
    </row>
    <row r="83" spans="1:20" ht="15.75" thickBot="1" x14ac:dyDescent="0.3"/>
    <row r="84" spans="1:20" ht="300.75" customHeight="1" x14ac:dyDescent="0.25">
      <c r="A84" s="38">
        <v>1</v>
      </c>
      <c r="B84" s="309" t="s">
        <v>705</v>
      </c>
      <c r="C84" s="390" t="s">
        <v>704</v>
      </c>
      <c r="D84" s="513"/>
      <c r="E84" s="596" t="s">
        <v>703</v>
      </c>
      <c r="F84" s="322"/>
      <c r="G84" s="583"/>
      <c r="H84" s="518" t="s">
        <v>702</v>
      </c>
      <c r="I84" s="148" t="s">
        <v>592</v>
      </c>
      <c r="J84" s="148" t="s">
        <v>19</v>
      </c>
      <c r="K84" s="518" t="s">
        <v>637</v>
      </c>
      <c r="L84" s="122" t="s">
        <v>701</v>
      </c>
      <c r="M84" s="517">
        <v>2300000</v>
      </c>
      <c r="N84" s="517">
        <f>M84/100*70</f>
        <v>1610000</v>
      </c>
      <c r="O84" s="565">
        <v>2016</v>
      </c>
      <c r="P84" s="565">
        <v>2023</v>
      </c>
      <c r="Q84" s="41"/>
      <c r="R84" s="8"/>
      <c r="S84" s="72" t="s">
        <v>111</v>
      </c>
      <c r="T84" s="515" t="s">
        <v>20</v>
      </c>
    </row>
    <row r="85" spans="1:20" ht="139.5" customHeight="1" x14ac:dyDescent="0.25">
      <c r="A85" s="77">
        <v>2</v>
      </c>
      <c r="B85" s="310"/>
      <c r="C85" s="391"/>
      <c r="D85" s="496"/>
      <c r="E85" s="595"/>
      <c r="F85" s="324"/>
      <c r="G85" s="594"/>
      <c r="H85" s="495" t="s">
        <v>700</v>
      </c>
      <c r="I85" s="159" t="s">
        <v>592</v>
      </c>
      <c r="J85" s="159" t="s">
        <v>19</v>
      </c>
      <c r="K85" s="495" t="s">
        <v>637</v>
      </c>
      <c r="L85" s="106" t="s">
        <v>699</v>
      </c>
      <c r="M85" s="492">
        <v>450000</v>
      </c>
      <c r="N85" s="492">
        <f>M85/100*70</f>
        <v>315000</v>
      </c>
      <c r="O85" s="562">
        <v>2016</v>
      </c>
      <c r="P85" s="562">
        <v>2023</v>
      </c>
      <c r="Q85" s="71" t="s">
        <v>110</v>
      </c>
      <c r="R85" s="70"/>
      <c r="S85" s="67" t="s">
        <v>111</v>
      </c>
      <c r="T85" s="490" t="s">
        <v>20</v>
      </c>
    </row>
    <row r="86" spans="1:20" ht="348" customHeight="1" x14ac:dyDescent="0.25">
      <c r="A86" s="77">
        <v>3</v>
      </c>
      <c r="B86" s="310"/>
      <c r="C86" s="391"/>
      <c r="D86" s="496"/>
      <c r="E86" s="595"/>
      <c r="F86" s="324"/>
      <c r="G86" s="594"/>
      <c r="H86" s="495" t="s">
        <v>698</v>
      </c>
      <c r="I86" s="159" t="s">
        <v>592</v>
      </c>
      <c r="J86" s="159" t="s">
        <v>19</v>
      </c>
      <c r="K86" s="495" t="s">
        <v>637</v>
      </c>
      <c r="L86" s="106" t="s">
        <v>697</v>
      </c>
      <c r="M86" s="492">
        <v>240000</v>
      </c>
      <c r="N86" s="492">
        <f>M86/100*70</f>
        <v>168000</v>
      </c>
      <c r="O86" s="562">
        <v>2016</v>
      </c>
      <c r="P86" s="562">
        <v>2023</v>
      </c>
      <c r="Q86" s="70"/>
      <c r="R86" s="70"/>
      <c r="S86" s="67" t="s">
        <v>111</v>
      </c>
      <c r="T86" s="490" t="s">
        <v>20</v>
      </c>
    </row>
    <row r="87" spans="1:20" ht="279.75" customHeight="1" x14ac:dyDescent="0.25">
      <c r="A87" s="77">
        <v>4</v>
      </c>
      <c r="B87" s="310"/>
      <c r="C87" s="391"/>
      <c r="D87" s="496"/>
      <c r="E87" s="595"/>
      <c r="F87" s="324"/>
      <c r="G87" s="594"/>
      <c r="H87" s="495" t="s">
        <v>696</v>
      </c>
      <c r="I87" s="159" t="s">
        <v>592</v>
      </c>
      <c r="J87" s="159" t="s">
        <v>19</v>
      </c>
      <c r="K87" s="495" t="s">
        <v>637</v>
      </c>
      <c r="L87" s="106" t="s">
        <v>695</v>
      </c>
      <c r="M87" s="492">
        <v>100000</v>
      </c>
      <c r="N87" s="492">
        <f>M87/100*70</f>
        <v>70000</v>
      </c>
      <c r="O87" s="562">
        <v>2016</v>
      </c>
      <c r="P87" s="562">
        <v>2023</v>
      </c>
      <c r="Q87" s="70"/>
      <c r="R87" s="70"/>
      <c r="S87" s="67" t="s">
        <v>111</v>
      </c>
      <c r="T87" s="490" t="s">
        <v>20</v>
      </c>
    </row>
    <row r="88" spans="1:20" ht="70.5" x14ac:dyDescent="0.25">
      <c r="A88" s="77">
        <v>5</v>
      </c>
      <c r="B88" s="310"/>
      <c r="C88" s="391"/>
      <c r="D88" s="496"/>
      <c r="E88" s="595"/>
      <c r="F88" s="324"/>
      <c r="G88" s="594"/>
      <c r="H88" s="495" t="s">
        <v>694</v>
      </c>
      <c r="I88" s="159" t="s">
        <v>592</v>
      </c>
      <c r="J88" s="159" t="s">
        <v>19</v>
      </c>
      <c r="K88" s="495" t="s">
        <v>637</v>
      </c>
      <c r="L88" s="563"/>
      <c r="M88" s="492">
        <v>50000</v>
      </c>
      <c r="N88" s="492">
        <f>M88/100*70</f>
        <v>35000</v>
      </c>
      <c r="O88" s="491" t="s">
        <v>693</v>
      </c>
      <c r="P88" s="491" t="s">
        <v>692</v>
      </c>
      <c r="Q88" s="70"/>
      <c r="R88" s="70"/>
      <c r="S88" s="497"/>
      <c r="T88" s="490"/>
    </row>
    <row r="89" spans="1:20" ht="71.25" thickBot="1" x14ac:dyDescent="0.3">
      <c r="A89" s="78">
        <v>6</v>
      </c>
      <c r="B89" s="311"/>
      <c r="C89" s="392"/>
      <c r="D89" s="489"/>
      <c r="E89" s="593"/>
      <c r="F89" s="323"/>
      <c r="G89" s="582"/>
      <c r="H89" s="488" t="s">
        <v>691</v>
      </c>
      <c r="I89" s="170" t="s">
        <v>592</v>
      </c>
      <c r="J89" s="170" t="s">
        <v>19</v>
      </c>
      <c r="K89" s="488" t="s">
        <v>637</v>
      </c>
      <c r="L89" s="592"/>
      <c r="M89" s="487">
        <v>85000</v>
      </c>
      <c r="N89" s="487">
        <f>M89/100*70</f>
        <v>59500</v>
      </c>
      <c r="O89" s="486" t="s">
        <v>690</v>
      </c>
      <c r="P89" s="486" t="s">
        <v>689</v>
      </c>
      <c r="Q89" s="95"/>
      <c r="R89" s="95"/>
      <c r="S89" s="580"/>
      <c r="T89" s="485"/>
    </row>
    <row r="90" spans="1:20" ht="15.75" thickBot="1" x14ac:dyDescent="0.3">
      <c r="A90" s="63"/>
      <c r="B90" s="64"/>
      <c r="C90" s="61"/>
      <c r="D90" s="591"/>
      <c r="E90" s="590"/>
      <c r="F90" s="62"/>
      <c r="G90" s="65"/>
      <c r="H90" s="524"/>
      <c r="I90" s="525"/>
      <c r="J90" s="525"/>
      <c r="K90" s="524"/>
      <c r="L90" s="523"/>
      <c r="M90" s="522"/>
      <c r="N90" s="487"/>
      <c r="O90" s="521"/>
      <c r="P90" s="521"/>
      <c r="Q90" s="2"/>
      <c r="R90" s="2"/>
      <c r="S90" s="589"/>
      <c r="T90" s="520"/>
    </row>
    <row r="91" spans="1:20" ht="75" customHeight="1" thickBot="1" x14ac:dyDescent="0.3">
      <c r="A91" s="132">
        <v>1</v>
      </c>
      <c r="B91" s="135" t="s">
        <v>688</v>
      </c>
      <c r="C91" s="136" t="s">
        <v>687</v>
      </c>
      <c r="D91" s="576" t="s">
        <v>686</v>
      </c>
      <c r="E91" s="137" t="s">
        <v>685</v>
      </c>
      <c r="F91" s="588">
        <v>107514737</v>
      </c>
      <c r="G91" s="587">
        <v>600048845</v>
      </c>
      <c r="H91" s="571" t="s">
        <v>684</v>
      </c>
      <c r="I91" s="138" t="s">
        <v>592</v>
      </c>
      <c r="J91" s="138" t="s">
        <v>19</v>
      </c>
      <c r="K91" s="571" t="s">
        <v>683</v>
      </c>
      <c r="L91" s="586" t="s">
        <v>682</v>
      </c>
      <c r="M91" s="569">
        <v>900000</v>
      </c>
      <c r="N91" s="585">
        <f>M91/100*70</f>
        <v>630000</v>
      </c>
      <c r="O91" s="568" t="s">
        <v>276</v>
      </c>
      <c r="P91" s="568" t="s">
        <v>156</v>
      </c>
      <c r="Q91" s="144"/>
      <c r="R91" s="144"/>
      <c r="S91" s="584" t="s">
        <v>681</v>
      </c>
      <c r="T91" s="573" t="s">
        <v>20</v>
      </c>
    </row>
    <row r="92" spans="1:20" ht="15.75" thickBot="1" x14ac:dyDescent="0.3"/>
    <row r="93" spans="1:20" ht="93" customHeight="1" x14ac:dyDescent="0.25">
      <c r="A93" s="38">
        <v>1</v>
      </c>
      <c r="B93" s="309" t="s">
        <v>680</v>
      </c>
      <c r="C93" s="390" t="s">
        <v>679</v>
      </c>
      <c r="D93" s="519" t="s">
        <v>637</v>
      </c>
      <c r="E93" s="322">
        <v>75034107</v>
      </c>
      <c r="F93" s="322">
        <v>107514630</v>
      </c>
      <c r="G93" s="583">
        <v>600048799</v>
      </c>
      <c r="H93" s="518" t="s">
        <v>678</v>
      </c>
      <c r="I93" s="148" t="s">
        <v>592</v>
      </c>
      <c r="J93" s="148" t="s">
        <v>19</v>
      </c>
      <c r="K93" s="518" t="s">
        <v>637</v>
      </c>
      <c r="L93" s="122" t="s">
        <v>677</v>
      </c>
      <c r="M93" s="517">
        <v>7000000</v>
      </c>
      <c r="N93" s="517">
        <f>M93/100*70</f>
        <v>4900000</v>
      </c>
      <c r="O93" s="565">
        <v>2018</v>
      </c>
      <c r="P93" s="565">
        <v>2022</v>
      </c>
      <c r="Q93" s="41" t="s">
        <v>110</v>
      </c>
      <c r="R93" s="8"/>
      <c r="S93" s="564"/>
      <c r="T93" s="515" t="s">
        <v>20</v>
      </c>
    </row>
    <row r="94" spans="1:20" ht="282.75" customHeight="1" thickBot="1" x14ac:dyDescent="0.3">
      <c r="A94" s="78">
        <v>2</v>
      </c>
      <c r="B94" s="311"/>
      <c r="C94" s="392"/>
      <c r="D94" s="514"/>
      <c r="E94" s="323"/>
      <c r="F94" s="323"/>
      <c r="G94" s="582"/>
      <c r="H94" s="488" t="s">
        <v>676</v>
      </c>
      <c r="I94" s="170" t="s">
        <v>592</v>
      </c>
      <c r="J94" s="170" t="s">
        <v>19</v>
      </c>
      <c r="K94" s="488" t="s">
        <v>637</v>
      </c>
      <c r="L94" s="123" t="s">
        <v>675</v>
      </c>
      <c r="M94" s="487">
        <v>4500000</v>
      </c>
      <c r="N94" s="487">
        <f>M94/100*70</f>
        <v>3150000</v>
      </c>
      <c r="O94" s="581">
        <v>2017</v>
      </c>
      <c r="P94" s="581">
        <v>2022</v>
      </c>
      <c r="Q94" s="95"/>
      <c r="R94" s="95"/>
      <c r="S94" s="580"/>
      <c r="T94" s="485" t="s">
        <v>20</v>
      </c>
    </row>
    <row r="95" spans="1:20" ht="15.75" thickBot="1" x14ac:dyDescent="0.3"/>
    <row r="96" spans="1:20" ht="88.5" customHeight="1" thickBot="1" x14ac:dyDescent="0.3">
      <c r="A96" s="37">
        <v>1</v>
      </c>
      <c r="B96" s="109" t="s">
        <v>674</v>
      </c>
      <c r="C96" s="119" t="s">
        <v>673</v>
      </c>
      <c r="D96" s="572" t="s">
        <v>673</v>
      </c>
      <c r="E96" s="48">
        <v>6584845</v>
      </c>
      <c r="F96" s="579">
        <v>181103681</v>
      </c>
      <c r="G96" s="579">
        <v>691013161</v>
      </c>
      <c r="H96" s="119" t="s">
        <v>672</v>
      </c>
      <c r="I96" s="208" t="s">
        <v>592</v>
      </c>
      <c r="J96" s="208" t="s">
        <v>19</v>
      </c>
      <c r="K96" s="119" t="s">
        <v>19</v>
      </c>
      <c r="L96" s="530" t="s">
        <v>671</v>
      </c>
      <c r="M96" s="120">
        <v>2000000</v>
      </c>
      <c r="N96" s="120">
        <f>M96/100*70</f>
        <v>1400000</v>
      </c>
      <c r="O96" s="528" t="s">
        <v>670</v>
      </c>
      <c r="P96" s="528" t="s">
        <v>502</v>
      </c>
      <c r="Q96" s="51"/>
      <c r="R96" s="51"/>
      <c r="S96" s="110" t="s">
        <v>111</v>
      </c>
      <c r="T96" s="567"/>
    </row>
    <row r="97" spans="1:20" ht="15" customHeight="1" thickBot="1" x14ac:dyDescent="0.3">
      <c r="A97" s="63"/>
      <c r="B97" s="64"/>
      <c r="C97" s="524"/>
      <c r="D97" s="526"/>
      <c r="E97" s="62"/>
      <c r="F97" s="578"/>
      <c r="G97" s="578"/>
      <c r="H97" s="524"/>
      <c r="I97" s="525"/>
      <c r="J97" s="525"/>
      <c r="K97" s="524"/>
      <c r="L97" s="133"/>
      <c r="M97" s="522"/>
      <c r="N97" s="577"/>
      <c r="O97" s="521"/>
      <c r="P97" s="521"/>
      <c r="Q97" s="2"/>
      <c r="R97" s="2"/>
      <c r="S97" s="66"/>
      <c r="T97" s="520"/>
    </row>
    <row r="98" spans="1:20" ht="88.5" customHeight="1" thickBot="1" x14ac:dyDescent="0.3">
      <c r="A98" s="132">
        <v>1</v>
      </c>
      <c r="B98" s="135" t="s">
        <v>307</v>
      </c>
      <c r="C98" s="571" t="s">
        <v>304</v>
      </c>
      <c r="D98" s="576" t="s">
        <v>305</v>
      </c>
      <c r="E98" s="138">
        <v>71000062</v>
      </c>
      <c r="F98" s="575">
        <v>150044470</v>
      </c>
      <c r="G98" s="575">
        <v>600048993</v>
      </c>
      <c r="H98" s="571" t="s">
        <v>669</v>
      </c>
      <c r="I98" s="138" t="s">
        <v>592</v>
      </c>
      <c r="J98" s="138" t="s">
        <v>19</v>
      </c>
      <c r="K98" s="571" t="s">
        <v>307</v>
      </c>
      <c r="L98" s="574" t="s">
        <v>668</v>
      </c>
      <c r="M98" s="569">
        <v>50000</v>
      </c>
      <c r="N98" s="569">
        <f>M98/100*70</f>
        <v>35000</v>
      </c>
      <c r="O98" s="568" t="s">
        <v>223</v>
      </c>
      <c r="P98" s="568" t="s">
        <v>256</v>
      </c>
      <c r="Q98" s="144"/>
      <c r="R98" s="144"/>
      <c r="S98" s="140" t="s">
        <v>667</v>
      </c>
      <c r="T98" s="573"/>
    </row>
    <row r="99" spans="1:20" ht="15.75" thickBot="1" x14ac:dyDescent="0.3"/>
    <row r="100" spans="1:20" ht="231" customHeight="1" thickBot="1" x14ac:dyDescent="0.3">
      <c r="A100" s="37">
        <v>1</v>
      </c>
      <c r="B100" s="109" t="s">
        <v>666</v>
      </c>
      <c r="C100" s="571" t="s">
        <v>665</v>
      </c>
      <c r="D100" s="572" t="s">
        <v>160</v>
      </c>
      <c r="E100" s="48"/>
      <c r="F100" s="48"/>
      <c r="G100" s="111"/>
      <c r="H100" s="571" t="s">
        <v>664</v>
      </c>
      <c r="I100" s="208" t="s">
        <v>592</v>
      </c>
      <c r="J100" s="208" t="s">
        <v>19</v>
      </c>
      <c r="K100" s="119" t="s">
        <v>19</v>
      </c>
      <c r="L100" s="570" t="s">
        <v>663</v>
      </c>
      <c r="M100" s="569">
        <v>55000000</v>
      </c>
      <c r="N100" s="569">
        <f>M100/100*70</f>
        <v>38500000</v>
      </c>
      <c r="O100" s="568" t="s">
        <v>662</v>
      </c>
      <c r="P100" s="568" t="s">
        <v>312</v>
      </c>
      <c r="Q100" s="51"/>
      <c r="R100" s="51"/>
      <c r="S100" s="140" t="s">
        <v>661</v>
      </c>
      <c r="T100" s="567" t="s">
        <v>20</v>
      </c>
    </row>
    <row r="101" spans="1:20" ht="15.75" thickBot="1" x14ac:dyDescent="0.3"/>
    <row r="102" spans="1:20" ht="75" customHeight="1" x14ac:dyDescent="0.25">
      <c r="A102" s="38">
        <v>1</v>
      </c>
      <c r="B102" s="309" t="s">
        <v>660</v>
      </c>
      <c r="C102" s="390" t="s">
        <v>659</v>
      </c>
      <c r="D102" s="519" t="s">
        <v>658</v>
      </c>
      <c r="E102" s="414">
        <v>25610309</v>
      </c>
      <c r="F102" s="414">
        <v>108022757</v>
      </c>
      <c r="G102" s="414" t="s">
        <v>657</v>
      </c>
      <c r="H102" s="518" t="s">
        <v>656</v>
      </c>
      <c r="I102" s="148" t="s">
        <v>592</v>
      </c>
      <c r="J102" s="148" t="s">
        <v>19</v>
      </c>
      <c r="K102" s="518" t="s">
        <v>215</v>
      </c>
      <c r="L102" s="76" t="s">
        <v>655</v>
      </c>
      <c r="M102" s="517">
        <v>250000</v>
      </c>
      <c r="N102" s="517">
        <f>M102/100*70</f>
        <v>175000</v>
      </c>
      <c r="O102" s="516" t="s">
        <v>135</v>
      </c>
      <c r="P102" s="516" t="s">
        <v>133</v>
      </c>
      <c r="Q102" s="8"/>
      <c r="R102" s="8"/>
      <c r="S102" s="72" t="s">
        <v>111</v>
      </c>
      <c r="T102" s="515"/>
    </row>
    <row r="103" spans="1:20" ht="77.25" thickBot="1" x14ac:dyDescent="0.3">
      <c r="A103" s="78">
        <v>2</v>
      </c>
      <c r="B103" s="311"/>
      <c r="C103" s="392"/>
      <c r="D103" s="514"/>
      <c r="E103" s="416"/>
      <c r="F103" s="416"/>
      <c r="G103" s="416"/>
      <c r="H103" s="488" t="s">
        <v>654</v>
      </c>
      <c r="I103" s="170" t="s">
        <v>592</v>
      </c>
      <c r="J103" s="170" t="s">
        <v>19</v>
      </c>
      <c r="K103" s="488" t="s">
        <v>215</v>
      </c>
      <c r="L103" s="123" t="s">
        <v>653</v>
      </c>
      <c r="M103" s="487">
        <v>250000</v>
      </c>
      <c r="N103" s="487">
        <f>M103/100*70</f>
        <v>175000</v>
      </c>
      <c r="O103" s="486" t="s">
        <v>135</v>
      </c>
      <c r="P103" s="486" t="s">
        <v>133</v>
      </c>
      <c r="Q103" s="95"/>
      <c r="R103" s="95"/>
      <c r="S103" s="90" t="s">
        <v>111</v>
      </c>
      <c r="T103" s="485"/>
    </row>
    <row r="104" spans="1:20" ht="15.75" thickBot="1" x14ac:dyDescent="0.3"/>
    <row r="105" spans="1:20" ht="74.25" customHeight="1" x14ac:dyDescent="0.25">
      <c r="A105" s="146">
        <v>1</v>
      </c>
      <c r="B105" s="317" t="s">
        <v>313</v>
      </c>
      <c r="C105" s="397" t="s">
        <v>310</v>
      </c>
      <c r="D105" s="519" t="s">
        <v>311</v>
      </c>
      <c r="E105" s="400">
        <v>71002693</v>
      </c>
      <c r="F105" s="400">
        <v>150047011</v>
      </c>
      <c r="G105" s="400">
        <v>600049299</v>
      </c>
      <c r="H105" s="481" t="s">
        <v>652</v>
      </c>
      <c r="I105" s="148" t="s">
        <v>592</v>
      </c>
      <c r="J105" s="148" t="s">
        <v>19</v>
      </c>
      <c r="K105" s="481" t="s">
        <v>313</v>
      </c>
      <c r="L105" s="481"/>
      <c r="M105" s="479">
        <v>1500000</v>
      </c>
      <c r="N105" s="479">
        <f>M105/100*70</f>
        <v>1050000</v>
      </c>
      <c r="O105" s="553" t="s">
        <v>651</v>
      </c>
      <c r="P105" s="553" t="s">
        <v>312</v>
      </c>
      <c r="Q105" s="154"/>
      <c r="R105" s="154"/>
      <c r="S105" s="149" t="s">
        <v>650</v>
      </c>
      <c r="T105" s="552" t="s">
        <v>20</v>
      </c>
    </row>
    <row r="106" spans="1:20" ht="81.75" customHeight="1" thickBot="1" x14ac:dyDescent="0.3">
      <c r="A106" s="168">
        <v>2</v>
      </c>
      <c r="B106" s="319"/>
      <c r="C106" s="399"/>
      <c r="D106" s="514"/>
      <c r="E106" s="402"/>
      <c r="F106" s="402"/>
      <c r="G106" s="402"/>
      <c r="H106" s="471" t="s">
        <v>649</v>
      </c>
      <c r="I106" s="170" t="s">
        <v>18</v>
      </c>
      <c r="J106" s="170" t="s">
        <v>19</v>
      </c>
      <c r="K106" s="471" t="s">
        <v>313</v>
      </c>
      <c r="L106" s="471" t="s">
        <v>648</v>
      </c>
      <c r="M106" s="535">
        <v>4000000</v>
      </c>
      <c r="N106" s="535">
        <f>M106/100*70</f>
        <v>2800000</v>
      </c>
      <c r="O106" s="534" t="s">
        <v>270</v>
      </c>
      <c r="P106" s="534" t="s">
        <v>312</v>
      </c>
      <c r="Q106" s="176"/>
      <c r="R106" s="176"/>
      <c r="S106" s="171" t="s">
        <v>647</v>
      </c>
      <c r="T106" s="533" t="s">
        <v>20</v>
      </c>
    </row>
    <row r="107" spans="1:20" ht="15.75" thickBot="1" x14ac:dyDescent="0.3"/>
    <row r="108" spans="1:20" ht="72.75" customHeight="1" x14ac:dyDescent="0.25">
      <c r="A108" s="38">
        <v>1</v>
      </c>
      <c r="B108" s="309" t="s">
        <v>646</v>
      </c>
      <c r="C108" s="390" t="s">
        <v>645</v>
      </c>
      <c r="D108" s="519" t="s">
        <v>637</v>
      </c>
      <c r="E108" s="322">
        <v>48683833</v>
      </c>
      <c r="F108" s="322">
        <v>107514907</v>
      </c>
      <c r="G108" s="322" t="s">
        <v>644</v>
      </c>
      <c r="H108" s="518" t="s">
        <v>643</v>
      </c>
      <c r="I108" s="148" t="s">
        <v>592</v>
      </c>
      <c r="J108" s="148" t="s">
        <v>19</v>
      </c>
      <c r="K108" s="518" t="s">
        <v>637</v>
      </c>
      <c r="L108" s="566"/>
      <c r="M108" s="517">
        <v>50000000</v>
      </c>
      <c r="N108" s="517">
        <f>M108/100*70</f>
        <v>35000000</v>
      </c>
      <c r="O108" s="565">
        <v>2020</v>
      </c>
      <c r="P108" s="565">
        <v>2022</v>
      </c>
      <c r="Q108" s="8"/>
      <c r="R108" s="8"/>
      <c r="S108" s="564"/>
      <c r="T108" s="515"/>
    </row>
    <row r="109" spans="1:20" ht="74.25" customHeight="1" x14ac:dyDescent="0.25">
      <c r="A109" s="77">
        <v>2</v>
      </c>
      <c r="B109" s="310"/>
      <c r="C109" s="391"/>
      <c r="D109" s="551"/>
      <c r="E109" s="324"/>
      <c r="F109" s="324"/>
      <c r="G109" s="324"/>
      <c r="H109" s="495" t="s">
        <v>642</v>
      </c>
      <c r="I109" s="159" t="s">
        <v>592</v>
      </c>
      <c r="J109" s="159" t="s">
        <v>19</v>
      </c>
      <c r="K109" s="495" t="s">
        <v>637</v>
      </c>
      <c r="L109" s="563"/>
      <c r="M109" s="492">
        <v>950000</v>
      </c>
      <c r="N109" s="492">
        <f>M109/100*70</f>
        <v>665000</v>
      </c>
      <c r="O109" s="562">
        <v>2020</v>
      </c>
      <c r="P109" s="562">
        <v>2022</v>
      </c>
      <c r="Q109" s="70"/>
      <c r="R109" s="70"/>
      <c r="S109" s="497"/>
      <c r="T109" s="490"/>
    </row>
    <row r="110" spans="1:20" ht="81.75" customHeight="1" x14ac:dyDescent="0.25">
      <c r="A110" s="77">
        <v>3</v>
      </c>
      <c r="B110" s="310"/>
      <c r="C110" s="391"/>
      <c r="D110" s="551"/>
      <c r="E110" s="324"/>
      <c r="F110" s="324"/>
      <c r="G110" s="324"/>
      <c r="H110" s="495" t="s">
        <v>641</v>
      </c>
      <c r="I110" s="159" t="s">
        <v>592</v>
      </c>
      <c r="J110" s="159" t="s">
        <v>19</v>
      </c>
      <c r="K110" s="495" t="s">
        <v>637</v>
      </c>
      <c r="L110" s="563"/>
      <c r="M110" s="492">
        <v>500000</v>
      </c>
      <c r="N110" s="492">
        <f>M110/100*70</f>
        <v>350000</v>
      </c>
      <c r="O110" s="562">
        <v>2020</v>
      </c>
      <c r="P110" s="562">
        <v>2022</v>
      </c>
      <c r="Q110" s="71"/>
      <c r="R110" s="70"/>
      <c r="S110" s="497"/>
      <c r="T110" s="490"/>
    </row>
    <row r="111" spans="1:20" ht="92.25" customHeight="1" x14ac:dyDescent="0.25">
      <c r="A111" s="77">
        <v>4</v>
      </c>
      <c r="B111" s="310"/>
      <c r="C111" s="391"/>
      <c r="D111" s="551"/>
      <c r="E111" s="324"/>
      <c r="F111" s="324"/>
      <c r="G111" s="324"/>
      <c r="H111" s="495" t="s">
        <v>640</v>
      </c>
      <c r="I111" s="159" t="s">
        <v>592</v>
      </c>
      <c r="J111" s="159" t="s">
        <v>19</v>
      </c>
      <c r="K111" s="495" t="s">
        <v>637</v>
      </c>
      <c r="L111" s="561" t="s">
        <v>639</v>
      </c>
      <c r="M111" s="492">
        <v>300000</v>
      </c>
      <c r="N111" s="492">
        <f>M111/100*70</f>
        <v>210000</v>
      </c>
      <c r="O111" s="491" t="s">
        <v>635</v>
      </c>
      <c r="P111" s="491" t="s">
        <v>113</v>
      </c>
      <c r="Q111" s="71"/>
      <c r="R111" s="70"/>
      <c r="S111" s="67" t="s">
        <v>114</v>
      </c>
      <c r="T111" s="490" t="s">
        <v>20</v>
      </c>
    </row>
    <row r="112" spans="1:20" ht="69" customHeight="1" thickBot="1" x14ac:dyDescent="0.3">
      <c r="A112" s="78">
        <v>5</v>
      </c>
      <c r="B112" s="311"/>
      <c r="C112" s="392"/>
      <c r="D112" s="514"/>
      <c r="E112" s="323"/>
      <c r="F112" s="323"/>
      <c r="G112" s="323"/>
      <c r="H112" s="488" t="s">
        <v>638</v>
      </c>
      <c r="I112" s="170" t="s">
        <v>592</v>
      </c>
      <c r="J112" s="170" t="s">
        <v>19</v>
      </c>
      <c r="K112" s="488" t="s">
        <v>637</v>
      </c>
      <c r="L112" s="91" t="s">
        <v>636</v>
      </c>
      <c r="M112" s="487">
        <v>300000</v>
      </c>
      <c r="N112" s="487">
        <f>M112/100*70</f>
        <v>210000</v>
      </c>
      <c r="O112" s="486" t="s">
        <v>635</v>
      </c>
      <c r="P112" s="486" t="s">
        <v>113</v>
      </c>
      <c r="Q112" s="95"/>
      <c r="R112" s="95"/>
      <c r="S112" s="90" t="s">
        <v>111</v>
      </c>
      <c r="T112" s="485" t="s">
        <v>20</v>
      </c>
    </row>
    <row r="113" spans="1:20" ht="15.75" thickBot="1" x14ac:dyDescent="0.3">
      <c r="A113" s="63"/>
      <c r="B113" s="64"/>
      <c r="C113" s="61"/>
      <c r="D113" s="526"/>
      <c r="E113" s="62"/>
      <c r="F113" s="62"/>
      <c r="G113" s="65"/>
      <c r="H113" s="524"/>
      <c r="I113" s="525"/>
      <c r="J113" s="525"/>
      <c r="K113" s="524"/>
      <c r="L113" s="523"/>
      <c r="M113" s="522"/>
      <c r="N113" s="560"/>
      <c r="O113" s="521"/>
      <c r="P113" s="521"/>
      <c r="Q113" s="2"/>
      <c r="R113" s="2"/>
      <c r="S113" s="66"/>
      <c r="T113" s="520"/>
    </row>
    <row r="114" spans="1:20" ht="157.5" customHeight="1" x14ac:dyDescent="0.25">
      <c r="A114" s="146">
        <v>1</v>
      </c>
      <c r="B114" s="317" t="s">
        <v>462</v>
      </c>
      <c r="C114" s="397" t="s">
        <v>634</v>
      </c>
      <c r="D114" s="519" t="s">
        <v>464</v>
      </c>
      <c r="E114" s="559">
        <v>75031361</v>
      </c>
      <c r="F114" s="400">
        <v>107514770</v>
      </c>
      <c r="G114" s="400">
        <v>600049001</v>
      </c>
      <c r="H114" s="558" t="s">
        <v>633</v>
      </c>
      <c r="I114" s="557" t="s">
        <v>18</v>
      </c>
      <c r="J114" s="556" t="s">
        <v>19</v>
      </c>
      <c r="K114" s="555" t="s">
        <v>462</v>
      </c>
      <c r="L114" s="554" t="s">
        <v>632</v>
      </c>
      <c r="M114" s="479">
        <v>8000000</v>
      </c>
      <c r="N114" s="479">
        <f>M114/100*70</f>
        <v>5600000</v>
      </c>
      <c r="O114" s="553" t="s">
        <v>223</v>
      </c>
      <c r="P114" s="553" t="s">
        <v>262</v>
      </c>
      <c r="Q114" s="154"/>
      <c r="R114" s="154"/>
      <c r="S114" s="149"/>
      <c r="T114" s="552" t="s">
        <v>20</v>
      </c>
    </row>
    <row r="115" spans="1:20" ht="136.5" customHeight="1" x14ac:dyDescent="0.25">
      <c r="A115" s="157">
        <v>2</v>
      </c>
      <c r="B115" s="321"/>
      <c r="C115" s="398"/>
      <c r="D115" s="551"/>
      <c r="E115" s="550"/>
      <c r="F115" s="401"/>
      <c r="G115" s="401"/>
      <c r="H115" s="549" t="s">
        <v>631</v>
      </c>
      <c r="I115" s="548" t="s">
        <v>18</v>
      </c>
      <c r="J115" s="547" t="s">
        <v>19</v>
      </c>
      <c r="K115" s="546" t="s">
        <v>462</v>
      </c>
      <c r="L115" s="545" t="s">
        <v>630</v>
      </c>
      <c r="M115" s="544">
        <v>2000000</v>
      </c>
      <c r="N115" s="544">
        <f>M115/100*70</f>
        <v>1400000</v>
      </c>
      <c r="O115" s="543" t="s">
        <v>223</v>
      </c>
      <c r="P115" s="543" t="s">
        <v>262</v>
      </c>
      <c r="Q115" s="165"/>
      <c r="R115" s="165"/>
      <c r="S115" s="160"/>
      <c r="T115" s="542" t="s">
        <v>20</v>
      </c>
    </row>
    <row r="116" spans="1:20" ht="157.5" customHeight="1" thickBot="1" x14ac:dyDescent="0.3">
      <c r="A116" s="168">
        <v>3</v>
      </c>
      <c r="B116" s="319"/>
      <c r="C116" s="399"/>
      <c r="D116" s="514"/>
      <c r="E116" s="541"/>
      <c r="F116" s="402"/>
      <c r="G116" s="402"/>
      <c r="H116" s="540" t="s">
        <v>629</v>
      </c>
      <c r="I116" s="539" t="s">
        <v>18</v>
      </c>
      <c r="J116" s="538" t="s">
        <v>19</v>
      </c>
      <c r="K116" s="537" t="s">
        <v>462</v>
      </c>
      <c r="L116" s="536" t="s">
        <v>628</v>
      </c>
      <c r="M116" s="535">
        <v>20000000</v>
      </c>
      <c r="N116" s="535">
        <f>M116/100*70</f>
        <v>14000000</v>
      </c>
      <c r="O116" s="534" t="s">
        <v>223</v>
      </c>
      <c r="P116" s="534" t="s">
        <v>262</v>
      </c>
      <c r="Q116" s="177" t="s">
        <v>110</v>
      </c>
      <c r="R116" s="176"/>
      <c r="S116" s="171"/>
      <c r="T116" s="533" t="s">
        <v>20</v>
      </c>
    </row>
    <row r="117" spans="1:20" ht="15.75" thickBot="1" x14ac:dyDescent="0.3">
      <c r="A117" s="63"/>
      <c r="B117" s="64"/>
      <c r="C117" s="61"/>
      <c r="D117" s="526"/>
      <c r="E117" s="62"/>
      <c r="F117" s="62"/>
      <c r="G117" s="65"/>
      <c r="H117" s="524"/>
      <c r="I117" s="525"/>
      <c r="J117" s="525"/>
      <c r="K117" s="524"/>
      <c r="L117" s="523"/>
      <c r="M117" s="522"/>
      <c r="N117" s="522"/>
      <c r="O117" s="521"/>
      <c r="P117" s="521"/>
      <c r="Q117" s="2"/>
      <c r="R117" s="2"/>
      <c r="S117" s="66"/>
      <c r="T117" s="520"/>
    </row>
    <row r="118" spans="1:20" ht="96.75" customHeight="1" thickBot="1" x14ac:dyDescent="0.3">
      <c r="A118" s="37">
        <v>1</v>
      </c>
      <c r="B118" s="109" t="s">
        <v>623</v>
      </c>
      <c r="C118" s="119" t="s">
        <v>627</v>
      </c>
      <c r="D118" s="532" t="s">
        <v>626</v>
      </c>
      <c r="E118" s="48">
        <v>75033828</v>
      </c>
      <c r="F118" s="48">
        <v>107514516</v>
      </c>
      <c r="G118" s="48" t="s">
        <v>625</v>
      </c>
      <c r="H118" s="119" t="s">
        <v>624</v>
      </c>
      <c r="I118" s="208" t="s">
        <v>592</v>
      </c>
      <c r="J118" s="208" t="s">
        <v>19</v>
      </c>
      <c r="K118" s="531" t="s">
        <v>623</v>
      </c>
      <c r="L118" s="530" t="s">
        <v>622</v>
      </c>
      <c r="M118" s="529" t="s">
        <v>621</v>
      </c>
      <c r="N118" s="120">
        <f>M118/100*70</f>
        <v>7100758.3499999996</v>
      </c>
      <c r="O118" s="528" t="s">
        <v>620</v>
      </c>
      <c r="P118" s="528" t="s">
        <v>474</v>
      </c>
      <c r="Q118" s="49" t="s">
        <v>110</v>
      </c>
      <c r="R118" s="49" t="s">
        <v>110</v>
      </c>
      <c r="S118" s="110" t="s">
        <v>619</v>
      </c>
      <c r="T118" s="527" t="s">
        <v>618</v>
      </c>
    </row>
    <row r="119" spans="1:20" ht="15.75" thickBot="1" x14ac:dyDescent="0.3">
      <c r="A119" s="63"/>
      <c r="B119" s="64"/>
      <c r="C119" s="61"/>
      <c r="D119" s="526"/>
      <c r="E119" s="62"/>
      <c r="F119" s="62"/>
      <c r="G119" s="65"/>
      <c r="H119" s="524"/>
      <c r="I119" s="525"/>
      <c r="J119" s="525"/>
      <c r="K119" s="524"/>
      <c r="L119" s="523"/>
      <c r="M119" s="522"/>
      <c r="N119" s="522"/>
      <c r="O119" s="521"/>
      <c r="P119" s="521"/>
      <c r="Q119" s="2"/>
      <c r="R119" s="2"/>
      <c r="S119" s="66"/>
      <c r="T119" s="520"/>
    </row>
    <row r="120" spans="1:20" ht="70.5" x14ac:dyDescent="0.25">
      <c r="A120" s="38">
        <v>1</v>
      </c>
      <c r="B120" s="309" t="s">
        <v>617</v>
      </c>
      <c r="C120" s="390" t="s">
        <v>616</v>
      </c>
      <c r="D120" s="519" t="s">
        <v>160</v>
      </c>
      <c r="E120" s="322">
        <v>75034115</v>
      </c>
      <c r="F120" s="322">
        <v>107514907</v>
      </c>
      <c r="G120" s="322" t="s">
        <v>615</v>
      </c>
      <c r="H120" s="518" t="s">
        <v>614</v>
      </c>
      <c r="I120" s="148" t="s">
        <v>592</v>
      </c>
      <c r="J120" s="148" t="s">
        <v>19</v>
      </c>
      <c r="K120" s="518" t="s">
        <v>19</v>
      </c>
      <c r="L120" s="76" t="s">
        <v>613</v>
      </c>
      <c r="M120" s="517">
        <v>100000</v>
      </c>
      <c r="N120" s="517">
        <f>M120/100*70</f>
        <v>70000</v>
      </c>
      <c r="O120" s="516" t="s">
        <v>222</v>
      </c>
      <c r="P120" s="516" t="s">
        <v>133</v>
      </c>
      <c r="Q120" s="8"/>
      <c r="R120" s="8"/>
      <c r="S120" s="72" t="s">
        <v>111</v>
      </c>
      <c r="T120" s="515"/>
    </row>
    <row r="121" spans="1:20" ht="71.25" thickBot="1" x14ac:dyDescent="0.3">
      <c r="A121" s="78">
        <v>2</v>
      </c>
      <c r="B121" s="311"/>
      <c r="C121" s="392"/>
      <c r="D121" s="514"/>
      <c r="E121" s="323"/>
      <c r="F121" s="323"/>
      <c r="G121" s="323"/>
      <c r="H121" s="488" t="s">
        <v>612</v>
      </c>
      <c r="I121" s="170" t="s">
        <v>592</v>
      </c>
      <c r="J121" s="170" t="s">
        <v>19</v>
      </c>
      <c r="K121" s="488" t="s">
        <v>19</v>
      </c>
      <c r="L121" s="91" t="s">
        <v>611</v>
      </c>
      <c r="M121" s="487">
        <v>120000</v>
      </c>
      <c r="N121" s="487">
        <f>M121/100*70</f>
        <v>84000</v>
      </c>
      <c r="O121" s="486" t="s">
        <v>133</v>
      </c>
      <c r="P121" s="486" t="s">
        <v>133</v>
      </c>
      <c r="Q121" s="95"/>
      <c r="R121" s="95"/>
      <c r="S121" s="90" t="s">
        <v>610</v>
      </c>
      <c r="T121" s="485" t="s">
        <v>20</v>
      </c>
    </row>
    <row r="122" spans="1:20" ht="15.75" thickBot="1" x14ac:dyDescent="0.3"/>
    <row r="123" spans="1:20" ht="230.25" customHeight="1" x14ac:dyDescent="0.25">
      <c r="A123" s="38">
        <v>1</v>
      </c>
      <c r="B123" s="313" t="s">
        <v>609</v>
      </c>
      <c r="C123" s="393" t="s">
        <v>608</v>
      </c>
      <c r="D123" s="513" t="s">
        <v>608</v>
      </c>
      <c r="E123" s="322">
        <v>24154417</v>
      </c>
      <c r="F123" s="322">
        <v>181030471</v>
      </c>
      <c r="G123" s="322" t="s">
        <v>607</v>
      </c>
      <c r="H123" s="512" t="s">
        <v>606</v>
      </c>
      <c r="I123" s="221" t="s">
        <v>592</v>
      </c>
      <c r="J123" s="221" t="s">
        <v>19</v>
      </c>
      <c r="K123" s="512" t="s">
        <v>591</v>
      </c>
      <c r="L123" s="512" t="s">
        <v>605</v>
      </c>
      <c r="M123" s="511">
        <v>50000</v>
      </c>
      <c r="N123" s="510">
        <f>M123/100*70</f>
        <v>35000</v>
      </c>
      <c r="O123" s="509" t="s">
        <v>268</v>
      </c>
      <c r="P123" s="509" t="s">
        <v>474</v>
      </c>
      <c r="Q123" s="224"/>
      <c r="R123" s="224"/>
      <c r="S123" s="508" t="s">
        <v>604</v>
      </c>
      <c r="T123" s="507"/>
    </row>
    <row r="124" spans="1:20" ht="149.25" customHeight="1" x14ac:dyDescent="0.25">
      <c r="A124" s="226"/>
      <c r="B124" s="320"/>
      <c r="C124" s="409"/>
      <c r="D124" s="506"/>
      <c r="E124" s="505"/>
      <c r="F124" s="505"/>
      <c r="G124" s="505"/>
      <c r="H124" s="504" t="s">
        <v>603</v>
      </c>
      <c r="I124" s="257" t="s">
        <v>592</v>
      </c>
      <c r="J124" s="257" t="s">
        <v>19</v>
      </c>
      <c r="K124" s="504" t="s">
        <v>591</v>
      </c>
      <c r="L124" s="503" t="s">
        <v>602</v>
      </c>
      <c r="M124" s="502">
        <v>1000000</v>
      </c>
      <c r="N124" s="501">
        <f>M124/100*70</f>
        <v>700000</v>
      </c>
      <c r="O124" s="500" t="s">
        <v>388</v>
      </c>
      <c r="P124" s="500" t="s">
        <v>145</v>
      </c>
      <c r="Q124" s="267"/>
      <c r="R124" s="267"/>
      <c r="S124" s="499" t="s">
        <v>597</v>
      </c>
      <c r="T124" s="498" t="s">
        <v>20</v>
      </c>
    </row>
    <row r="125" spans="1:20" ht="213" customHeight="1" x14ac:dyDescent="0.25">
      <c r="A125" s="226"/>
      <c r="B125" s="320"/>
      <c r="C125" s="409"/>
      <c r="D125" s="506"/>
      <c r="E125" s="505"/>
      <c r="F125" s="505"/>
      <c r="G125" s="505"/>
      <c r="H125" s="504" t="s">
        <v>601</v>
      </c>
      <c r="I125" s="257" t="s">
        <v>592</v>
      </c>
      <c r="J125" s="257" t="s">
        <v>19</v>
      </c>
      <c r="K125" s="504" t="s">
        <v>591</v>
      </c>
      <c r="L125" s="503" t="s">
        <v>600</v>
      </c>
      <c r="M125" s="502">
        <v>3500000</v>
      </c>
      <c r="N125" s="501">
        <f>M125/100*70</f>
        <v>2450000</v>
      </c>
      <c r="O125" s="500" t="s">
        <v>599</v>
      </c>
      <c r="P125" s="500" t="s">
        <v>598</v>
      </c>
      <c r="Q125" s="267"/>
      <c r="R125" s="267"/>
      <c r="S125" s="499" t="s">
        <v>597</v>
      </c>
      <c r="T125" s="498" t="s">
        <v>20</v>
      </c>
    </row>
    <row r="126" spans="1:20" ht="75.75" customHeight="1" x14ac:dyDescent="0.25">
      <c r="A126" s="77">
        <v>2</v>
      </c>
      <c r="B126" s="314"/>
      <c r="C126" s="394"/>
      <c r="D126" s="496"/>
      <c r="E126" s="324"/>
      <c r="F126" s="324"/>
      <c r="G126" s="324"/>
      <c r="H126" s="495" t="s">
        <v>596</v>
      </c>
      <c r="I126" s="159" t="s">
        <v>592</v>
      </c>
      <c r="J126" s="159" t="s">
        <v>19</v>
      </c>
      <c r="K126" s="494" t="s">
        <v>591</v>
      </c>
      <c r="L126" s="495"/>
      <c r="M126" s="492">
        <v>42000</v>
      </c>
      <c r="N126" s="492">
        <f>M126/100*70</f>
        <v>29400</v>
      </c>
      <c r="O126" s="491" t="s">
        <v>133</v>
      </c>
      <c r="P126" s="491" t="s">
        <v>223</v>
      </c>
      <c r="Q126" s="70"/>
      <c r="R126" s="70"/>
      <c r="S126" s="497"/>
      <c r="T126" s="490"/>
    </row>
    <row r="127" spans="1:20" ht="70.5" x14ac:dyDescent="0.25">
      <c r="A127" s="77">
        <v>3</v>
      </c>
      <c r="B127" s="314"/>
      <c r="C127" s="394"/>
      <c r="D127" s="496"/>
      <c r="E127" s="324"/>
      <c r="F127" s="324"/>
      <c r="G127" s="324"/>
      <c r="H127" s="495" t="s">
        <v>595</v>
      </c>
      <c r="I127" s="159" t="s">
        <v>592</v>
      </c>
      <c r="J127" s="159" t="s">
        <v>19</v>
      </c>
      <c r="K127" s="494" t="s">
        <v>591</v>
      </c>
      <c r="L127" s="495"/>
      <c r="M127" s="492">
        <v>800000</v>
      </c>
      <c r="N127" s="492">
        <f>M127/100*70</f>
        <v>560000</v>
      </c>
      <c r="O127" s="491" t="s">
        <v>133</v>
      </c>
      <c r="P127" s="491" t="s">
        <v>223</v>
      </c>
      <c r="Q127" s="71"/>
      <c r="R127" s="70"/>
      <c r="S127" s="497"/>
      <c r="T127" s="490"/>
    </row>
    <row r="128" spans="1:20" ht="70.5" x14ac:dyDescent="0.25">
      <c r="A128" s="77">
        <v>4</v>
      </c>
      <c r="B128" s="314"/>
      <c r="C128" s="394"/>
      <c r="D128" s="496"/>
      <c r="E128" s="324"/>
      <c r="F128" s="324"/>
      <c r="G128" s="324"/>
      <c r="H128" s="495" t="s">
        <v>594</v>
      </c>
      <c r="I128" s="159" t="s">
        <v>592</v>
      </c>
      <c r="J128" s="159" t="s">
        <v>19</v>
      </c>
      <c r="K128" s="494" t="s">
        <v>591</v>
      </c>
      <c r="L128" s="493"/>
      <c r="M128" s="492">
        <v>12000000</v>
      </c>
      <c r="N128" s="492">
        <f>M128/100*70</f>
        <v>8400000</v>
      </c>
      <c r="O128" s="491" t="s">
        <v>133</v>
      </c>
      <c r="P128" s="491" t="s">
        <v>526</v>
      </c>
      <c r="Q128" s="71"/>
      <c r="R128" s="70"/>
      <c r="S128" s="67"/>
      <c r="T128" s="490"/>
    </row>
    <row r="129" spans="1:20" ht="268.5" customHeight="1" thickBot="1" x14ac:dyDescent="0.3">
      <c r="A129" s="78">
        <v>5</v>
      </c>
      <c r="B129" s="316"/>
      <c r="C129" s="395"/>
      <c r="D129" s="489"/>
      <c r="E129" s="323"/>
      <c r="F129" s="323"/>
      <c r="G129" s="323"/>
      <c r="H129" s="488" t="s">
        <v>593</v>
      </c>
      <c r="I129" s="170" t="s">
        <v>592</v>
      </c>
      <c r="J129" s="170" t="s">
        <v>19</v>
      </c>
      <c r="K129" s="488" t="s">
        <v>591</v>
      </c>
      <c r="L129" s="91" t="s">
        <v>590</v>
      </c>
      <c r="M129" s="487">
        <v>15000000</v>
      </c>
      <c r="N129" s="487">
        <f>M129/100*70</f>
        <v>10500000</v>
      </c>
      <c r="O129" s="486" t="s">
        <v>167</v>
      </c>
      <c r="P129" s="486" t="s">
        <v>559</v>
      </c>
      <c r="Q129" s="95"/>
      <c r="R129" s="95"/>
      <c r="S129" s="90" t="s">
        <v>157</v>
      </c>
      <c r="T129" s="485"/>
    </row>
    <row r="130" spans="1:20" ht="15.75" thickBot="1" x14ac:dyDescent="0.3"/>
    <row r="131" spans="1:20" ht="211.5" customHeight="1" x14ac:dyDescent="0.25">
      <c r="A131" s="146">
        <v>1</v>
      </c>
      <c r="B131" s="317" t="s">
        <v>589</v>
      </c>
      <c r="C131" s="484" t="s">
        <v>588</v>
      </c>
      <c r="D131" s="484" t="s">
        <v>588</v>
      </c>
      <c r="E131" s="483">
        <v>24842176</v>
      </c>
      <c r="F131" s="482">
        <v>181049724</v>
      </c>
      <c r="G131" s="482">
        <v>691005702</v>
      </c>
      <c r="H131" s="481" t="s">
        <v>587</v>
      </c>
      <c r="I131" s="400" t="s">
        <v>18</v>
      </c>
      <c r="J131" s="400" t="s">
        <v>19</v>
      </c>
      <c r="K131" s="397" t="s">
        <v>19</v>
      </c>
      <c r="L131" s="480" t="s">
        <v>586</v>
      </c>
      <c r="M131" s="152">
        <v>289000</v>
      </c>
      <c r="N131" s="479">
        <f>M131/100*70</f>
        <v>202300</v>
      </c>
      <c r="O131" s="478" t="s">
        <v>144</v>
      </c>
      <c r="P131" s="478" t="s">
        <v>112</v>
      </c>
      <c r="Q131" s="477"/>
      <c r="R131" s="477"/>
      <c r="S131" s="476" t="s">
        <v>585</v>
      </c>
      <c r="T131" s="475" t="s">
        <v>584</v>
      </c>
    </row>
    <row r="132" spans="1:20" ht="119.25" customHeight="1" thickBot="1" x14ac:dyDescent="0.3">
      <c r="A132" s="168">
        <v>2</v>
      </c>
      <c r="B132" s="319"/>
      <c r="C132" s="474"/>
      <c r="D132" s="474"/>
      <c r="E132" s="473"/>
      <c r="F132" s="472"/>
      <c r="G132" s="472"/>
      <c r="H132" s="471" t="s">
        <v>583</v>
      </c>
      <c r="I132" s="402"/>
      <c r="J132" s="402"/>
      <c r="K132" s="399"/>
      <c r="L132" s="470" t="s">
        <v>582</v>
      </c>
      <c r="M132" s="174">
        <v>250000</v>
      </c>
      <c r="N132" s="174">
        <f>M132/100*70</f>
        <v>175000</v>
      </c>
      <c r="O132" s="469" t="s">
        <v>119</v>
      </c>
      <c r="P132" s="469" t="s">
        <v>109</v>
      </c>
      <c r="Q132" s="299"/>
      <c r="R132" s="299"/>
      <c r="S132" s="468" t="s">
        <v>581</v>
      </c>
      <c r="T132" s="467" t="s">
        <v>20</v>
      </c>
    </row>
    <row r="133" spans="1:20" ht="72.75" customHeight="1" x14ac:dyDescent="0.25">
      <c r="A133" s="63"/>
      <c r="C133" s="466"/>
      <c r="D133" s="466"/>
      <c r="E133" s="465"/>
    </row>
    <row r="134" spans="1:20" x14ac:dyDescent="0.25">
      <c r="A134" s="4" t="s">
        <v>576</v>
      </c>
      <c r="B134" s="2"/>
      <c r="C134" s="2"/>
      <c r="D134" s="2"/>
      <c r="E134" s="2"/>
      <c r="F134" s="2"/>
      <c r="G134" s="2"/>
      <c r="H134" s="2"/>
      <c r="I134" s="460"/>
      <c r="J134" s="2"/>
      <c r="K134" s="2"/>
      <c r="L134" s="2"/>
      <c r="M134" s="5"/>
      <c r="N134" s="5"/>
      <c r="O134" s="459"/>
    </row>
    <row r="135" spans="1:20" x14ac:dyDescent="0.25">
      <c r="A135" s="2"/>
      <c r="B135" s="2"/>
      <c r="C135" s="2"/>
      <c r="D135" s="2"/>
      <c r="E135" s="2"/>
      <c r="F135" s="2"/>
      <c r="G135" s="2"/>
      <c r="H135" s="2"/>
      <c r="I135" s="460"/>
      <c r="J135" s="2"/>
      <c r="K135" s="2"/>
      <c r="L135" s="2"/>
      <c r="M135" s="5"/>
      <c r="N135" s="5"/>
      <c r="O135" s="459"/>
    </row>
    <row r="136" spans="1:20" x14ac:dyDescent="0.25">
      <c r="A136" s="2"/>
      <c r="B136" s="2"/>
      <c r="C136" s="2"/>
      <c r="D136" s="2"/>
      <c r="E136" s="2"/>
      <c r="F136" s="2"/>
      <c r="G136" s="2"/>
      <c r="H136" s="2"/>
      <c r="I136" s="460"/>
      <c r="J136" s="2"/>
      <c r="K136" s="2"/>
      <c r="L136" s="2"/>
      <c r="M136" s="5"/>
      <c r="N136" s="5"/>
      <c r="O136" s="459"/>
    </row>
    <row r="137" spans="1:20" x14ac:dyDescent="0.25">
      <c r="A137" s="2"/>
      <c r="B137" s="2"/>
      <c r="C137" s="2"/>
      <c r="D137" s="2"/>
      <c r="E137" s="2"/>
      <c r="F137" s="2"/>
      <c r="G137" s="2"/>
      <c r="H137" s="2"/>
      <c r="I137" s="460"/>
      <c r="J137" s="2"/>
      <c r="K137" s="2"/>
      <c r="L137" s="2"/>
      <c r="M137" s="5"/>
      <c r="N137" s="5"/>
      <c r="O137" s="459"/>
    </row>
    <row r="138" spans="1:20" x14ac:dyDescent="0.25">
      <c r="A138" s="2"/>
      <c r="B138" s="2"/>
      <c r="C138" s="2"/>
      <c r="D138" s="2"/>
      <c r="E138" s="2"/>
      <c r="F138" s="2"/>
      <c r="G138" s="2"/>
      <c r="H138" s="2"/>
      <c r="I138" s="460"/>
      <c r="J138" s="2"/>
      <c r="K138" s="2"/>
      <c r="L138" s="2"/>
      <c r="M138" s="5"/>
      <c r="N138" s="5"/>
      <c r="O138" s="459"/>
    </row>
    <row r="139" spans="1:20" x14ac:dyDescent="0.25">
      <c r="A139" s="2" t="s">
        <v>580</v>
      </c>
      <c r="B139" s="2"/>
      <c r="C139" s="2"/>
      <c r="D139" s="2"/>
      <c r="E139" s="2"/>
      <c r="F139" s="2"/>
      <c r="G139" s="2"/>
      <c r="H139" s="2"/>
      <c r="I139" s="460"/>
      <c r="J139" s="2"/>
      <c r="K139" s="2"/>
      <c r="L139" s="2"/>
      <c r="M139" s="5"/>
      <c r="N139" s="5"/>
      <c r="O139" s="459"/>
    </row>
    <row r="140" spans="1:20" x14ac:dyDescent="0.25">
      <c r="A140" s="2" t="s">
        <v>22</v>
      </c>
      <c r="B140" s="2"/>
      <c r="C140" s="2"/>
      <c r="D140" s="2"/>
      <c r="E140" s="2"/>
      <c r="F140" s="2"/>
      <c r="G140" s="2"/>
      <c r="H140" s="2"/>
      <c r="I140" s="460"/>
      <c r="J140" s="2"/>
      <c r="K140" s="2"/>
      <c r="L140" s="2"/>
      <c r="M140" s="5"/>
      <c r="N140" s="5"/>
      <c r="O140" s="459"/>
    </row>
    <row r="141" spans="1:20" x14ac:dyDescent="0.25">
      <c r="A141" s="2" t="s">
        <v>23</v>
      </c>
      <c r="B141" s="2"/>
      <c r="C141" s="2"/>
      <c r="D141" s="2"/>
      <c r="E141" s="2"/>
      <c r="F141" s="2"/>
      <c r="G141" s="2"/>
      <c r="H141" s="2"/>
      <c r="I141" s="460"/>
      <c r="J141" s="2"/>
      <c r="K141" s="2"/>
      <c r="L141" s="2"/>
      <c r="M141" s="5"/>
      <c r="N141" s="5"/>
      <c r="O141" s="459"/>
    </row>
    <row r="142" spans="1:20" x14ac:dyDescent="0.25">
      <c r="A142" s="2"/>
      <c r="B142" s="2"/>
      <c r="C142" s="2"/>
      <c r="D142" s="2"/>
      <c r="E142" s="2"/>
      <c r="F142" s="2"/>
      <c r="G142" s="2"/>
      <c r="H142" s="2"/>
      <c r="I142" s="460"/>
      <c r="J142" s="2"/>
      <c r="K142" s="2"/>
      <c r="L142" s="2"/>
      <c r="M142" s="5"/>
      <c r="N142" s="5"/>
      <c r="O142" s="459"/>
    </row>
    <row r="143" spans="1:20" x14ac:dyDescent="0.25">
      <c r="A143" s="2" t="s">
        <v>579</v>
      </c>
      <c r="B143" s="2"/>
      <c r="C143" s="2"/>
      <c r="D143" s="2"/>
      <c r="E143" s="2"/>
      <c r="F143" s="2"/>
      <c r="G143" s="2"/>
      <c r="H143" s="2"/>
      <c r="I143" s="460"/>
      <c r="J143" s="2"/>
      <c r="K143" s="2"/>
      <c r="L143" s="2"/>
      <c r="M143" s="5"/>
      <c r="N143" s="5"/>
      <c r="O143" s="459"/>
    </row>
    <row r="144" spans="1:20" x14ac:dyDescent="0.25">
      <c r="A144" s="2"/>
      <c r="B144" s="2"/>
      <c r="C144" s="2"/>
      <c r="D144" s="2"/>
      <c r="E144" s="2"/>
      <c r="F144" s="2"/>
      <c r="G144" s="2"/>
      <c r="H144" s="2"/>
      <c r="I144" s="460"/>
      <c r="J144" s="2"/>
      <c r="K144" s="2"/>
      <c r="L144" s="2"/>
      <c r="M144" s="5"/>
      <c r="N144" s="5"/>
      <c r="O144" s="459"/>
    </row>
    <row r="145" spans="1:15" x14ac:dyDescent="0.25">
      <c r="A145" s="4" t="s">
        <v>578</v>
      </c>
      <c r="B145" s="4"/>
      <c r="C145" s="4"/>
      <c r="D145" s="4"/>
      <c r="E145" s="463"/>
      <c r="F145" s="463"/>
      <c r="G145" s="463"/>
      <c r="H145" s="463"/>
      <c r="I145" s="464"/>
      <c r="J145" s="463"/>
      <c r="K145" s="463"/>
      <c r="L145" s="463"/>
      <c r="M145" s="462"/>
      <c r="N145" s="462"/>
      <c r="O145" s="461"/>
    </row>
    <row r="146" spans="1:15" x14ac:dyDescent="0.25">
      <c r="A146" s="2"/>
      <c r="B146" s="2"/>
      <c r="C146" s="2"/>
      <c r="D146" s="2"/>
      <c r="E146" s="2"/>
      <c r="F146" s="2"/>
      <c r="G146" s="2"/>
      <c r="H146" s="2"/>
      <c r="I146" s="460"/>
      <c r="J146" s="2"/>
      <c r="K146" s="2"/>
      <c r="L146" s="2"/>
      <c r="M146" s="5"/>
      <c r="N146" s="5"/>
      <c r="O146" s="459"/>
    </row>
    <row r="147" spans="1:15" x14ac:dyDescent="0.25">
      <c r="A147" s="4" t="s">
        <v>577</v>
      </c>
      <c r="B147" s="4"/>
      <c r="C147" s="4"/>
      <c r="D147" s="4"/>
      <c r="E147" s="2"/>
      <c r="F147" s="2"/>
      <c r="G147" s="2"/>
      <c r="H147" s="2"/>
      <c r="I147" s="460"/>
      <c r="J147" s="2"/>
      <c r="K147" s="2"/>
      <c r="L147" s="2"/>
      <c r="M147" s="5"/>
      <c r="N147" s="5"/>
      <c r="O147" s="459"/>
    </row>
  </sheetData>
  <mergeCells count="140">
    <mergeCell ref="F58:F64"/>
    <mergeCell ref="G58:G64"/>
    <mergeCell ref="D37:D38"/>
    <mergeCell ref="F84:F89"/>
    <mergeCell ref="G84:G89"/>
    <mergeCell ref="C47:C48"/>
    <mergeCell ref="D47:D48"/>
    <mergeCell ref="E47:E48"/>
    <mergeCell ref="F47:F48"/>
    <mergeCell ref="G47:G48"/>
    <mergeCell ref="C58:C64"/>
    <mergeCell ref="D58:D64"/>
    <mergeCell ref="E58:E64"/>
    <mergeCell ref="B13:B15"/>
    <mergeCell ref="C13:C15"/>
    <mergeCell ref="D13:D15"/>
    <mergeCell ref="E13:E15"/>
    <mergeCell ref="F13:F15"/>
    <mergeCell ref="G13:G15"/>
    <mergeCell ref="E108:E112"/>
    <mergeCell ref="F108:F112"/>
    <mergeCell ref="G108:G112"/>
    <mergeCell ref="C81:C82"/>
    <mergeCell ref="D81:D82"/>
    <mergeCell ref="E81:E82"/>
    <mergeCell ref="F81:F82"/>
    <mergeCell ref="G81:G82"/>
    <mergeCell ref="C93:C94"/>
    <mergeCell ref="D93:D94"/>
    <mergeCell ref="M2:N2"/>
    <mergeCell ref="O2:P2"/>
    <mergeCell ref="B6:B9"/>
    <mergeCell ref="I6:I9"/>
    <mergeCell ref="G93:G94"/>
    <mergeCell ref="C108:C112"/>
    <mergeCell ref="D108:D112"/>
    <mergeCell ref="C52:C56"/>
    <mergeCell ref="D52:D56"/>
    <mergeCell ref="E52:E56"/>
    <mergeCell ref="Q2:R2"/>
    <mergeCell ref="S2:T2"/>
    <mergeCell ref="A1:T1"/>
    <mergeCell ref="A2:A3"/>
    <mergeCell ref="B2:G2"/>
    <mergeCell ref="H2:H3"/>
    <mergeCell ref="I2:I3"/>
    <mergeCell ref="J2:J3"/>
    <mergeCell ref="K2:K3"/>
    <mergeCell ref="L2:L3"/>
    <mergeCell ref="D21:D28"/>
    <mergeCell ref="G37:G38"/>
    <mergeCell ref="G30:G33"/>
    <mergeCell ref="E30:E33"/>
    <mergeCell ref="C30:C33"/>
    <mergeCell ref="D30:D33"/>
    <mergeCell ref="F30:F33"/>
    <mergeCell ref="G21:G28"/>
    <mergeCell ref="C21:C28"/>
    <mergeCell ref="J6:J9"/>
    <mergeCell ref="C6:C9"/>
    <mergeCell ref="D6:D9"/>
    <mergeCell ref="E6:E9"/>
    <mergeCell ref="F6:F9"/>
    <mergeCell ref="G6:G9"/>
    <mergeCell ref="G42:G43"/>
    <mergeCell ref="B52:B56"/>
    <mergeCell ref="B30:B33"/>
    <mergeCell ref="B37:B38"/>
    <mergeCell ref="E37:E38"/>
    <mergeCell ref="F37:F38"/>
    <mergeCell ref="F52:F56"/>
    <mergeCell ref="G52:G56"/>
    <mergeCell ref="B21:B28"/>
    <mergeCell ref="F70:F77"/>
    <mergeCell ref="C37:C38"/>
    <mergeCell ref="B42:B43"/>
    <mergeCell ref="C42:C43"/>
    <mergeCell ref="D42:D43"/>
    <mergeCell ref="E42:E43"/>
    <mergeCell ref="F42:F43"/>
    <mergeCell ref="F21:F28"/>
    <mergeCell ref="E21:E28"/>
    <mergeCell ref="F102:F103"/>
    <mergeCell ref="G102:G103"/>
    <mergeCell ref="G105:G106"/>
    <mergeCell ref="B70:B77"/>
    <mergeCell ref="B84:B89"/>
    <mergeCell ref="B93:B94"/>
    <mergeCell ref="E93:E94"/>
    <mergeCell ref="F93:F94"/>
    <mergeCell ref="F105:F106"/>
    <mergeCell ref="G70:G77"/>
    <mergeCell ref="C70:C77"/>
    <mergeCell ref="D70:D77"/>
    <mergeCell ref="E70:E77"/>
    <mergeCell ref="C105:C106"/>
    <mergeCell ref="D105:D106"/>
    <mergeCell ref="E105:E106"/>
    <mergeCell ref="C84:C89"/>
    <mergeCell ref="D84:D89"/>
    <mergeCell ref="E84:E89"/>
    <mergeCell ref="K131:K132"/>
    <mergeCell ref="B58:B64"/>
    <mergeCell ref="B102:B103"/>
    <mergeCell ref="B120:B121"/>
    <mergeCell ref="B123:B129"/>
    <mergeCell ref="C123:C129"/>
    <mergeCell ref="D123:D129"/>
    <mergeCell ref="E123:E129"/>
    <mergeCell ref="F123:F129"/>
    <mergeCell ref="G123:G129"/>
    <mergeCell ref="F131:F132"/>
    <mergeCell ref="G131:G132"/>
    <mergeCell ref="I131:I132"/>
    <mergeCell ref="J131:J132"/>
    <mergeCell ref="C120:C121"/>
    <mergeCell ref="D120:D121"/>
    <mergeCell ref="E120:E121"/>
    <mergeCell ref="F120:F121"/>
    <mergeCell ref="G120:G121"/>
    <mergeCell ref="B81:B82"/>
    <mergeCell ref="B105:B106"/>
    <mergeCell ref="D102:D103"/>
    <mergeCell ref="E102:E103"/>
    <mergeCell ref="B131:B132"/>
    <mergeCell ref="C131:C132"/>
    <mergeCell ref="D131:D132"/>
    <mergeCell ref="E131:E132"/>
    <mergeCell ref="C102:C103"/>
    <mergeCell ref="B108:B112"/>
    <mergeCell ref="K42:K43"/>
    <mergeCell ref="I42:I43"/>
    <mergeCell ref="J42:J43"/>
    <mergeCell ref="B114:B116"/>
    <mergeCell ref="C114:C116"/>
    <mergeCell ref="D114:D116"/>
    <mergeCell ref="E114:E116"/>
    <mergeCell ref="F114:F116"/>
    <mergeCell ref="G114:G116"/>
    <mergeCell ref="B47:B48"/>
  </mergeCells>
  <pageMargins left="0.7" right="0.7" top="0.78740157499999996" bottom="0.78740157499999996" header="0.3" footer="0.3"/>
  <pageSetup paperSize="8"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AA21-E6B7-462C-AA2C-0EDD081B46BB}">
  <dimension ref="A1:N52"/>
  <sheetViews>
    <sheetView workbookViewId="0">
      <selection activeCell="S35" sqref="S35"/>
    </sheetView>
  </sheetViews>
  <sheetFormatPr defaultRowHeight="15" x14ac:dyDescent="0.25"/>
  <cols>
    <col min="1" max="1" width="22.7109375" customWidth="1"/>
    <col min="2" max="2" width="17.42578125" customWidth="1"/>
  </cols>
  <sheetData>
    <row r="1" spans="1:14" ht="21" x14ac:dyDescent="0.35">
      <c r="A1" s="16" t="s">
        <v>71</v>
      </c>
    </row>
    <row r="2" spans="1:14" x14ac:dyDescent="0.25">
      <c r="D2" s="17"/>
      <c r="E2" s="17"/>
      <c r="F2" s="17"/>
      <c r="G2" s="17"/>
      <c r="H2" s="17"/>
      <c r="I2" s="17"/>
      <c r="J2" s="17"/>
      <c r="K2" s="17"/>
      <c r="L2" s="17"/>
      <c r="M2" s="17"/>
      <c r="N2" s="17"/>
    </row>
    <row r="3" spans="1:14" x14ac:dyDescent="0.25">
      <c r="A3" s="18" t="s">
        <v>72</v>
      </c>
      <c r="D3" s="17"/>
      <c r="E3" s="17"/>
      <c r="F3" s="17"/>
      <c r="G3" s="17"/>
      <c r="H3" s="17"/>
      <c r="I3" s="17"/>
      <c r="J3" s="17"/>
      <c r="K3" s="17"/>
      <c r="L3" s="17"/>
      <c r="M3" s="17"/>
      <c r="N3" s="17"/>
    </row>
    <row r="4" spans="1:14" x14ac:dyDescent="0.25">
      <c r="A4" s="17" t="s">
        <v>73</v>
      </c>
      <c r="D4" s="17"/>
      <c r="E4" s="17"/>
      <c r="F4" s="17"/>
      <c r="G4" s="17"/>
      <c r="H4" s="17"/>
      <c r="I4" s="17"/>
      <c r="J4" s="17"/>
      <c r="K4" s="17"/>
      <c r="L4" s="17"/>
      <c r="M4" s="17"/>
      <c r="N4" s="17"/>
    </row>
    <row r="5" spans="1:14" x14ac:dyDescent="0.25">
      <c r="D5" s="17"/>
      <c r="E5" s="17"/>
      <c r="F5" s="17"/>
      <c r="G5" s="17"/>
      <c r="H5" s="17"/>
      <c r="I5" s="17"/>
      <c r="J5" s="17"/>
      <c r="K5" s="17"/>
      <c r="L5" s="17"/>
      <c r="M5" s="17"/>
      <c r="N5" s="17"/>
    </row>
    <row r="6" spans="1:14" x14ac:dyDescent="0.25">
      <c r="A6" s="18" t="s">
        <v>74</v>
      </c>
      <c r="B6" s="17"/>
      <c r="C6" s="17"/>
      <c r="D6" s="17"/>
      <c r="E6" s="17"/>
      <c r="F6" s="17"/>
      <c r="G6" s="17"/>
      <c r="H6" s="17"/>
      <c r="I6" s="17"/>
      <c r="J6" s="17"/>
      <c r="K6" s="17"/>
      <c r="L6" s="17"/>
      <c r="M6" s="17"/>
      <c r="N6" s="17"/>
    </row>
    <row r="7" spans="1:14" x14ac:dyDescent="0.25">
      <c r="A7" s="17" t="s">
        <v>75</v>
      </c>
      <c r="B7" s="17"/>
      <c r="C7" s="17"/>
      <c r="D7" s="17"/>
      <c r="E7" s="17"/>
      <c r="F7" s="17"/>
      <c r="G7" s="17"/>
      <c r="H7" s="17"/>
      <c r="I7" s="17"/>
      <c r="J7" s="17"/>
      <c r="K7" s="17"/>
      <c r="L7" s="17"/>
      <c r="M7" s="17"/>
      <c r="N7" s="17"/>
    </row>
    <row r="8" spans="1:14" x14ac:dyDescent="0.25">
      <c r="A8" s="17" t="s">
        <v>76</v>
      </c>
      <c r="B8" s="17"/>
      <c r="C8" s="17"/>
      <c r="D8" s="17"/>
      <c r="E8" s="17"/>
      <c r="F8" s="17"/>
      <c r="G8" s="17"/>
      <c r="H8" s="17"/>
      <c r="I8" s="17"/>
      <c r="J8" s="17"/>
      <c r="K8" s="17"/>
      <c r="L8" s="17"/>
      <c r="M8" s="17"/>
      <c r="N8" s="17"/>
    </row>
    <row r="9" spans="1:14" x14ac:dyDescent="0.25">
      <c r="A9" s="19"/>
      <c r="D9" s="17"/>
      <c r="E9" s="17"/>
      <c r="F9" s="17"/>
      <c r="G9" s="17"/>
      <c r="H9" s="17"/>
      <c r="I9" s="17"/>
      <c r="J9" s="17"/>
      <c r="K9" s="17"/>
      <c r="L9" s="17"/>
      <c r="M9" s="17"/>
      <c r="N9" s="17"/>
    </row>
    <row r="10" spans="1:14" x14ac:dyDescent="0.25">
      <c r="A10" s="20" t="s">
        <v>77</v>
      </c>
      <c r="B10" s="21" t="s">
        <v>78</v>
      </c>
      <c r="C10" s="22" t="s">
        <v>79</v>
      </c>
      <c r="D10" s="17"/>
      <c r="E10" s="17"/>
      <c r="F10" s="17"/>
      <c r="G10" s="17"/>
      <c r="H10" s="17"/>
      <c r="I10" s="17"/>
      <c r="J10" s="17"/>
      <c r="K10" s="17"/>
      <c r="L10" s="17"/>
      <c r="M10" s="17"/>
      <c r="N10" s="17"/>
    </row>
    <row r="11" spans="1:14" x14ac:dyDescent="0.25">
      <c r="A11" s="23" t="s">
        <v>80</v>
      </c>
      <c r="B11" s="17" t="s">
        <v>81</v>
      </c>
      <c r="C11" s="24" t="s">
        <v>82</v>
      </c>
      <c r="D11" s="17"/>
      <c r="E11" s="17"/>
      <c r="F11" s="17"/>
      <c r="G11" s="17"/>
      <c r="H11" s="17"/>
      <c r="I11" s="17"/>
      <c r="J11" s="17"/>
      <c r="K11" s="17"/>
      <c r="L11" s="17"/>
      <c r="M11" s="17"/>
      <c r="N11" s="17"/>
    </row>
    <row r="12" spans="1:14" x14ac:dyDescent="0.25">
      <c r="A12" s="25" t="s">
        <v>83</v>
      </c>
      <c r="B12" s="26" t="s">
        <v>84</v>
      </c>
      <c r="C12" s="27" t="s">
        <v>85</v>
      </c>
      <c r="D12" s="17"/>
      <c r="E12" s="17"/>
      <c r="F12" s="17"/>
      <c r="G12" s="17"/>
      <c r="H12" s="17"/>
      <c r="I12" s="17"/>
      <c r="J12" s="17"/>
      <c r="K12" s="17"/>
      <c r="L12" s="17"/>
      <c r="M12" s="17"/>
      <c r="N12" s="17"/>
    </row>
    <row r="13" spans="1:14" x14ac:dyDescent="0.25">
      <c r="A13" s="25" t="s">
        <v>86</v>
      </c>
      <c r="B13" s="26" t="s">
        <v>84</v>
      </c>
      <c r="C13" s="27" t="s">
        <v>85</v>
      </c>
      <c r="D13" s="17"/>
      <c r="E13" s="17"/>
      <c r="F13" s="17"/>
      <c r="G13" s="17"/>
      <c r="H13" s="17"/>
      <c r="I13" s="17"/>
      <c r="J13" s="17"/>
      <c r="K13" s="17"/>
      <c r="L13" s="17"/>
      <c r="M13" s="17"/>
      <c r="N13" s="17"/>
    </row>
    <row r="14" spans="1:14" x14ac:dyDescent="0.25">
      <c r="A14" s="25" t="s">
        <v>87</v>
      </c>
      <c r="B14" s="26" t="s">
        <v>84</v>
      </c>
      <c r="C14" s="27" t="s">
        <v>85</v>
      </c>
      <c r="D14" s="17"/>
      <c r="E14" s="17"/>
      <c r="F14" s="17"/>
      <c r="G14" s="17"/>
      <c r="H14" s="17"/>
      <c r="I14" s="17"/>
      <c r="J14" s="17"/>
      <c r="K14" s="17"/>
      <c r="L14" s="17"/>
      <c r="M14" s="17"/>
      <c r="N14" s="17"/>
    </row>
    <row r="15" spans="1:14" x14ac:dyDescent="0.25">
      <c r="A15" s="25" t="s">
        <v>18</v>
      </c>
      <c r="B15" s="26" t="s">
        <v>84</v>
      </c>
      <c r="C15" s="27" t="s">
        <v>85</v>
      </c>
      <c r="D15" s="17"/>
      <c r="E15" s="17"/>
      <c r="F15" s="17"/>
      <c r="G15" s="17"/>
      <c r="H15" s="17"/>
      <c r="I15" s="17"/>
      <c r="J15" s="17"/>
      <c r="K15" s="17"/>
      <c r="L15" s="17"/>
      <c r="M15" s="17"/>
      <c r="N15" s="17"/>
    </row>
    <row r="16" spans="1:14" x14ac:dyDescent="0.25">
      <c r="A16" s="25" t="s">
        <v>88</v>
      </c>
      <c r="B16" s="26" t="s">
        <v>84</v>
      </c>
      <c r="C16" s="27" t="s">
        <v>85</v>
      </c>
      <c r="D16" s="17"/>
      <c r="E16" s="17"/>
      <c r="F16" s="17"/>
      <c r="G16" s="17"/>
      <c r="H16" s="17"/>
      <c r="I16" s="17"/>
      <c r="J16" s="17"/>
      <c r="K16" s="17"/>
      <c r="L16" s="17"/>
      <c r="M16" s="17"/>
      <c r="N16" s="17"/>
    </row>
    <row r="17" spans="1:14" x14ac:dyDescent="0.25">
      <c r="A17" s="28" t="s">
        <v>89</v>
      </c>
      <c r="B17" s="29" t="s">
        <v>90</v>
      </c>
      <c r="C17" s="30" t="s">
        <v>91</v>
      </c>
      <c r="D17" s="17"/>
      <c r="E17" s="17"/>
      <c r="F17" s="17"/>
      <c r="G17" s="17"/>
      <c r="H17" s="17"/>
      <c r="I17" s="17"/>
      <c r="J17" s="17"/>
      <c r="K17" s="17"/>
      <c r="L17" s="17"/>
      <c r="M17" s="17"/>
      <c r="N17" s="17"/>
    </row>
    <row r="18" spans="1:14" x14ac:dyDescent="0.25">
      <c r="A18" s="28" t="s">
        <v>92</v>
      </c>
      <c r="B18" s="29" t="s">
        <v>90</v>
      </c>
      <c r="C18" s="30" t="s">
        <v>91</v>
      </c>
      <c r="D18" s="17"/>
      <c r="E18" s="17"/>
      <c r="F18" s="17"/>
      <c r="G18" s="17"/>
      <c r="H18" s="17"/>
      <c r="I18" s="17"/>
      <c r="J18" s="17"/>
      <c r="K18" s="17"/>
      <c r="L18" s="17"/>
      <c r="M18" s="17"/>
      <c r="N18" s="17"/>
    </row>
    <row r="19" spans="1:14" x14ac:dyDescent="0.25">
      <c r="A19" s="28" t="s">
        <v>93</v>
      </c>
      <c r="B19" s="29" t="s">
        <v>90</v>
      </c>
      <c r="C19" s="30" t="s">
        <v>91</v>
      </c>
      <c r="D19" s="17"/>
      <c r="E19" s="17"/>
      <c r="F19" s="17"/>
      <c r="G19" s="17"/>
      <c r="H19" s="17"/>
      <c r="I19" s="17"/>
      <c r="J19" s="17"/>
      <c r="K19" s="17"/>
      <c r="L19" s="17"/>
      <c r="M19" s="17"/>
      <c r="N19" s="17"/>
    </row>
    <row r="20" spans="1:14" x14ac:dyDescent="0.25">
      <c r="A20" s="28" t="s">
        <v>94</v>
      </c>
      <c r="B20" s="29" t="s">
        <v>90</v>
      </c>
      <c r="C20" s="30" t="s">
        <v>91</v>
      </c>
      <c r="D20" s="17"/>
      <c r="E20" s="17"/>
      <c r="F20" s="17"/>
      <c r="G20" s="17"/>
      <c r="H20" s="17"/>
      <c r="I20" s="17"/>
      <c r="J20" s="17"/>
      <c r="K20" s="17"/>
      <c r="L20" s="17"/>
      <c r="M20" s="17"/>
      <c r="N20" s="17"/>
    </row>
    <row r="21" spans="1:14" x14ac:dyDescent="0.25">
      <c r="A21" s="28" t="s">
        <v>95</v>
      </c>
      <c r="B21" s="29" t="s">
        <v>90</v>
      </c>
      <c r="C21" s="30" t="s">
        <v>91</v>
      </c>
      <c r="D21" s="17"/>
      <c r="E21" s="17"/>
      <c r="F21" s="17"/>
      <c r="G21" s="17"/>
      <c r="H21" s="17"/>
      <c r="I21" s="17"/>
      <c r="J21" s="17"/>
      <c r="K21" s="17"/>
      <c r="L21" s="17"/>
      <c r="M21" s="17"/>
      <c r="N21" s="17"/>
    </row>
    <row r="22" spans="1:14" x14ac:dyDescent="0.25">
      <c r="A22" s="28" t="s">
        <v>96</v>
      </c>
      <c r="B22" s="29" t="s">
        <v>90</v>
      </c>
      <c r="C22" s="30" t="s">
        <v>91</v>
      </c>
      <c r="D22" s="17"/>
      <c r="E22" s="17"/>
      <c r="F22" s="17"/>
      <c r="G22" s="17"/>
      <c r="H22" s="17"/>
      <c r="I22" s="17"/>
      <c r="J22" s="17"/>
      <c r="K22" s="17"/>
      <c r="L22" s="17"/>
      <c r="M22" s="17"/>
      <c r="N22" s="17"/>
    </row>
    <row r="23" spans="1:14" x14ac:dyDescent="0.25">
      <c r="A23" s="28" t="s">
        <v>97</v>
      </c>
      <c r="B23" s="29" t="s">
        <v>90</v>
      </c>
      <c r="C23" s="30" t="s">
        <v>91</v>
      </c>
      <c r="D23" s="17"/>
      <c r="E23" s="17"/>
      <c r="F23" s="17"/>
      <c r="G23" s="17"/>
      <c r="H23" s="17"/>
      <c r="I23" s="17"/>
      <c r="J23" s="17"/>
      <c r="K23" s="17"/>
      <c r="L23" s="17"/>
      <c r="M23" s="17"/>
      <c r="N23" s="17"/>
    </row>
    <row r="24" spans="1:14" x14ac:dyDescent="0.25">
      <c r="A24" s="31" t="s">
        <v>98</v>
      </c>
      <c r="B24" s="32" t="s">
        <v>90</v>
      </c>
      <c r="C24" s="33" t="s">
        <v>91</v>
      </c>
      <c r="D24" s="17"/>
      <c r="E24" s="17"/>
      <c r="F24" s="17"/>
      <c r="G24" s="17"/>
      <c r="H24" s="17"/>
      <c r="I24" s="17"/>
      <c r="J24" s="17"/>
      <c r="K24" s="17"/>
      <c r="L24" s="17"/>
      <c r="M24" s="17"/>
      <c r="N24" s="17"/>
    </row>
    <row r="25" spans="1:14" x14ac:dyDescent="0.25">
      <c r="B25" s="17"/>
      <c r="C25" s="34"/>
      <c r="D25" s="17"/>
      <c r="E25" s="17"/>
      <c r="F25" s="17"/>
      <c r="G25" s="17"/>
      <c r="H25" s="17"/>
      <c r="I25" s="17"/>
      <c r="J25" s="17"/>
      <c r="K25" s="17"/>
      <c r="L25" s="17"/>
      <c r="M25" s="17"/>
      <c r="N25" s="17"/>
    </row>
    <row r="26" spans="1:14" x14ac:dyDescent="0.25">
      <c r="A26" s="17"/>
    </row>
    <row r="27" spans="1:14" x14ac:dyDescent="0.25">
      <c r="A27" s="18" t="s">
        <v>99</v>
      </c>
    </row>
    <row r="28" spans="1:14" x14ac:dyDescent="0.25">
      <c r="A28" s="17" t="s">
        <v>100</v>
      </c>
    </row>
    <row r="29" spans="1:14" x14ac:dyDescent="0.25">
      <c r="A29" s="17" t="s">
        <v>101</v>
      </c>
    </row>
    <row r="30" spans="1:14" x14ac:dyDescent="0.25">
      <c r="A30" s="17"/>
    </row>
    <row r="31" spans="1:14" x14ac:dyDescent="0.25">
      <c r="A31" s="17"/>
    </row>
    <row r="32" spans="1:14" x14ac:dyDescent="0.25">
      <c r="A32" s="19"/>
    </row>
    <row r="33" spans="1:1" x14ac:dyDescent="0.25">
      <c r="A33" s="19"/>
    </row>
    <row r="34" spans="1:1" x14ac:dyDescent="0.25">
      <c r="A34" s="19"/>
    </row>
    <row r="35" spans="1:1" x14ac:dyDescent="0.25">
      <c r="A35" s="19"/>
    </row>
    <row r="36" spans="1:1" x14ac:dyDescent="0.25">
      <c r="A36" s="19"/>
    </row>
    <row r="37" spans="1:1" x14ac:dyDescent="0.25">
      <c r="A37" s="19"/>
    </row>
    <row r="38" spans="1:1" x14ac:dyDescent="0.25">
      <c r="A38" s="19"/>
    </row>
    <row r="39" spans="1:1" x14ac:dyDescent="0.25">
      <c r="A39" s="19"/>
    </row>
    <row r="40" spans="1:1" x14ac:dyDescent="0.25">
      <c r="A40" s="19"/>
    </row>
    <row r="41" spans="1:1" x14ac:dyDescent="0.25">
      <c r="A41" s="19"/>
    </row>
    <row r="42" spans="1:1" x14ac:dyDescent="0.25">
      <c r="A42" s="19"/>
    </row>
    <row r="43" spans="1:1" x14ac:dyDescent="0.25">
      <c r="A43" s="35" t="s">
        <v>102</v>
      </c>
    </row>
    <row r="44" spans="1:1" x14ac:dyDescent="0.25">
      <c r="A44" t="s">
        <v>103</v>
      </c>
    </row>
    <row r="46" spans="1:1" x14ac:dyDescent="0.25">
      <c r="A46" s="35" t="s">
        <v>104</v>
      </c>
    </row>
    <row r="47" spans="1:1" x14ac:dyDescent="0.25">
      <c r="A47" t="s">
        <v>105</v>
      </c>
    </row>
    <row r="49" spans="1:7" x14ac:dyDescent="0.25">
      <c r="A49" s="18" t="s">
        <v>106</v>
      </c>
    </row>
    <row r="50" spans="1:7" x14ac:dyDescent="0.25">
      <c r="A50" s="17" t="s">
        <v>107</v>
      </c>
    </row>
    <row r="51" spans="1:7" x14ac:dyDescent="0.25">
      <c r="A51" s="36" t="s">
        <v>108</v>
      </c>
    </row>
    <row r="52" spans="1:7" x14ac:dyDescent="0.25">
      <c r="B52" s="19"/>
      <c r="C52" s="19"/>
      <c r="D52" s="19"/>
      <c r="E52" s="19"/>
      <c r="F52" s="19"/>
      <c r="G52" s="19"/>
    </row>
  </sheetData>
  <hyperlinks>
    <hyperlink ref="A51" r:id="rId1" display="https://www.mmr.cz/cs/microsites/uzemni-dimenze/map-kap/stratigicke_ramce_map . Na území hlavního města Prahy je SR MAP uveřejněn na webových stránkách městské části, resp. správního obvodu ORP. " xr:uid="{DE412AC2-A251-45DA-BF45-9CD8FFA01919}"/>
  </hyperlinks>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841-E83C-4578-BEEB-C976BE2D3322}">
  <sheetPr>
    <pageSetUpPr fitToPage="1"/>
  </sheetPr>
  <dimension ref="A1:AA216"/>
  <sheetViews>
    <sheetView zoomScale="80" zoomScaleNormal="80" workbookViewId="0">
      <pane ySplit="4" topLeftCell="A182" activePane="bottomLeft" state="frozen"/>
      <selection pane="bottomLeft" activeCell="N54" sqref="N54"/>
    </sheetView>
  </sheetViews>
  <sheetFormatPr defaultRowHeight="15" x14ac:dyDescent="0.25"/>
  <cols>
    <col min="2" max="3" width="30.28515625" customWidth="1"/>
    <col min="4" max="4" width="28.28515625" customWidth="1"/>
    <col min="5" max="5" width="5.7109375" customWidth="1"/>
    <col min="6" max="7" width="5.28515625" customWidth="1"/>
    <col min="8" max="8" width="25.7109375" customWidth="1"/>
    <col min="9" max="9" width="6.7109375" customWidth="1"/>
    <col min="10" max="10" width="6.42578125" customWidth="1"/>
    <col min="11" max="11" width="6" customWidth="1"/>
    <col min="12" max="12" width="44.5703125" customWidth="1"/>
    <col min="13" max="14" width="12.28515625" customWidth="1"/>
    <col min="15" max="16" width="10.5703125" customWidth="1"/>
    <col min="21" max="21" width="12.7109375" customWidth="1"/>
    <col min="22" max="22" width="12.28515625" customWidth="1"/>
    <col min="23" max="23" width="10.7109375" customWidth="1"/>
    <col min="24" max="24" width="10.28515625" customWidth="1"/>
    <col min="25" max="25" width="10.42578125" customWidth="1"/>
    <col min="26" max="26" width="20.7109375" customWidth="1"/>
  </cols>
  <sheetData>
    <row r="1" spans="1:27" ht="19.5" thickBot="1" x14ac:dyDescent="0.35">
      <c r="A1" s="325" t="s">
        <v>25</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7"/>
    </row>
    <row r="2" spans="1:27" ht="15.75" thickBot="1" x14ac:dyDescent="0.3">
      <c r="A2" s="328" t="s">
        <v>0</v>
      </c>
      <c r="B2" s="331" t="s">
        <v>1</v>
      </c>
      <c r="C2" s="332"/>
      <c r="D2" s="333"/>
      <c r="E2" s="333"/>
      <c r="F2" s="333"/>
      <c r="G2" s="334"/>
      <c r="H2" s="335" t="s">
        <v>2</v>
      </c>
      <c r="I2" s="338" t="s">
        <v>26</v>
      </c>
      <c r="J2" s="341" t="s">
        <v>3</v>
      </c>
      <c r="K2" s="343" t="s">
        <v>4</v>
      </c>
      <c r="L2" s="346" t="s">
        <v>5</v>
      </c>
      <c r="M2" s="349" t="s">
        <v>27</v>
      </c>
      <c r="N2" s="350"/>
      <c r="O2" s="351" t="s">
        <v>24</v>
      </c>
      <c r="P2" s="352"/>
      <c r="Q2" s="353" t="s">
        <v>28</v>
      </c>
      <c r="R2" s="354"/>
      <c r="S2" s="354"/>
      <c r="T2" s="354"/>
      <c r="U2" s="354"/>
      <c r="V2" s="354"/>
      <c r="W2" s="354"/>
      <c r="X2" s="355"/>
      <c r="Y2" s="355"/>
      <c r="Z2" s="356" t="s">
        <v>6</v>
      </c>
      <c r="AA2" s="357"/>
    </row>
    <row r="3" spans="1:27" x14ac:dyDescent="0.25">
      <c r="A3" s="329"/>
      <c r="B3" s="335" t="s">
        <v>363</v>
      </c>
      <c r="C3" s="335" t="s">
        <v>7</v>
      </c>
      <c r="D3" s="358" t="s">
        <v>8</v>
      </c>
      <c r="E3" s="360" t="s">
        <v>9</v>
      </c>
      <c r="F3" s="360" t="s">
        <v>10</v>
      </c>
      <c r="G3" s="373" t="s">
        <v>11</v>
      </c>
      <c r="H3" s="336"/>
      <c r="I3" s="339"/>
      <c r="J3" s="342"/>
      <c r="K3" s="344"/>
      <c r="L3" s="347"/>
      <c r="M3" s="375" t="s">
        <v>12</v>
      </c>
      <c r="N3" s="377" t="s">
        <v>29</v>
      </c>
      <c r="O3" s="379" t="s">
        <v>13</v>
      </c>
      <c r="P3" s="366" t="s">
        <v>14</v>
      </c>
      <c r="Q3" s="367" t="s">
        <v>30</v>
      </c>
      <c r="R3" s="368"/>
      <c r="S3" s="368"/>
      <c r="T3" s="346"/>
      <c r="U3" s="369" t="s">
        <v>31</v>
      </c>
      <c r="V3" s="371" t="s">
        <v>32</v>
      </c>
      <c r="W3" s="371" t="s">
        <v>33</v>
      </c>
      <c r="X3" s="369" t="s">
        <v>34</v>
      </c>
      <c r="Y3" s="380" t="s">
        <v>35</v>
      </c>
      <c r="Z3" s="362" t="s">
        <v>15</v>
      </c>
      <c r="AA3" s="364" t="s">
        <v>16</v>
      </c>
    </row>
    <row r="4" spans="1:27" ht="114.6" customHeight="1" thickBot="1" x14ac:dyDescent="0.3">
      <c r="A4" s="330"/>
      <c r="B4" s="337"/>
      <c r="C4" s="337"/>
      <c r="D4" s="359"/>
      <c r="E4" s="361"/>
      <c r="F4" s="361"/>
      <c r="G4" s="374"/>
      <c r="H4" s="337"/>
      <c r="I4" s="340"/>
      <c r="J4" s="342"/>
      <c r="K4" s="345"/>
      <c r="L4" s="348"/>
      <c r="M4" s="376"/>
      <c r="N4" s="378"/>
      <c r="O4" s="362"/>
      <c r="P4" s="364"/>
      <c r="Q4" s="115" t="s">
        <v>36</v>
      </c>
      <c r="R4" s="116" t="s">
        <v>37</v>
      </c>
      <c r="S4" s="116" t="s">
        <v>38</v>
      </c>
      <c r="T4" s="117" t="s">
        <v>39</v>
      </c>
      <c r="U4" s="370"/>
      <c r="V4" s="372"/>
      <c r="W4" s="372"/>
      <c r="X4" s="370"/>
      <c r="Y4" s="381"/>
      <c r="Z4" s="363"/>
      <c r="AA4" s="365"/>
    </row>
    <row r="5" spans="1:27" ht="82.5" customHeight="1" thickBot="1" x14ac:dyDescent="0.3">
      <c r="A5" s="37">
        <v>1</v>
      </c>
      <c r="B5" s="109" t="s">
        <v>366</v>
      </c>
      <c r="C5" s="47" t="s">
        <v>158</v>
      </c>
      <c r="D5" s="47" t="s">
        <v>160</v>
      </c>
      <c r="E5" s="48">
        <v>75034051</v>
      </c>
      <c r="F5" s="48">
        <v>102326860</v>
      </c>
      <c r="G5" s="48">
        <v>600049183</v>
      </c>
      <c r="H5" s="110" t="s">
        <v>159</v>
      </c>
      <c r="I5" s="48" t="s">
        <v>18</v>
      </c>
      <c r="J5" s="48" t="s">
        <v>19</v>
      </c>
      <c r="K5" s="111" t="s">
        <v>19</v>
      </c>
      <c r="L5" s="112" t="s">
        <v>320</v>
      </c>
      <c r="M5" s="113">
        <v>850000</v>
      </c>
      <c r="N5" s="113">
        <f>M5/100*70</f>
        <v>595000</v>
      </c>
      <c r="O5" s="114" t="s">
        <v>132</v>
      </c>
      <c r="P5" s="114" t="s">
        <v>133</v>
      </c>
      <c r="Q5" s="51"/>
      <c r="R5" s="49" t="s">
        <v>110</v>
      </c>
      <c r="S5" s="51"/>
      <c r="T5" s="51"/>
      <c r="U5" s="51"/>
      <c r="V5" s="51"/>
      <c r="W5" s="51"/>
      <c r="X5" s="51"/>
      <c r="Y5" s="51"/>
      <c r="Z5" s="47"/>
      <c r="AA5" s="50"/>
    </row>
    <row r="6" spans="1:27" ht="15.75" thickBot="1" x14ac:dyDescent="0.3">
      <c r="L6" s="80"/>
    </row>
    <row r="7" spans="1:27" ht="135.75" customHeight="1" x14ac:dyDescent="0.25">
      <c r="A7" s="38">
        <v>1</v>
      </c>
      <c r="B7" s="407" t="s">
        <v>367</v>
      </c>
      <c r="C7" s="410" t="s">
        <v>161</v>
      </c>
      <c r="D7" s="410" t="s">
        <v>160</v>
      </c>
      <c r="E7" s="303">
        <v>75034042</v>
      </c>
      <c r="F7" s="303">
        <v>102326886</v>
      </c>
      <c r="G7" s="303">
        <v>600049191</v>
      </c>
      <c r="H7" s="72" t="s">
        <v>508</v>
      </c>
      <c r="I7" s="305" t="s">
        <v>18</v>
      </c>
      <c r="J7" s="305" t="s">
        <v>19</v>
      </c>
      <c r="K7" s="307" t="s">
        <v>19</v>
      </c>
      <c r="L7" s="76" t="s">
        <v>162</v>
      </c>
      <c r="M7" s="73">
        <v>2000000</v>
      </c>
      <c r="N7" s="73">
        <f>M7/100*70</f>
        <v>1400000</v>
      </c>
      <c r="O7" s="74" t="s">
        <v>163</v>
      </c>
      <c r="P7" s="74" t="s">
        <v>112</v>
      </c>
      <c r="Q7" s="8"/>
      <c r="R7" s="8"/>
      <c r="S7" s="8"/>
      <c r="T7" s="41" t="s">
        <v>110</v>
      </c>
      <c r="U7" s="8"/>
      <c r="V7" s="8"/>
      <c r="W7" s="8"/>
      <c r="X7" s="8"/>
      <c r="Y7" s="8"/>
      <c r="Z7" s="72" t="s">
        <v>164</v>
      </c>
      <c r="AA7" s="40"/>
    </row>
    <row r="8" spans="1:27" ht="224.25" customHeight="1" thickBot="1" x14ac:dyDescent="0.3">
      <c r="A8" s="249">
        <v>2</v>
      </c>
      <c r="B8" s="412"/>
      <c r="C8" s="413"/>
      <c r="D8" s="413"/>
      <c r="E8" s="304"/>
      <c r="F8" s="304"/>
      <c r="G8" s="304"/>
      <c r="H8" s="242" t="s">
        <v>509</v>
      </c>
      <c r="I8" s="306"/>
      <c r="J8" s="306"/>
      <c r="K8" s="308"/>
      <c r="L8" s="297" t="s">
        <v>511</v>
      </c>
      <c r="M8" s="243">
        <v>10000000</v>
      </c>
      <c r="N8" s="244">
        <f>M8/100*70</f>
        <v>7000000</v>
      </c>
      <c r="O8" s="245" t="s">
        <v>276</v>
      </c>
      <c r="P8" s="245" t="s">
        <v>269</v>
      </c>
      <c r="Q8" s="246"/>
      <c r="R8" s="246"/>
      <c r="S8" s="246"/>
      <c r="T8" s="247"/>
      <c r="U8" s="246"/>
      <c r="V8" s="246"/>
      <c r="W8" s="246"/>
      <c r="X8" s="246"/>
      <c r="Y8" s="246"/>
      <c r="Z8" s="242" t="s">
        <v>510</v>
      </c>
      <c r="AA8" s="248" t="s">
        <v>20</v>
      </c>
    </row>
    <row r="9" spans="1:27" ht="15" customHeight="1" thickBot="1" x14ac:dyDescent="0.3">
      <c r="A9" s="63"/>
      <c r="B9" s="64"/>
      <c r="C9" s="61"/>
      <c r="D9" s="61"/>
      <c r="E9" s="62"/>
      <c r="F9" s="62"/>
      <c r="G9" s="62"/>
      <c r="H9" s="66"/>
      <c r="I9" s="62"/>
      <c r="J9" s="62"/>
      <c r="K9" s="65"/>
      <c r="L9" s="98"/>
      <c r="M9" s="99"/>
      <c r="N9" s="99"/>
      <c r="O9" s="100"/>
      <c r="P9" s="100"/>
      <c r="Q9" s="2"/>
      <c r="R9" s="63"/>
      <c r="S9" s="63"/>
      <c r="T9" s="2"/>
      <c r="U9" s="2"/>
      <c r="V9" s="2"/>
      <c r="W9" s="63"/>
      <c r="X9" s="2"/>
      <c r="Y9" s="63"/>
      <c r="Z9" s="61"/>
      <c r="AA9" s="101"/>
    </row>
    <row r="10" spans="1:27" ht="135.75" customHeight="1" x14ac:dyDescent="0.25">
      <c r="A10" s="38">
        <v>1</v>
      </c>
      <c r="B10" s="309" t="s">
        <v>376</v>
      </c>
      <c r="C10" s="390" t="s">
        <v>293</v>
      </c>
      <c r="D10" s="390" t="s">
        <v>160</v>
      </c>
      <c r="E10" s="322">
        <v>62451511</v>
      </c>
      <c r="F10" s="322">
        <v>102326908</v>
      </c>
      <c r="G10" s="322">
        <v>600049205</v>
      </c>
      <c r="H10" s="108" t="s">
        <v>165</v>
      </c>
      <c r="I10" s="85" t="s">
        <v>18</v>
      </c>
      <c r="J10" s="85" t="s">
        <v>19</v>
      </c>
      <c r="K10" s="81" t="s">
        <v>19</v>
      </c>
      <c r="L10" s="122" t="s">
        <v>321</v>
      </c>
      <c r="M10" s="73">
        <v>15000000</v>
      </c>
      <c r="N10" s="73">
        <f t="shared" ref="N10:N16" si="0">M10/100*70</f>
        <v>10500000</v>
      </c>
      <c r="O10" s="74" t="s">
        <v>166</v>
      </c>
      <c r="P10" s="74" t="s">
        <v>167</v>
      </c>
      <c r="Q10" s="8"/>
      <c r="R10" s="41" t="s">
        <v>110</v>
      </c>
      <c r="S10" s="8"/>
      <c r="T10" s="8"/>
      <c r="U10" s="8"/>
      <c r="V10" s="8"/>
      <c r="W10" s="8"/>
      <c r="X10" s="8"/>
      <c r="Y10" s="8"/>
      <c r="Z10" s="84"/>
      <c r="AA10" s="40"/>
    </row>
    <row r="11" spans="1:27" ht="396.75" customHeight="1" x14ac:dyDescent="0.25">
      <c r="A11" s="77">
        <v>2</v>
      </c>
      <c r="B11" s="310"/>
      <c r="C11" s="391"/>
      <c r="D11" s="391"/>
      <c r="E11" s="324"/>
      <c r="F11" s="324"/>
      <c r="G11" s="324"/>
      <c r="H11" s="105" t="s">
        <v>291</v>
      </c>
      <c r="I11" s="86" t="s">
        <v>18</v>
      </c>
      <c r="J11" s="86" t="s">
        <v>19</v>
      </c>
      <c r="K11" s="82" t="s">
        <v>19</v>
      </c>
      <c r="L11" s="106" t="s">
        <v>414</v>
      </c>
      <c r="M11" s="68">
        <v>20000000</v>
      </c>
      <c r="N11" s="68">
        <f t="shared" si="0"/>
        <v>14000000</v>
      </c>
      <c r="O11" s="69" t="s">
        <v>166</v>
      </c>
      <c r="P11" s="69" t="s">
        <v>167</v>
      </c>
      <c r="Q11" s="71" t="s">
        <v>110</v>
      </c>
      <c r="R11" s="71" t="s">
        <v>110</v>
      </c>
      <c r="S11" s="71"/>
      <c r="T11" s="71" t="s">
        <v>110</v>
      </c>
      <c r="U11" s="70"/>
      <c r="V11" s="70"/>
      <c r="W11" s="70"/>
      <c r="X11" s="70"/>
      <c r="Y11" s="70"/>
      <c r="Z11" s="88"/>
      <c r="AA11" s="75"/>
    </row>
    <row r="12" spans="1:27" ht="69" customHeight="1" x14ac:dyDescent="0.25">
      <c r="A12" s="77">
        <v>3</v>
      </c>
      <c r="B12" s="310"/>
      <c r="C12" s="391"/>
      <c r="D12" s="391"/>
      <c r="E12" s="324"/>
      <c r="F12" s="324"/>
      <c r="G12" s="324"/>
      <c r="H12" s="105" t="s">
        <v>168</v>
      </c>
      <c r="I12" s="86" t="s">
        <v>18</v>
      </c>
      <c r="J12" s="86" t="s">
        <v>19</v>
      </c>
      <c r="K12" s="82" t="s">
        <v>19</v>
      </c>
      <c r="L12" s="79" t="s">
        <v>322</v>
      </c>
      <c r="M12" s="68">
        <v>20000000</v>
      </c>
      <c r="N12" s="68">
        <f t="shared" si="0"/>
        <v>14000000</v>
      </c>
      <c r="O12" s="69" t="s">
        <v>166</v>
      </c>
      <c r="P12" s="69" t="s">
        <v>167</v>
      </c>
      <c r="Q12" s="70"/>
      <c r="R12" s="70"/>
      <c r="S12" s="70"/>
      <c r="T12" s="70"/>
      <c r="U12" s="70"/>
      <c r="V12" s="70"/>
      <c r="W12" s="70"/>
      <c r="X12" s="71" t="s">
        <v>110</v>
      </c>
      <c r="Y12" s="70"/>
      <c r="Z12" s="88"/>
      <c r="AA12" s="75"/>
    </row>
    <row r="13" spans="1:27" ht="159.75" customHeight="1" x14ac:dyDescent="0.25">
      <c r="A13" s="77">
        <v>4</v>
      </c>
      <c r="B13" s="310"/>
      <c r="C13" s="391"/>
      <c r="D13" s="391"/>
      <c r="E13" s="324"/>
      <c r="F13" s="324"/>
      <c r="G13" s="324"/>
      <c r="H13" s="105" t="s">
        <v>169</v>
      </c>
      <c r="I13" s="86" t="s">
        <v>18</v>
      </c>
      <c r="J13" s="86" t="s">
        <v>19</v>
      </c>
      <c r="K13" s="82" t="s">
        <v>19</v>
      </c>
      <c r="L13" s="79" t="s">
        <v>393</v>
      </c>
      <c r="M13" s="68">
        <v>30000000</v>
      </c>
      <c r="N13" s="68">
        <f t="shared" si="0"/>
        <v>21000000</v>
      </c>
      <c r="O13" s="69" t="s">
        <v>166</v>
      </c>
      <c r="P13" s="69" t="s">
        <v>167</v>
      </c>
      <c r="Q13" s="71" t="s">
        <v>110</v>
      </c>
      <c r="R13" s="71" t="s">
        <v>110</v>
      </c>
      <c r="S13" s="71" t="s">
        <v>110</v>
      </c>
      <c r="T13" s="71" t="s">
        <v>110</v>
      </c>
      <c r="U13" s="70"/>
      <c r="V13" s="70"/>
      <c r="W13" s="70"/>
      <c r="X13" s="70"/>
      <c r="Y13" s="70"/>
      <c r="Z13" s="88"/>
      <c r="AA13" s="75"/>
    </row>
    <row r="14" spans="1:27" ht="73.150000000000006" customHeight="1" x14ac:dyDescent="0.25">
      <c r="A14" s="77">
        <v>5</v>
      </c>
      <c r="B14" s="310"/>
      <c r="C14" s="391"/>
      <c r="D14" s="391"/>
      <c r="E14" s="324"/>
      <c r="F14" s="324"/>
      <c r="G14" s="324"/>
      <c r="H14" s="105" t="s">
        <v>170</v>
      </c>
      <c r="I14" s="86" t="s">
        <v>18</v>
      </c>
      <c r="J14" s="86" t="s">
        <v>19</v>
      </c>
      <c r="K14" s="82" t="s">
        <v>19</v>
      </c>
      <c r="L14" s="79" t="s">
        <v>323</v>
      </c>
      <c r="M14" s="68">
        <v>30000000</v>
      </c>
      <c r="N14" s="68">
        <f t="shared" si="0"/>
        <v>21000000</v>
      </c>
      <c r="O14" s="69" t="s">
        <v>166</v>
      </c>
      <c r="P14" s="69" t="s">
        <v>167</v>
      </c>
      <c r="Q14" s="70"/>
      <c r="R14" s="70"/>
      <c r="S14" s="70"/>
      <c r="T14" s="70"/>
      <c r="U14" s="70"/>
      <c r="V14" s="70"/>
      <c r="W14" s="70"/>
      <c r="X14" s="70"/>
      <c r="Y14" s="71"/>
      <c r="Z14" s="88"/>
      <c r="AA14" s="75"/>
    </row>
    <row r="15" spans="1:27" ht="82.5" customHeight="1" x14ac:dyDescent="0.25">
      <c r="A15" s="77">
        <v>6</v>
      </c>
      <c r="B15" s="310"/>
      <c r="C15" s="391"/>
      <c r="D15" s="391"/>
      <c r="E15" s="324"/>
      <c r="F15" s="324"/>
      <c r="G15" s="324"/>
      <c r="H15" s="107" t="s">
        <v>292</v>
      </c>
      <c r="I15" s="86" t="s">
        <v>18</v>
      </c>
      <c r="J15" s="86" t="s">
        <v>19</v>
      </c>
      <c r="K15" s="82" t="s">
        <v>19</v>
      </c>
      <c r="L15" s="79" t="s">
        <v>324</v>
      </c>
      <c r="M15" s="68">
        <v>10000000</v>
      </c>
      <c r="N15" s="68">
        <f t="shared" si="0"/>
        <v>7000000</v>
      </c>
      <c r="O15" s="69" t="s">
        <v>166</v>
      </c>
      <c r="P15" s="69" t="s">
        <v>167</v>
      </c>
      <c r="Q15" s="71" t="s">
        <v>110</v>
      </c>
      <c r="R15" s="71" t="s">
        <v>110</v>
      </c>
      <c r="S15" s="71" t="s">
        <v>110</v>
      </c>
      <c r="T15" s="71" t="s">
        <v>110</v>
      </c>
      <c r="U15" s="70"/>
      <c r="V15" s="70"/>
      <c r="W15" s="70"/>
      <c r="X15" s="70"/>
      <c r="Y15" s="71"/>
      <c r="Z15" s="88"/>
      <c r="AA15" s="75"/>
    </row>
    <row r="16" spans="1:27" ht="82.5" customHeight="1" x14ac:dyDescent="0.25">
      <c r="A16" s="77">
        <v>7</v>
      </c>
      <c r="B16" s="310"/>
      <c r="C16" s="391"/>
      <c r="D16" s="391"/>
      <c r="E16" s="324"/>
      <c r="F16" s="324"/>
      <c r="G16" s="324"/>
      <c r="H16" s="67" t="s">
        <v>171</v>
      </c>
      <c r="I16" s="86" t="s">
        <v>18</v>
      </c>
      <c r="J16" s="86" t="s">
        <v>19</v>
      </c>
      <c r="K16" s="82" t="s">
        <v>19</v>
      </c>
      <c r="L16" s="79" t="s">
        <v>325</v>
      </c>
      <c r="M16" s="68">
        <v>3000000</v>
      </c>
      <c r="N16" s="68">
        <f t="shared" si="0"/>
        <v>2100000</v>
      </c>
      <c r="O16" s="69" t="s">
        <v>132</v>
      </c>
      <c r="P16" s="69" t="s">
        <v>133</v>
      </c>
      <c r="Q16" s="70"/>
      <c r="R16" s="70"/>
      <c r="S16" s="70"/>
      <c r="T16" s="70"/>
      <c r="U16" s="70"/>
      <c r="V16" s="70"/>
      <c r="W16" s="71" t="s">
        <v>110</v>
      </c>
      <c r="X16" s="70"/>
      <c r="Y16" s="71"/>
      <c r="Z16" s="88"/>
      <c r="AA16" s="75"/>
    </row>
    <row r="17" spans="1:27" ht="82.5" customHeight="1" x14ac:dyDescent="0.25">
      <c r="A17" s="77">
        <v>8</v>
      </c>
      <c r="B17" s="310"/>
      <c r="C17" s="391"/>
      <c r="D17" s="391"/>
      <c r="E17" s="324"/>
      <c r="F17" s="324"/>
      <c r="G17" s="324"/>
      <c r="H17" s="105" t="s">
        <v>294</v>
      </c>
      <c r="I17" s="86" t="s">
        <v>18</v>
      </c>
      <c r="J17" s="86" t="s">
        <v>19</v>
      </c>
      <c r="K17" s="82" t="s">
        <v>19</v>
      </c>
      <c r="L17" s="79" t="s">
        <v>459</v>
      </c>
      <c r="M17" s="68">
        <v>50000000</v>
      </c>
      <c r="N17" s="68">
        <f t="shared" ref="N17:N19" si="1">M17/100*70</f>
        <v>35000000</v>
      </c>
      <c r="O17" s="69" t="s">
        <v>133</v>
      </c>
      <c r="P17" s="69" t="s">
        <v>167</v>
      </c>
      <c r="Q17" s="70"/>
      <c r="R17" s="70"/>
      <c r="S17" s="71" t="s">
        <v>110</v>
      </c>
      <c r="T17" s="70"/>
      <c r="U17" s="71"/>
      <c r="V17" s="70"/>
      <c r="W17" s="70"/>
      <c r="X17" s="70"/>
      <c r="Y17" s="71"/>
      <c r="Z17" s="88"/>
      <c r="AA17" s="75" t="s">
        <v>20</v>
      </c>
    </row>
    <row r="18" spans="1:27" ht="82.5" customHeight="1" x14ac:dyDescent="0.25">
      <c r="A18" s="77">
        <v>9</v>
      </c>
      <c r="B18" s="310"/>
      <c r="C18" s="391"/>
      <c r="D18" s="391"/>
      <c r="E18" s="324"/>
      <c r="F18" s="324"/>
      <c r="G18" s="324"/>
      <c r="H18" s="107" t="s">
        <v>295</v>
      </c>
      <c r="I18" s="86" t="s">
        <v>18</v>
      </c>
      <c r="J18" s="86" t="s">
        <v>19</v>
      </c>
      <c r="K18" s="82" t="s">
        <v>19</v>
      </c>
      <c r="L18" s="79" t="s">
        <v>296</v>
      </c>
      <c r="M18" s="68">
        <v>40000000</v>
      </c>
      <c r="N18" s="68">
        <f t="shared" si="1"/>
        <v>28000000</v>
      </c>
      <c r="O18" s="69" t="s">
        <v>133</v>
      </c>
      <c r="P18" s="69" t="s">
        <v>167</v>
      </c>
      <c r="Q18" s="71" t="s">
        <v>110</v>
      </c>
      <c r="R18" s="71"/>
      <c r="S18" s="70"/>
      <c r="T18" s="70"/>
      <c r="U18" s="70"/>
      <c r="V18" s="70"/>
      <c r="W18" s="70"/>
      <c r="X18" s="70"/>
      <c r="Y18" s="71"/>
      <c r="Z18" s="88"/>
      <c r="AA18" s="75"/>
    </row>
    <row r="19" spans="1:27" ht="82.5" customHeight="1" thickBot="1" x14ac:dyDescent="0.3">
      <c r="A19" s="78">
        <v>10</v>
      </c>
      <c r="B19" s="311"/>
      <c r="C19" s="392"/>
      <c r="D19" s="392"/>
      <c r="E19" s="323"/>
      <c r="F19" s="323"/>
      <c r="G19" s="323"/>
      <c r="H19" s="90" t="s">
        <v>297</v>
      </c>
      <c r="I19" s="87" t="s">
        <v>18</v>
      </c>
      <c r="J19" s="87" t="s">
        <v>19</v>
      </c>
      <c r="K19" s="83" t="s">
        <v>19</v>
      </c>
      <c r="L19" s="91" t="s">
        <v>298</v>
      </c>
      <c r="M19" s="92">
        <v>40000000</v>
      </c>
      <c r="N19" s="92">
        <f t="shared" si="1"/>
        <v>28000000</v>
      </c>
      <c r="O19" s="93" t="s">
        <v>133</v>
      </c>
      <c r="P19" s="93" t="s">
        <v>167</v>
      </c>
      <c r="Q19" s="95"/>
      <c r="R19" s="95"/>
      <c r="S19" s="95"/>
      <c r="T19" s="95"/>
      <c r="U19" s="95"/>
      <c r="V19" s="95"/>
      <c r="W19" s="95"/>
      <c r="X19" s="94" t="s">
        <v>110</v>
      </c>
      <c r="Y19" s="94"/>
      <c r="Z19" s="89"/>
      <c r="AA19" s="96" t="s">
        <v>20</v>
      </c>
    </row>
    <row r="20" spans="1:27" ht="15" customHeight="1" thickBot="1" x14ac:dyDescent="0.3">
      <c r="A20" s="63"/>
      <c r="B20" s="64"/>
      <c r="C20" s="61"/>
      <c r="D20" s="61"/>
      <c r="E20" s="62"/>
      <c r="F20" s="62"/>
      <c r="G20" s="62"/>
      <c r="H20" s="66"/>
      <c r="I20" s="62"/>
      <c r="J20" s="62"/>
      <c r="K20" s="65"/>
      <c r="L20" s="98"/>
      <c r="M20" s="99"/>
      <c r="N20" s="99"/>
      <c r="O20" s="100"/>
      <c r="P20" s="100"/>
      <c r="Q20" s="2"/>
      <c r="R20" s="63"/>
      <c r="S20" s="63"/>
      <c r="T20" s="2"/>
      <c r="U20" s="2"/>
      <c r="V20" s="2"/>
      <c r="W20" s="63"/>
      <c r="X20" s="2"/>
      <c r="Y20" s="63"/>
      <c r="Z20" s="61"/>
      <c r="AA20" s="101"/>
    </row>
    <row r="21" spans="1:27" ht="212.25" customHeight="1" x14ac:dyDescent="0.25">
      <c r="A21" s="38">
        <v>1</v>
      </c>
      <c r="B21" s="313" t="s">
        <v>368</v>
      </c>
      <c r="C21" s="393" t="s">
        <v>172</v>
      </c>
      <c r="D21" s="393" t="s">
        <v>160</v>
      </c>
      <c r="E21" s="386">
        <v>75034069</v>
      </c>
      <c r="F21" s="382">
        <v>102326916</v>
      </c>
      <c r="G21" s="386">
        <v>600049213</v>
      </c>
      <c r="H21" s="230" t="s">
        <v>488</v>
      </c>
      <c r="I21" s="231" t="s">
        <v>18</v>
      </c>
      <c r="J21" s="231" t="s">
        <v>19</v>
      </c>
      <c r="K21" s="232" t="s">
        <v>19</v>
      </c>
      <c r="L21" s="233" t="s">
        <v>489</v>
      </c>
      <c r="M21" s="234">
        <v>27500000</v>
      </c>
      <c r="N21" s="234">
        <f t="shared" ref="N21:N27" si="2">M21/100*70</f>
        <v>19250000</v>
      </c>
      <c r="O21" s="235" t="s">
        <v>121</v>
      </c>
      <c r="P21" s="235" t="s">
        <v>380</v>
      </c>
      <c r="Q21" s="223" t="s">
        <v>110</v>
      </c>
      <c r="R21" s="223" t="s">
        <v>110</v>
      </c>
      <c r="S21" s="223" t="s">
        <v>110</v>
      </c>
      <c r="T21" s="223" t="s">
        <v>110</v>
      </c>
      <c r="U21" s="223"/>
      <c r="V21" s="223"/>
      <c r="W21" s="223" t="s">
        <v>110</v>
      </c>
      <c r="X21" s="223" t="s">
        <v>110</v>
      </c>
      <c r="Y21" s="223" t="s">
        <v>110</v>
      </c>
      <c r="Z21" s="217" t="s">
        <v>493</v>
      </c>
      <c r="AA21" s="225" t="s">
        <v>20</v>
      </c>
    </row>
    <row r="22" spans="1:27" ht="82.5" customHeight="1" x14ac:dyDescent="0.25">
      <c r="A22" s="226"/>
      <c r="B22" s="320"/>
      <c r="C22" s="409"/>
      <c r="D22" s="409"/>
      <c r="E22" s="387"/>
      <c r="F22" s="383"/>
      <c r="G22" s="387"/>
      <c r="H22" s="67" t="s">
        <v>173</v>
      </c>
      <c r="I22" s="86" t="s">
        <v>18</v>
      </c>
      <c r="J22" s="86" t="s">
        <v>19</v>
      </c>
      <c r="K22" s="82" t="s">
        <v>19</v>
      </c>
      <c r="L22" s="79" t="s">
        <v>326</v>
      </c>
      <c r="M22" s="68">
        <v>2000000</v>
      </c>
      <c r="N22" s="68">
        <f t="shared" ref="N22" si="3">M22/100*70</f>
        <v>1400000</v>
      </c>
      <c r="O22" s="69" t="s">
        <v>135</v>
      </c>
      <c r="P22" s="69" t="s">
        <v>133</v>
      </c>
      <c r="Q22" s="227"/>
      <c r="R22" s="227"/>
      <c r="S22" s="227"/>
      <c r="T22" s="227"/>
      <c r="U22" s="227"/>
      <c r="V22" s="227"/>
      <c r="W22" s="227"/>
      <c r="X22" s="227"/>
      <c r="Y22" s="227"/>
      <c r="Z22" s="228"/>
      <c r="AA22" s="229"/>
    </row>
    <row r="23" spans="1:27" ht="82.5" customHeight="1" x14ac:dyDescent="0.25">
      <c r="A23" s="77">
        <v>2</v>
      </c>
      <c r="B23" s="314"/>
      <c r="C23" s="394"/>
      <c r="D23" s="394"/>
      <c r="E23" s="388"/>
      <c r="F23" s="384"/>
      <c r="G23" s="388"/>
      <c r="H23" s="67" t="s">
        <v>174</v>
      </c>
      <c r="I23" s="86" t="s">
        <v>18</v>
      </c>
      <c r="J23" s="86" t="s">
        <v>19</v>
      </c>
      <c r="K23" s="82" t="s">
        <v>19</v>
      </c>
      <c r="L23" s="79" t="s">
        <v>327</v>
      </c>
      <c r="M23" s="68">
        <v>1500000</v>
      </c>
      <c r="N23" s="68">
        <f t="shared" si="2"/>
        <v>1050000</v>
      </c>
      <c r="O23" s="69" t="s">
        <v>135</v>
      </c>
      <c r="P23" s="69" t="s">
        <v>133</v>
      </c>
      <c r="Q23" s="70"/>
      <c r="R23" s="70"/>
      <c r="S23" s="70"/>
      <c r="T23" s="71" t="s">
        <v>110</v>
      </c>
      <c r="U23" s="70"/>
      <c r="V23" s="70"/>
      <c r="W23" s="70"/>
      <c r="X23" s="70"/>
      <c r="Y23" s="70"/>
      <c r="Z23" s="88"/>
      <c r="AA23" s="75"/>
    </row>
    <row r="24" spans="1:27" ht="82.5" customHeight="1" x14ac:dyDescent="0.25">
      <c r="A24" s="77">
        <v>3</v>
      </c>
      <c r="B24" s="314"/>
      <c r="C24" s="394"/>
      <c r="D24" s="394"/>
      <c r="E24" s="388"/>
      <c r="F24" s="384"/>
      <c r="G24" s="388"/>
      <c r="H24" s="67" t="s">
        <v>175</v>
      </c>
      <c r="I24" s="86" t="s">
        <v>18</v>
      </c>
      <c r="J24" s="86" t="s">
        <v>19</v>
      </c>
      <c r="K24" s="82" t="s">
        <v>19</v>
      </c>
      <c r="L24" s="79" t="s">
        <v>175</v>
      </c>
      <c r="M24" s="68">
        <v>300000</v>
      </c>
      <c r="N24" s="68">
        <f t="shared" si="2"/>
        <v>210000</v>
      </c>
      <c r="O24" s="69" t="s">
        <v>135</v>
      </c>
      <c r="P24" s="69" t="s">
        <v>133</v>
      </c>
      <c r="Q24" s="71" t="s">
        <v>110</v>
      </c>
      <c r="R24" s="70"/>
      <c r="S24" s="70"/>
      <c r="T24" s="70"/>
      <c r="U24" s="70"/>
      <c r="V24" s="70"/>
      <c r="W24" s="70"/>
      <c r="X24" s="70"/>
      <c r="Y24" s="71"/>
      <c r="Z24" s="88"/>
      <c r="AA24" s="75"/>
    </row>
    <row r="25" spans="1:27" ht="82.5" customHeight="1" x14ac:dyDescent="0.25">
      <c r="A25" s="77">
        <v>4</v>
      </c>
      <c r="B25" s="314"/>
      <c r="C25" s="394"/>
      <c r="D25" s="394"/>
      <c r="E25" s="388"/>
      <c r="F25" s="384"/>
      <c r="G25" s="388"/>
      <c r="H25" s="67" t="s">
        <v>176</v>
      </c>
      <c r="I25" s="86" t="s">
        <v>18</v>
      </c>
      <c r="J25" s="86" t="s">
        <v>19</v>
      </c>
      <c r="K25" s="82" t="s">
        <v>19</v>
      </c>
      <c r="L25" s="79" t="s">
        <v>176</v>
      </c>
      <c r="M25" s="68">
        <v>250000</v>
      </c>
      <c r="N25" s="68">
        <f t="shared" si="2"/>
        <v>175000</v>
      </c>
      <c r="O25" s="69" t="s">
        <v>135</v>
      </c>
      <c r="P25" s="69" t="s">
        <v>133</v>
      </c>
      <c r="Q25" s="70"/>
      <c r="R25" s="70"/>
      <c r="S25" s="70"/>
      <c r="T25" s="70"/>
      <c r="U25" s="70"/>
      <c r="V25" s="70"/>
      <c r="W25" s="71" t="s">
        <v>110</v>
      </c>
      <c r="X25" s="70"/>
      <c r="Y25" s="70"/>
      <c r="Z25" s="88"/>
      <c r="AA25" s="75"/>
    </row>
    <row r="26" spans="1:27" ht="82.5" customHeight="1" x14ac:dyDescent="0.25">
      <c r="A26" s="77">
        <v>5</v>
      </c>
      <c r="B26" s="314"/>
      <c r="C26" s="394"/>
      <c r="D26" s="394"/>
      <c r="E26" s="388"/>
      <c r="F26" s="384"/>
      <c r="G26" s="388"/>
      <c r="H26" s="67" t="s">
        <v>177</v>
      </c>
      <c r="I26" s="86" t="s">
        <v>18</v>
      </c>
      <c r="J26" s="86" t="s">
        <v>19</v>
      </c>
      <c r="K26" s="82" t="s">
        <v>19</v>
      </c>
      <c r="L26" s="79" t="s">
        <v>328</v>
      </c>
      <c r="M26" s="68">
        <v>1000000</v>
      </c>
      <c r="N26" s="68">
        <f t="shared" si="2"/>
        <v>700000</v>
      </c>
      <c r="O26" s="69" t="s">
        <v>135</v>
      </c>
      <c r="P26" s="69" t="s">
        <v>133</v>
      </c>
      <c r="Q26" s="70"/>
      <c r="R26" s="71" t="s">
        <v>110</v>
      </c>
      <c r="S26" s="70"/>
      <c r="T26" s="70"/>
      <c r="U26" s="70"/>
      <c r="V26" s="70"/>
      <c r="W26" s="70"/>
      <c r="X26" s="70"/>
      <c r="Y26" s="70"/>
      <c r="Z26" s="88"/>
      <c r="AA26" s="75"/>
    </row>
    <row r="27" spans="1:27" ht="82.5" customHeight="1" thickBot="1" x14ac:dyDescent="0.3">
      <c r="A27" s="78">
        <v>6</v>
      </c>
      <c r="B27" s="316"/>
      <c r="C27" s="395"/>
      <c r="D27" s="395"/>
      <c r="E27" s="389"/>
      <c r="F27" s="385"/>
      <c r="G27" s="389"/>
      <c r="H27" s="90" t="s">
        <v>178</v>
      </c>
      <c r="I27" s="87" t="s">
        <v>18</v>
      </c>
      <c r="J27" s="87" t="s">
        <v>19</v>
      </c>
      <c r="K27" s="83" t="s">
        <v>19</v>
      </c>
      <c r="L27" s="91" t="s">
        <v>329</v>
      </c>
      <c r="M27" s="92">
        <v>500000</v>
      </c>
      <c r="N27" s="92">
        <f t="shared" si="2"/>
        <v>350000</v>
      </c>
      <c r="O27" s="93" t="s">
        <v>135</v>
      </c>
      <c r="P27" s="93" t="s">
        <v>133</v>
      </c>
      <c r="Q27" s="95"/>
      <c r="R27" s="94" t="s">
        <v>110</v>
      </c>
      <c r="S27" s="95"/>
      <c r="T27" s="95"/>
      <c r="U27" s="95"/>
      <c r="V27" s="95"/>
      <c r="W27" s="95"/>
      <c r="X27" s="95"/>
      <c r="Y27" s="94"/>
      <c r="Z27" s="89"/>
      <c r="AA27" s="96"/>
    </row>
    <row r="28" spans="1:27" ht="15" customHeight="1" thickBot="1" x14ac:dyDescent="0.3">
      <c r="A28" s="63"/>
      <c r="B28" s="64"/>
      <c r="C28" s="61"/>
      <c r="D28" s="61"/>
      <c r="E28" s="62"/>
      <c r="F28" s="62"/>
      <c r="G28" s="62"/>
      <c r="H28" s="66"/>
      <c r="I28" s="62"/>
      <c r="J28" s="62"/>
      <c r="K28" s="65"/>
      <c r="L28" s="98"/>
      <c r="M28" s="99"/>
      <c r="N28" s="99"/>
      <c r="O28" s="100"/>
      <c r="P28" s="100"/>
      <c r="Q28" s="2"/>
      <c r="R28" s="63"/>
      <c r="S28" s="63"/>
      <c r="T28" s="2"/>
      <c r="U28" s="2"/>
      <c r="V28" s="2"/>
      <c r="W28" s="63"/>
      <c r="X28" s="2"/>
      <c r="Y28" s="63"/>
      <c r="Z28" s="61"/>
      <c r="AA28" s="101"/>
    </row>
    <row r="29" spans="1:27" ht="212.25" customHeight="1" x14ac:dyDescent="0.25">
      <c r="A29" s="38">
        <v>1</v>
      </c>
      <c r="B29" s="313" t="s">
        <v>365</v>
      </c>
      <c r="C29" s="393" t="s">
        <v>131</v>
      </c>
      <c r="D29" s="393" t="s">
        <v>160</v>
      </c>
      <c r="E29" s="386">
        <v>75034026</v>
      </c>
      <c r="F29" s="386">
        <v>113600801</v>
      </c>
      <c r="G29" s="386">
        <v>613600797</v>
      </c>
      <c r="H29" s="217" t="s">
        <v>484</v>
      </c>
      <c r="I29" s="221" t="s">
        <v>18</v>
      </c>
      <c r="J29" s="221" t="s">
        <v>19</v>
      </c>
      <c r="K29" s="222" t="s">
        <v>19</v>
      </c>
      <c r="L29" s="218" t="s">
        <v>485</v>
      </c>
      <c r="M29" s="219">
        <v>65000000</v>
      </c>
      <c r="N29" s="219">
        <f t="shared" ref="N29:N34" si="4">M29/100*70</f>
        <v>45500000</v>
      </c>
      <c r="O29" s="220" t="s">
        <v>486</v>
      </c>
      <c r="P29" s="220" t="s">
        <v>380</v>
      </c>
      <c r="Q29" s="223" t="s">
        <v>110</v>
      </c>
      <c r="R29" s="223" t="s">
        <v>110</v>
      </c>
      <c r="S29" s="223" t="s">
        <v>110</v>
      </c>
      <c r="T29" s="223" t="s">
        <v>110</v>
      </c>
      <c r="U29" s="224"/>
      <c r="V29" s="224"/>
      <c r="W29" s="223" t="s">
        <v>110</v>
      </c>
      <c r="X29" s="224"/>
      <c r="Y29" s="223" t="s">
        <v>110</v>
      </c>
      <c r="Z29" s="217" t="s">
        <v>487</v>
      </c>
      <c r="AA29" s="225" t="s">
        <v>319</v>
      </c>
    </row>
    <row r="30" spans="1:27" ht="82.5" customHeight="1" x14ac:dyDescent="0.25">
      <c r="A30" s="77">
        <v>2</v>
      </c>
      <c r="B30" s="314"/>
      <c r="C30" s="394"/>
      <c r="D30" s="394"/>
      <c r="E30" s="388"/>
      <c r="F30" s="388"/>
      <c r="G30" s="388"/>
      <c r="H30" s="67" t="s">
        <v>134</v>
      </c>
      <c r="I30" s="86" t="s">
        <v>18</v>
      </c>
      <c r="J30" s="86" t="s">
        <v>19</v>
      </c>
      <c r="K30" s="82" t="s">
        <v>19</v>
      </c>
      <c r="L30" s="79" t="s">
        <v>314</v>
      </c>
      <c r="M30" s="68">
        <v>1500000</v>
      </c>
      <c r="N30" s="68">
        <f t="shared" si="4"/>
        <v>1050000</v>
      </c>
      <c r="O30" s="69" t="s">
        <v>135</v>
      </c>
      <c r="P30" s="69" t="s">
        <v>133</v>
      </c>
      <c r="Q30" s="70"/>
      <c r="R30" s="70"/>
      <c r="S30" s="70"/>
      <c r="T30" s="70"/>
      <c r="U30" s="70"/>
      <c r="V30" s="70"/>
      <c r="W30" s="70"/>
      <c r="X30" s="70"/>
      <c r="Y30" s="70"/>
      <c r="Z30" s="67" t="s">
        <v>111</v>
      </c>
      <c r="AA30" s="75"/>
    </row>
    <row r="31" spans="1:27" ht="82.5" customHeight="1" x14ac:dyDescent="0.25">
      <c r="A31" s="77">
        <v>3</v>
      </c>
      <c r="B31" s="314"/>
      <c r="C31" s="394"/>
      <c r="D31" s="394"/>
      <c r="E31" s="388"/>
      <c r="F31" s="388"/>
      <c r="G31" s="388"/>
      <c r="H31" s="67" t="s">
        <v>136</v>
      </c>
      <c r="I31" s="86" t="s">
        <v>18</v>
      </c>
      <c r="J31" s="86" t="s">
        <v>19</v>
      </c>
      <c r="K31" s="82" t="s">
        <v>19</v>
      </c>
      <c r="L31" s="79"/>
      <c r="M31" s="68">
        <v>5000000</v>
      </c>
      <c r="N31" s="68">
        <f t="shared" si="4"/>
        <v>3500000</v>
      </c>
      <c r="O31" s="69" t="s">
        <v>132</v>
      </c>
      <c r="P31" s="69" t="s">
        <v>133</v>
      </c>
      <c r="Q31" s="70"/>
      <c r="R31" s="70"/>
      <c r="S31" s="70"/>
      <c r="T31" s="70"/>
      <c r="U31" s="70"/>
      <c r="V31" s="70"/>
      <c r="W31" s="70"/>
      <c r="X31" s="70"/>
      <c r="Y31" s="71"/>
      <c r="Z31" s="88"/>
      <c r="AA31" s="75"/>
    </row>
    <row r="32" spans="1:27" ht="111" customHeight="1" x14ac:dyDescent="0.25">
      <c r="A32" s="77">
        <v>4</v>
      </c>
      <c r="B32" s="314"/>
      <c r="C32" s="394"/>
      <c r="D32" s="394"/>
      <c r="E32" s="388"/>
      <c r="F32" s="388"/>
      <c r="G32" s="388"/>
      <c r="H32" s="67" t="s">
        <v>137</v>
      </c>
      <c r="I32" s="86" t="s">
        <v>18</v>
      </c>
      <c r="J32" s="86" t="s">
        <v>19</v>
      </c>
      <c r="K32" s="82" t="s">
        <v>19</v>
      </c>
      <c r="L32" s="103" t="s">
        <v>315</v>
      </c>
      <c r="M32" s="68">
        <v>5000000</v>
      </c>
      <c r="N32" s="68">
        <f t="shared" si="4"/>
        <v>3500000</v>
      </c>
      <c r="O32" s="69" t="s">
        <v>132</v>
      </c>
      <c r="P32" s="69" t="s">
        <v>133</v>
      </c>
      <c r="Q32" s="70"/>
      <c r="R32" s="71" t="s">
        <v>110</v>
      </c>
      <c r="S32" s="71" t="s">
        <v>110</v>
      </c>
      <c r="T32" s="70"/>
      <c r="U32" s="70"/>
      <c r="V32" s="70"/>
      <c r="W32" s="70"/>
      <c r="X32" s="70"/>
      <c r="Y32" s="70"/>
      <c r="Z32" s="67" t="s">
        <v>111</v>
      </c>
      <c r="AA32" s="75"/>
    </row>
    <row r="33" spans="1:27" ht="82.5" customHeight="1" x14ac:dyDescent="0.25">
      <c r="A33" s="77">
        <v>5</v>
      </c>
      <c r="B33" s="314"/>
      <c r="C33" s="394"/>
      <c r="D33" s="394"/>
      <c r="E33" s="388"/>
      <c r="F33" s="388"/>
      <c r="G33" s="388"/>
      <c r="H33" s="67" t="s">
        <v>138</v>
      </c>
      <c r="I33" s="86" t="s">
        <v>18</v>
      </c>
      <c r="J33" s="86" t="s">
        <v>19</v>
      </c>
      <c r="K33" s="82" t="s">
        <v>19</v>
      </c>
      <c r="L33" s="79" t="s">
        <v>316</v>
      </c>
      <c r="M33" s="68">
        <v>600000</v>
      </c>
      <c r="N33" s="68">
        <f t="shared" si="4"/>
        <v>420000</v>
      </c>
      <c r="O33" s="69" t="s">
        <v>132</v>
      </c>
      <c r="P33" s="69" t="s">
        <v>133</v>
      </c>
      <c r="Q33" s="71" t="s">
        <v>110</v>
      </c>
      <c r="R33" s="70"/>
      <c r="S33" s="70"/>
      <c r="T33" s="70"/>
      <c r="U33" s="70"/>
      <c r="V33" s="70"/>
      <c r="W33" s="70"/>
      <c r="X33" s="70"/>
      <c r="Y33" s="70"/>
      <c r="Z33" s="67" t="s">
        <v>111</v>
      </c>
      <c r="AA33" s="75"/>
    </row>
    <row r="34" spans="1:27" ht="82.5" customHeight="1" thickBot="1" x14ac:dyDescent="0.3">
      <c r="A34" s="78">
        <v>6</v>
      </c>
      <c r="B34" s="316"/>
      <c r="C34" s="395"/>
      <c r="D34" s="395"/>
      <c r="E34" s="389"/>
      <c r="F34" s="389"/>
      <c r="G34" s="389"/>
      <c r="H34" s="90" t="s">
        <v>139</v>
      </c>
      <c r="I34" s="87" t="s">
        <v>18</v>
      </c>
      <c r="J34" s="87" t="s">
        <v>19</v>
      </c>
      <c r="K34" s="83" t="s">
        <v>19</v>
      </c>
      <c r="L34" s="91" t="s">
        <v>317</v>
      </c>
      <c r="M34" s="92">
        <v>1000000</v>
      </c>
      <c r="N34" s="92">
        <f t="shared" si="4"/>
        <v>700000</v>
      </c>
      <c r="O34" s="93" t="s">
        <v>132</v>
      </c>
      <c r="P34" s="93" t="s">
        <v>133</v>
      </c>
      <c r="Q34" s="95"/>
      <c r="R34" s="95"/>
      <c r="S34" s="95"/>
      <c r="T34" s="94" t="s">
        <v>110</v>
      </c>
      <c r="U34" s="95"/>
      <c r="V34" s="95"/>
      <c r="W34" s="95"/>
      <c r="X34" s="95"/>
      <c r="Y34" s="94"/>
      <c r="Z34" s="90" t="s">
        <v>111</v>
      </c>
      <c r="AA34" s="96"/>
    </row>
    <row r="35" spans="1:27" ht="15" customHeight="1" thickBot="1" x14ac:dyDescent="0.3">
      <c r="A35" s="63"/>
      <c r="B35" s="64"/>
      <c r="C35" s="61"/>
      <c r="D35" s="61"/>
      <c r="E35" s="62"/>
      <c r="F35" s="62"/>
      <c r="G35" s="62"/>
      <c r="H35" s="66"/>
      <c r="I35" s="62"/>
      <c r="J35" s="62"/>
      <c r="K35" s="65"/>
      <c r="L35" s="98"/>
      <c r="M35" s="99"/>
      <c r="N35" s="99"/>
      <c r="O35" s="100"/>
      <c r="P35" s="100"/>
      <c r="Q35" s="2"/>
      <c r="R35" s="63"/>
      <c r="S35" s="63"/>
      <c r="T35" s="2"/>
      <c r="U35" s="2"/>
      <c r="V35" s="2"/>
      <c r="W35" s="63"/>
      <c r="X35" s="2"/>
      <c r="Y35" s="63"/>
      <c r="Z35" s="61"/>
      <c r="AA35" s="101"/>
    </row>
    <row r="36" spans="1:27" ht="201.75" customHeight="1" x14ac:dyDescent="0.25">
      <c r="A36" s="38">
        <v>1</v>
      </c>
      <c r="B36" s="309" t="s">
        <v>369</v>
      </c>
      <c r="C36" s="390" t="s">
        <v>179</v>
      </c>
      <c r="D36" s="390" t="s">
        <v>160</v>
      </c>
      <c r="E36" s="322">
        <v>75034034</v>
      </c>
      <c r="F36" s="322">
        <v>102326941</v>
      </c>
      <c r="G36" s="322">
        <v>600049230</v>
      </c>
      <c r="H36" s="72" t="s">
        <v>180</v>
      </c>
      <c r="I36" s="85" t="s">
        <v>18</v>
      </c>
      <c r="J36" s="85" t="s">
        <v>19</v>
      </c>
      <c r="K36" s="81" t="s">
        <v>19</v>
      </c>
      <c r="L36" s="104" t="s">
        <v>506</v>
      </c>
      <c r="M36" s="73">
        <v>300000</v>
      </c>
      <c r="N36" s="73">
        <f t="shared" ref="N36:N41" si="5">M36/100*70</f>
        <v>210000</v>
      </c>
      <c r="O36" s="74" t="s">
        <v>132</v>
      </c>
      <c r="P36" s="74" t="s">
        <v>133</v>
      </c>
      <c r="Q36" s="8"/>
      <c r="R36" s="8"/>
      <c r="S36" s="8"/>
      <c r="T36" s="8"/>
      <c r="U36" s="8"/>
      <c r="V36" s="8"/>
      <c r="W36" s="8"/>
      <c r="X36" s="8"/>
      <c r="Y36" s="8"/>
      <c r="Z36" s="72" t="s">
        <v>111</v>
      </c>
      <c r="AA36" s="40"/>
    </row>
    <row r="37" spans="1:27" ht="82.5" customHeight="1" x14ac:dyDescent="0.25">
      <c r="A37" s="77">
        <v>2</v>
      </c>
      <c r="B37" s="310"/>
      <c r="C37" s="391"/>
      <c r="D37" s="391"/>
      <c r="E37" s="324"/>
      <c r="F37" s="324"/>
      <c r="G37" s="324"/>
      <c r="H37" s="67" t="s">
        <v>181</v>
      </c>
      <c r="I37" s="86" t="s">
        <v>18</v>
      </c>
      <c r="J37" s="86" t="s">
        <v>19</v>
      </c>
      <c r="K37" s="82" t="s">
        <v>19</v>
      </c>
      <c r="L37" s="79"/>
      <c r="M37" s="68">
        <v>13000000</v>
      </c>
      <c r="N37" s="68">
        <f t="shared" si="5"/>
        <v>9100000</v>
      </c>
      <c r="O37" s="69" t="s">
        <v>132</v>
      </c>
      <c r="P37" s="69" t="s">
        <v>133</v>
      </c>
      <c r="Q37" s="71" t="s">
        <v>110</v>
      </c>
      <c r="R37" s="71" t="s">
        <v>110</v>
      </c>
      <c r="S37" s="71" t="s">
        <v>110</v>
      </c>
      <c r="T37" s="71" t="s">
        <v>110</v>
      </c>
      <c r="U37" s="70"/>
      <c r="V37" s="70"/>
      <c r="W37" s="70"/>
      <c r="X37" s="70"/>
      <c r="Y37" s="70"/>
      <c r="Z37" s="88"/>
      <c r="AA37" s="75"/>
    </row>
    <row r="38" spans="1:27" ht="202.5" customHeight="1" x14ac:dyDescent="0.25">
      <c r="A38" s="77">
        <v>3</v>
      </c>
      <c r="B38" s="310"/>
      <c r="C38" s="391"/>
      <c r="D38" s="391"/>
      <c r="E38" s="324"/>
      <c r="F38" s="324"/>
      <c r="G38" s="324"/>
      <c r="H38" s="67" t="s">
        <v>182</v>
      </c>
      <c r="I38" s="86" t="s">
        <v>18</v>
      </c>
      <c r="J38" s="86" t="s">
        <v>19</v>
      </c>
      <c r="K38" s="82" t="s">
        <v>19</v>
      </c>
      <c r="L38" s="106" t="s">
        <v>394</v>
      </c>
      <c r="M38" s="68">
        <v>900000</v>
      </c>
      <c r="N38" s="68">
        <f t="shared" si="5"/>
        <v>630000</v>
      </c>
      <c r="O38" s="69" t="s">
        <v>132</v>
      </c>
      <c r="P38" s="69" t="s">
        <v>133</v>
      </c>
      <c r="Q38" s="70"/>
      <c r="R38" s="70"/>
      <c r="S38" s="70"/>
      <c r="T38" s="71" t="s">
        <v>110</v>
      </c>
      <c r="U38" s="70"/>
      <c r="V38" s="70"/>
      <c r="W38" s="70"/>
      <c r="X38" s="70"/>
      <c r="Y38" s="71"/>
      <c r="Z38" s="67" t="s">
        <v>111</v>
      </c>
      <c r="AA38" s="75"/>
    </row>
    <row r="39" spans="1:27" ht="177" customHeight="1" x14ac:dyDescent="0.25">
      <c r="A39" s="77">
        <v>4</v>
      </c>
      <c r="B39" s="310"/>
      <c r="C39" s="391"/>
      <c r="D39" s="391"/>
      <c r="E39" s="324"/>
      <c r="F39" s="324"/>
      <c r="G39" s="324"/>
      <c r="H39" s="67" t="s">
        <v>183</v>
      </c>
      <c r="I39" s="86" t="s">
        <v>18</v>
      </c>
      <c r="J39" s="86" t="s">
        <v>19</v>
      </c>
      <c r="K39" s="82" t="s">
        <v>19</v>
      </c>
      <c r="L39" s="106" t="s">
        <v>395</v>
      </c>
      <c r="M39" s="68">
        <v>900000</v>
      </c>
      <c r="N39" s="68">
        <f t="shared" si="5"/>
        <v>630000</v>
      </c>
      <c r="O39" s="69" t="s">
        <v>132</v>
      </c>
      <c r="P39" s="69" t="s">
        <v>133</v>
      </c>
      <c r="Q39" s="70"/>
      <c r="R39" s="70"/>
      <c r="S39" s="70"/>
      <c r="T39" s="71" t="s">
        <v>110</v>
      </c>
      <c r="U39" s="70"/>
      <c r="V39" s="70"/>
      <c r="W39" s="70"/>
      <c r="X39" s="70"/>
      <c r="Y39" s="70"/>
      <c r="Z39" s="67" t="s">
        <v>111</v>
      </c>
      <c r="AA39" s="75"/>
    </row>
    <row r="40" spans="1:27" ht="304.5" customHeight="1" x14ac:dyDescent="0.25">
      <c r="A40" s="77">
        <v>5</v>
      </c>
      <c r="B40" s="310"/>
      <c r="C40" s="391"/>
      <c r="D40" s="391"/>
      <c r="E40" s="324"/>
      <c r="F40" s="324"/>
      <c r="G40" s="324"/>
      <c r="H40" s="67" t="s">
        <v>173</v>
      </c>
      <c r="I40" s="86" t="s">
        <v>18</v>
      </c>
      <c r="J40" s="86" t="s">
        <v>19</v>
      </c>
      <c r="K40" s="82" t="s">
        <v>19</v>
      </c>
      <c r="L40" s="103" t="s">
        <v>396</v>
      </c>
      <c r="M40" s="68">
        <v>2750000</v>
      </c>
      <c r="N40" s="68">
        <f t="shared" si="5"/>
        <v>1925000</v>
      </c>
      <c r="O40" s="69" t="s">
        <v>132</v>
      </c>
      <c r="P40" s="69" t="s">
        <v>133</v>
      </c>
      <c r="Q40" s="70"/>
      <c r="R40" s="70"/>
      <c r="S40" s="70"/>
      <c r="T40" s="70"/>
      <c r="U40" s="70"/>
      <c r="V40" s="70"/>
      <c r="W40" s="70"/>
      <c r="X40" s="70"/>
      <c r="Y40" s="70"/>
      <c r="Z40" s="67" t="s">
        <v>111</v>
      </c>
      <c r="AA40" s="75"/>
    </row>
    <row r="41" spans="1:27" ht="203.25" customHeight="1" thickBot="1" x14ac:dyDescent="0.3">
      <c r="A41" s="78">
        <v>6</v>
      </c>
      <c r="B41" s="311"/>
      <c r="C41" s="392"/>
      <c r="D41" s="392"/>
      <c r="E41" s="323"/>
      <c r="F41" s="323"/>
      <c r="G41" s="323"/>
      <c r="H41" s="90" t="s">
        <v>184</v>
      </c>
      <c r="I41" s="87" t="s">
        <v>18</v>
      </c>
      <c r="J41" s="87" t="s">
        <v>19</v>
      </c>
      <c r="K41" s="83" t="s">
        <v>19</v>
      </c>
      <c r="L41" s="123" t="s">
        <v>507</v>
      </c>
      <c r="M41" s="92">
        <v>2000000</v>
      </c>
      <c r="N41" s="92">
        <f t="shared" si="5"/>
        <v>1400000</v>
      </c>
      <c r="O41" s="93" t="s">
        <v>132</v>
      </c>
      <c r="P41" s="93" t="s">
        <v>133</v>
      </c>
      <c r="Q41" s="95"/>
      <c r="R41" s="95"/>
      <c r="S41" s="95"/>
      <c r="T41" s="95"/>
      <c r="U41" s="95"/>
      <c r="V41" s="95"/>
      <c r="W41" s="94" t="s">
        <v>110</v>
      </c>
      <c r="X41" s="95"/>
      <c r="Y41" s="94"/>
      <c r="Z41" s="90" t="s">
        <v>111</v>
      </c>
      <c r="AA41" s="96"/>
    </row>
    <row r="42" spans="1:27" ht="15" customHeight="1" thickBot="1" x14ac:dyDescent="0.3">
      <c r="A42" s="63"/>
      <c r="B42" s="64"/>
      <c r="C42" s="61"/>
      <c r="D42" s="61"/>
      <c r="E42" s="62"/>
      <c r="F42" s="62"/>
      <c r="G42" s="62"/>
      <c r="H42" s="66"/>
      <c r="I42" s="62"/>
      <c r="J42" s="62"/>
      <c r="K42" s="65"/>
      <c r="L42" s="98"/>
      <c r="M42" s="99"/>
      <c r="N42" s="99"/>
      <c r="O42" s="100"/>
      <c r="P42" s="100"/>
      <c r="Q42" s="2"/>
      <c r="R42" s="63"/>
      <c r="S42" s="63"/>
      <c r="T42" s="2"/>
      <c r="U42" s="2"/>
      <c r="V42" s="2"/>
      <c r="W42" s="63"/>
      <c r="X42" s="2"/>
      <c r="Y42" s="63"/>
      <c r="Z42" s="61"/>
      <c r="AA42" s="101"/>
    </row>
    <row r="43" spans="1:27" ht="96.75" customHeight="1" x14ac:dyDescent="0.25">
      <c r="A43" s="38">
        <v>1</v>
      </c>
      <c r="B43" s="309" t="s">
        <v>370</v>
      </c>
      <c r="C43" s="390" t="s">
        <v>185</v>
      </c>
      <c r="D43" s="390" t="s">
        <v>160</v>
      </c>
      <c r="E43" s="322">
        <v>75034018</v>
      </c>
      <c r="F43" s="322">
        <v>102326959</v>
      </c>
      <c r="G43" s="322">
        <v>600049248</v>
      </c>
      <c r="H43" s="72" t="s">
        <v>186</v>
      </c>
      <c r="I43" s="85" t="s">
        <v>18</v>
      </c>
      <c r="J43" s="85" t="s">
        <v>19</v>
      </c>
      <c r="K43" s="81" t="s">
        <v>19</v>
      </c>
      <c r="L43" s="76"/>
      <c r="M43" s="73">
        <v>200000</v>
      </c>
      <c r="N43" s="73">
        <f t="shared" ref="N43:N48" si="6">M43/100*70</f>
        <v>140000</v>
      </c>
      <c r="O43" s="74" t="s">
        <v>132</v>
      </c>
      <c r="P43" s="74" t="s">
        <v>133</v>
      </c>
      <c r="Q43" s="8"/>
      <c r="R43" s="8"/>
      <c r="S43" s="8"/>
      <c r="T43" s="8"/>
      <c r="U43" s="8"/>
      <c r="V43" s="8"/>
      <c r="W43" s="8"/>
      <c r="X43" s="8"/>
      <c r="Y43" s="8"/>
      <c r="Z43" s="84"/>
      <c r="AA43" s="40"/>
    </row>
    <row r="44" spans="1:27" ht="89.25" customHeight="1" x14ac:dyDescent="0.25">
      <c r="A44" s="77">
        <v>2</v>
      </c>
      <c r="B44" s="310"/>
      <c r="C44" s="391"/>
      <c r="D44" s="391"/>
      <c r="E44" s="324"/>
      <c r="F44" s="324"/>
      <c r="G44" s="324"/>
      <c r="H44" s="67" t="s">
        <v>187</v>
      </c>
      <c r="I44" s="86" t="s">
        <v>18</v>
      </c>
      <c r="J44" s="86" t="s">
        <v>19</v>
      </c>
      <c r="K44" s="82" t="s">
        <v>19</v>
      </c>
      <c r="L44" s="79" t="s">
        <v>330</v>
      </c>
      <c r="M44" s="68">
        <v>300000</v>
      </c>
      <c r="N44" s="68">
        <f t="shared" si="6"/>
        <v>210000</v>
      </c>
      <c r="O44" s="69" t="s">
        <v>132</v>
      </c>
      <c r="P44" s="69" t="s">
        <v>133</v>
      </c>
      <c r="Q44" s="70"/>
      <c r="R44" s="70"/>
      <c r="S44" s="70"/>
      <c r="T44" s="70"/>
      <c r="U44" s="70"/>
      <c r="V44" s="70"/>
      <c r="W44" s="102"/>
      <c r="X44" s="70"/>
      <c r="Y44" s="70"/>
      <c r="Z44" s="67" t="s">
        <v>111</v>
      </c>
      <c r="AA44" s="75"/>
    </row>
    <row r="45" spans="1:27" ht="84.75" customHeight="1" x14ac:dyDescent="0.25">
      <c r="A45" s="77">
        <v>3</v>
      </c>
      <c r="B45" s="310"/>
      <c r="C45" s="391"/>
      <c r="D45" s="391"/>
      <c r="E45" s="324"/>
      <c r="F45" s="324"/>
      <c r="G45" s="324"/>
      <c r="H45" s="67" t="s">
        <v>188</v>
      </c>
      <c r="I45" s="86" t="s">
        <v>18</v>
      </c>
      <c r="J45" s="86" t="s">
        <v>19</v>
      </c>
      <c r="K45" s="82" t="s">
        <v>19</v>
      </c>
      <c r="L45" s="79" t="s">
        <v>331</v>
      </c>
      <c r="M45" s="68">
        <v>50000</v>
      </c>
      <c r="N45" s="68">
        <f t="shared" si="6"/>
        <v>35000</v>
      </c>
      <c r="O45" s="69" t="s">
        <v>132</v>
      </c>
      <c r="P45" s="69" t="s">
        <v>133</v>
      </c>
      <c r="Q45" s="70"/>
      <c r="R45" s="70"/>
      <c r="S45" s="70"/>
      <c r="T45" s="70"/>
      <c r="U45" s="70"/>
      <c r="V45" s="70"/>
      <c r="W45" s="71" t="s">
        <v>110</v>
      </c>
      <c r="X45" s="70"/>
      <c r="Y45" s="71"/>
      <c r="Z45" s="67" t="s">
        <v>111</v>
      </c>
      <c r="AA45" s="75"/>
    </row>
    <row r="46" spans="1:27" ht="76.5" customHeight="1" x14ac:dyDescent="0.25">
      <c r="A46" s="77">
        <v>4</v>
      </c>
      <c r="B46" s="310"/>
      <c r="C46" s="391"/>
      <c r="D46" s="391"/>
      <c r="E46" s="324"/>
      <c r="F46" s="324"/>
      <c r="G46" s="324"/>
      <c r="H46" s="67" t="s">
        <v>189</v>
      </c>
      <c r="I46" s="86" t="s">
        <v>18</v>
      </c>
      <c r="J46" s="86" t="s">
        <v>19</v>
      </c>
      <c r="K46" s="82" t="s">
        <v>19</v>
      </c>
      <c r="L46" s="79" t="s">
        <v>333</v>
      </c>
      <c r="M46" s="68">
        <v>200000</v>
      </c>
      <c r="N46" s="68">
        <f t="shared" si="6"/>
        <v>140000</v>
      </c>
      <c r="O46" s="69" t="s">
        <v>190</v>
      </c>
      <c r="P46" s="69" t="s">
        <v>119</v>
      </c>
      <c r="Q46" s="70"/>
      <c r="R46" s="70"/>
      <c r="S46" s="70"/>
      <c r="T46" s="70"/>
      <c r="U46" s="70"/>
      <c r="V46" s="70"/>
      <c r="W46" s="70"/>
      <c r="X46" s="70"/>
      <c r="Y46" s="70"/>
      <c r="Z46" s="67" t="s">
        <v>111</v>
      </c>
      <c r="AA46" s="75"/>
    </row>
    <row r="47" spans="1:27" ht="82.5" customHeight="1" x14ac:dyDescent="0.25">
      <c r="A47" s="77">
        <v>5</v>
      </c>
      <c r="B47" s="310"/>
      <c r="C47" s="391"/>
      <c r="D47" s="391"/>
      <c r="E47" s="324"/>
      <c r="F47" s="324"/>
      <c r="G47" s="324"/>
      <c r="H47" s="67" t="s">
        <v>191</v>
      </c>
      <c r="I47" s="86" t="s">
        <v>18</v>
      </c>
      <c r="J47" s="86" t="s">
        <v>19</v>
      </c>
      <c r="K47" s="82" t="s">
        <v>19</v>
      </c>
      <c r="L47" s="79" t="s">
        <v>332</v>
      </c>
      <c r="M47" s="68">
        <v>1500000</v>
      </c>
      <c r="N47" s="68">
        <f t="shared" si="6"/>
        <v>1050000</v>
      </c>
      <c r="O47" s="69" t="s">
        <v>132</v>
      </c>
      <c r="P47" s="69" t="s">
        <v>133</v>
      </c>
      <c r="Q47" s="70"/>
      <c r="R47" s="70"/>
      <c r="S47" s="70"/>
      <c r="T47" s="70"/>
      <c r="U47" s="70"/>
      <c r="V47" s="70"/>
      <c r="W47" s="71" t="s">
        <v>110</v>
      </c>
      <c r="X47" s="70"/>
      <c r="Y47" s="70"/>
      <c r="Z47" s="67" t="s">
        <v>111</v>
      </c>
      <c r="AA47" s="75"/>
    </row>
    <row r="48" spans="1:27" ht="75.75" customHeight="1" x14ac:dyDescent="0.25">
      <c r="A48" s="77">
        <v>6</v>
      </c>
      <c r="B48" s="310"/>
      <c r="C48" s="391"/>
      <c r="D48" s="391"/>
      <c r="E48" s="324"/>
      <c r="F48" s="324"/>
      <c r="G48" s="324"/>
      <c r="H48" s="67" t="s">
        <v>192</v>
      </c>
      <c r="I48" s="86" t="s">
        <v>18</v>
      </c>
      <c r="J48" s="86" t="s">
        <v>19</v>
      </c>
      <c r="K48" s="82" t="s">
        <v>19</v>
      </c>
      <c r="L48" s="79" t="s">
        <v>334</v>
      </c>
      <c r="M48" s="68">
        <v>500000</v>
      </c>
      <c r="N48" s="68">
        <f t="shared" si="6"/>
        <v>350000</v>
      </c>
      <c r="O48" s="69" t="s">
        <v>132</v>
      </c>
      <c r="P48" s="69" t="s">
        <v>133</v>
      </c>
      <c r="Q48" s="70"/>
      <c r="R48" s="70"/>
      <c r="S48" s="70"/>
      <c r="T48" s="70"/>
      <c r="U48" s="70"/>
      <c r="V48" s="70"/>
      <c r="W48" s="70"/>
      <c r="X48" s="70"/>
      <c r="Y48" s="71"/>
      <c r="Z48" s="88" t="s">
        <v>335</v>
      </c>
      <c r="AA48" s="75"/>
    </row>
    <row r="49" spans="1:27" ht="82.5" customHeight="1" x14ac:dyDescent="0.25">
      <c r="A49" s="77">
        <v>7</v>
      </c>
      <c r="B49" s="310"/>
      <c r="C49" s="391"/>
      <c r="D49" s="391"/>
      <c r="E49" s="324"/>
      <c r="F49" s="324"/>
      <c r="G49" s="324"/>
      <c r="H49" s="67" t="s">
        <v>193</v>
      </c>
      <c r="I49" s="86" t="s">
        <v>18</v>
      </c>
      <c r="J49" s="86" t="s">
        <v>19</v>
      </c>
      <c r="K49" s="82" t="s">
        <v>19</v>
      </c>
      <c r="L49" s="79" t="s">
        <v>336</v>
      </c>
      <c r="M49" s="68">
        <v>500000</v>
      </c>
      <c r="N49" s="68">
        <f t="shared" ref="N49:N53" si="7">M49/100*70</f>
        <v>350000</v>
      </c>
      <c r="O49" s="69" t="s">
        <v>132</v>
      </c>
      <c r="P49" s="69" t="s">
        <v>133</v>
      </c>
      <c r="Q49" s="70"/>
      <c r="R49" s="70"/>
      <c r="S49" s="70"/>
      <c r="T49" s="70"/>
      <c r="U49" s="70"/>
      <c r="V49" s="70"/>
      <c r="W49" s="70"/>
      <c r="X49" s="70"/>
      <c r="Y49" s="71"/>
      <c r="Z49" s="67" t="s">
        <v>111</v>
      </c>
      <c r="AA49" s="75"/>
    </row>
    <row r="50" spans="1:27" ht="82.5" customHeight="1" x14ac:dyDescent="0.25">
      <c r="A50" s="77">
        <v>8</v>
      </c>
      <c r="B50" s="310"/>
      <c r="C50" s="391"/>
      <c r="D50" s="391"/>
      <c r="E50" s="324"/>
      <c r="F50" s="324"/>
      <c r="G50" s="324"/>
      <c r="H50" s="67" t="s">
        <v>194</v>
      </c>
      <c r="I50" s="86" t="s">
        <v>18</v>
      </c>
      <c r="J50" s="86" t="s">
        <v>19</v>
      </c>
      <c r="K50" s="82" t="s">
        <v>19</v>
      </c>
      <c r="L50" s="79"/>
      <c r="M50" s="68">
        <v>300000</v>
      </c>
      <c r="N50" s="68">
        <f t="shared" si="7"/>
        <v>210000</v>
      </c>
      <c r="O50" s="69" t="s">
        <v>132</v>
      </c>
      <c r="P50" s="69" t="s">
        <v>133</v>
      </c>
      <c r="Q50" s="70"/>
      <c r="R50" s="70"/>
      <c r="S50" s="70"/>
      <c r="T50" s="70"/>
      <c r="U50" s="70"/>
      <c r="V50" s="70"/>
      <c r="W50" s="71" t="s">
        <v>110</v>
      </c>
      <c r="X50" s="70"/>
      <c r="Y50" s="71"/>
      <c r="Z50" s="88"/>
      <c r="AA50" s="75"/>
    </row>
    <row r="51" spans="1:27" ht="74.25" customHeight="1" x14ac:dyDescent="0.25">
      <c r="A51" s="77">
        <v>9</v>
      </c>
      <c r="B51" s="310"/>
      <c r="C51" s="391"/>
      <c r="D51" s="391"/>
      <c r="E51" s="324"/>
      <c r="F51" s="324"/>
      <c r="G51" s="324"/>
      <c r="H51" s="67" t="s">
        <v>195</v>
      </c>
      <c r="I51" s="86" t="s">
        <v>18</v>
      </c>
      <c r="J51" s="86" t="s">
        <v>19</v>
      </c>
      <c r="K51" s="82" t="s">
        <v>19</v>
      </c>
      <c r="L51" s="79" t="s">
        <v>337</v>
      </c>
      <c r="M51" s="68">
        <v>500000</v>
      </c>
      <c r="N51" s="68">
        <f t="shared" si="7"/>
        <v>350000</v>
      </c>
      <c r="O51" s="69" t="s">
        <v>190</v>
      </c>
      <c r="P51" s="69" t="s">
        <v>119</v>
      </c>
      <c r="Q51" s="70"/>
      <c r="R51" s="70"/>
      <c r="S51" s="71" t="s">
        <v>110</v>
      </c>
      <c r="T51" s="70"/>
      <c r="U51" s="70"/>
      <c r="V51" s="70"/>
      <c r="W51" s="70"/>
      <c r="X51" s="70"/>
      <c r="Y51" s="70"/>
      <c r="Z51" s="67" t="s">
        <v>111</v>
      </c>
      <c r="AA51" s="75"/>
    </row>
    <row r="52" spans="1:27" ht="74.25" customHeight="1" x14ac:dyDescent="0.25">
      <c r="A52" s="77">
        <v>10</v>
      </c>
      <c r="B52" s="310"/>
      <c r="C52" s="391"/>
      <c r="D52" s="391"/>
      <c r="E52" s="324"/>
      <c r="F52" s="324"/>
      <c r="G52" s="324"/>
      <c r="H52" s="67" t="s">
        <v>196</v>
      </c>
      <c r="I52" s="86" t="s">
        <v>18</v>
      </c>
      <c r="J52" s="86" t="s">
        <v>19</v>
      </c>
      <c r="K52" s="82" t="s">
        <v>19</v>
      </c>
      <c r="L52" s="79" t="s">
        <v>338</v>
      </c>
      <c r="M52" s="68">
        <v>900000</v>
      </c>
      <c r="N52" s="68">
        <f t="shared" si="7"/>
        <v>630000</v>
      </c>
      <c r="O52" s="69" t="s">
        <v>190</v>
      </c>
      <c r="P52" s="69" t="s">
        <v>119</v>
      </c>
      <c r="Q52" s="70"/>
      <c r="R52" s="70"/>
      <c r="S52" s="70"/>
      <c r="T52" s="71" t="s">
        <v>110</v>
      </c>
      <c r="U52" s="70"/>
      <c r="V52" s="70"/>
      <c r="W52" s="70"/>
      <c r="X52" s="70"/>
      <c r="Y52" s="70"/>
      <c r="Z52" s="67" t="s">
        <v>111</v>
      </c>
      <c r="AA52" s="75"/>
    </row>
    <row r="53" spans="1:27" ht="93.75" customHeight="1" x14ac:dyDescent="0.25">
      <c r="A53" s="77">
        <v>11</v>
      </c>
      <c r="B53" s="310"/>
      <c r="C53" s="391"/>
      <c r="D53" s="391"/>
      <c r="E53" s="324"/>
      <c r="F53" s="324"/>
      <c r="G53" s="324"/>
      <c r="H53" s="67" t="s">
        <v>197</v>
      </c>
      <c r="I53" s="86" t="s">
        <v>18</v>
      </c>
      <c r="J53" s="86" t="s">
        <v>19</v>
      </c>
      <c r="K53" s="82" t="s">
        <v>19</v>
      </c>
      <c r="L53" s="79" t="s">
        <v>445</v>
      </c>
      <c r="M53" s="68">
        <v>500000</v>
      </c>
      <c r="N53" s="68">
        <f t="shared" si="7"/>
        <v>350000</v>
      </c>
      <c r="O53" s="69" t="s">
        <v>198</v>
      </c>
      <c r="P53" s="69" t="s">
        <v>199</v>
      </c>
      <c r="Q53" s="71" t="s">
        <v>110</v>
      </c>
      <c r="R53" s="70"/>
      <c r="S53" s="70"/>
      <c r="T53" s="71" t="s">
        <v>110</v>
      </c>
      <c r="U53" s="70"/>
      <c r="V53" s="70"/>
      <c r="W53" s="70"/>
      <c r="X53" s="70"/>
      <c r="Y53" s="71"/>
      <c r="Z53" s="67" t="s">
        <v>111</v>
      </c>
      <c r="AA53" s="75"/>
    </row>
    <row r="54" spans="1:27" ht="75.75" customHeight="1" thickBot="1" x14ac:dyDescent="0.3">
      <c r="A54" s="78">
        <v>12</v>
      </c>
      <c r="B54" s="311"/>
      <c r="C54" s="392"/>
      <c r="D54" s="392"/>
      <c r="E54" s="323"/>
      <c r="F54" s="323"/>
      <c r="G54" s="323"/>
      <c r="H54" s="90" t="s">
        <v>200</v>
      </c>
      <c r="I54" s="87" t="s">
        <v>18</v>
      </c>
      <c r="J54" s="87" t="s">
        <v>19</v>
      </c>
      <c r="K54" s="83" t="s">
        <v>19</v>
      </c>
      <c r="L54" s="91" t="s">
        <v>339</v>
      </c>
      <c r="M54" s="92">
        <v>6000000</v>
      </c>
      <c r="N54" s="92">
        <f t="shared" ref="N54" si="8">M54/100*70</f>
        <v>4200000</v>
      </c>
      <c r="O54" s="93" t="s">
        <v>201</v>
      </c>
      <c r="P54" s="93" t="s">
        <v>144</v>
      </c>
      <c r="Q54" s="95"/>
      <c r="R54" s="95"/>
      <c r="S54" s="95"/>
      <c r="T54" s="95"/>
      <c r="U54" s="95"/>
      <c r="V54" s="95"/>
      <c r="W54" s="94" t="s">
        <v>110</v>
      </c>
      <c r="X54" s="95"/>
      <c r="Y54" s="94"/>
      <c r="Z54" s="90" t="s">
        <v>114</v>
      </c>
      <c r="AA54" s="96"/>
    </row>
    <row r="55" spans="1:27" ht="15" customHeight="1" thickBot="1" x14ac:dyDescent="0.3">
      <c r="A55" s="97"/>
      <c r="B55" s="64"/>
      <c r="C55" s="61"/>
      <c r="D55" s="61"/>
      <c r="E55" s="62"/>
      <c r="F55" s="62"/>
      <c r="G55" s="62"/>
      <c r="H55" s="66"/>
      <c r="I55" s="62"/>
      <c r="J55" s="62"/>
      <c r="K55" s="65"/>
      <c r="L55" s="98"/>
      <c r="M55" s="99"/>
      <c r="N55" s="99"/>
      <c r="O55" s="100"/>
      <c r="P55" s="100"/>
      <c r="Q55" s="2"/>
      <c r="R55" s="63"/>
      <c r="S55" s="63"/>
      <c r="T55" s="2"/>
      <c r="U55" s="2"/>
      <c r="V55" s="2"/>
      <c r="W55" s="63"/>
      <c r="X55" s="2"/>
      <c r="Y55" s="63"/>
      <c r="Z55" s="61"/>
      <c r="AA55" s="101"/>
    </row>
    <row r="56" spans="1:27" ht="207" customHeight="1" x14ac:dyDescent="0.25">
      <c r="A56" s="38">
        <v>1</v>
      </c>
      <c r="B56" s="309" t="s">
        <v>371</v>
      </c>
      <c r="C56" s="390" t="s">
        <v>202</v>
      </c>
      <c r="D56" s="390" t="s">
        <v>160</v>
      </c>
      <c r="E56" s="322">
        <v>62451332</v>
      </c>
      <c r="F56" s="322">
        <v>102638268</v>
      </c>
      <c r="G56" s="322">
        <v>600049302</v>
      </c>
      <c r="H56" s="72" t="s">
        <v>460</v>
      </c>
      <c r="I56" s="85" t="s">
        <v>18</v>
      </c>
      <c r="J56" s="85" t="s">
        <v>19</v>
      </c>
      <c r="K56" s="81" t="s">
        <v>19</v>
      </c>
      <c r="L56" s="122" t="s">
        <v>397</v>
      </c>
      <c r="M56" s="73">
        <v>700000</v>
      </c>
      <c r="N56" s="73">
        <f t="shared" ref="N56:N57" si="9">M56/100*70</f>
        <v>490000</v>
      </c>
      <c r="O56" s="74" t="s">
        <v>132</v>
      </c>
      <c r="P56" s="74" t="s">
        <v>133</v>
      </c>
      <c r="Q56" s="8"/>
      <c r="R56" s="41" t="s">
        <v>110</v>
      </c>
      <c r="S56" s="8"/>
      <c r="T56" s="8"/>
      <c r="U56" s="8"/>
      <c r="V56" s="8"/>
      <c r="W56" s="8"/>
      <c r="X56" s="8"/>
      <c r="Y56" s="8"/>
      <c r="Z56" s="72" t="s">
        <v>111</v>
      </c>
      <c r="AA56" s="40"/>
    </row>
    <row r="57" spans="1:27" ht="82.5" customHeight="1" thickBot="1" x14ac:dyDescent="0.3">
      <c r="A57" s="78">
        <v>2</v>
      </c>
      <c r="B57" s="311"/>
      <c r="C57" s="392"/>
      <c r="D57" s="392"/>
      <c r="E57" s="323"/>
      <c r="F57" s="323"/>
      <c r="G57" s="323"/>
      <c r="H57" s="90" t="s">
        <v>203</v>
      </c>
      <c r="I57" s="87" t="s">
        <v>18</v>
      </c>
      <c r="J57" s="87" t="s">
        <v>19</v>
      </c>
      <c r="K57" s="83" t="s">
        <v>19</v>
      </c>
      <c r="L57" s="91"/>
      <c r="M57" s="92">
        <v>700000</v>
      </c>
      <c r="N57" s="92">
        <f t="shared" si="9"/>
        <v>490000</v>
      </c>
      <c r="O57" s="93" t="s">
        <v>132</v>
      </c>
      <c r="P57" s="93" t="s">
        <v>133</v>
      </c>
      <c r="Q57" s="95"/>
      <c r="R57" s="95"/>
      <c r="S57" s="95"/>
      <c r="T57" s="95"/>
      <c r="U57" s="95"/>
      <c r="V57" s="95"/>
      <c r="W57" s="95"/>
      <c r="X57" s="94" t="s">
        <v>110</v>
      </c>
      <c r="Y57" s="95"/>
      <c r="Z57" s="89"/>
      <c r="AA57" s="96"/>
    </row>
    <row r="58" spans="1:27" ht="15" customHeight="1" thickBot="1" x14ac:dyDescent="0.3">
      <c r="A58" s="97"/>
      <c r="B58" s="64"/>
      <c r="C58" s="61"/>
      <c r="D58" s="61"/>
      <c r="E58" s="62"/>
      <c r="F58" s="62"/>
      <c r="G58" s="62"/>
      <c r="H58" s="66"/>
      <c r="I58" s="62"/>
      <c r="J58" s="62"/>
      <c r="K58" s="65"/>
      <c r="L58" s="98"/>
      <c r="M58" s="99"/>
      <c r="N58" s="99"/>
      <c r="O58" s="100"/>
      <c r="P58" s="100"/>
      <c r="Q58" s="2"/>
      <c r="R58" s="63"/>
      <c r="S58" s="63"/>
      <c r="T58" s="2"/>
      <c r="U58" s="2"/>
      <c r="V58" s="2"/>
      <c r="W58" s="63"/>
      <c r="X58" s="2"/>
      <c r="Y58" s="63"/>
      <c r="Z58" s="61"/>
      <c r="AA58" s="101"/>
    </row>
    <row r="59" spans="1:27" ht="82.5" customHeight="1" x14ac:dyDescent="0.25">
      <c r="A59" s="38">
        <v>1</v>
      </c>
      <c r="B59" s="309" t="s">
        <v>257</v>
      </c>
      <c r="C59" s="390" t="s">
        <v>219</v>
      </c>
      <c r="D59" s="390" t="s">
        <v>17</v>
      </c>
      <c r="E59" s="322">
        <v>70994994</v>
      </c>
      <c r="F59" s="322">
        <v>102326614</v>
      </c>
      <c r="G59" s="322">
        <v>600049051</v>
      </c>
      <c r="H59" s="72" t="s">
        <v>220</v>
      </c>
      <c r="I59" s="85" t="s">
        <v>18</v>
      </c>
      <c r="J59" s="85" t="s">
        <v>19</v>
      </c>
      <c r="K59" s="81" t="s">
        <v>19</v>
      </c>
      <c r="L59" s="76"/>
      <c r="M59" s="73">
        <v>1000000</v>
      </c>
      <c r="N59" s="73">
        <f t="shared" ref="N59:N69" si="10">M59/100*70</f>
        <v>700000</v>
      </c>
      <c r="O59" s="74" t="s">
        <v>135</v>
      </c>
      <c r="P59" s="74" t="s">
        <v>133</v>
      </c>
      <c r="Q59" s="8"/>
      <c r="R59" s="8"/>
      <c r="S59" s="8"/>
      <c r="T59" s="8"/>
      <c r="U59" s="8"/>
      <c r="V59" s="8"/>
      <c r="W59" s="8"/>
      <c r="X59" s="8"/>
      <c r="Y59" s="8"/>
      <c r="Z59" s="84"/>
      <c r="AA59" s="40"/>
    </row>
    <row r="60" spans="1:27" ht="82.5" customHeight="1" x14ac:dyDescent="0.25">
      <c r="A60" s="77">
        <v>2</v>
      </c>
      <c r="B60" s="310"/>
      <c r="C60" s="391"/>
      <c r="D60" s="391"/>
      <c r="E60" s="324"/>
      <c r="F60" s="324"/>
      <c r="G60" s="324"/>
      <c r="H60" s="67" t="s">
        <v>221</v>
      </c>
      <c r="I60" s="86" t="s">
        <v>18</v>
      </c>
      <c r="J60" s="86" t="s">
        <v>19</v>
      </c>
      <c r="K60" s="82" t="s">
        <v>19</v>
      </c>
      <c r="L60" s="79" t="s">
        <v>446</v>
      </c>
      <c r="M60" s="68">
        <v>40000000</v>
      </c>
      <c r="N60" s="68">
        <f t="shared" si="10"/>
        <v>28000000</v>
      </c>
      <c r="O60" s="69" t="s">
        <v>222</v>
      </c>
      <c r="P60" s="69" t="s">
        <v>223</v>
      </c>
      <c r="Q60" s="70"/>
      <c r="R60" s="70"/>
      <c r="S60" s="70"/>
      <c r="T60" s="70"/>
      <c r="U60" s="70"/>
      <c r="V60" s="70"/>
      <c r="W60" s="70"/>
      <c r="X60" s="70"/>
      <c r="Y60" s="70"/>
      <c r="Z60" s="67" t="s">
        <v>111</v>
      </c>
      <c r="AA60" s="75"/>
    </row>
    <row r="61" spans="1:27" ht="76.5" customHeight="1" x14ac:dyDescent="0.25">
      <c r="A61" s="77">
        <v>3</v>
      </c>
      <c r="B61" s="310"/>
      <c r="C61" s="391"/>
      <c r="D61" s="391"/>
      <c r="E61" s="324"/>
      <c r="F61" s="324"/>
      <c r="G61" s="324"/>
      <c r="H61" s="67" t="s">
        <v>225</v>
      </c>
      <c r="I61" s="86" t="s">
        <v>18</v>
      </c>
      <c r="J61" s="86" t="s">
        <v>19</v>
      </c>
      <c r="K61" s="82" t="s">
        <v>19</v>
      </c>
      <c r="L61" s="79" t="s">
        <v>447</v>
      </c>
      <c r="M61" s="68">
        <v>35000000</v>
      </c>
      <c r="N61" s="68">
        <f t="shared" si="10"/>
        <v>24500000</v>
      </c>
      <c r="O61" s="69" t="s">
        <v>222</v>
      </c>
      <c r="P61" s="69" t="s">
        <v>223</v>
      </c>
      <c r="Q61" s="70"/>
      <c r="R61" s="70"/>
      <c r="S61" s="70"/>
      <c r="T61" s="70"/>
      <c r="U61" s="70"/>
      <c r="V61" s="70"/>
      <c r="W61" s="70"/>
      <c r="X61" s="70"/>
      <c r="Y61" s="70"/>
      <c r="Z61" s="67" t="s">
        <v>111</v>
      </c>
      <c r="AA61" s="75"/>
    </row>
    <row r="62" spans="1:27" ht="82.5" customHeight="1" x14ac:dyDescent="0.25">
      <c r="A62" s="77">
        <v>4</v>
      </c>
      <c r="B62" s="310"/>
      <c r="C62" s="391"/>
      <c r="D62" s="391"/>
      <c r="E62" s="324"/>
      <c r="F62" s="324"/>
      <c r="G62" s="324"/>
      <c r="H62" s="67" t="s">
        <v>226</v>
      </c>
      <c r="I62" s="86" t="s">
        <v>18</v>
      </c>
      <c r="J62" s="86" t="s">
        <v>19</v>
      </c>
      <c r="K62" s="82" t="s">
        <v>19</v>
      </c>
      <c r="L62" s="79" t="s">
        <v>448</v>
      </c>
      <c r="M62" s="68">
        <v>39000000</v>
      </c>
      <c r="N62" s="68">
        <f t="shared" si="10"/>
        <v>27300000</v>
      </c>
      <c r="O62" s="69" t="s">
        <v>222</v>
      </c>
      <c r="P62" s="69" t="s">
        <v>223</v>
      </c>
      <c r="Q62" s="71" t="s">
        <v>110</v>
      </c>
      <c r="R62" s="71" t="s">
        <v>110</v>
      </c>
      <c r="S62" s="71" t="s">
        <v>110</v>
      </c>
      <c r="T62" s="71" t="s">
        <v>110</v>
      </c>
      <c r="U62" s="70"/>
      <c r="V62" s="70"/>
      <c r="W62" s="70"/>
      <c r="X62" s="70"/>
      <c r="Y62" s="70"/>
      <c r="Z62" s="67" t="s">
        <v>341</v>
      </c>
      <c r="AA62" s="75" t="s">
        <v>319</v>
      </c>
    </row>
    <row r="63" spans="1:27" ht="84.75" customHeight="1" x14ac:dyDescent="0.25">
      <c r="A63" s="77">
        <v>5</v>
      </c>
      <c r="B63" s="310"/>
      <c r="C63" s="391"/>
      <c r="D63" s="391"/>
      <c r="E63" s="324"/>
      <c r="F63" s="324"/>
      <c r="G63" s="324"/>
      <c r="H63" s="67" t="s">
        <v>227</v>
      </c>
      <c r="I63" s="86" t="s">
        <v>18</v>
      </c>
      <c r="J63" s="86" t="s">
        <v>19</v>
      </c>
      <c r="K63" s="82" t="s">
        <v>19</v>
      </c>
      <c r="L63" s="79" t="s">
        <v>449</v>
      </c>
      <c r="M63" s="68">
        <v>6000000</v>
      </c>
      <c r="N63" s="68">
        <f t="shared" si="10"/>
        <v>4200000</v>
      </c>
      <c r="O63" s="69" t="s">
        <v>222</v>
      </c>
      <c r="P63" s="69" t="s">
        <v>223</v>
      </c>
      <c r="Q63" s="70"/>
      <c r="R63" s="70"/>
      <c r="S63" s="70"/>
      <c r="T63" s="70"/>
      <c r="U63" s="70"/>
      <c r="V63" s="70"/>
      <c r="W63" s="71" t="s">
        <v>110</v>
      </c>
      <c r="X63" s="70"/>
      <c r="Y63" s="71"/>
      <c r="Z63" s="67" t="s">
        <v>342</v>
      </c>
      <c r="AA63" s="75"/>
    </row>
    <row r="64" spans="1:27" ht="75" customHeight="1" x14ac:dyDescent="0.25">
      <c r="A64" s="77">
        <v>6</v>
      </c>
      <c r="B64" s="310"/>
      <c r="C64" s="391"/>
      <c r="D64" s="391"/>
      <c r="E64" s="324"/>
      <c r="F64" s="324"/>
      <c r="G64" s="324"/>
      <c r="H64" s="67" t="s">
        <v>228</v>
      </c>
      <c r="I64" s="86" t="s">
        <v>18</v>
      </c>
      <c r="J64" s="86" t="s">
        <v>19</v>
      </c>
      <c r="K64" s="82" t="s">
        <v>19</v>
      </c>
      <c r="L64" s="79" t="s">
        <v>450</v>
      </c>
      <c r="M64" s="68">
        <v>6000000</v>
      </c>
      <c r="N64" s="68">
        <f t="shared" si="10"/>
        <v>4200000</v>
      </c>
      <c r="O64" s="69" t="s">
        <v>222</v>
      </c>
      <c r="P64" s="69" t="s">
        <v>223</v>
      </c>
      <c r="Q64" s="70"/>
      <c r="R64" s="70"/>
      <c r="S64" s="70"/>
      <c r="T64" s="71" t="s">
        <v>110</v>
      </c>
      <c r="U64" s="70"/>
      <c r="V64" s="70"/>
      <c r="W64" s="70"/>
      <c r="X64" s="70"/>
      <c r="Y64" s="71" t="s">
        <v>110</v>
      </c>
      <c r="Z64" s="67" t="s">
        <v>343</v>
      </c>
      <c r="AA64" s="75"/>
    </row>
    <row r="65" spans="1:27" ht="66" customHeight="1" x14ac:dyDescent="0.25">
      <c r="A65" s="77">
        <v>7</v>
      </c>
      <c r="B65" s="310"/>
      <c r="C65" s="391"/>
      <c r="D65" s="391"/>
      <c r="E65" s="324"/>
      <c r="F65" s="324"/>
      <c r="G65" s="324"/>
      <c r="H65" s="67" t="s">
        <v>229</v>
      </c>
      <c r="I65" s="86" t="s">
        <v>18</v>
      </c>
      <c r="J65" s="86" t="s">
        <v>19</v>
      </c>
      <c r="K65" s="82" t="s">
        <v>19</v>
      </c>
      <c r="L65" s="79" t="s">
        <v>451</v>
      </c>
      <c r="M65" s="68">
        <v>60000000</v>
      </c>
      <c r="N65" s="68">
        <f t="shared" si="10"/>
        <v>42000000</v>
      </c>
      <c r="O65" s="69" t="s">
        <v>132</v>
      </c>
      <c r="P65" s="69" t="s">
        <v>223</v>
      </c>
      <c r="Q65" s="70"/>
      <c r="R65" s="70"/>
      <c r="S65" s="70"/>
      <c r="T65" s="70"/>
      <c r="U65" s="70"/>
      <c r="V65" s="70"/>
      <c r="W65" s="71" t="s">
        <v>110</v>
      </c>
      <c r="X65" s="70"/>
      <c r="Y65" s="71"/>
      <c r="Z65" s="67" t="s">
        <v>342</v>
      </c>
      <c r="AA65" s="75"/>
    </row>
    <row r="66" spans="1:27" ht="72.75" customHeight="1" x14ac:dyDescent="0.25">
      <c r="A66" s="77">
        <v>8</v>
      </c>
      <c r="B66" s="310"/>
      <c r="C66" s="391"/>
      <c r="D66" s="391"/>
      <c r="E66" s="324"/>
      <c r="F66" s="324"/>
      <c r="G66" s="324"/>
      <c r="H66" s="67" t="s">
        <v>230</v>
      </c>
      <c r="I66" s="86" t="s">
        <v>18</v>
      </c>
      <c r="J66" s="86" t="s">
        <v>19</v>
      </c>
      <c r="K66" s="82" t="s">
        <v>19</v>
      </c>
      <c r="L66" s="79" t="s">
        <v>452</v>
      </c>
      <c r="M66" s="68">
        <v>5500000</v>
      </c>
      <c r="N66" s="68">
        <f t="shared" si="10"/>
        <v>3850000</v>
      </c>
      <c r="O66" s="69" t="s">
        <v>198</v>
      </c>
      <c r="P66" s="69" t="s">
        <v>223</v>
      </c>
      <c r="Q66" s="70"/>
      <c r="R66" s="70"/>
      <c r="S66" s="70"/>
      <c r="T66" s="70"/>
      <c r="U66" s="70"/>
      <c r="V66" s="70"/>
      <c r="W66" s="70"/>
      <c r="X66" s="70"/>
      <c r="Y66" s="70"/>
      <c r="Z66" s="67" t="s">
        <v>342</v>
      </c>
      <c r="AA66" s="75"/>
    </row>
    <row r="67" spans="1:27" ht="82.5" customHeight="1" x14ac:dyDescent="0.25">
      <c r="A67" s="77">
        <v>9</v>
      </c>
      <c r="B67" s="310"/>
      <c r="C67" s="391"/>
      <c r="D67" s="391"/>
      <c r="E67" s="324"/>
      <c r="F67" s="324"/>
      <c r="G67" s="324"/>
      <c r="H67" s="67" t="s">
        <v>349</v>
      </c>
      <c r="I67" s="86" t="s">
        <v>18</v>
      </c>
      <c r="J67" s="86" t="s">
        <v>19</v>
      </c>
      <c r="K67" s="82" t="s">
        <v>19</v>
      </c>
      <c r="L67" s="79"/>
      <c r="M67" s="68">
        <v>1000000</v>
      </c>
      <c r="N67" s="68">
        <f t="shared" si="10"/>
        <v>700000</v>
      </c>
      <c r="O67" s="69" t="s">
        <v>132</v>
      </c>
      <c r="P67" s="69" t="s">
        <v>223</v>
      </c>
      <c r="Q67" s="70"/>
      <c r="R67" s="70"/>
      <c r="S67" s="70"/>
      <c r="T67" s="70"/>
      <c r="U67" s="70"/>
      <c r="V67" s="70"/>
      <c r="W67" s="70"/>
      <c r="X67" s="70"/>
      <c r="Y67" s="70"/>
      <c r="Z67" s="88"/>
      <c r="AA67" s="75"/>
    </row>
    <row r="68" spans="1:27" ht="82.5" customHeight="1" x14ac:dyDescent="0.25">
      <c r="A68" s="77">
        <v>10</v>
      </c>
      <c r="B68" s="310"/>
      <c r="C68" s="391"/>
      <c r="D68" s="391"/>
      <c r="E68" s="324"/>
      <c r="F68" s="324"/>
      <c r="G68" s="324"/>
      <c r="H68" s="67" t="s">
        <v>231</v>
      </c>
      <c r="I68" s="86" t="s">
        <v>18</v>
      </c>
      <c r="J68" s="86" t="s">
        <v>19</v>
      </c>
      <c r="K68" s="82" t="s">
        <v>19</v>
      </c>
      <c r="L68" s="79"/>
      <c r="M68" s="68">
        <v>4500000</v>
      </c>
      <c r="N68" s="68">
        <f t="shared" si="10"/>
        <v>3150000</v>
      </c>
      <c r="O68" s="69" t="s">
        <v>132</v>
      </c>
      <c r="P68" s="69" t="s">
        <v>223</v>
      </c>
      <c r="Q68" s="70"/>
      <c r="R68" s="70"/>
      <c r="S68" s="70"/>
      <c r="T68" s="71" t="s">
        <v>110</v>
      </c>
      <c r="U68" s="70"/>
      <c r="V68" s="70"/>
      <c r="W68" s="70"/>
      <c r="X68" s="70"/>
      <c r="Y68" s="71" t="s">
        <v>110</v>
      </c>
      <c r="Z68" s="88"/>
      <c r="AA68" s="75"/>
    </row>
    <row r="69" spans="1:27" ht="82.5" customHeight="1" x14ac:dyDescent="0.25">
      <c r="A69" s="77">
        <v>11</v>
      </c>
      <c r="B69" s="310"/>
      <c r="C69" s="391"/>
      <c r="D69" s="391"/>
      <c r="E69" s="324"/>
      <c r="F69" s="324"/>
      <c r="G69" s="324"/>
      <c r="H69" s="67" t="s">
        <v>232</v>
      </c>
      <c r="I69" s="86" t="s">
        <v>18</v>
      </c>
      <c r="J69" s="86" t="s">
        <v>19</v>
      </c>
      <c r="K69" s="82" t="s">
        <v>19</v>
      </c>
      <c r="L69" s="79"/>
      <c r="M69" s="68">
        <v>5000000</v>
      </c>
      <c r="N69" s="68">
        <f t="shared" si="10"/>
        <v>3500000</v>
      </c>
      <c r="O69" s="69" t="s">
        <v>132</v>
      </c>
      <c r="P69" s="69" t="s">
        <v>223</v>
      </c>
      <c r="Q69" s="70"/>
      <c r="R69" s="70"/>
      <c r="S69" s="70"/>
      <c r="T69" s="70"/>
      <c r="U69" s="70"/>
      <c r="V69" s="70"/>
      <c r="W69" s="70"/>
      <c r="X69" s="70"/>
      <c r="Y69" s="71"/>
      <c r="Z69" s="88"/>
      <c r="AA69" s="75"/>
    </row>
    <row r="70" spans="1:27" ht="81" customHeight="1" x14ac:dyDescent="0.25">
      <c r="A70" s="77">
        <v>12</v>
      </c>
      <c r="B70" s="310"/>
      <c r="C70" s="391"/>
      <c r="D70" s="391"/>
      <c r="E70" s="324"/>
      <c r="F70" s="324"/>
      <c r="G70" s="324"/>
      <c r="H70" s="67" t="s">
        <v>233</v>
      </c>
      <c r="I70" s="86" t="s">
        <v>18</v>
      </c>
      <c r="J70" s="86" t="s">
        <v>19</v>
      </c>
      <c r="K70" s="82" t="s">
        <v>19</v>
      </c>
      <c r="L70" s="79"/>
      <c r="M70" s="68">
        <v>39000000</v>
      </c>
      <c r="N70" s="68">
        <f t="shared" ref="N70:N72" si="11">M70/100*70</f>
        <v>27300000</v>
      </c>
      <c r="O70" s="69" t="s">
        <v>132</v>
      </c>
      <c r="P70" s="69" t="s">
        <v>223</v>
      </c>
      <c r="Q70" s="70"/>
      <c r="R70" s="70"/>
      <c r="S70" s="70"/>
      <c r="T70" s="70"/>
      <c r="U70" s="70"/>
      <c r="V70" s="70"/>
      <c r="W70" s="70"/>
      <c r="X70" s="70"/>
      <c r="Y70" s="70"/>
      <c r="Z70" s="88"/>
      <c r="AA70" s="75"/>
    </row>
    <row r="71" spans="1:27" ht="72" customHeight="1" x14ac:dyDescent="0.25">
      <c r="A71" s="77">
        <v>13</v>
      </c>
      <c r="B71" s="310"/>
      <c r="C71" s="391"/>
      <c r="D71" s="391"/>
      <c r="E71" s="324"/>
      <c r="F71" s="324"/>
      <c r="G71" s="324"/>
      <c r="H71" s="67" t="s">
        <v>234</v>
      </c>
      <c r="I71" s="86" t="s">
        <v>18</v>
      </c>
      <c r="J71" s="86" t="s">
        <v>19</v>
      </c>
      <c r="K71" s="82" t="s">
        <v>19</v>
      </c>
      <c r="L71" s="79" t="s">
        <v>453</v>
      </c>
      <c r="M71" s="68">
        <v>25000000</v>
      </c>
      <c r="N71" s="68">
        <f t="shared" si="11"/>
        <v>17500000</v>
      </c>
      <c r="O71" s="69" t="s">
        <v>132</v>
      </c>
      <c r="P71" s="69" t="s">
        <v>223</v>
      </c>
      <c r="Q71" s="70"/>
      <c r="R71" s="70"/>
      <c r="S71" s="70"/>
      <c r="T71" s="70"/>
      <c r="U71" s="70"/>
      <c r="V71" s="70"/>
      <c r="W71" s="70"/>
      <c r="X71" s="70"/>
      <c r="Y71" s="71"/>
      <c r="Z71" s="67" t="s">
        <v>111</v>
      </c>
      <c r="AA71" s="75"/>
    </row>
    <row r="72" spans="1:27" ht="75.75" customHeight="1" thickBot="1" x14ac:dyDescent="0.3">
      <c r="A72" s="78">
        <v>14</v>
      </c>
      <c r="B72" s="311"/>
      <c r="C72" s="392"/>
      <c r="D72" s="392"/>
      <c r="E72" s="323"/>
      <c r="F72" s="323"/>
      <c r="G72" s="323"/>
      <c r="H72" s="90" t="s">
        <v>224</v>
      </c>
      <c r="I72" s="87" t="s">
        <v>18</v>
      </c>
      <c r="J72" s="87" t="s">
        <v>19</v>
      </c>
      <c r="K72" s="83" t="s">
        <v>19</v>
      </c>
      <c r="L72" s="91" t="s">
        <v>454</v>
      </c>
      <c r="M72" s="92">
        <v>35000000</v>
      </c>
      <c r="N72" s="92">
        <f t="shared" si="11"/>
        <v>24500000</v>
      </c>
      <c r="O72" s="93" t="s">
        <v>132</v>
      </c>
      <c r="P72" s="93" t="s">
        <v>223</v>
      </c>
      <c r="Q72" s="95"/>
      <c r="R72" s="95"/>
      <c r="S72" s="95"/>
      <c r="T72" s="95"/>
      <c r="U72" s="95"/>
      <c r="V72" s="95"/>
      <c r="W72" s="95"/>
      <c r="X72" s="95"/>
      <c r="Y72" s="94"/>
      <c r="Z72" s="90" t="s">
        <v>111</v>
      </c>
      <c r="AA72" s="96"/>
    </row>
    <row r="73" spans="1:27" ht="15" customHeight="1" thickBot="1" x14ac:dyDescent="0.3">
      <c r="A73" s="97"/>
      <c r="B73" s="64"/>
      <c r="C73" s="61"/>
      <c r="D73" s="61"/>
      <c r="E73" s="62"/>
      <c r="F73" s="62"/>
      <c r="G73" s="62"/>
      <c r="H73" s="66"/>
      <c r="I73" s="62"/>
      <c r="J73" s="62"/>
      <c r="K73" s="65"/>
      <c r="L73" s="98"/>
      <c r="M73" s="99"/>
      <c r="N73" s="99"/>
      <c r="O73" s="100"/>
      <c r="P73" s="100"/>
      <c r="Q73" s="2"/>
      <c r="R73" s="63"/>
      <c r="S73" s="63"/>
      <c r="T73" s="2"/>
      <c r="U73" s="2"/>
      <c r="V73" s="2"/>
      <c r="W73" s="63"/>
      <c r="X73" s="2"/>
      <c r="Y73" s="63"/>
      <c r="Z73" s="61"/>
      <c r="AA73" s="101"/>
    </row>
    <row r="74" spans="1:27" ht="82.5" customHeight="1" x14ac:dyDescent="0.25">
      <c r="A74" s="131">
        <v>1</v>
      </c>
      <c r="B74" s="313" t="s">
        <v>280</v>
      </c>
      <c r="C74" s="393" t="s">
        <v>281</v>
      </c>
      <c r="D74" s="393" t="s">
        <v>279</v>
      </c>
      <c r="E74" s="386">
        <v>70936838</v>
      </c>
      <c r="F74" s="386">
        <v>102326631</v>
      </c>
      <c r="G74" s="386">
        <v>600049060</v>
      </c>
      <c r="H74" s="217" t="s">
        <v>282</v>
      </c>
      <c r="I74" s="221" t="s">
        <v>18</v>
      </c>
      <c r="J74" s="221" t="s">
        <v>19</v>
      </c>
      <c r="K74" s="222" t="s">
        <v>280</v>
      </c>
      <c r="L74" s="262" t="s">
        <v>554</v>
      </c>
      <c r="M74" s="219">
        <v>12000000</v>
      </c>
      <c r="N74" s="219">
        <f t="shared" ref="N74:N80" si="12">M74/100*70</f>
        <v>8400000</v>
      </c>
      <c r="O74" s="220" t="s">
        <v>167</v>
      </c>
      <c r="P74" s="220" t="s">
        <v>223</v>
      </c>
      <c r="Q74" s="8"/>
      <c r="R74" s="8"/>
      <c r="S74" s="8"/>
      <c r="T74" s="8"/>
      <c r="U74" s="8"/>
      <c r="V74" s="8"/>
      <c r="W74" s="8"/>
      <c r="X74" s="8"/>
      <c r="Y74" s="8"/>
      <c r="Z74" s="84"/>
      <c r="AA74" s="40"/>
    </row>
    <row r="75" spans="1:27" ht="82.5" customHeight="1" x14ac:dyDescent="0.25">
      <c r="A75" s="294">
        <v>2</v>
      </c>
      <c r="B75" s="314"/>
      <c r="C75" s="394"/>
      <c r="D75" s="394"/>
      <c r="E75" s="388"/>
      <c r="F75" s="388"/>
      <c r="G75" s="388"/>
      <c r="H75" s="251" t="s">
        <v>283</v>
      </c>
      <c r="I75" s="239" t="s">
        <v>18</v>
      </c>
      <c r="J75" s="239" t="s">
        <v>19</v>
      </c>
      <c r="K75" s="241" t="s">
        <v>280</v>
      </c>
      <c r="L75" s="253" t="s">
        <v>555</v>
      </c>
      <c r="M75" s="254">
        <v>2000000</v>
      </c>
      <c r="N75" s="254">
        <f t="shared" si="12"/>
        <v>1400000</v>
      </c>
      <c r="O75" s="255" t="s">
        <v>526</v>
      </c>
      <c r="P75" s="255" t="s">
        <v>262</v>
      </c>
      <c r="Q75" s="252" t="s">
        <v>110</v>
      </c>
      <c r="R75" s="252" t="s">
        <v>110</v>
      </c>
      <c r="S75" s="252" t="s">
        <v>110</v>
      </c>
      <c r="T75" s="70"/>
      <c r="U75" s="70"/>
      <c r="V75" s="70"/>
      <c r="W75" s="70"/>
      <c r="X75" s="70"/>
      <c r="Y75" s="70"/>
      <c r="Z75" s="88"/>
      <c r="AA75" s="75"/>
    </row>
    <row r="76" spans="1:27" ht="82.5" customHeight="1" x14ac:dyDescent="0.25">
      <c r="A76" s="294">
        <v>3</v>
      </c>
      <c r="B76" s="314"/>
      <c r="C76" s="394"/>
      <c r="D76" s="394"/>
      <c r="E76" s="388"/>
      <c r="F76" s="388"/>
      <c r="G76" s="388"/>
      <c r="H76" s="251" t="s">
        <v>284</v>
      </c>
      <c r="I76" s="239" t="s">
        <v>18</v>
      </c>
      <c r="J76" s="239" t="s">
        <v>19</v>
      </c>
      <c r="K76" s="241" t="s">
        <v>280</v>
      </c>
      <c r="L76" s="253" t="s">
        <v>557</v>
      </c>
      <c r="M76" s="254">
        <v>30000000</v>
      </c>
      <c r="N76" s="254">
        <f t="shared" si="12"/>
        <v>21000000</v>
      </c>
      <c r="O76" s="255" t="s">
        <v>167</v>
      </c>
      <c r="P76" s="255" t="s">
        <v>262</v>
      </c>
      <c r="Q76" s="70"/>
      <c r="R76" s="70"/>
      <c r="S76" s="70"/>
      <c r="T76" s="70"/>
      <c r="U76" s="70"/>
      <c r="V76" s="70"/>
      <c r="W76" s="70"/>
      <c r="X76" s="70"/>
      <c r="Y76" s="71"/>
      <c r="Z76" s="88"/>
      <c r="AA76" s="75"/>
    </row>
    <row r="77" spans="1:27" ht="82.5" customHeight="1" x14ac:dyDescent="0.25">
      <c r="A77" s="294">
        <v>4</v>
      </c>
      <c r="B77" s="314"/>
      <c r="C77" s="394"/>
      <c r="D77" s="394"/>
      <c r="E77" s="388"/>
      <c r="F77" s="388"/>
      <c r="G77" s="388"/>
      <c r="H77" s="251" t="s">
        <v>285</v>
      </c>
      <c r="I77" s="239" t="s">
        <v>18</v>
      </c>
      <c r="J77" s="239" t="s">
        <v>19</v>
      </c>
      <c r="K77" s="241" t="s">
        <v>280</v>
      </c>
      <c r="L77" s="253" t="s">
        <v>556</v>
      </c>
      <c r="M77" s="254">
        <v>2000000</v>
      </c>
      <c r="N77" s="254">
        <f t="shared" si="12"/>
        <v>1400000</v>
      </c>
      <c r="O77" s="255" t="s">
        <v>121</v>
      </c>
      <c r="P77" s="255" t="s">
        <v>146</v>
      </c>
      <c r="Q77" s="70"/>
      <c r="R77" s="70"/>
      <c r="S77" s="70"/>
      <c r="T77" s="70"/>
      <c r="U77" s="70"/>
      <c r="V77" s="70"/>
      <c r="W77" s="70"/>
      <c r="X77" s="70"/>
      <c r="Y77" s="70"/>
      <c r="Z77" s="88"/>
      <c r="AA77" s="75"/>
    </row>
    <row r="78" spans="1:27" ht="82.5" customHeight="1" x14ac:dyDescent="0.25">
      <c r="A78" s="294">
        <v>5</v>
      </c>
      <c r="B78" s="314"/>
      <c r="C78" s="394"/>
      <c r="D78" s="394"/>
      <c r="E78" s="388"/>
      <c r="F78" s="388"/>
      <c r="G78" s="388"/>
      <c r="H78" s="251" t="s">
        <v>286</v>
      </c>
      <c r="I78" s="239" t="s">
        <v>18</v>
      </c>
      <c r="J78" s="239" t="s">
        <v>19</v>
      </c>
      <c r="K78" s="241" t="s">
        <v>280</v>
      </c>
      <c r="L78" s="253" t="s">
        <v>558</v>
      </c>
      <c r="M78" s="254">
        <v>5000000</v>
      </c>
      <c r="N78" s="254">
        <f t="shared" si="12"/>
        <v>3500000</v>
      </c>
      <c r="O78" s="255" t="s">
        <v>256</v>
      </c>
      <c r="P78" s="255" t="s">
        <v>526</v>
      </c>
      <c r="Q78" s="70"/>
      <c r="R78" s="70"/>
      <c r="S78" s="70"/>
      <c r="T78" s="70"/>
      <c r="U78" s="70"/>
      <c r="V78" s="70"/>
      <c r="W78" s="70"/>
      <c r="X78" s="70"/>
      <c r="Y78" s="70"/>
      <c r="Z78" s="88"/>
      <c r="AA78" s="75"/>
    </row>
    <row r="79" spans="1:27" ht="82.5" customHeight="1" x14ac:dyDescent="0.25">
      <c r="A79" s="294">
        <v>6</v>
      </c>
      <c r="B79" s="314"/>
      <c r="C79" s="394"/>
      <c r="D79" s="394"/>
      <c r="E79" s="388"/>
      <c r="F79" s="388"/>
      <c r="G79" s="388"/>
      <c r="H79" s="251" t="s">
        <v>287</v>
      </c>
      <c r="I79" s="239" t="s">
        <v>18</v>
      </c>
      <c r="J79" s="239" t="s">
        <v>19</v>
      </c>
      <c r="K79" s="241" t="s">
        <v>280</v>
      </c>
      <c r="L79" s="253" t="s">
        <v>560</v>
      </c>
      <c r="M79" s="254">
        <v>100000000</v>
      </c>
      <c r="N79" s="254">
        <f t="shared" si="12"/>
        <v>70000000</v>
      </c>
      <c r="O79" s="255" t="s">
        <v>167</v>
      </c>
      <c r="P79" s="255" t="s">
        <v>559</v>
      </c>
      <c r="Q79" s="70"/>
      <c r="R79" s="70"/>
      <c r="S79" s="70"/>
      <c r="T79" s="70"/>
      <c r="U79" s="70"/>
      <c r="V79" s="70"/>
      <c r="W79" s="70"/>
      <c r="X79" s="252" t="s">
        <v>110</v>
      </c>
      <c r="Y79" s="71"/>
      <c r="Z79" s="88"/>
      <c r="AA79" s="75"/>
    </row>
    <row r="80" spans="1:27" ht="82.5" customHeight="1" x14ac:dyDescent="0.25">
      <c r="A80" s="294">
        <v>9</v>
      </c>
      <c r="B80" s="314"/>
      <c r="C80" s="394"/>
      <c r="D80" s="394"/>
      <c r="E80" s="388"/>
      <c r="F80" s="388"/>
      <c r="G80" s="388"/>
      <c r="H80" s="251" t="s">
        <v>288</v>
      </c>
      <c r="I80" s="239" t="s">
        <v>18</v>
      </c>
      <c r="J80" s="239" t="s">
        <v>19</v>
      </c>
      <c r="K80" s="241" t="s">
        <v>280</v>
      </c>
      <c r="L80" s="253" t="s">
        <v>562</v>
      </c>
      <c r="M80" s="254">
        <v>10000000</v>
      </c>
      <c r="N80" s="254">
        <f t="shared" si="12"/>
        <v>7000000</v>
      </c>
      <c r="O80" s="255" t="s">
        <v>526</v>
      </c>
      <c r="P80" s="255" t="s">
        <v>561</v>
      </c>
      <c r="Q80" s="70"/>
      <c r="R80" s="70"/>
      <c r="S80" s="70"/>
      <c r="T80" s="70"/>
      <c r="U80" s="70"/>
      <c r="V80" s="70"/>
      <c r="W80" s="70"/>
      <c r="X80" s="70"/>
      <c r="Y80" s="70"/>
      <c r="Z80" s="88"/>
      <c r="AA80" s="75"/>
    </row>
    <row r="81" spans="1:27" ht="82.5" customHeight="1" x14ac:dyDescent="0.25">
      <c r="A81" s="294">
        <v>11</v>
      </c>
      <c r="B81" s="314"/>
      <c r="C81" s="394"/>
      <c r="D81" s="394"/>
      <c r="E81" s="388"/>
      <c r="F81" s="388"/>
      <c r="G81" s="388"/>
      <c r="H81" s="251" t="s">
        <v>289</v>
      </c>
      <c r="I81" s="239" t="s">
        <v>18</v>
      </c>
      <c r="J81" s="239" t="s">
        <v>19</v>
      </c>
      <c r="K81" s="241" t="s">
        <v>280</v>
      </c>
      <c r="L81" s="253" t="s">
        <v>563</v>
      </c>
      <c r="M81" s="254">
        <v>6000000</v>
      </c>
      <c r="N81" s="254">
        <f t="shared" ref="N81:N88" si="13">M81/100*70</f>
        <v>4200000</v>
      </c>
      <c r="O81" s="255" t="s">
        <v>564</v>
      </c>
      <c r="P81" s="255" t="s">
        <v>128</v>
      </c>
      <c r="Q81" s="70"/>
      <c r="R81" s="70"/>
      <c r="S81" s="70"/>
      <c r="T81" s="70"/>
      <c r="U81" s="70"/>
      <c r="V81" s="70"/>
      <c r="W81" s="70"/>
      <c r="X81" s="70"/>
      <c r="Y81" s="71"/>
      <c r="Z81" s="88"/>
      <c r="AA81" s="75"/>
    </row>
    <row r="82" spans="1:27" ht="93.75" customHeight="1" x14ac:dyDescent="0.25">
      <c r="A82" s="295">
        <v>12</v>
      </c>
      <c r="B82" s="315"/>
      <c r="C82" s="405"/>
      <c r="D82" s="405"/>
      <c r="E82" s="396"/>
      <c r="F82" s="396"/>
      <c r="G82" s="396"/>
      <c r="H82" s="251" t="s">
        <v>290</v>
      </c>
      <c r="I82" s="239" t="s">
        <v>18</v>
      </c>
      <c r="J82" s="239" t="s">
        <v>19</v>
      </c>
      <c r="K82" s="241" t="s">
        <v>280</v>
      </c>
      <c r="L82" s="253" t="s">
        <v>565</v>
      </c>
      <c r="M82" s="254">
        <v>1500000</v>
      </c>
      <c r="N82" s="254">
        <f t="shared" ref="N82:N84" si="14">M82/100*70</f>
        <v>1050000</v>
      </c>
      <c r="O82" s="255" t="s">
        <v>566</v>
      </c>
      <c r="P82" s="255" t="s">
        <v>380</v>
      </c>
      <c r="Q82" s="277"/>
      <c r="R82" s="277"/>
      <c r="S82" s="277"/>
      <c r="T82" s="277"/>
      <c r="U82" s="277"/>
      <c r="V82" s="277"/>
      <c r="W82" s="277"/>
      <c r="X82" s="277"/>
      <c r="Y82" s="276"/>
      <c r="Z82" s="289"/>
      <c r="AA82" s="278"/>
    </row>
    <row r="83" spans="1:27" ht="82.5" customHeight="1" x14ac:dyDescent="0.25">
      <c r="A83" s="295">
        <v>13</v>
      </c>
      <c r="B83" s="315"/>
      <c r="C83" s="405"/>
      <c r="D83" s="405"/>
      <c r="E83" s="396"/>
      <c r="F83" s="396"/>
      <c r="G83" s="396"/>
      <c r="H83" s="281" t="s">
        <v>567</v>
      </c>
      <c r="I83" s="239" t="s">
        <v>18</v>
      </c>
      <c r="J83" s="239" t="s">
        <v>19</v>
      </c>
      <c r="K83" s="241" t="s">
        <v>280</v>
      </c>
      <c r="L83" s="290" t="s">
        <v>568</v>
      </c>
      <c r="M83" s="291">
        <v>6000000</v>
      </c>
      <c r="N83" s="291">
        <f t="shared" si="14"/>
        <v>4200000</v>
      </c>
      <c r="O83" s="292" t="s">
        <v>167</v>
      </c>
      <c r="P83" s="292" t="s">
        <v>559</v>
      </c>
      <c r="Q83" s="277"/>
      <c r="R83" s="277"/>
      <c r="S83" s="277"/>
      <c r="T83" s="277"/>
      <c r="U83" s="277"/>
      <c r="V83" s="277"/>
      <c r="W83" s="277"/>
      <c r="X83" s="277"/>
      <c r="Y83" s="276"/>
      <c r="Z83" s="289"/>
      <c r="AA83" s="278"/>
    </row>
    <row r="84" spans="1:27" ht="97.5" customHeight="1" thickBot="1" x14ac:dyDescent="0.3">
      <c r="A84" s="249">
        <v>14</v>
      </c>
      <c r="B84" s="316"/>
      <c r="C84" s="395"/>
      <c r="D84" s="395"/>
      <c r="E84" s="389"/>
      <c r="F84" s="389"/>
      <c r="G84" s="389"/>
      <c r="H84" s="242" t="s">
        <v>569</v>
      </c>
      <c r="I84" s="260" t="s">
        <v>18</v>
      </c>
      <c r="J84" s="260" t="s">
        <v>19</v>
      </c>
      <c r="K84" s="261" t="s">
        <v>280</v>
      </c>
      <c r="L84" s="288" t="s">
        <v>570</v>
      </c>
      <c r="M84" s="243">
        <v>1000000</v>
      </c>
      <c r="N84" s="243">
        <f t="shared" si="14"/>
        <v>700000</v>
      </c>
      <c r="O84" s="245" t="s">
        <v>223</v>
      </c>
      <c r="P84" s="245" t="s">
        <v>256</v>
      </c>
      <c r="Q84" s="95"/>
      <c r="R84" s="95"/>
      <c r="S84" s="95"/>
      <c r="T84" s="95"/>
      <c r="U84" s="95"/>
      <c r="V84" s="95"/>
      <c r="W84" s="95"/>
      <c r="X84" s="95"/>
      <c r="Y84" s="95"/>
      <c r="Z84" s="89"/>
      <c r="AA84" s="96"/>
    </row>
    <row r="85" spans="1:27" ht="15" customHeight="1" thickBot="1" x14ac:dyDescent="0.3">
      <c r="A85" s="97"/>
      <c r="B85" s="64"/>
      <c r="C85" s="61"/>
      <c r="D85" s="61"/>
      <c r="E85" s="62"/>
      <c r="F85" s="62"/>
      <c r="G85" s="62"/>
      <c r="H85" s="66"/>
      <c r="I85" s="62"/>
      <c r="J85" s="62"/>
      <c r="K85" s="65"/>
      <c r="L85" s="98"/>
      <c r="M85" s="99"/>
      <c r="N85" s="134"/>
      <c r="O85" s="100"/>
      <c r="P85" s="100"/>
      <c r="Q85" s="2"/>
      <c r="R85" s="2"/>
      <c r="S85" s="2"/>
      <c r="T85" s="2"/>
      <c r="U85" s="2"/>
      <c r="V85" s="2"/>
      <c r="W85" s="2"/>
      <c r="X85" s="2"/>
      <c r="Y85" s="2"/>
      <c r="Z85" s="61"/>
      <c r="AA85" s="101"/>
    </row>
    <row r="86" spans="1:27" ht="82.5" customHeight="1" x14ac:dyDescent="0.25">
      <c r="A86" s="131">
        <v>1</v>
      </c>
      <c r="B86" s="313" t="s">
        <v>520</v>
      </c>
      <c r="C86" s="393" t="s">
        <v>521</v>
      </c>
      <c r="D86" s="393" t="s">
        <v>522</v>
      </c>
      <c r="E86" s="386">
        <v>75034255</v>
      </c>
      <c r="F86" s="386">
        <v>102326690</v>
      </c>
      <c r="G86" s="386">
        <v>600049094</v>
      </c>
      <c r="H86" s="217" t="s">
        <v>523</v>
      </c>
      <c r="I86" s="386" t="s">
        <v>18</v>
      </c>
      <c r="J86" s="386" t="s">
        <v>19</v>
      </c>
      <c r="K86" s="382" t="s">
        <v>524</v>
      </c>
      <c r="L86" s="262" t="s">
        <v>525</v>
      </c>
      <c r="M86" s="219">
        <v>17000000</v>
      </c>
      <c r="N86" s="219">
        <f t="shared" si="13"/>
        <v>11900000</v>
      </c>
      <c r="O86" s="220" t="s">
        <v>526</v>
      </c>
      <c r="P86" s="220" t="s">
        <v>526</v>
      </c>
      <c r="Q86" s="223" t="s">
        <v>110</v>
      </c>
      <c r="R86" s="223" t="s">
        <v>110</v>
      </c>
      <c r="S86" s="223" t="s">
        <v>110</v>
      </c>
      <c r="T86" s="223" t="s">
        <v>110</v>
      </c>
      <c r="U86" s="223"/>
      <c r="V86" s="223"/>
      <c r="W86" s="223" t="s">
        <v>110</v>
      </c>
      <c r="X86" s="223" t="s">
        <v>110</v>
      </c>
      <c r="Y86" s="223"/>
      <c r="Z86" s="258" t="s">
        <v>527</v>
      </c>
      <c r="AA86" s="225" t="s">
        <v>20</v>
      </c>
    </row>
    <row r="87" spans="1:27" ht="82.5" customHeight="1" x14ac:dyDescent="0.25">
      <c r="A87" s="294">
        <v>2</v>
      </c>
      <c r="B87" s="314"/>
      <c r="C87" s="394"/>
      <c r="D87" s="394"/>
      <c r="E87" s="388"/>
      <c r="F87" s="388"/>
      <c r="G87" s="388"/>
      <c r="H87" s="251" t="s">
        <v>571</v>
      </c>
      <c r="I87" s="388"/>
      <c r="J87" s="388"/>
      <c r="K87" s="384"/>
      <c r="L87" s="253" t="s">
        <v>572</v>
      </c>
      <c r="M87" s="254">
        <v>5000000</v>
      </c>
      <c r="N87" s="254">
        <f t="shared" si="13"/>
        <v>3500000</v>
      </c>
      <c r="O87" s="255" t="s">
        <v>121</v>
      </c>
      <c r="P87" s="255" t="s">
        <v>121</v>
      </c>
      <c r="Q87" s="252" t="s">
        <v>110</v>
      </c>
      <c r="R87" s="252" t="s">
        <v>110</v>
      </c>
      <c r="S87" s="252" t="s">
        <v>110</v>
      </c>
      <c r="T87" s="252" t="s">
        <v>110</v>
      </c>
      <c r="U87" s="252"/>
      <c r="V87" s="252" t="s">
        <v>110</v>
      </c>
      <c r="W87" s="252"/>
      <c r="X87" s="252"/>
      <c r="Y87" s="252"/>
      <c r="Z87" s="240" t="s">
        <v>573</v>
      </c>
      <c r="AA87" s="250" t="s">
        <v>20</v>
      </c>
    </row>
    <row r="88" spans="1:27" ht="82.5" customHeight="1" thickBot="1" x14ac:dyDescent="0.3">
      <c r="A88" s="249">
        <v>3</v>
      </c>
      <c r="B88" s="316"/>
      <c r="C88" s="395"/>
      <c r="D88" s="395"/>
      <c r="E88" s="389"/>
      <c r="F88" s="389"/>
      <c r="G88" s="389"/>
      <c r="H88" s="242" t="s">
        <v>437</v>
      </c>
      <c r="I88" s="389"/>
      <c r="J88" s="389"/>
      <c r="K88" s="385"/>
      <c r="L88" s="288" t="s">
        <v>574</v>
      </c>
      <c r="M88" s="243">
        <v>4500000</v>
      </c>
      <c r="N88" s="243">
        <f t="shared" si="13"/>
        <v>3150000</v>
      </c>
      <c r="O88" s="245" t="s">
        <v>121</v>
      </c>
      <c r="P88" s="245" t="s">
        <v>121</v>
      </c>
      <c r="Q88" s="247" t="s">
        <v>110</v>
      </c>
      <c r="R88" s="247" t="s">
        <v>110</v>
      </c>
      <c r="S88" s="247" t="s">
        <v>110</v>
      </c>
      <c r="T88" s="247" t="s">
        <v>110</v>
      </c>
      <c r="U88" s="247"/>
      <c r="V88" s="247"/>
      <c r="W88" s="247"/>
      <c r="X88" s="247"/>
      <c r="Y88" s="247"/>
      <c r="Z88" s="293" t="s">
        <v>573</v>
      </c>
      <c r="AA88" s="248" t="s">
        <v>20</v>
      </c>
    </row>
    <row r="89" spans="1:27" ht="15" customHeight="1" thickBot="1" x14ac:dyDescent="0.3">
      <c r="A89" s="97"/>
      <c r="B89" s="64"/>
      <c r="C89" s="61"/>
      <c r="D89" s="61"/>
      <c r="E89" s="62"/>
      <c r="F89" s="62"/>
      <c r="G89" s="62"/>
      <c r="H89" s="66"/>
      <c r="I89" s="62"/>
      <c r="J89" s="62"/>
      <c r="K89" s="65"/>
      <c r="L89" s="98"/>
      <c r="M89" s="99"/>
      <c r="N89" s="99"/>
      <c r="O89" s="100"/>
      <c r="P89" s="100"/>
      <c r="Q89" s="2"/>
      <c r="R89" s="63"/>
      <c r="S89" s="63"/>
      <c r="T89" s="2"/>
      <c r="U89" s="2"/>
      <c r="V89" s="2"/>
      <c r="W89" s="63"/>
      <c r="X89" s="2"/>
      <c r="Y89" s="63"/>
      <c r="Z89" s="61"/>
      <c r="AA89" s="101"/>
    </row>
    <row r="90" spans="1:27" ht="87" customHeight="1" x14ac:dyDescent="0.25">
      <c r="A90" s="131">
        <v>1</v>
      </c>
      <c r="B90" s="309" t="s">
        <v>215</v>
      </c>
      <c r="C90" s="390" t="s">
        <v>353</v>
      </c>
      <c r="D90" s="390" t="s">
        <v>354</v>
      </c>
      <c r="E90" s="417" t="s">
        <v>355</v>
      </c>
      <c r="F90" s="322">
        <v>181076918</v>
      </c>
      <c r="G90" s="322">
        <v>691009139</v>
      </c>
      <c r="H90" s="217" t="s">
        <v>404</v>
      </c>
      <c r="I90" s="148" t="s">
        <v>18</v>
      </c>
      <c r="J90" s="148" t="s">
        <v>19</v>
      </c>
      <c r="K90" s="150" t="s">
        <v>215</v>
      </c>
      <c r="L90" s="179" t="s">
        <v>405</v>
      </c>
      <c r="M90" s="152">
        <v>1500000</v>
      </c>
      <c r="N90" s="152">
        <f t="shared" ref="N90:N91" si="15">M90/100*70</f>
        <v>1050000</v>
      </c>
      <c r="O90" s="220" t="s">
        <v>496</v>
      </c>
      <c r="P90" s="220" t="s">
        <v>497</v>
      </c>
      <c r="Q90" s="154"/>
      <c r="R90" s="155" t="s">
        <v>110</v>
      </c>
      <c r="S90" s="154"/>
      <c r="T90" s="154"/>
      <c r="U90" s="155" t="s">
        <v>110</v>
      </c>
      <c r="V90" s="154"/>
      <c r="W90" s="155"/>
      <c r="X90" s="154"/>
      <c r="Y90" s="154"/>
      <c r="Z90" s="149" t="s">
        <v>157</v>
      </c>
      <c r="AA90" s="180" t="s">
        <v>413</v>
      </c>
    </row>
    <row r="91" spans="1:27" ht="99.75" customHeight="1" x14ac:dyDescent="0.25">
      <c r="A91" s="77">
        <v>2</v>
      </c>
      <c r="B91" s="310"/>
      <c r="C91" s="391"/>
      <c r="D91" s="391"/>
      <c r="E91" s="418"/>
      <c r="F91" s="324"/>
      <c r="G91" s="324"/>
      <c r="H91" s="67" t="s">
        <v>356</v>
      </c>
      <c r="I91" s="86" t="s">
        <v>18</v>
      </c>
      <c r="J91" s="86" t="s">
        <v>19</v>
      </c>
      <c r="K91" s="82" t="s">
        <v>215</v>
      </c>
      <c r="L91" s="79" t="s">
        <v>357</v>
      </c>
      <c r="M91" s="68">
        <v>13500000</v>
      </c>
      <c r="N91" s="68">
        <f t="shared" si="15"/>
        <v>9450000</v>
      </c>
      <c r="O91" s="69" t="s">
        <v>133</v>
      </c>
      <c r="P91" s="69" t="s">
        <v>256</v>
      </c>
      <c r="Q91" s="70"/>
      <c r="R91" s="70"/>
      <c r="S91" s="70"/>
      <c r="T91" s="70"/>
      <c r="U91" s="71"/>
      <c r="V91" s="70"/>
      <c r="W91" s="70"/>
      <c r="X91" s="71"/>
      <c r="Y91" s="70"/>
      <c r="Z91" s="67" t="s">
        <v>358</v>
      </c>
      <c r="AA91" s="75"/>
    </row>
    <row r="92" spans="1:27" ht="72" customHeight="1" x14ac:dyDescent="0.25">
      <c r="A92" s="77">
        <v>4</v>
      </c>
      <c r="B92" s="310"/>
      <c r="C92" s="391"/>
      <c r="D92" s="391"/>
      <c r="E92" s="418"/>
      <c r="F92" s="324"/>
      <c r="G92" s="324"/>
      <c r="H92" s="67" t="s">
        <v>359</v>
      </c>
      <c r="I92" s="86" t="s">
        <v>18</v>
      </c>
      <c r="J92" s="86" t="s">
        <v>19</v>
      </c>
      <c r="K92" s="82" t="s">
        <v>215</v>
      </c>
      <c r="L92" s="79" t="s">
        <v>360</v>
      </c>
      <c r="M92" s="68">
        <v>5600000</v>
      </c>
      <c r="N92" s="68">
        <f t="shared" ref="N92" si="16">M92/100*70</f>
        <v>3920000</v>
      </c>
      <c r="O92" s="69" t="s">
        <v>223</v>
      </c>
      <c r="P92" s="69" t="s">
        <v>223</v>
      </c>
      <c r="Q92" s="70"/>
      <c r="R92" s="70"/>
      <c r="S92" s="70"/>
      <c r="T92" s="70"/>
      <c r="U92" s="71"/>
      <c r="V92" s="70"/>
      <c r="W92" s="70"/>
      <c r="X92" s="71"/>
      <c r="Y92" s="70"/>
      <c r="Z92" s="67" t="s">
        <v>157</v>
      </c>
      <c r="AA92" s="75"/>
    </row>
    <row r="93" spans="1:27" ht="76.150000000000006" customHeight="1" x14ac:dyDescent="0.25">
      <c r="A93" s="77">
        <v>5</v>
      </c>
      <c r="B93" s="310"/>
      <c r="C93" s="391"/>
      <c r="D93" s="391"/>
      <c r="E93" s="418"/>
      <c r="F93" s="324"/>
      <c r="G93" s="324"/>
      <c r="H93" s="67" t="s">
        <v>361</v>
      </c>
      <c r="I93" s="86" t="s">
        <v>18</v>
      </c>
      <c r="J93" s="86" t="s">
        <v>19</v>
      </c>
      <c r="K93" s="82" t="s">
        <v>215</v>
      </c>
      <c r="L93" s="79" t="s">
        <v>362</v>
      </c>
      <c r="M93" s="68">
        <v>18000000</v>
      </c>
      <c r="N93" s="68">
        <f t="shared" ref="N93:N95" si="17">M93/100*70</f>
        <v>12600000</v>
      </c>
      <c r="O93" s="69" t="s">
        <v>133</v>
      </c>
      <c r="P93" s="69" t="s">
        <v>223</v>
      </c>
      <c r="Q93" s="70"/>
      <c r="R93" s="70"/>
      <c r="S93" s="70"/>
      <c r="T93" s="70"/>
      <c r="U93" s="71"/>
      <c r="V93" s="70"/>
      <c r="W93" s="70"/>
      <c r="X93" s="71"/>
      <c r="Y93" s="70"/>
      <c r="Z93" s="67" t="s">
        <v>157</v>
      </c>
      <c r="AA93" s="75"/>
    </row>
    <row r="94" spans="1:27" ht="96" customHeight="1" x14ac:dyDescent="0.25">
      <c r="A94" s="157">
        <v>6</v>
      </c>
      <c r="B94" s="310"/>
      <c r="C94" s="391"/>
      <c r="D94" s="391"/>
      <c r="E94" s="418"/>
      <c r="F94" s="324"/>
      <c r="G94" s="324"/>
      <c r="H94" s="160" t="s">
        <v>406</v>
      </c>
      <c r="I94" s="159" t="s">
        <v>18</v>
      </c>
      <c r="J94" s="159" t="s">
        <v>19</v>
      </c>
      <c r="K94" s="161" t="s">
        <v>215</v>
      </c>
      <c r="L94" s="181" t="s">
        <v>407</v>
      </c>
      <c r="M94" s="163">
        <v>10000000</v>
      </c>
      <c r="N94" s="163">
        <f t="shared" si="17"/>
        <v>7000000</v>
      </c>
      <c r="O94" s="164" t="s">
        <v>268</v>
      </c>
      <c r="P94" s="164" t="s">
        <v>500</v>
      </c>
      <c r="Q94" s="165"/>
      <c r="R94" s="165"/>
      <c r="S94" s="166" t="s">
        <v>110</v>
      </c>
      <c r="T94" s="165"/>
      <c r="U94" s="166"/>
      <c r="V94" s="165"/>
      <c r="W94" s="166" t="s">
        <v>110</v>
      </c>
      <c r="X94" s="166" t="s">
        <v>110</v>
      </c>
      <c r="Y94" s="165"/>
      <c r="Z94" s="160" t="s">
        <v>408</v>
      </c>
      <c r="AA94" s="167" t="s">
        <v>20</v>
      </c>
    </row>
    <row r="95" spans="1:27" ht="76.150000000000006" customHeight="1" thickBot="1" x14ac:dyDescent="0.3">
      <c r="A95" s="168">
        <v>7</v>
      </c>
      <c r="B95" s="311"/>
      <c r="C95" s="392"/>
      <c r="D95" s="392"/>
      <c r="E95" s="419"/>
      <c r="F95" s="323"/>
      <c r="G95" s="323"/>
      <c r="H95" s="171" t="s">
        <v>409</v>
      </c>
      <c r="I95" s="170" t="s">
        <v>18</v>
      </c>
      <c r="J95" s="170" t="s">
        <v>19</v>
      </c>
      <c r="K95" s="172" t="s">
        <v>215</v>
      </c>
      <c r="L95" s="173" t="s">
        <v>461</v>
      </c>
      <c r="M95" s="174">
        <v>750000</v>
      </c>
      <c r="N95" s="174">
        <f t="shared" si="17"/>
        <v>525000</v>
      </c>
      <c r="O95" s="175" t="s">
        <v>410</v>
      </c>
      <c r="P95" s="175" t="s">
        <v>411</v>
      </c>
      <c r="Q95" s="177" t="s">
        <v>110</v>
      </c>
      <c r="R95" s="176"/>
      <c r="S95" s="177" t="s">
        <v>110</v>
      </c>
      <c r="T95" s="176"/>
      <c r="U95" s="177" t="s">
        <v>110</v>
      </c>
      <c r="V95" s="176"/>
      <c r="W95" s="176"/>
      <c r="X95" s="177"/>
      <c r="Y95" s="176"/>
      <c r="Z95" s="171" t="s">
        <v>498</v>
      </c>
      <c r="AA95" s="182" t="s">
        <v>412</v>
      </c>
    </row>
    <row r="96" spans="1:27" ht="15.75" thickBot="1" x14ac:dyDescent="0.3">
      <c r="L96" s="80"/>
    </row>
    <row r="97" spans="1:27" ht="408.75" customHeight="1" thickBot="1" x14ac:dyDescent="0.3">
      <c r="A97" s="132">
        <v>1</v>
      </c>
      <c r="B97" s="135" t="s">
        <v>154</v>
      </c>
      <c r="C97" s="136" t="s">
        <v>152</v>
      </c>
      <c r="D97" s="136" t="s">
        <v>153</v>
      </c>
      <c r="E97" s="138">
        <v>70933057</v>
      </c>
      <c r="F97" s="138">
        <v>102326720</v>
      </c>
      <c r="G97" s="138">
        <v>600049108</v>
      </c>
      <c r="H97" s="140" t="s">
        <v>501</v>
      </c>
      <c r="I97" s="138" t="s">
        <v>18</v>
      </c>
      <c r="J97" s="138" t="s">
        <v>19</v>
      </c>
      <c r="K97" s="141" t="s">
        <v>154</v>
      </c>
      <c r="L97" s="237" t="s">
        <v>505</v>
      </c>
      <c r="M97" s="121">
        <v>126000000</v>
      </c>
      <c r="N97" s="121">
        <f>M97/100*70</f>
        <v>88200000</v>
      </c>
      <c r="O97" s="142" t="s">
        <v>502</v>
      </c>
      <c r="P97" s="142" t="s">
        <v>503</v>
      </c>
      <c r="Q97" s="143" t="s">
        <v>110</v>
      </c>
      <c r="R97" s="143" t="s">
        <v>110</v>
      </c>
      <c r="S97" s="143" t="s">
        <v>110</v>
      </c>
      <c r="T97" s="143" t="s">
        <v>110</v>
      </c>
      <c r="U97" s="143"/>
      <c r="V97" s="143"/>
      <c r="W97" s="143" t="s">
        <v>110</v>
      </c>
      <c r="X97" s="143" t="s">
        <v>110</v>
      </c>
      <c r="Y97" s="143" t="s">
        <v>110</v>
      </c>
      <c r="Z97" s="140" t="s">
        <v>504</v>
      </c>
      <c r="AA97" s="145" t="s">
        <v>20</v>
      </c>
    </row>
    <row r="98" spans="1:27" ht="15.75" thickBot="1" x14ac:dyDescent="0.3">
      <c r="L98" s="80"/>
    </row>
    <row r="99" spans="1:27" ht="135" customHeight="1" x14ac:dyDescent="0.25">
      <c r="A99" s="131">
        <v>1</v>
      </c>
      <c r="B99" s="313" t="s">
        <v>150</v>
      </c>
      <c r="C99" s="393" t="s">
        <v>147</v>
      </c>
      <c r="D99" s="393" t="s">
        <v>148</v>
      </c>
      <c r="E99" s="386">
        <v>70988102</v>
      </c>
      <c r="F99" s="386">
        <v>102326746</v>
      </c>
      <c r="G99" s="386">
        <v>600049116</v>
      </c>
      <c r="H99" s="217" t="s">
        <v>149</v>
      </c>
      <c r="I99" s="221" t="s">
        <v>18</v>
      </c>
      <c r="J99" s="221" t="s">
        <v>19</v>
      </c>
      <c r="K99" s="222" t="s">
        <v>150</v>
      </c>
      <c r="L99" s="218" t="s">
        <v>490</v>
      </c>
      <c r="M99" s="219">
        <v>44800000</v>
      </c>
      <c r="N99" s="219">
        <f>M99/100*70</f>
        <v>31360000</v>
      </c>
      <c r="O99" s="220" t="s">
        <v>474</v>
      </c>
      <c r="P99" s="220" t="s">
        <v>492</v>
      </c>
      <c r="Q99" s="223" t="s">
        <v>110</v>
      </c>
      <c r="R99" s="223" t="s">
        <v>110</v>
      </c>
      <c r="S99" s="223" t="s">
        <v>110</v>
      </c>
      <c r="T99" s="223" t="s">
        <v>110</v>
      </c>
      <c r="U99" s="224"/>
      <c r="V99" s="224"/>
      <c r="W99" s="224"/>
      <c r="X99" s="223" t="s">
        <v>110</v>
      </c>
      <c r="Y99" s="224"/>
      <c r="Z99" s="236" t="s">
        <v>491</v>
      </c>
      <c r="AA99" s="225" t="s">
        <v>20</v>
      </c>
    </row>
    <row r="100" spans="1:27" ht="82.5" customHeight="1" x14ac:dyDescent="0.25">
      <c r="A100" s="157">
        <v>2</v>
      </c>
      <c r="B100" s="314"/>
      <c r="C100" s="394"/>
      <c r="D100" s="394"/>
      <c r="E100" s="388"/>
      <c r="F100" s="388"/>
      <c r="G100" s="388"/>
      <c r="H100" s="160" t="s">
        <v>399</v>
      </c>
      <c r="I100" s="159" t="s">
        <v>18</v>
      </c>
      <c r="J100" s="159" t="s">
        <v>19</v>
      </c>
      <c r="K100" s="161" t="s">
        <v>150</v>
      </c>
      <c r="L100" s="162" t="s">
        <v>455</v>
      </c>
      <c r="M100" s="163">
        <v>1200000</v>
      </c>
      <c r="N100" s="163">
        <f>M100/100*70</f>
        <v>840000</v>
      </c>
      <c r="O100" s="164" t="s">
        <v>146</v>
      </c>
      <c r="P100" s="164" t="s">
        <v>146</v>
      </c>
      <c r="Q100" s="166"/>
      <c r="R100" s="166" t="s">
        <v>110</v>
      </c>
      <c r="S100" s="166" t="s">
        <v>110</v>
      </c>
      <c r="T100" s="165"/>
      <c r="U100" s="165"/>
      <c r="V100" s="165"/>
      <c r="W100" s="165"/>
      <c r="X100" s="166"/>
      <c r="Y100" s="165"/>
      <c r="Z100" s="160" t="s">
        <v>400</v>
      </c>
      <c r="AA100" s="167" t="s">
        <v>20</v>
      </c>
    </row>
    <row r="101" spans="1:27" ht="82.5" customHeight="1" thickBot="1" x14ac:dyDescent="0.3">
      <c r="A101" s="168">
        <v>3</v>
      </c>
      <c r="B101" s="316"/>
      <c r="C101" s="395"/>
      <c r="D101" s="395"/>
      <c r="E101" s="389"/>
      <c r="F101" s="389"/>
      <c r="G101" s="389"/>
      <c r="H101" s="171" t="s">
        <v>401</v>
      </c>
      <c r="I101" s="170" t="s">
        <v>18</v>
      </c>
      <c r="J101" s="170" t="s">
        <v>19</v>
      </c>
      <c r="K101" s="172" t="s">
        <v>150</v>
      </c>
      <c r="L101" s="173" t="s">
        <v>402</v>
      </c>
      <c r="M101" s="174">
        <v>400000</v>
      </c>
      <c r="N101" s="174">
        <f>M101/100*70</f>
        <v>280000</v>
      </c>
      <c r="O101" s="175" t="s">
        <v>145</v>
      </c>
      <c r="P101" s="175" t="s">
        <v>145</v>
      </c>
      <c r="Q101" s="177"/>
      <c r="R101" s="177"/>
      <c r="S101" s="177"/>
      <c r="T101" s="176"/>
      <c r="U101" s="176"/>
      <c r="V101" s="176"/>
      <c r="W101" s="177" t="s">
        <v>110</v>
      </c>
      <c r="X101" s="177" t="s">
        <v>110</v>
      </c>
      <c r="Y101" s="176"/>
      <c r="Z101" s="171" t="s">
        <v>403</v>
      </c>
      <c r="AA101" s="178" t="s">
        <v>20</v>
      </c>
    </row>
    <row r="102" spans="1:27" ht="15.75" thickBot="1" x14ac:dyDescent="0.3">
      <c r="L102" s="80"/>
    </row>
    <row r="103" spans="1:27" ht="82.5" customHeight="1" x14ac:dyDescent="0.25">
      <c r="A103" s="38">
        <v>1</v>
      </c>
      <c r="B103" s="309" t="s">
        <v>245</v>
      </c>
      <c r="C103" s="390" t="s">
        <v>243</v>
      </c>
      <c r="D103" s="390" t="s">
        <v>244</v>
      </c>
      <c r="E103" s="322">
        <v>75030268</v>
      </c>
      <c r="F103" s="322">
        <v>102326754</v>
      </c>
      <c r="G103" s="322">
        <v>600049124</v>
      </c>
      <c r="H103" s="72" t="s">
        <v>246</v>
      </c>
      <c r="I103" s="85" t="s">
        <v>18</v>
      </c>
      <c r="J103" s="85" t="s">
        <v>19</v>
      </c>
      <c r="K103" s="81" t="s">
        <v>245</v>
      </c>
      <c r="L103" s="76"/>
      <c r="M103" s="73">
        <v>55000000</v>
      </c>
      <c r="N103" s="73">
        <f t="shared" ref="N103:N109" si="18">M103/100*70</f>
        <v>38500000</v>
      </c>
      <c r="O103" s="74" t="s">
        <v>135</v>
      </c>
      <c r="P103" s="74" t="s">
        <v>133</v>
      </c>
      <c r="Q103" s="8"/>
      <c r="R103" s="8"/>
      <c r="S103" s="8"/>
      <c r="T103" s="8"/>
      <c r="U103" s="8"/>
      <c r="V103" s="8"/>
      <c r="W103" s="8"/>
      <c r="X103" s="8"/>
      <c r="Y103" s="8"/>
      <c r="Z103" s="84"/>
      <c r="AA103" s="40"/>
    </row>
    <row r="104" spans="1:27" ht="82.5" customHeight="1" x14ac:dyDescent="0.25">
      <c r="A104" s="77">
        <v>2</v>
      </c>
      <c r="B104" s="310"/>
      <c r="C104" s="391"/>
      <c r="D104" s="391"/>
      <c r="E104" s="324"/>
      <c r="F104" s="324"/>
      <c r="G104" s="324"/>
      <c r="H104" s="67" t="s">
        <v>247</v>
      </c>
      <c r="I104" s="86" t="s">
        <v>18</v>
      </c>
      <c r="J104" s="86" t="s">
        <v>19</v>
      </c>
      <c r="K104" s="82" t="s">
        <v>245</v>
      </c>
      <c r="L104" s="79"/>
      <c r="M104" s="68">
        <v>500000</v>
      </c>
      <c r="N104" s="68">
        <f t="shared" si="18"/>
        <v>350000</v>
      </c>
      <c r="O104" s="69" t="s">
        <v>135</v>
      </c>
      <c r="P104" s="69" t="s">
        <v>133</v>
      </c>
      <c r="Q104" s="70"/>
      <c r="R104" s="71" t="s">
        <v>110</v>
      </c>
      <c r="S104" s="70"/>
      <c r="T104" s="70"/>
      <c r="U104" s="70"/>
      <c r="V104" s="70"/>
      <c r="W104" s="70"/>
      <c r="X104" s="70"/>
      <c r="Y104" s="70"/>
      <c r="Z104" s="88"/>
      <c r="AA104" s="75"/>
    </row>
    <row r="105" spans="1:27" ht="82.5" customHeight="1" x14ac:dyDescent="0.25">
      <c r="A105" s="77">
        <v>3</v>
      </c>
      <c r="B105" s="310"/>
      <c r="C105" s="391"/>
      <c r="D105" s="391"/>
      <c r="E105" s="324"/>
      <c r="F105" s="324"/>
      <c r="G105" s="324"/>
      <c r="H105" s="67" t="s">
        <v>248</v>
      </c>
      <c r="I105" s="86" t="s">
        <v>18</v>
      </c>
      <c r="J105" s="86" t="s">
        <v>19</v>
      </c>
      <c r="K105" s="82" t="s">
        <v>245</v>
      </c>
      <c r="L105" s="79"/>
      <c r="M105" s="68">
        <v>500000</v>
      </c>
      <c r="N105" s="68">
        <f t="shared" si="18"/>
        <v>350000</v>
      </c>
      <c r="O105" s="69" t="s">
        <v>135</v>
      </c>
      <c r="P105" s="69" t="s">
        <v>133</v>
      </c>
      <c r="Q105" s="71" t="s">
        <v>110</v>
      </c>
      <c r="R105" s="70"/>
      <c r="S105" s="70"/>
      <c r="T105" s="70"/>
      <c r="U105" s="70"/>
      <c r="V105" s="70"/>
      <c r="W105" s="70"/>
      <c r="X105" s="70"/>
      <c r="Y105" s="70"/>
      <c r="Z105" s="88"/>
      <c r="AA105" s="75"/>
    </row>
    <row r="106" spans="1:27" ht="82.5" customHeight="1" x14ac:dyDescent="0.25">
      <c r="A106" s="77">
        <v>4</v>
      </c>
      <c r="B106" s="310"/>
      <c r="C106" s="391"/>
      <c r="D106" s="391"/>
      <c r="E106" s="324"/>
      <c r="F106" s="324"/>
      <c r="G106" s="324"/>
      <c r="H106" s="67" t="s">
        <v>249</v>
      </c>
      <c r="I106" s="86" t="s">
        <v>18</v>
      </c>
      <c r="J106" s="86" t="s">
        <v>19</v>
      </c>
      <c r="K106" s="82" t="s">
        <v>245</v>
      </c>
      <c r="L106" s="79"/>
      <c r="M106" s="68">
        <v>600000</v>
      </c>
      <c r="N106" s="68">
        <f t="shared" si="18"/>
        <v>420000</v>
      </c>
      <c r="O106" s="69" t="s">
        <v>135</v>
      </c>
      <c r="P106" s="69" t="s">
        <v>133</v>
      </c>
      <c r="Q106" s="70"/>
      <c r="R106" s="70"/>
      <c r="S106" s="71" t="s">
        <v>110</v>
      </c>
      <c r="T106" s="70"/>
      <c r="U106" s="70"/>
      <c r="V106" s="70"/>
      <c r="W106" s="70"/>
      <c r="X106" s="70"/>
      <c r="Y106" s="70"/>
      <c r="Z106" s="88"/>
      <c r="AA106" s="75"/>
    </row>
    <row r="107" spans="1:27" ht="82.5" customHeight="1" x14ac:dyDescent="0.25">
      <c r="A107" s="77">
        <v>5</v>
      </c>
      <c r="B107" s="310"/>
      <c r="C107" s="391"/>
      <c r="D107" s="391"/>
      <c r="E107" s="324"/>
      <c r="F107" s="324"/>
      <c r="G107" s="324"/>
      <c r="H107" s="67" t="s">
        <v>250</v>
      </c>
      <c r="I107" s="86" t="s">
        <v>18</v>
      </c>
      <c r="J107" s="86" t="s">
        <v>19</v>
      </c>
      <c r="K107" s="82" t="s">
        <v>245</v>
      </c>
      <c r="L107" s="79"/>
      <c r="M107" s="68">
        <v>700000</v>
      </c>
      <c r="N107" s="68">
        <f t="shared" si="18"/>
        <v>490000</v>
      </c>
      <c r="O107" s="69" t="s">
        <v>135</v>
      </c>
      <c r="P107" s="69" t="s">
        <v>133</v>
      </c>
      <c r="Q107" s="70"/>
      <c r="R107" s="70"/>
      <c r="S107" s="70"/>
      <c r="T107" s="70"/>
      <c r="U107" s="71" t="s">
        <v>110</v>
      </c>
      <c r="V107" s="70"/>
      <c r="W107" s="70"/>
      <c r="X107" s="70"/>
      <c r="Y107" s="71"/>
      <c r="Z107" s="88"/>
      <c r="AA107" s="75"/>
    </row>
    <row r="108" spans="1:27" ht="82.5" customHeight="1" x14ac:dyDescent="0.25">
      <c r="A108" s="77">
        <v>6</v>
      </c>
      <c r="B108" s="310"/>
      <c r="C108" s="391"/>
      <c r="D108" s="391"/>
      <c r="E108" s="324"/>
      <c r="F108" s="324"/>
      <c r="G108" s="324"/>
      <c r="H108" s="67" t="s">
        <v>251</v>
      </c>
      <c r="I108" s="86" t="s">
        <v>18</v>
      </c>
      <c r="J108" s="86" t="s">
        <v>19</v>
      </c>
      <c r="K108" s="82" t="s">
        <v>245</v>
      </c>
      <c r="L108" s="79"/>
      <c r="M108" s="68">
        <v>0</v>
      </c>
      <c r="N108" s="68">
        <f t="shared" si="18"/>
        <v>0</v>
      </c>
      <c r="O108" s="69" t="s">
        <v>135</v>
      </c>
      <c r="P108" s="69" t="s">
        <v>133</v>
      </c>
      <c r="Q108" s="70"/>
      <c r="R108" s="70"/>
      <c r="S108" s="70"/>
      <c r="T108" s="70"/>
      <c r="U108" s="70"/>
      <c r="V108" s="70"/>
      <c r="W108" s="70"/>
      <c r="X108" s="70"/>
      <c r="Y108" s="71"/>
      <c r="Z108" s="88"/>
      <c r="AA108" s="75"/>
    </row>
    <row r="109" spans="1:27" ht="86.25" customHeight="1" thickBot="1" x14ac:dyDescent="0.3">
      <c r="A109" s="78">
        <v>7</v>
      </c>
      <c r="B109" s="311"/>
      <c r="C109" s="392"/>
      <c r="D109" s="392"/>
      <c r="E109" s="323"/>
      <c r="F109" s="323"/>
      <c r="G109" s="323"/>
      <c r="H109" s="90" t="s">
        <v>142</v>
      </c>
      <c r="I109" s="87" t="s">
        <v>18</v>
      </c>
      <c r="J109" s="87" t="s">
        <v>19</v>
      </c>
      <c r="K109" s="83" t="s">
        <v>245</v>
      </c>
      <c r="L109" s="123" t="s">
        <v>398</v>
      </c>
      <c r="M109" s="92">
        <v>800000</v>
      </c>
      <c r="N109" s="92">
        <f t="shared" si="18"/>
        <v>560000</v>
      </c>
      <c r="O109" s="93" t="s">
        <v>201</v>
      </c>
      <c r="P109" s="93" t="s">
        <v>144</v>
      </c>
      <c r="Q109" s="94" t="s">
        <v>110</v>
      </c>
      <c r="R109" s="94" t="s">
        <v>110</v>
      </c>
      <c r="S109" s="94" t="s">
        <v>110</v>
      </c>
      <c r="T109" s="94" t="s">
        <v>110</v>
      </c>
      <c r="U109" s="95"/>
      <c r="V109" s="95"/>
      <c r="W109" s="95"/>
      <c r="X109" s="95"/>
      <c r="Y109" s="94"/>
      <c r="Z109" s="90" t="s">
        <v>111</v>
      </c>
      <c r="AA109" s="96"/>
    </row>
    <row r="110" spans="1:27" ht="15.75" thickBot="1" x14ac:dyDescent="0.3">
      <c r="L110" s="80"/>
    </row>
    <row r="111" spans="1:27" ht="82.5" customHeight="1" x14ac:dyDescent="0.25">
      <c r="A111" s="38">
        <v>1</v>
      </c>
      <c r="B111" s="309" t="s">
        <v>364</v>
      </c>
      <c r="C111" s="390" t="s">
        <v>208</v>
      </c>
      <c r="D111" s="390" t="s">
        <v>160</v>
      </c>
      <c r="E111" s="322">
        <v>75034085</v>
      </c>
      <c r="F111" s="322">
        <v>102326967</v>
      </c>
      <c r="G111" s="322">
        <v>600049256</v>
      </c>
      <c r="H111" s="72" t="s">
        <v>209</v>
      </c>
      <c r="I111" s="85" t="s">
        <v>18</v>
      </c>
      <c r="J111" s="85" t="s">
        <v>19</v>
      </c>
      <c r="K111" s="81" t="s">
        <v>19</v>
      </c>
      <c r="L111" s="76" t="s">
        <v>252</v>
      </c>
      <c r="M111" s="73">
        <v>7500000</v>
      </c>
      <c r="N111" s="73">
        <f t="shared" ref="N111:N114" si="19">M111/100*70</f>
        <v>5250000</v>
      </c>
      <c r="O111" s="74" t="s">
        <v>135</v>
      </c>
      <c r="P111" s="74" t="s">
        <v>133</v>
      </c>
      <c r="Q111" s="8"/>
      <c r="R111" s="8"/>
      <c r="S111" s="8"/>
      <c r="T111" s="8"/>
      <c r="U111" s="8"/>
      <c r="V111" s="8"/>
      <c r="W111" s="8"/>
      <c r="X111" s="8"/>
      <c r="Y111" s="8"/>
      <c r="Z111" s="84"/>
      <c r="AA111" s="40"/>
    </row>
    <row r="112" spans="1:27" ht="76.5" customHeight="1" x14ac:dyDescent="0.25">
      <c r="A112" s="77">
        <v>2</v>
      </c>
      <c r="B112" s="310"/>
      <c r="C112" s="391"/>
      <c r="D112" s="391"/>
      <c r="E112" s="324"/>
      <c r="F112" s="324"/>
      <c r="G112" s="324"/>
      <c r="H112" s="67" t="s">
        <v>210</v>
      </c>
      <c r="I112" s="86" t="s">
        <v>18</v>
      </c>
      <c r="J112" s="86" t="s">
        <v>19</v>
      </c>
      <c r="K112" s="82" t="s">
        <v>19</v>
      </c>
      <c r="L112" s="79" t="s">
        <v>253</v>
      </c>
      <c r="M112" s="68">
        <v>5000000</v>
      </c>
      <c r="N112" s="68">
        <f t="shared" si="19"/>
        <v>3500000</v>
      </c>
      <c r="O112" s="69" t="s">
        <v>135</v>
      </c>
      <c r="P112" s="69" t="s">
        <v>133</v>
      </c>
      <c r="Q112" s="70"/>
      <c r="R112" s="70"/>
      <c r="S112" s="70"/>
      <c r="T112" s="70"/>
      <c r="U112" s="70"/>
      <c r="V112" s="70"/>
      <c r="W112" s="70"/>
      <c r="X112" s="70"/>
      <c r="Y112" s="70"/>
      <c r="Z112" s="88"/>
      <c r="AA112" s="75"/>
    </row>
    <row r="113" spans="1:27" ht="82.5" customHeight="1" x14ac:dyDescent="0.25">
      <c r="A113" s="77">
        <v>3</v>
      </c>
      <c r="B113" s="310"/>
      <c r="C113" s="391"/>
      <c r="D113" s="391"/>
      <c r="E113" s="324"/>
      <c r="F113" s="324"/>
      <c r="G113" s="324"/>
      <c r="H113" s="67" t="s">
        <v>211</v>
      </c>
      <c r="I113" s="86" t="s">
        <v>18</v>
      </c>
      <c r="J113" s="86" t="s">
        <v>19</v>
      </c>
      <c r="K113" s="82" t="s">
        <v>19</v>
      </c>
      <c r="L113" s="79" t="s">
        <v>255</v>
      </c>
      <c r="M113" s="68">
        <v>1500000</v>
      </c>
      <c r="N113" s="68">
        <f t="shared" si="19"/>
        <v>1050000</v>
      </c>
      <c r="O113" s="69" t="s">
        <v>132</v>
      </c>
      <c r="P113" s="69" t="s">
        <v>133</v>
      </c>
      <c r="Q113" s="70"/>
      <c r="R113" s="70"/>
      <c r="S113" s="70"/>
      <c r="T113" s="70"/>
      <c r="U113" s="70"/>
      <c r="V113" s="70"/>
      <c r="W113" s="71" t="s">
        <v>110</v>
      </c>
      <c r="X113" s="70"/>
      <c r="Y113" s="71"/>
      <c r="Z113" s="88"/>
      <c r="AA113" s="75"/>
    </row>
    <row r="114" spans="1:27" ht="81" customHeight="1" thickBot="1" x14ac:dyDescent="0.3">
      <c r="A114" s="78">
        <v>4</v>
      </c>
      <c r="B114" s="311"/>
      <c r="C114" s="392"/>
      <c r="D114" s="392"/>
      <c r="E114" s="323"/>
      <c r="F114" s="323"/>
      <c r="G114" s="323"/>
      <c r="H114" s="90" t="s">
        <v>212</v>
      </c>
      <c r="I114" s="87" t="s">
        <v>18</v>
      </c>
      <c r="J114" s="87" t="s">
        <v>19</v>
      </c>
      <c r="K114" s="83" t="s">
        <v>19</v>
      </c>
      <c r="L114" s="91" t="s">
        <v>254</v>
      </c>
      <c r="M114" s="92">
        <v>500000</v>
      </c>
      <c r="N114" s="92">
        <f t="shared" si="19"/>
        <v>350000</v>
      </c>
      <c r="O114" s="93" t="s">
        <v>132</v>
      </c>
      <c r="P114" s="93" t="s">
        <v>133</v>
      </c>
      <c r="Q114" s="95"/>
      <c r="R114" s="95"/>
      <c r="S114" s="95"/>
      <c r="T114" s="95"/>
      <c r="U114" s="95"/>
      <c r="V114" s="95"/>
      <c r="W114" s="95"/>
      <c r="X114" s="94" t="s">
        <v>110</v>
      </c>
      <c r="Y114" s="95"/>
      <c r="Z114" s="89"/>
      <c r="AA114" s="96"/>
    </row>
    <row r="115" spans="1:27" ht="15.75" thickBot="1" x14ac:dyDescent="0.3">
      <c r="L115" s="80"/>
    </row>
    <row r="116" spans="1:27" ht="82.5" customHeight="1" x14ac:dyDescent="0.25">
      <c r="A116" s="131">
        <v>1</v>
      </c>
      <c r="B116" s="309" t="s">
        <v>267</v>
      </c>
      <c r="C116" s="390" t="s">
        <v>263</v>
      </c>
      <c r="D116" s="390" t="s">
        <v>264</v>
      </c>
      <c r="E116" s="414">
        <v>75034981</v>
      </c>
      <c r="F116" s="414">
        <v>102326762</v>
      </c>
      <c r="G116" s="414">
        <v>600049132</v>
      </c>
      <c r="H116" s="217" t="s">
        <v>265</v>
      </c>
      <c r="I116" s="221" t="s">
        <v>18</v>
      </c>
      <c r="J116" s="221" t="s">
        <v>19</v>
      </c>
      <c r="K116" s="222" t="s">
        <v>267</v>
      </c>
      <c r="L116" s="262" t="s">
        <v>528</v>
      </c>
      <c r="M116" s="219">
        <v>50000000</v>
      </c>
      <c r="N116" s="219">
        <f t="shared" ref="N116:N118" si="20">M116/100*70</f>
        <v>35000000</v>
      </c>
      <c r="O116" s="220" t="s">
        <v>482</v>
      </c>
      <c r="P116" s="220" t="s">
        <v>503</v>
      </c>
      <c r="Q116" s="224"/>
      <c r="R116" s="224"/>
      <c r="S116" s="224"/>
      <c r="T116" s="224"/>
      <c r="U116" s="224"/>
      <c r="V116" s="224"/>
      <c r="W116" s="224"/>
      <c r="X116" s="224"/>
      <c r="Y116" s="224"/>
      <c r="Z116" s="258" t="s">
        <v>529</v>
      </c>
      <c r="AA116" s="225" t="s">
        <v>20</v>
      </c>
    </row>
    <row r="117" spans="1:27" ht="146.25" customHeight="1" x14ac:dyDescent="0.25">
      <c r="A117" s="296">
        <v>2</v>
      </c>
      <c r="B117" s="312"/>
      <c r="C117" s="420"/>
      <c r="D117" s="420"/>
      <c r="E117" s="415"/>
      <c r="F117" s="415"/>
      <c r="G117" s="415"/>
      <c r="H117" s="263" t="s">
        <v>530</v>
      </c>
      <c r="I117" s="257" t="s">
        <v>18</v>
      </c>
      <c r="J117" s="257" t="s">
        <v>19</v>
      </c>
      <c r="K117" s="256" t="s">
        <v>267</v>
      </c>
      <c r="L117" s="264" t="s">
        <v>531</v>
      </c>
      <c r="M117" s="265">
        <v>5000000</v>
      </c>
      <c r="N117" s="265">
        <f t="shared" si="20"/>
        <v>3500000</v>
      </c>
      <c r="O117" s="266" t="s">
        <v>518</v>
      </c>
      <c r="P117" s="266" t="s">
        <v>532</v>
      </c>
      <c r="Q117" s="267"/>
      <c r="R117" s="267"/>
      <c r="S117" s="267"/>
      <c r="T117" s="269" t="s">
        <v>110</v>
      </c>
      <c r="U117" s="267"/>
      <c r="V117" s="267"/>
      <c r="W117" s="267"/>
      <c r="X117" s="269" t="s">
        <v>110</v>
      </c>
      <c r="Y117" s="267"/>
      <c r="Z117" s="259" t="s">
        <v>533</v>
      </c>
      <c r="AA117" s="268" t="s">
        <v>20</v>
      </c>
    </row>
    <row r="118" spans="1:27" ht="79.5" customHeight="1" x14ac:dyDescent="0.25">
      <c r="A118" s="77">
        <v>3</v>
      </c>
      <c r="B118" s="310"/>
      <c r="C118" s="391"/>
      <c r="D118" s="391"/>
      <c r="E118" s="415"/>
      <c r="F118" s="415"/>
      <c r="G118" s="415"/>
      <c r="H118" s="67" t="s">
        <v>266</v>
      </c>
      <c r="I118" s="86" t="s">
        <v>18</v>
      </c>
      <c r="J118" s="86" t="s">
        <v>19</v>
      </c>
      <c r="K118" s="82" t="s">
        <v>267</v>
      </c>
      <c r="L118" s="106" t="s">
        <v>344</v>
      </c>
      <c r="M118" s="68">
        <v>2300000</v>
      </c>
      <c r="N118" s="68">
        <f t="shared" si="20"/>
        <v>1610000</v>
      </c>
      <c r="O118" s="69" t="s">
        <v>270</v>
      </c>
      <c r="P118" s="69" t="s">
        <v>113</v>
      </c>
      <c r="Q118" s="71"/>
      <c r="R118" s="71"/>
      <c r="S118" s="71"/>
      <c r="T118" s="71"/>
      <c r="U118" s="70"/>
      <c r="V118" s="70"/>
      <c r="W118" s="71" t="s">
        <v>110</v>
      </c>
      <c r="X118" s="70"/>
      <c r="Y118" s="70"/>
      <c r="Z118" s="67" t="s">
        <v>111</v>
      </c>
      <c r="AA118" s="75"/>
    </row>
    <row r="119" spans="1:27" ht="71.25" customHeight="1" x14ac:dyDescent="0.25">
      <c r="A119" s="77">
        <v>5</v>
      </c>
      <c r="B119" s="310"/>
      <c r="C119" s="391"/>
      <c r="D119" s="391"/>
      <c r="E119" s="415"/>
      <c r="F119" s="415"/>
      <c r="G119" s="415"/>
      <c r="H119" s="67" t="s">
        <v>271</v>
      </c>
      <c r="I119" s="86" t="s">
        <v>18</v>
      </c>
      <c r="J119" s="86" t="s">
        <v>19</v>
      </c>
      <c r="K119" s="82" t="s">
        <v>267</v>
      </c>
      <c r="L119" s="79" t="s">
        <v>272</v>
      </c>
      <c r="M119" s="68">
        <v>2500000</v>
      </c>
      <c r="N119" s="68">
        <f t="shared" ref="N119" si="21">M119/100*70</f>
        <v>1750000</v>
      </c>
      <c r="O119" s="69" t="s">
        <v>274</v>
      </c>
      <c r="P119" s="69" t="s">
        <v>156</v>
      </c>
      <c r="Q119" s="71"/>
      <c r="R119" s="71"/>
      <c r="S119" s="71"/>
      <c r="T119" s="71"/>
      <c r="U119" s="70"/>
      <c r="V119" s="70"/>
      <c r="W119" s="70"/>
      <c r="X119" s="70"/>
      <c r="Y119" s="70"/>
      <c r="Z119" s="67" t="s">
        <v>273</v>
      </c>
      <c r="AA119" s="75" t="s">
        <v>20</v>
      </c>
    </row>
    <row r="120" spans="1:27" ht="73.5" customHeight="1" x14ac:dyDescent="0.25">
      <c r="A120" s="77">
        <v>6</v>
      </c>
      <c r="B120" s="310"/>
      <c r="C120" s="391"/>
      <c r="D120" s="391"/>
      <c r="E120" s="415"/>
      <c r="F120" s="415"/>
      <c r="G120" s="415"/>
      <c r="H120" s="67" t="s">
        <v>275</v>
      </c>
      <c r="I120" s="86" t="s">
        <v>18</v>
      </c>
      <c r="J120" s="86" t="s">
        <v>19</v>
      </c>
      <c r="K120" s="82" t="s">
        <v>267</v>
      </c>
      <c r="L120" s="79" t="s">
        <v>456</v>
      </c>
      <c r="M120" s="68">
        <v>1000000</v>
      </c>
      <c r="N120" s="68">
        <f t="shared" ref="N120" si="22">M120/100*70</f>
        <v>700000</v>
      </c>
      <c r="O120" s="69" t="s">
        <v>276</v>
      </c>
      <c r="P120" s="69" t="s">
        <v>156</v>
      </c>
      <c r="Q120" s="71"/>
      <c r="R120" s="71"/>
      <c r="S120" s="71"/>
      <c r="T120" s="71"/>
      <c r="U120" s="70"/>
      <c r="V120" s="70"/>
      <c r="W120" s="70"/>
      <c r="X120" s="70"/>
      <c r="Y120" s="70"/>
      <c r="Z120" s="67" t="s">
        <v>273</v>
      </c>
      <c r="AA120" s="75" t="s">
        <v>20</v>
      </c>
    </row>
    <row r="121" spans="1:27" ht="72.75" customHeight="1" thickBot="1" x14ac:dyDescent="0.3">
      <c r="A121" s="78">
        <v>7</v>
      </c>
      <c r="B121" s="311"/>
      <c r="C121" s="392"/>
      <c r="D121" s="392"/>
      <c r="E121" s="416"/>
      <c r="F121" s="416"/>
      <c r="G121" s="416"/>
      <c r="H121" s="90" t="s">
        <v>277</v>
      </c>
      <c r="I121" s="87" t="s">
        <v>18</v>
      </c>
      <c r="J121" s="87" t="s">
        <v>19</v>
      </c>
      <c r="K121" s="83" t="s">
        <v>267</v>
      </c>
      <c r="L121" s="91" t="s">
        <v>278</v>
      </c>
      <c r="M121" s="92">
        <v>1000000</v>
      </c>
      <c r="N121" s="92">
        <f t="shared" ref="N121" si="23">M121/100*70</f>
        <v>700000</v>
      </c>
      <c r="O121" s="93" t="s">
        <v>276</v>
      </c>
      <c r="P121" s="93" t="s">
        <v>156</v>
      </c>
      <c r="Q121" s="94"/>
      <c r="R121" s="94"/>
      <c r="S121" s="94"/>
      <c r="T121" s="94"/>
      <c r="U121" s="95"/>
      <c r="V121" s="95"/>
      <c r="W121" s="95"/>
      <c r="X121" s="95"/>
      <c r="Y121" s="95"/>
      <c r="Z121" s="90" t="s">
        <v>273</v>
      </c>
      <c r="AA121" s="96" t="s">
        <v>20</v>
      </c>
    </row>
    <row r="122" spans="1:27" ht="15.75" thickBot="1" x14ac:dyDescent="0.3">
      <c r="L122" s="80"/>
    </row>
    <row r="123" spans="1:27" ht="82.5" customHeight="1" x14ac:dyDescent="0.25">
      <c r="A123" s="146">
        <v>1</v>
      </c>
      <c r="B123" s="313" t="s">
        <v>117</v>
      </c>
      <c r="C123" s="393" t="s">
        <v>115</v>
      </c>
      <c r="D123" s="393" t="s">
        <v>116</v>
      </c>
      <c r="E123" s="400">
        <v>71009914</v>
      </c>
      <c r="F123" s="400">
        <v>102326789</v>
      </c>
      <c r="G123" s="400">
        <v>600049141</v>
      </c>
      <c r="H123" s="149" t="s">
        <v>120</v>
      </c>
      <c r="I123" s="148" t="s">
        <v>18</v>
      </c>
      <c r="J123" s="148" t="s">
        <v>19</v>
      </c>
      <c r="K123" s="150" t="s">
        <v>117</v>
      </c>
      <c r="L123" s="179" t="s">
        <v>124</v>
      </c>
      <c r="M123" s="152">
        <v>4000000</v>
      </c>
      <c r="N123" s="152">
        <f t="shared" ref="N123:N130" si="24">M123/100*70</f>
        <v>2800000</v>
      </c>
      <c r="O123" s="153" t="s">
        <v>121</v>
      </c>
      <c r="P123" s="153" t="s">
        <v>122</v>
      </c>
      <c r="Q123" s="154"/>
      <c r="R123" s="154"/>
      <c r="S123" s="154"/>
      <c r="T123" s="154"/>
      <c r="U123" s="154"/>
      <c r="V123" s="154"/>
      <c r="W123" s="154"/>
      <c r="X123" s="154"/>
      <c r="Y123" s="154"/>
      <c r="Z123" s="147" t="s">
        <v>123</v>
      </c>
      <c r="AA123" s="156" t="s">
        <v>20</v>
      </c>
    </row>
    <row r="124" spans="1:27" ht="82.5" customHeight="1" x14ac:dyDescent="0.25">
      <c r="A124" s="157">
        <v>2</v>
      </c>
      <c r="B124" s="314"/>
      <c r="C124" s="394"/>
      <c r="D124" s="394"/>
      <c r="E124" s="401"/>
      <c r="F124" s="401"/>
      <c r="G124" s="401"/>
      <c r="H124" s="160" t="s">
        <v>125</v>
      </c>
      <c r="I124" s="159" t="s">
        <v>18</v>
      </c>
      <c r="J124" s="159" t="s">
        <v>19</v>
      </c>
      <c r="K124" s="161" t="s">
        <v>117</v>
      </c>
      <c r="L124" s="162" t="s">
        <v>126</v>
      </c>
      <c r="M124" s="163">
        <v>2000000</v>
      </c>
      <c r="N124" s="163">
        <f t="shared" si="24"/>
        <v>1400000</v>
      </c>
      <c r="O124" s="164" t="s">
        <v>127</v>
      </c>
      <c r="P124" s="164" t="s">
        <v>128</v>
      </c>
      <c r="Q124" s="165"/>
      <c r="R124" s="165"/>
      <c r="S124" s="165"/>
      <c r="T124" s="165"/>
      <c r="U124" s="165"/>
      <c r="V124" s="165"/>
      <c r="W124" s="165"/>
      <c r="X124" s="165"/>
      <c r="Y124" s="165"/>
      <c r="Z124" s="158" t="s">
        <v>129</v>
      </c>
      <c r="AA124" s="167" t="s">
        <v>20</v>
      </c>
    </row>
    <row r="125" spans="1:27" ht="82.5" customHeight="1" x14ac:dyDescent="0.25">
      <c r="A125" s="294">
        <v>3</v>
      </c>
      <c r="B125" s="314"/>
      <c r="C125" s="394"/>
      <c r="D125" s="394"/>
      <c r="E125" s="401"/>
      <c r="F125" s="401"/>
      <c r="G125" s="401"/>
      <c r="H125" s="251" t="s">
        <v>130</v>
      </c>
      <c r="I125" s="159" t="s">
        <v>18</v>
      </c>
      <c r="J125" s="159" t="s">
        <v>19</v>
      </c>
      <c r="K125" s="161" t="s">
        <v>117</v>
      </c>
      <c r="L125" s="162" t="s">
        <v>151</v>
      </c>
      <c r="M125" s="163">
        <v>20000000</v>
      </c>
      <c r="N125" s="163">
        <f t="shared" si="24"/>
        <v>14000000</v>
      </c>
      <c r="O125" s="164" t="s">
        <v>474</v>
      </c>
      <c r="P125" s="164" t="s">
        <v>121</v>
      </c>
      <c r="Q125" s="165"/>
      <c r="R125" s="166" t="s">
        <v>110</v>
      </c>
      <c r="S125" s="166" t="s">
        <v>110</v>
      </c>
      <c r="T125" s="252" t="s">
        <v>110</v>
      </c>
      <c r="U125" s="165"/>
      <c r="V125" s="165"/>
      <c r="W125" s="166" t="s">
        <v>110</v>
      </c>
      <c r="X125" s="165"/>
      <c r="Y125" s="166"/>
      <c r="Z125" s="240" t="s">
        <v>512</v>
      </c>
      <c r="AA125" s="250" t="s">
        <v>319</v>
      </c>
    </row>
    <row r="126" spans="1:27" ht="82.5" customHeight="1" x14ac:dyDescent="0.25">
      <c r="A126" s="294">
        <v>4</v>
      </c>
      <c r="B126" s="314"/>
      <c r="C126" s="394"/>
      <c r="D126" s="394"/>
      <c r="E126" s="401"/>
      <c r="F126" s="401"/>
      <c r="G126" s="401"/>
      <c r="H126" s="251" t="s">
        <v>513</v>
      </c>
      <c r="I126" s="239" t="s">
        <v>18</v>
      </c>
      <c r="J126" s="239" t="s">
        <v>19</v>
      </c>
      <c r="K126" s="241" t="s">
        <v>117</v>
      </c>
      <c r="L126" s="253" t="s">
        <v>514</v>
      </c>
      <c r="M126" s="254">
        <v>2000000</v>
      </c>
      <c r="N126" s="254">
        <f t="shared" si="24"/>
        <v>1400000</v>
      </c>
      <c r="O126" s="255" t="s">
        <v>515</v>
      </c>
      <c r="P126" s="255" t="s">
        <v>122</v>
      </c>
      <c r="Q126" s="165"/>
      <c r="R126" s="166"/>
      <c r="S126" s="166"/>
      <c r="T126" s="252" t="s">
        <v>110</v>
      </c>
      <c r="U126" s="165"/>
      <c r="V126" s="165"/>
      <c r="W126" s="166"/>
      <c r="X126" s="165"/>
      <c r="Y126" s="166"/>
      <c r="Z126" s="240" t="s">
        <v>381</v>
      </c>
      <c r="AA126" s="250" t="s">
        <v>20</v>
      </c>
    </row>
    <row r="127" spans="1:27" ht="82.5" customHeight="1" x14ac:dyDescent="0.25">
      <c r="A127" s="294">
        <v>5</v>
      </c>
      <c r="B127" s="314"/>
      <c r="C127" s="394"/>
      <c r="D127" s="394"/>
      <c r="E127" s="401"/>
      <c r="F127" s="401"/>
      <c r="G127" s="401"/>
      <c r="H127" s="251" t="s">
        <v>516</v>
      </c>
      <c r="I127" s="239" t="s">
        <v>18</v>
      </c>
      <c r="J127" s="239" t="s">
        <v>19</v>
      </c>
      <c r="K127" s="241" t="s">
        <v>117</v>
      </c>
      <c r="L127" s="253" t="s">
        <v>517</v>
      </c>
      <c r="M127" s="254">
        <v>2000000</v>
      </c>
      <c r="N127" s="254">
        <f t="shared" si="24"/>
        <v>1400000</v>
      </c>
      <c r="O127" s="255" t="s">
        <v>518</v>
      </c>
      <c r="P127" s="255" t="s">
        <v>128</v>
      </c>
      <c r="Q127" s="165"/>
      <c r="R127" s="166"/>
      <c r="S127" s="166"/>
      <c r="T127" s="252"/>
      <c r="U127" s="165"/>
      <c r="V127" s="165"/>
      <c r="W127" s="166"/>
      <c r="X127" s="165"/>
      <c r="Y127" s="166"/>
      <c r="Z127" s="240" t="s">
        <v>519</v>
      </c>
      <c r="AA127" s="250" t="s">
        <v>20</v>
      </c>
    </row>
    <row r="128" spans="1:27" ht="82.5" customHeight="1" x14ac:dyDescent="0.25">
      <c r="A128" s="294">
        <v>6</v>
      </c>
      <c r="B128" s="314"/>
      <c r="C128" s="394"/>
      <c r="D128" s="394"/>
      <c r="E128" s="401"/>
      <c r="F128" s="401"/>
      <c r="G128" s="401"/>
      <c r="H128" s="251" t="s">
        <v>378</v>
      </c>
      <c r="I128" s="239" t="s">
        <v>18</v>
      </c>
      <c r="J128" s="239" t="s">
        <v>19</v>
      </c>
      <c r="K128" s="241" t="s">
        <v>117</v>
      </c>
      <c r="L128" s="253" t="s">
        <v>379</v>
      </c>
      <c r="M128" s="254">
        <v>8000000</v>
      </c>
      <c r="N128" s="254">
        <f t="shared" si="24"/>
        <v>5600000</v>
      </c>
      <c r="O128" s="255" t="s">
        <v>127</v>
      </c>
      <c r="P128" s="255" t="s">
        <v>380</v>
      </c>
      <c r="Q128" s="287"/>
      <c r="R128" s="252"/>
      <c r="S128" s="252"/>
      <c r="T128" s="287"/>
      <c r="U128" s="287"/>
      <c r="V128" s="287"/>
      <c r="W128" s="252"/>
      <c r="X128" s="252" t="s">
        <v>110</v>
      </c>
      <c r="Y128" s="252"/>
      <c r="Z128" s="240" t="s">
        <v>381</v>
      </c>
      <c r="AA128" s="250" t="s">
        <v>20</v>
      </c>
    </row>
    <row r="129" spans="1:27" ht="82.5" customHeight="1" x14ac:dyDescent="0.25">
      <c r="A129" s="157">
        <v>7</v>
      </c>
      <c r="B129" s="314"/>
      <c r="C129" s="394"/>
      <c r="D129" s="394"/>
      <c r="E129" s="401"/>
      <c r="F129" s="401"/>
      <c r="G129" s="401"/>
      <c r="H129" s="160" t="s">
        <v>382</v>
      </c>
      <c r="I129" s="159" t="s">
        <v>18</v>
      </c>
      <c r="J129" s="159" t="s">
        <v>19</v>
      </c>
      <c r="K129" s="161" t="s">
        <v>117</v>
      </c>
      <c r="L129" s="162" t="s">
        <v>383</v>
      </c>
      <c r="M129" s="163">
        <v>2000000</v>
      </c>
      <c r="N129" s="163">
        <f t="shared" si="24"/>
        <v>1400000</v>
      </c>
      <c r="O129" s="164" t="s">
        <v>384</v>
      </c>
      <c r="P129" s="164" t="s">
        <v>128</v>
      </c>
      <c r="Q129" s="165"/>
      <c r="R129" s="166"/>
      <c r="S129" s="166"/>
      <c r="T129" s="165"/>
      <c r="U129" s="165"/>
      <c r="V129" s="165"/>
      <c r="W129" s="166"/>
      <c r="X129" s="166"/>
      <c r="Y129" s="166"/>
      <c r="Z129" s="158" t="s">
        <v>381</v>
      </c>
      <c r="AA129" s="167" t="s">
        <v>20</v>
      </c>
    </row>
    <row r="130" spans="1:27" ht="82.5" customHeight="1" thickBot="1" x14ac:dyDescent="0.3">
      <c r="A130" s="168">
        <v>8</v>
      </c>
      <c r="B130" s="316"/>
      <c r="C130" s="395"/>
      <c r="D130" s="395"/>
      <c r="E130" s="402"/>
      <c r="F130" s="402"/>
      <c r="G130" s="402"/>
      <c r="H130" s="171" t="s">
        <v>494</v>
      </c>
      <c r="I130" s="170" t="s">
        <v>18</v>
      </c>
      <c r="J130" s="170" t="s">
        <v>19</v>
      </c>
      <c r="K130" s="172" t="s">
        <v>117</v>
      </c>
      <c r="L130" s="173" t="s">
        <v>495</v>
      </c>
      <c r="M130" s="174">
        <v>2000000</v>
      </c>
      <c r="N130" s="174">
        <f t="shared" si="24"/>
        <v>1400000</v>
      </c>
      <c r="O130" s="175" t="s">
        <v>121</v>
      </c>
      <c r="P130" s="175" t="s">
        <v>385</v>
      </c>
      <c r="Q130" s="176"/>
      <c r="R130" s="177"/>
      <c r="S130" s="177"/>
      <c r="T130" s="176"/>
      <c r="U130" s="176"/>
      <c r="V130" s="176"/>
      <c r="W130" s="177"/>
      <c r="X130" s="177"/>
      <c r="Y130" s="177"/>
      <c r="Z130" s="169" t="s">
        <v>381</v>
      </c>
      <c r="AA130" s="178" t="s">
        <v>20</v>
      </c>
    </row>
    <row r="131" spans="1:27" ht="15.75" thickBot="1" x14ac:dyDescent="0.3">
      <c r="L131" s="80"/>
    </row>
    <row r="132" spans="1:27" ht="78" customHeight="1" x14ac:dyDescent="0.25">
      <c r="A132" s="131">
        <v>1</v>
      </c>
      <c r="B132" s="407"/>
      <c r="C132" s="410"/>
      <c r="D132" s="410"/>
      <c r="E132" s="305"/>
      <c r="F132" s="305"/>
      <c r="G132" s="305"/>
      <c r="H132" s="217" t="s">
        <v>540</v>
      </c>
      <c r="I132" s="221" t="s">
        <v>18</v>
      </c>
      <c r="J132" s="221" t="s">
        <v>19</v>
      </c>
      <c r="K132" s="222" t="s">
        <v>155</v>
      </c>
      <c r="L132" s="218" t="s">
        <v>541</v>
      </c>
      <c r="M132" s="219">
        <v>1000000</v>
      </c>
      <c r="N132" s="219">
        <f t="shared" ref="N132:N137" si="25">M132/100*70</f>
        <v>700000</v>
      </c>
      <c r="O132" s="220" t="s">
        <v>542</v>
      </c>
      <c r="P132" s="220" t="s">
        <v>156</v>
      </c>
      <c r="Q132" s="223" t="s">
        <v>110</v>
      </c>
      <c r="R132" s="223" t="s">
        <v>110</v>
      </c>
      <c r="S132" s="223" t="s">
        <v>110</v>
      </c>
      <c r="T132" s="223" t="s">
        <v>110</v>
      </c>
      <c r="U132" s="224"/>
      <c r="V132" s="224"/>
      <c r="W132" s="224"/>
      <c r="X132" s="223"/>
      <c r="Y132" s="223" t="s">
        <v>110</v>
      </c>
      <c r="Z132" s="217" t="s">
        <v>543</v>
      </c>
      <c r="AA132" s="225" t="s">
        <v>20</v>
      </c>
    </row>
    <row r="133" spans="1:27" ht="78" customHeight="1" x14ac:dyDescent="0.25">
      <c r="A133" s="294">
        <v>2</v>
      </c>
      <c r="B133" s="408"/>
      <c r="C133" s="411"/>
      <c r="D133" s="411"/>
      <c r="E133" s="404"/>
      <c r="F133" s="404"/>
      <c r="G133" s="404"/>
      <c r="H133" s="263" t="s">
        <v>544</v>
      </c>
      <c r="I133" s="257" t="s">
        <v>18</v>
      </c>
      <c r="J133" s="257" t="s">
        <v>19</v>
      </c>
      <c r="K133" s="256" t="s">
        <v>155</v>
      </c>
      <c r="L133" s="302" t="s">
        <v>545</v>
      </c>
      <c r="M133" s="265">
        <v>5000000</v>
      </c>
      <c r="N133" s="254">
        <f t="shared" si="25"/>
        <v>3500000</v>
      </c>
      <c r="O133" s="266" t="s">
        <v>542</v>
      </c>
      <c r="P133" s="266" t="s">
        <v>156</v>
      </c>
      <c r="Q133" s="269" t="s">
        <v>110</v>
      </c>
      <c r="R133" s="269" t="s">
        <v>110</v>
      </c>
      <c r="S133" s="269" t="s">
        <v>110</v>
      </c>
      <c r="T133" s="269" t="s">
        <v>110</v>
      </c>
      <c r="U133" s="267"/>
      <c r="V133" s="267"/>
      <c r="W133" s="267"/>
      <c r="X133" s="269"/>
      <c r="Y133" s="269" t="s">
        <v>110</v>
      </c>
      <c r="Z133" s="263" t="s">
        <v>543</v>
      </c>
      <c r="AA133" s="250" t="s">
        <v>20</v>
      </c>
    </row>
    <row r="134" spans="1:27" ht="78" customHeight="1" x14ac:dyDescent="0.25">
      <c r="A134" s="294">
        <v>3</v>
      </c>
      <c r="B134" s="408"/>
      <c r="C134" s="411"/>
      <c r="D134" s="411"/>
      <c r="E134" s="404"/>
      <c r="F134" s="404"/>
      <c r="G134" s="404"/>
      <c r="H134" s="263" t="s">
        <v>546</v>
      </c>
      <c r="I134" s="257" t="s">
        <v>18</v>
      </c>
      <c r="J134" s="257" t="s">
        <v>19</v>
      </c>
      <c r="K134" s="256" t="s">
        <v>155</v>
      </c>
      <c r="L134" s="286" t="s">
        <v>547</v>
      </c>
      <c r="M134" s="265">
        <v>5000000</v>
      </c>
      <c r="N134" s="254">
        <f t="shared" si="25"/>
        <v>3500000</v>
      </c>
      <c r="O134" s="266" t="s">
        <v>542</v>
      </c>
      <c r="P134" s="266" t="s">
        <v>156</v>
      </c>
      <c r="Q134" s="269" t="s">
        <v>110</v>
      </c>
      <c r="R134" s="269" t="s">
        <v>110</v>
      </c>
      <c r="S134" s="269" t="s">
        <v>110</v>
      </c>
      <c r="T134" s="269" t="s">
        <v>110</v>
      </c>
      <c r="U134" s="267"/>
      <c r="V134" s="267"/>
      <c r="W134" s="267"/>
      <c r="X134" s="269"/>
      <c r="Y134" s="269" t="s">
        <v>110</v>
      </c>
      <c r="Z134" s="263" t="s">
        <v>543</v>
      </c>
      <c r="AA134" s="250" t="s">
        <v>20</v>
      </c>
    </row>
    <row r="135" spans="1:27" ht="103.5" customHeight="1" x14ac:dyDescent="0.25">
      <c r="A135" s="157">
        <v>4</v>
      </c>
      <c r="B135" s="408"/>
      <c r="C135" s="411"/>
      <c r="D135" s="411"/>
      <c r="E135" s="404"/>
      <c r="F135" s="404"/>
      <c r="G135" s="404"/>
      <c r="H135" s="185" t="s">
        <v>417</v>
      </c>
      <c r="I135" s="186" t="s">
        <v>18</v>
      </c>
      <c r="J135" s="186" t="s">
        <v>19</v>
      </c>
      <c r="K135" s="187" t="s">
        <v>155</v>
      </c>
      <c r="L135" s="188" t="s">
        <v>418</v>
      </c>
      <c r="M135" s="189">
        <v>10000000</v>
      </c>
      <c r="N135" s="163">
        <f t="shared" si="25"/>
        <v>7000000</v>
      </c>
      <c r="O135" s="190" t="s">
        <v>419</v>
      </c>
      <c r="P135" s="190" t="s">
        <v>109</v>
      </c>
      <c r="Q135" s="191" t="s">
        <v>110</v>
      </c>
      <c r="R135" s="191" t="s">
        <v>110</v>
      </c>
      <c r="S135" s="191" t="s">
        <v>110</v>
      </c>
      <c r="T135" s="191" t="s">
        <v>110</v>
      </c>
      <c r="U135" s="191"/>
      <c r="V135" s="191"/>
      <c r="W135" s="191" t="s">
        <v>110</v>
      </c>
      <c r="X135" s="192"/>
      <c r="Y135" s="192"/>
      <c r="Z135" s="185" t="s">
        <v>420</v>
      </c>
      <c r="AA135" s="167" t="s">
        <v>20</v>
      </c>
    </row>
    <row r="136" spans="1:27" ht="72.75" customHeight="1" x14ac:dyDescent="0.25">
      <c r="A136" s="193">
        <v>5</v>
      </c>
      <c r="B136" s="408"/>
      <c r="C136" s="411"/>
      <c r="D136" s="411"/>
      <c r="E136" s="404"/>
      <c r="F136" s="404"/>
      <c r="G136" s="404"/>
      <c r="H136" s="185" t="s">
        <v>421</v>
      </c>
      <c r="I136" s="186" t="s">
        <v>18</v>
      </c>
      <c r="J136" s="186" t="s">
        <v>19</v>
      </c>
      <c r="K136" s="187" t="s">
        <v>155</v>
      </c>
      <c r="L136" s="188" t="s">
        <v>422</v>
      </c>
      <c r="M136" s="189">
        <v>5000000</v>
      </c>
      <c r="N136" s="163">
        <f t="shared" si="25"/>
        <v>3500000</v>
      </c>
      <c r="O136" s="190" t="s">
        <v>423</v>
      </c>
      <c r="P136" s="190" t="s">
        <v>109</v>
      </c>
      <c r="Q136" s="191" t="s">
        <v>110</v>
      </c>
      <c r="R136" s="192"/>
      <c r="S136" s="192"/>
      <c r="T136" s="191" t="s">
        <v>110</v>
      </c>
      <c r="U136" s="192"/>
      <c r="V136" s="192"/>
      <c r="W136" s="192"/>
      <c r="X136" s="192"/>
      <c r="Y136" s="191" t="s">
        <v>110</v>
      </c>
      <c r="Z136" s="185"/>
      <c r="AA136" s="194" t="s">
        <v>20</v>
      </c>
    </row>
    <row r="137" spans="1:27" ht="78.75" customHeight="1" thickBot="1" x14ac:dyDescent="0.3">
      <c r="A137" s="249">
        <v>6</v>
      </c>
      <c r="B137" s="316"/>
      <c r="C137" s="395"/>
      <c r="D137" s="395"/>
      <c r="E137" s="402"/>
      <c r="F137" s="402"/>
      <c r="G137" s="402"/>
      <c r="H137" s="242" t="s">
        <v>424</v>
      </c>
      <c r="I137" s="170" t="s">
        <v>18</v>
      </c>
      <c r="J137" s="170" t="s">
        <v>19</v>
      </c>
      <c r="K137" s="172" t="s">
        <v>426</v>
      </c>
      <c r="L137" s="195" t="s">
        <v>425</v>
      </c>
      <c r="M137" s="174">
        <v>10000000</v>
      </c>
      <c r="N137" s="174">
        <f t="shared" si="25"/>
        <v>7000000</v>
      </c>
      <c r="O137" s="245" t="s">
        <v>109</v>
      </c>
      <c r="P137" s="245" t="s">
        <v>548</v>
      </c>
      <c r="Q137" s="176"/>
      <c r="R137" s="177" t="s">
        <v>110</v>
      </c>
      <c r="S137" s="177" t="s">
        <v>110</v>
      </c>
      <c r="T137" s="177" t="s">
        <v>110</v>
      </c>
      <c r="U137" s="176"/>
      <c r="V137" s="176"/>
      <c r="W137" s="176"/>
      <c r="X137" s="177"/>
      <c r="Y137" s="177" t="s">
        <v>110</v>
      </c>
      <c r="Z137" s="169"/>
      <c r="AA137" s="178" t="s">
        <v>20</v>
      </c>
    </row>
    <row r="138" spans="1:27" ht="15.75" thickBot="1" x14ac:dyDescent="0.3">
      <c r="L138" s="80"/>
    </row>
    <row r="139" spans="1:27" ht="231.75" customHeight="1" x14ac:dyDescent="0.25">
      <c r="A139" s="146">
        <v>1</v>
      </c>
      <c r="B139" s="317" t="s">
        <v>143</v>
      </c>
      <c r="C139" s="397" t="s">
        <v>140</v>
      </c>
      <c r="D139" s="397" t="s">
        <v>141</v>
      </c>
      <c r="E139" s="400">
        <v>71010807</v>
      </c>
      <c r="F139" s="400">
        <v>102326584</v>
      </c>
      <c r="G139" s="400">
        <v>600049027</v>
      </c>
      <c r="H139" s="149" t="s">
        <v>142</v>
      </c>
      <c r="I139" s="148" t="s">
        <v>18</v>
      </c>
      <c r="J139" s="148" t="s">
        <v>19</v>
      </c>
      <c r="K139" s="150" t="s">
        <v>143</v>
      </c>
      <c r="L139" s="151" t="s">
        <v>318</v>
      </c>
      <c r="M139" s="152">
        <v>405000</v>
      </c>
      <c r="N139" s="152">
        <f>M139/100*70</f>
        <v>283500</v>
      </c>
      <c r="O139" s="153" t="s">
        <v>144</v>
      </c>
      <c r="P139" s="153" t="s">
        <v>145</v>
      </c>
      <c r="Q139" s="154"/>
      <c r="R139" s="155" t="s">
        <v>110</v>
      </c>
      <c r="S139" s="155" t="s">
        <v>110</v>
      </c>
      <c r="T139" s="154"/>
      <c r="U139" s="154"/>
      <c r="V139" s="154"/>
      <c r="W139" s="154"/>
      <c r="X139" s="154"/>
      <c r="Y139" s="154"/>
      <c r="Z139" s="147" t="s">
        <v>157</v>
      </c>
      <c r="AA139" s="156" t="s">
        <v>319</v>
      </c>
    </row>
    <row r="140" spans="1:27" ht="78.75" customHeight="1" x14ac:dyDescent="0.25">
      <c r="A140" s="157">
        <v>2</v>
      </c>
      <c r="B140" s="321"/>
      <c r="C140" s="398"/>
      <c r="D140" s="398"/>
      <c r="E140" s="401"/>
      <c r="F140" s="401"/>
      <c r="G140" s="401"/>
      <c r="H140" s="160" t="s">
        <v>386</v>
      </c>
      <c r="I140" s="159" t="s">
        <v>18</v>
      </c>
      <c r="J140" s="159" t="s">
        <v>19</v>
      </c>
      <c r="K140" s="161" t="s">
        <v>143</v>
      </c>
      <c r="L140" s="162" t="s">
        <v>387</v>
      </c>
      <c r="M140" s="163">
        <v>13500000</v>
      </c>
      <c r="N140" s="163">
        <f>M140/100*70</f>
        <v>9450000</v>
      </c>
      <c r="O140" s="164" t="s">
        <v>388</v>
      </c>
      <c r="P140" s="164" t="s">
        <v>385</v>
      </c>
      <c r="Q140" s="165"/>
      <c r="R140" s="165"/>
      <c r="S140" s="165"/>
      <c r="T140" s="165"/>
      <c r="U140" s="165"/>
      <c r="V140" s="165"/>
      <c r="W140" s="165"/>
      <c r="X140" s="166" t="s">
        <v>110</v>
      </c>
      <c r="Y140" s="165"/>
      <c r="Z140" s="158" t="s">
        <v>389</v>
      </c>
      <c r="AA140" s="167" t="s">
        <v>20</v>
      </c>
    </row>
    <row r="141" spans="1:27" ht="82.5" customHeight="1" thickBot="1" x14ac:dyDescent="0.3">
      <c r="A141" s="168">
        <v>3</v>
      </c>
      <c r="B141" s="319"/>
      <c r="C141" s="399"/>
      <c r="D141" s="399"/>
      <c r="E141" s="402"/>
      <c r="F141" s="402"/>
      <c r="G141" s="402"/>
      <c r="H141" s="171" t="s">
        <v>390</v>
      </c>
      <c r="I141" s="170" t="s">
        <v>18</v>
      </c>
      <c r="J141" s="170" t="s">
        <v>19</v>
      </c>
      <c r="K141" s="172" t="s">
        <v>143</v>
      </c>
      <c r="L141" s="173" t="s">
        <v>391</v>
      </c>
      <c r="M141" s="174">
        <v>15500000</v>
      </c>
      <c r="N141" s="174">
        <f>M141/100*70</f>
        <v>10850000</v>
      </c>
      <c r="O141" s="175" t="s">
        <v>388</v>
      </c>
      <c r="P141" s="175" t="s">
        <v>385</v>
      </c>
      <c r="Q141" s="176"/>
      <c r="R141" s="176"/>
      <c r="S141" s="176"/>
      <c r="T141" s="176"/>
      <c r="U141" s="176"/>
      <c r="V141" s="176"/>
      <c r="W141" s="176"/>
      <c r="X141" s="176"/>
      <c r="Y141" s="177"/>
      <c r="Z141" s="169" t="s">
        <v>392</v>
      </c>
      <c r="AA141" s="178" t="s">
        <v>20</v>
      </c>
    </row>
    <row r="142" spans="1:27" ht="15.75" thickBot="1" x14ac:dyDescent="0.3">
      <c r="L142" s="80"/>
    </row>
    <row r="143" spans="1:27" ht="102" customHeight="1" x14ac:dyDescent="0.25">
      <c r="A143" s="38">
        <v>1</v>
      </c>
      <c r="B143" s="309" t="s">
        <v>214</v>
      </c>
      <c r="C143" s="390" t="s">
        <v>235</v>
      </c>
      <c r="D143" s="390" t="s">
        <v>213</v>
      </c>
      <c r="E143" s="322">
        <v>75031418</v>
      </c>
      <c r="F143" s="322">
        <v>102638276</v>
      </c>
      <c r="G143" s="322">
        <v>600049311</v>
      </c>
      <c r="H143" s="72" t="s">
        <v>236</v>
      </c>
      <c r="I143" s="85" t="s">
        <v>18</v>
      </c>
      <c r="J143" s="85" t="s">
        <v>19</v>
      </c>
      <c r="K143" s="81" t="s">
        <v>214</v>
      </c>
      <c r="L143" s="76"/>
      <c r="M143" s="73">
        <v>250000</v>
      </c>
      <c r="N143" s="73">
        <f t="shared" ref="N143:N147" si="26">M143/100*70</f>
        <v>175000</v>
      </c>
      <c r="O143" s="74" t="s">
        <v>135</v>
      </c>
      <c r="P143" s="74" t="s">
        <v>133</v>
      </c>
      <c r="Q143" s="8"/>
      <c r="R143" s="8"/>
      <c r="S143" s="8"/>
      <c r="T143" s="8"/>
      <c r="U143" s="8"/>
      <c r="V143" s="8"/>
      <c r="W143" s="8"/>
      <c r="X143" s="8"/>
      <c r="Y143" s="8"/>
      <c r="Z143" s="84"/>
      <c r="AA143" s="40"/>
    </row>
    <row r="144" spans="1:27" ht="82.5" customHeight="1" x14ac:dyDescent="0.25">
      <c r="A144" s="77">
        <v>2</v>
      </c>
      <c r="B144" s="310"/>
      <c r="C144" s="391"/>
      <c r="D144" s="391"/>
      <c r="E144" s="324"/>
      <c r="F144" s="324"/>
      <c r="G144" s="324"/>
      <c r="H144" s="67" t="s">
        <v>237</v>
      </c>
      <c r="I144" s="86" t="s">
        <v>18</v>
      </c>
      <c r="J144" s="86" t="s">
        <v>19</v>
      </c>
      <c r="K144" s="82" t="s">
        <v>214</v>
      </c>
      <c r="L144" s="79"/>
      <c r="M144" s="68">
        <v>250000</v>
      </c>
      <c r="N144" s="68">
        <f t="shared" si="26"/>
        <v>175000</v>
      </c>
      <c r="O144" s="69" t="s">
        <v>135</v>
      </c>
      <c r="P144" s="69" t="s">
        <v>133</v>
      </c>
      <c r="Q144" s="70"/>
      <c r="R144" s="70"/>
      <c r="S144" s="70"/>
      <c r="T144" s="70"/>
      <c r="U144" s="70"/>
      <c r="V144" s="70"/>
      <c r="W144" s="70"/>
      <c r="X144" s="70"/>
      <c r="Y144" s="70"/>
      <c r="Z144" s="88"/>
      <c r="AA144" s="75"/>
    </row>
    <row r="145" spans="1:27" ht="134.25" customHeight="1" thickBot="1" x14ac:dyDescent="0.3">
      <c r="A145" s="78">
        <v>3</v>
      </c>
      <c r="B145" s="311"/>
      <c r="C145" s="392"/>
      <c r="D145" s="392"/>
      <c r="E145" s="323"/>
      <c r="F145" s="323"/>
      <c r="G145" s="323"/>
      <c r="H145" s="90" t="s">
        <v>238</v>
      </c>
      <c r="I145" s="87" t="s">
        <v>18</v>
      </c>
      <c r="J145" s="87" t="s">
        <v>19</v>
      </c>
      <c r="K145" s="83" t="s">
        <v>214</v>
      </c>
      <c r="L145" s="123" t="s">
        <v>457</v>
      </c>
      <c r="M145" s="92">
        <v>2500000</v>
      </c>
      <c r="N145" s="92">
        <f t="shared" si="26"/>
        <v>1750000</v>
      </c>
      <c r="O145" s="93" t="s">
        <v>118</v>
      </c>
      <c r="P145" s="93" t="s">
        <v>109</v>
      </c>
      <c r="Q145" s="94" t="s">
        <v>110</v>
      </c>
      <c r="R145" s="94" t="s">
        <v>110</v>
      </c>
      <c r="S145" s="94" t="s">
        <v>110</v>
      </c>
      <c r="T145" s="94" t="s">
        <v>110</v>
      </c>
      <c r="U145" s="95"/>
      <c r="V145" s="95"/>
      <c r="W145" s="95"/>
      <c r="X145" s="95"/>
      <c r="Y145" s="95"/>
      <c r="Z145" s="90" t="s">
        <v>111</v>
      </c>
      <c r="AA145" s="96"/>
    </row>
    <row r="146" spans="1:27" ht="15" customHeight="1" thickBot="1" x14ac:dyDescent="0.3">
      <c r="A146" s="63"/>
      <c r="B146" s="64"/>
      <c r="C146" s="61"/>
      <c r="D146" s="61"/>
      <c r="E146" s="62"/>
      <c r="F146" s="62"/>
      <c r="G146" s="62"/>
      <c r="H146" s="66"/>
      <c r="I146" s="62"/>
      <c r="J146" s="62"/>
      <c r="K146" s="65"/>
      <c r="L146" s="133"/>
      <c r="M146" s="99"/>
      <c r="N146" s="134"/>
      <c r="O146" s="100"/>
      <c r="P146" s="100"/>
      <c r="Q146" s="63"/>
      <c r="R146" s="63"/>
      <c r="S146" s="63"/>
      <c r="T146" s="63"/>
      <c r="U146" s="2"/>
      <c r="V146" s="2"/>
      <c r="W146" s="2"/>
      <c r="X146" s="2"/>
      <c r="Y146" s="2"/>
      <c r="Z146" s="66"/>
      <c r="AA146" s="101"/>
    </row>
    <row r="147" spans="1:27" ht="332.25" customHeight="1" thickBot="1" x14ac:dyDescent="0.3">
      <c r="A147" s="132">
        <v>1</v>
      </c>
      <c r="B147" s="135" t="s">
        <v>475</v>
      </c>
      <c r="C147" s="136" t="s">
        <v>478</v>
      </c>
      <c r="D147" s="136" t="s">
        <v>476</v>
      </c>
      <c r="E147" s="137" t="s">
        <v>477</v>
      </c>
      <c r="F147" s="138">
        <v>102326592</v>
      </c>
      <c r="G147" s="139">
        <v>600049035</v>
      </c>
      <c r="H147" s="140" t="s">
        <v>479</v>
      </c>
      <c r="I147" s="138" t="s">
        <v>18</v>
      </c>
      <c r="J147" s="138" t="s">
        <v>19</v>
      </c>
      <c r="K147" s="141" t="s">
        <v>480</v>
      </c>
      <c r="L147" s="238" t="s">
        <v>499</v>
      </c>
      <c r="M147" s="121">
        <v>20000000</v>
      </c>
      <c r="N147" s="121">
        <f t="shared" si="26"/>
        <v>14000000</v>
      </c>
      <c r="O147" s="142" t="s">
        <v>481</v>
      </c>
      <c r="P147" s="142" t="s">
        <v>482</v>
      </c>
      <c r="Q147" s="143"/>
      <c r="R147" s="143"/>
      <c r="S147" s="143"/>
      <c r="T147" s="143"/>
      <c r="U147" s="144"/>
      <c r="V147" s="144"/>
      <c r="W147" s="143" t="s">
        <v>110</v>
      </c>
      <c r="X147" s="143" t="s">
        <v>110</v>
      </c>
      <c r="Y147" s="144"/>
      <c r="Z147" s="140" t="s">
        <v>483</v>
      </c>
      <c r="AA147" s="145" t="s">
        <v>20</v>
      </c>
    </row>
    <row r="148" spans="1:27" ht="15.75" thickBot="1" x14ac:dyDescent="0.3">
      <c r="L148" s="80"/>
    </row>
    <row r="149" spans="1:27" ht="247.5" customHeight="1" x14ac:dyDescent="0.25">
      <c r="A149" s="38">
        <v>1</v>
      </c>
      <c r="B149" s="309" t="s">
        <v>373</v>
      </c>
      <c r="C149" s="390" t="s">
        <v>372</v>
      </c>
      <c r="D149" s="390" t="s">
        <v>160</v>
      </c>
      <c r="E149" s="322">
        <v>75034077</v>
      </c>
      <c r="F149" s="322">
        <v>102326924</v>
      </c>
      <c r="G149" s="322">
        <v>600049221</v>
      </c>
      <c r="H149" s="72" t="s">
        <v>204</v>
      </c>
      <c r="I149" s="85" t="s">
        <v>18</v>
      </c>
      <c r="J149" s="85" t="s">
        <v>19</v>
      </c>
      <c r="K149" s="81" t="s">
        <v>19</v>
      </c>
      <c r="L149" s="104" t="s">
        <v>415</v>
      </c>
      <c r="M149" s="73">
        <v>1500000</v>
      </c>
      <c r="N149" s="73">
        <f t="shared" ref="N149:N152" si="27">M149/100*70</f>
        <v>1050000</v>
      </c>
      <c r="O149" s="74" t="s">
        <v>132</v>
      </c>
      <c r="P149" s="74" t="s">
        <v>133</v>
      </c>
      <c r="Q149" s="8"/>
      <c r="R149" s="41" t="s">
        <v>110</v>
      </c>
      <c r="S149" s="8"/>
      <c r="T149" s="8"/>
      <c r="U149" s="8"/>
      <c r="V149" s="8"/>
      <c r="W149" s="8"/>
      <c r="X149" s="8"/>
      <c r="Y149" s="8"/>
      <c r="Z149" s="72" t="s">
        <v>111</v>
      </c>
      <c r="AA149" s="40"/>
    </row>
    <row r="150" spans="1:27" ht="236.25" customHeight="1" x14ac:dyDescent="0.25">
      <c r="A150" s="77">
        <v>2</v>
      </c>
      <c r="B150" s="310"/>
      <c r="C150" s="391"/>
      <c r="D150" s="391"/>
      <c r="E150" s="324"/>
      <c r="F150" s="324"/>
      <c r="G150" s="324"/>
      <c r="H150" s="67" t="s">
        <v>205</v>
      </c>
      <c r="I150" s="86" t="s">
        <v>18</v>
      </c>
      <c r="J150" s="86" t="s">
        <v>19</v>
      </c>
      <c r="K150" s="82" t="s">
        <v>19</v>
      </c>
      <c r="L150" s="103" t="s">
        <v>416</v>
      </c>
      <c r="M150" s="68">
        <v>1500000</v>
      </c>
      <c r="N150" s="68">
        <f t="shared" si="27"/>
        <v>1050000</v>
      </c>
      <c r="O150" s="69" t="s">
        <v>132</v>
      </c>
      <c r="P150" s="69" t="s">
        <v>133</v>
      </c>
      <c r="Q150" s="70"/>
      <c r="R150" s="71" t="s">
        <v>110</v>
      </c>
      <c r="S150" s="70"/>
      <c r="T150" s="70"/>
      <c r="U150" s="70"/>
      <c r="V150" s="70"/>
      <c r="W150" s="70"/>
      <c r="X150" s="70"/>
      <c r="Y150" s="70"/>
      <c r="Z150" s="67" t="s">
        <v>111</v>
      </c>
      <c r="AA150" s="75"/>
    </row>
    <row r="151" spans="1:27" ht="177" customHeight="1" x14ac:dyDescent="0.25">
      <c r="A151" s="77">
        <v>3</v>
      </c>
      <c r="B151" s="310"/>
      <c r="C151" s="391"/>
      <c r="D151" s="391"/>
      <c r="E151" s="324"/>
      <c r="F151" s="324"/>
      <c r="G151" s="324"/>
      <c r="H151" s="67" t="s">
        <v>206</v>
      </c>
      <c r="I151" s="86" t="s">
        <v>18</v>
      </c>
      <c r="J151" s="86" t="s">
        <v>19</v>
      </c>
      <c r="K151" s="82" t="s">
        <v>19</v>
      </c>
      <c r="L151" s="106" t="s">
        <v>348</v>
      </c>
      <c r="M151" s="68">
        <v>1000000</v>
      </c>
      <c r="N151" s="68">
        <f t="shared" si="27"/>
        <v>700000</v>
      </c>
      <c r="O151" s="69" t="s">
        <v>132</v>
      </c>
      <c r="P151" s="69" t="s">
        <v>133</v>
      </c>
      <c r="Q151" s="70"/>
      <c r="R151" s="70"/>
      <c r="S151" s="70"/>
      <c r="T151" s="70"/>
      <c r="U151" s="70"/>
      <c r="V151" s="70"/>
      <c r="W151" s="70"/>
      <c r="X151" s="70"/>
      <c r="Y151" s="71"/>
      <c r="Z151" s="67" t="s">
        <v>111</v>
      </c>
      <c r="AA151" s="75"/>
    </row>
    <row r="152" spans="1:27" ht="275.25" customHeight="1" thickBot="1" x14ac:dyDescent="0.3">
      <c r="A152" s="78">
        <v>4</v>
      </c>
      <c r="B152" s="311"/>
      <c r="C152" s="392"/>
      <c r="D152" s="392"/>
      <c r="E152" s="323"/>
      <c r="F152" s="323"/>
      <c r="G152" s="323"/>
      <c r="H152" s="90" t="s">
        <v>207</v>
      </c>
      <c r="I152" s="87" t="s">
        <v>18</v>
      </c>
      <c r="J152" s="87" t="s">
        <v>19</v>
      </c>
      <c r="K152" s="83" t="s">
        <v>19</v>
      </c>
      <c r="L152" s="123" t="s">
        <v>575</v>
      </c>
      <c r="M152" s="92">
        <v>500000</v>
      </c>
      <c r="N152" s="92">
        <f t="shared" si="27"/>
        <v>350000</v>
      </c>
      <c r="O152" s="93" t="s">
        <v>132</v>
      </c>
      <c r="P152" s="93" t="s">
        <v>133</v>
      </c>
      <c r="Q152" s="95"/>
      <c r="R152" s="95"/>
      <c r="S152" s="95"/>
      <c r="T152" s="94" t="s">
        <v>110</v>
      </c>
      <c r="U152" s="95"/>
      <c r="V152" s="95"/>
      <c r="W152" s="95"/>
      <c r="X152" s="95"/>
      <c r="Y152" s="95"/>
      <c r="Z152" s="90" t="s">
        <v>111</v>
      </c>
      <c r="AA152" s="96"/>
    </row>
    <row r="153" spans="1:27" ht="15.75" thickBot="1" x14ac:dyDescent="0.3">
      <c r="L153" s="80"/>
    </row>
    <row r="154" spans="1:27" ht="82.5" customHeight="1" x14ac:dyDescent="0.25">
      <c r="A154" s="38">
        <v>1</v>
      </c>
      <c r="B154" s="313" t="s">
        <v>307</v>
      </c>
      <c r="C154" s="393" t="s">
        <v>304</v>
      </c>
      <c r="D154" s="393" t="s">
        <v>305</v>
      </c>
      <c r="E154" s="322">
        <v>71000062</v>
      </c>
      <c r="F154" s="322">
        <v>102326541</v>
      </c>
      <c r="G154" s="322">
        <v>600048993</v>
      </c>
      <c r="H154" s="72" t="s">
        <v>306</v>
      </c>
      <c r="I154" s="85" t="s">
        <v>18</v>
      </c>
      <c r="J154" s="85" t="s">
        <v>19</v>
      </c>
      <c r="K154" s="81" t="s">
        <v>307</v>
      </c>
      <c r="L154" s="76" t="s">
        <v>347</v>
      </c>
      <c r="M154" s="73">
        <v>2420420</v>
      </c>
      <c r="N154" s="73">
        <f t="shared" ref="N154:N155" si="28">M154/100*70</f>
        <v>1694294</v>
      </c>
      <c r="O154" s="74" t="s">
        <v>198</v>
      </c>
      <c r="P154" s="74" t="s">
        <v>133</v>
      </c>
      <c r="Q154" s="8"/>
      <c r="R154" s="8"/>
      <c r="S154" s="8"/>
      <c r="T154" s="8"/>
      <c r="U154" s="8"/>
      <c r="V154" s="8"/>
      <c r="W154" s="8"/>
      <c r="X154" s="8"/>
      <c r="Y154" s="8"/>
      <c r="Z154" s="72" t="s">
        <v>157</v>
      </c>
      <c r="AA154" s="40"/>
    </row>
    <row r="155" spans="1:27" ht="82.5" customHeight="1" x14ac:dyDescent="0.25">
      <c r="A155" s="77">
        <v>2</v>
      </c>
      <c r="B155" s="314"/>
      <c r="C155" s="394"/>
      <c r="D155" s="394"/>
      <c r="E155" s="324"/>
      <c r="F155" s="324"/>
      <c r="G155" s="324"/>
      <c r="H155" s="67" t="s">
        <v>308</v>
      </c>
      <c r="I155" s="86" t="s">
        <v>18</v>
      </c>
      <c r="J155" s="86" t="s">
        <v>19</v>
      </c>
      <c r="K155" s="82" t="s">
        <v>307</v>
      </c>
      <c r="L155" s="79" t="s">
        <v>458</v>
      </c>
      <c r="M155" s="68">
        <v>6534000</v>
      </c>
      <c r="N155" s="68">
        <f t="shared" si="28"/>
        <v>4573800</v>
      </c>
      <c r="O155" s="69" t="s">
        <v>198</v>
      </c>
      <c r="P155" s="69" t="s">
        <v>133</v>
      </c>
      <c r="Q155" s="71" t="s">
        <v>110</v>
      </c>
      <c r="R155" s="71" t="s">
        <v>110</v>
      </c>
      <c r="S155" s="71" t="s">
        <v>110</v>
      </c>
      <c r="T155" s="71" t="s">
        <v>110</v>
      </c>
      <c r="U155" s="70"/>
      <c r="V155" s="70"/>
      <c r="W155" s="70"/>
      <c r="X155" s="70"/>
      <c r="Y155" s="70"/>
      <c r="Z155" s="67" t="s">
        <v>157</v>
      </c>
      <c r="AA155" s="75"/>
    </row>
    <row r="156" spans="1:27" ht="82.5" customHeight="1" x14ac:dyDescent="0.25">
      <c r="A156" s="270">
        <v>3</v>
      </c>
      <c r="B156" s="315"/>
      <c r="C156" s="405"/>
      <c r="D156" s="405"/>
      <c r="E156" s="406"/>
      <c r="F156" s="406"/>
      <c r="G156" s="406"/>
      <c r="H156" s="272" t="s">
        <v>309</v>
      </c>
      <c r="I156" s="271" t="s">
        <v>18</v>
      </c>
      <c r="J156" s="271" t="s">
        <v>19</v>
      </c>
      <c r="K156" s="273" t="s">
        <v>307</v>
      </c>
      <c r="L156" s="274"/>
      <c r="M156" s="134">
        <v>3500000</v>
      </c>
      <c r="N156" s="134">
        <f t="shared" ref="N156:N160" si="29">M156/100*70</f>
        <v>2450000</v>
      </c>
      <c r="O156" s="275" t="s">
        <v>198</v>
      </c>
      <c r="P156" s="275" t="s">
        <v>199</v>
      </c>
      <c r="Q156" s="276"/>
      <c r="R156" s="276"/>
      <c r="S156" s="276"/>
      <c r="T156" s="276"/>
      <c r="U156" s="277"/>
      <c r="V156" s="277"/>
      <c r="W156" s="277"/>
      <c r="X156" s="277"/>
      <c r="Y156" s="277"/>
      <c r="Z156" s="272"/>
      <c r="AA156" s="278"/>
    </row>
    <row r="157" spans="1:27" ht="82.5" customHeight="1" x14ac:dyDescent="0.25">
      <c r="A157" s="295">
        <v>4</v>
      </c>
      <c r="B157" s="315"/>
      <c r="C157" s="405"/>
      <c r="D157" s="405"/>
      <c r="E157" s="406"/>
      <c r="F157" s="406"/>
      <c r="G157" s="406"/>
      <c r="H157" s="251" t="s">
        <v>549</v>
      </c>
      <c r="I157" s="239" t="s">
        <v>18</v>
      </c>
      <c r="J157" s="239" t="s">
        <v>19</v>
      </c>
      <c r="K157" s="241" t="s">
        <v>307</v>
      </c>
      <c r="L157" s="253" t="s">
        <v>550</v>
      </c>
      <c r="M157" s="254">
        <v>500000</v>
      </c>
      <c r="N157" s="254">
        <f t="shared" si="29"/>
        <v>350000</v>
      </c>
      <c r="O157" s="255" t="s">
        <v>223</v>
      </c>
      <c r="P157" s="255" t="s">
        <v>256</v>
      </c>
      <c r="Q157" s="279"/>
      <c r="R157" s="279"/>
      <c r="S157" s="279"/>
      <c r="T157" s="279"/>
      <c r="U157" s="280"/>
      <c r="V157" s="280"/>
      <c r="W157" s="280"/>
      <c r="X157" s="280"/>
      <c r="Y157" s="280"/>
      <c r="Z157" s="281" t="s">
        <v>539</v>
      </c>
      <c r="AA157" s="282" t="s">
        <v>20</v>
      </c>
    </row>
    <row r="158" spans="1:27" ht="82.5" customHeight="1" x14ac:dyDescent="0.25">
      <c r="A158" s="295">
        <v>5</v>
      </c>
      <c r="B158" s="315"/>
      <c r="C158" s="405"/>
      <c r="D158" s="405"/>
      <c r="E158" s="406"/>
      <c r="F158" s="406"/>
      <c r="G158" s="406"/>
      <c r="H158" s="251" t="s">
        <v>534</v>
      </c>
      <c r="I158" s="239" t="s">
        <v>18</v>
      </c>
      <c r="J158" s="239" t="s">
        <v>19</v>
      </c>
      <c r="K158" s="241" t="s">
        <v>307</v>
      </c>
      <c r="L158" s="253" t="s">
        <v>535</v>
      </c>
      <c r="M158" s="254">
        <v>150000</v>
      </c>
      <c r="N158" s="254">
        <f t="shared" si="29"/>
        <v>105000</v>
      </c>
      <c r="O158" s="255" t="s">
        <v>223</v>
      </c>
      <c r="P158" s="255" t="s">
        <v>256</v>
      </c>
      <c r="Q158" s="279"/>
      <c r="R158" s="279"/>
      <c r="S158" s="279"/>
      <c r="T158" s="279"/>
      <c r="U158" s="280"/>
      <c r="V158" s="280"/>
      <c r="W158" s="280"/>
      <c r="X158" s="280"/>
      <c r="Y158" s="280"/>
      <c r="Z158" s="281" t="s">
        <v>536</v>
      </c>
      <c r="AA158" s="282" t="s">
        <v>20</v>
      </c>
    </row>
    <row r="159" spans="1:27" ht="82.5" customHeight="1" x14ac:dyDescent="0.25">
      <c r="A159" s="295">
        <v>6</v>
      </c>
      <c r="B159" s="315"/>
      <c r="C159" s="405"/>
      <c r="D159" s="405"/>
      <c r="E159" s="406"/>
      <c r="F159" s="406"/>
      <c r="G159" s="406"/>
      <c r="H159" s="251" t="s">
        <v>552</v>
      </c>
      <c r="I159" s="239" t="s">
        <v>18</v>
      </c>
      <c r="J159" s="239" t="s">
        <v>19</v>
      </c>
      <c r="K159" s="241" t="s">
        <v>307</v>
      </c>
      <c r="L159" s="253" t="s">
        <v>553</v>
      </c>
      <c r="M159" s="254">
        <v>150000</v>
      </c>
      <c r="N159" s="254">
        <f t="shared" si="29"/>
        <v>105000</v>
      </c>
      <c r="O159" s="255" t="s">
        <v>223</v>
      </c>
      <c r="P159" s="255" t="s">
        <v>256</v>
      </c>
      <c r="Q159" s="279"/>
      <c r="R159" s="279"/>
      <c r="S159" s="279"/>
      <c r="T159" s="279"/>
      <c r="U159" s="280"/>
      <c r="V159" s="280"/>
      <c r="W159" s="280"/>
      <c r="X159" s="280"/>
      <c r="Y159" s="280"/>
      <c r="Z159" s="281" t="s">
        <v>539</v>
      </c>
      <c r="AA159" s="282" t="s">
        <v>20</v>
      </c>
    </row>
    <row r="160" spans="1:27" ht="82.5" customHeight="1" thickBot="1" x14ac:dyDescent="0.3">
      <c r="A160" s="249">
        <v>7</v>
      </c>
      <c r="B160" s="316"/>
      <c r="C160" s="395"/>
      <c r="D160" s="395"/>
      <c r="E160" s="323"/>
      <c r="F160" s="323"/>
      <c r="G160" s="323"/>
      <c r="H160" s="283" t="s">
        <v>537</v>
      </c>
      <c r="I160" s="260" t="s">
        <v>18</v>
      </c>
      <c r="J160" s="260" t="s">
        <v>19</v>
      </c>
      <c r="K160" s="261" t="s">
        <v>307</v>
      </c>
      <c r="L160" s="284" t="s">
        <v>538</v>
      </c>
      <c r="M160" s="244">
        <v>1000000</v>
      </c>
      <c r="N160" s="243">
        <f t="shared" si="29"/>
        <v>700000</v>
      </c>
      <c r="O160" s="285" t="s">
        <v>223</v>
      </c>
      <c r="P160" s="285" t="s">
        <v>256</v>
      </c>
      <c r="Q160" s="246"/>
      <c r="R160" s="246"/>
      <c r="S160" s="246"/>
      <c r="T160" s="246"/>
      <c r="U160" s="246"/>
      <c r="V160" s="246"/>
      <c r="W160" s="247" t="s">
        <v>110</v>
      </c>
      <c r="X160" s="246"/>
      <c r="Y160" s="247"/>
      <c r="Z160" s="242" t="s">
        <v>551</v>
      </c>
      <c r="AA160" s="248"/>
    </row>
    <row r="161" spans="1:27" ht="15.75" thickBot="1" x14ac:dyDescent="0.3">
      <c r="K161" s="46"/>
      <c r="L161" s="80"/>
      <c r="T161" s="2"/>
      <c r="U161" s="2"/>
      <c r="V161" s="2"/>
      <c r="W161" s="2"/>
      <c r="X161" s="2"/>
      <c r="Y161" s="2"/>
      <c r="Z161" s="2"/>
      <c r="AA161" s="2"/>
    </row>
    <row r="162" spans="1:27" ht="82.5" customHeight="1" thickBot="1" x14ac:dyDescent="0.3">
      <c r="A162" s="37">
        <v>1</v>
      </c>
      <c r="B162" s="109" t="s">
        <v>242</v>
      </c>
      <c r="C162" s="47" t="s">
        <v>239</v>
      </c>
      <c r="D162" s="47" t="s">
        <v>240</v>
      </c>
      <c r="E162" s="48">
        <v>75032899</v>
      </c>
      <c r="F162" s="48">
        <v>102338035</v>
      </c>
      <c r="G162" s="48">
        <v>600049281</v>
      </c>
      <c r="H162" s="110" t="s">
        <v>241</v>
      </c>
      <c r="I162" s="48" t="s">
        <v>18</v>
      </c>
      <c r="J162" s="48" t="s">
        <v>19</v>
      </c>
      <c r="K162" s="111" t="s">
        <v>242</v>
      </c>
      <c r="L162" s="112"/>
      <c r="M162" s="113">
        <v>2000000</v>
      </c>
      <c r="N162" s="113">
        <f t="shared" ref="N162" si="30">M162/100*70</f>
        <v>1400000</v>
      </c>
      <c r="O162" s="114" t="s">
        <v>135</v>
      </c>
      <c r="P162" s="114" t="s">
        <v>133</v>
      </c>
      <c r="Q162" s="51"/>
      <c r="R162" s="51"/>
      <c r="S162" s="51"/>
      <c r="T162" s="51"/>
      <c r="U162" s="51"/>
      <c r="V162" s="51"/>
      <c r="W162" s="51"/>
      <c r="X162" s="51"/>
      <c r="Y162" s="51"/>
      <c r="Z162" s="47"/>
      <c r="AA162" s="50"/>
    </row>
    <row r="163" spans="1:27" ht="15.75" customHeight="1" thickBot="1" x14ac:dyDescent="0.3">
      <c r="L163" s="80"/>
    </row>
    <row r="164" spans="1:27" ht="76.5" customHeight="1" x14ac:dyDescent="0.25">
      <c r="A164" s="146">
        <v>1</v>
      </c>
      <c r="B164" s="317" t="s">
        <v>313</v>
      </c>
      <c r="C164" s="397" t="s">
        <v>310</v>
      </c>
      <c r="D164" s="397" t="s">
        <v>311</v>
      </c>
      <c r="E164" s="400">
        <v>71002693</v>
      </c>
      <c r="F164" s="400">
        <v>102338043</v>
      </c>
      <c r="G164" s="400">
        <v>600049299</v>
      </c>
      <c r="H164" s="149" t="s">
        <v>427</v>
      </c>
      <c r="I164" s="148" t="s">
        <v>18</v>
      </c>
      <c r="J164" s="148" t="s">
        <v>19</v>
      </c>
      <c r="K164" s="150" t="s">
        <v>313</v>
      </c>
      <c r="L164" s="183" t="s">
        <v>428</v>
      </c>
      <c r="M164" s="152">
        <v>2000000</v>
      </c>
      <c r="N164" s="152">
        <f t="shared" ref="N164" si="31">M164/100*70</f>
        <v>1400000</v>
      </c>
      <c r="O164" s="153" t="s">
        <v>270</v>
      </c>
      <c r="P164" s="153" t="s">
        <v>113</v>
      </c>
      <c r="Q164" s="155" t="s">
        <v>110</v>
      </c>
      <c r="R164" s="155" t="s">
        <v>110</v>
      </c>
      <c r="S164" s="155" t="s">
        <v>110</v>
      </c>
      <c r="T164" s="155" t="s">
        <v>110</v>
      </c>
      <c r="U164" s="155"/>
      <c r="V164" s="155"/>
      <c r="W164" s="155"/>
      <c r="X164" s="155" t="s">
        <v>110</v>
      </c>
      <c r="Y164" s="155"/>
      <c r="Z164" s="149" t="s">
        <v>429</v>
      </c>
      <c r="AA164" s="156" t="s">
        <v>319</v>
      </c>
    </row>
    <row r="165" spans="1:27" ht="75.75" customHeight="1" x14ac:dyDescent="0.25">
      <c r="A165" s="157">
        <v>2</v>
      </c>
      <c r="B165" s="318"/>
      <c r="C165" s="403"/>
      <c r="D165" s="403"/>
      <c r="E165" s="404"/>
      <c r="F165" s="404"/>
      <c r="G165" s="404"/>
      <c r="H165" s="160" t="s">
        <v>430</v>
      </c>
      <c r="I165" s="159" t="s">
        <v>18</v>
      </c>
      <c r="J165" s="159" t="s">
        <v>19</v>
      </c>
      <c r="K165" s="161" t="s">
        <v>313</v>
      </c>
      <c r="L165" s="181" t="s">
        <v>431</v>
      </c>
      <c r="M165" s="163">
        <v>5000000</v>
      </c>
      <c r="N165" s="163">
        <f t="shared" ref="N165:N176" si="32">M165/100*70</f>
        <v>3500000</v>
      </c>
      <c r="O165" s="164" t="s">
        <v>270</v>
      </c>
      <c r="P165" s="164" t="s">
        <v>312</v>
      </c>
      <c r="Q165" s="165"/>
      <c r="R165" s="165"/>
      <c r="S165" s="166" t="s">
        <v>110</v>
      </c>
      <c r="T165" s="166"/>
      <c r="U165" s="166"/>
      <c r="V165" s="166" t="s">
        <v>110</v>
      </c>
      <c r="W165" s="166" t="s">
        <v>110</v>
      </c>
      <c r="X165" s="166" t="s">
        <v>110</v>
      </c>
      <c r="Y165" s="166"/>
      <c r="Z165" s="160" t="s">
        <v>432</v>
      </c>
      <c r="AA165" s="167" t="s">
        <v>319</v>
      </c>
    </row>
    <row r="166" spans="1:27" ht="85.5" customHeight="1" x14ac:dyDescent="0.25">
      <c r="A166" s="157">
        <v>3</v>
      </c>
      <c r="B166" s="318"/>
      <c r="C166" s="403"/>
      <c r="D166" s="403"/>
      <c r="E166" s="404"/>
      <c r="F166" s="404"/>
      <c r="G166" s="404"/>
      <c r="H166" s="185" t="s">
        <v>433</v>
      </c>
      <c r="I166" s="186" t="s">
        <v>18</v>
      </c>
      <c r="J166" s="186" t="s">
        <v>19</v>
      </c>
      <c r="K166" s="187" t="s">
        <v>313</v>
      </c>
      <c r="L166" s="188" t="s">
        <v>434</v>
      </c>
      <c r="M166" s="189">
        <v>1500000</v>
      </c>
      <c r="N166" s="163">
        <f t="shared" si="32"/>
        <v>1050000</v>
      </c>
      <c r="O166" s="190" t="s">
        <v>270</v>
      </c>
      <c r="P166" s="190" t="s">
        <v>122</v>
      </c>
      <c r="Q166" s="191"/>
      <c r="R166" s="191"/>
      <c r="S166" s="191"/>
      <c r="T166" s="191"/>
      <c r="U166" s="191"/>
      <c r="V166" s="191"/>
      <c r="W166" s="191"/>
      <c r="X166" s="191"/>
      <c r="Y166" s="191"/>
      <c r="Z166" s="160" t="s">
        <v>432</v>
      </c>
      <c r="AA166" s="196" t="s">
        <v>319</v>
      </c>
    </row>
    <row r="167" spans="1:27" ht="82.5" customHeight="1" x14ac:dyDescent="0.25">
      <c r="A167" s="197">
        <v>4</v>
      </c>
      <c r="B167" s="318"/>
      <c r="C167" s="403"/>
      <c r="D167" s="403"/>
      <c r="E167" s="404"/>
      <c r="F167" s="404"/>
      <c r="G167" s="404"/>
      <c r="H167" s="160" t="s">
        <v>443</v>
      </c>
      <c r="I167" s="159" t="s">
        <v>18</v>
      </c>
      <c r="J167" s="159" t="s">
        <v>19</v>
      </c>
      <c r="K167" s="161" t="s">
        <v>313</v>
      </c>
      <c r="L167" s="181" t="s">
        <v>444</v>
      </c>
      <c r="M167" s="163">
        <v>4000000</v>
      </c>
      <c r="N167" s="163">
        <f t="shared" si="32"/>
        <v>2800000</v>
      </c>
      <c r="O167" s="164" t="s">
        <v>270</v>
      </c>
      <c r="P167" s="164" t="s">
        <v>312</v>
      </c>
      <c r="Q167" s="166"/>
      <c r="R167" s="166"/>
      <c r="S167" s="166"/>
      <c r="T167" s="166"/>
      <c r="U167" s="166"/>
      <c r="V167" s="166"/>
      <c r="W167" s="166"/>
      <c r="X167" s="166"/>
      <c r="Y167" s="166"/>
      <c r="Z167" s="160" t="s">
        <v>432</v>
      </c>
      <c r="AA167" s="167" t="s">
        <v>319</v>
      </c>
    </row>
    <row r="168" spans="1:27" ht="75" customHeight="1" x14ac:dyDescent="0.25">
      <c r="A168" s="157">
        <v>5</v>
      </c>
      <c r="B168" s="318"/>
      <c r="C168" s="403"/>
      <c r="D168" s="403"/>
      <c r="E168" s="404"/>
      <c r="F168" s="404"/>
      <c r="G168" s="404"/>
      <c r="H168" s="160" t="s">
        <v>440</v>
      </c>
      <c r="I168" s="159" t="s">
        <v>18</v>
      </c>
      <c r="J168" s="159" t="s">
        <v>19</v>
      </c>
      <c r="K168" s="161" t="s">
        <v>313</v>
      </c>
      <c r="L168" s="181" t="s">
        <v>441</v>
      </c>
      <c r="M168" s="163">
        <v>900000</v>
      </c>
      <c r="N168" s="163">
        <f t="shared" si="32"/>
        <v>630000</v>
      </c>
      <c r="O168" s="164" t="s">
        <v>270</v>
      </c>
      <c r="P168" s="164" t="s">
        <v>312</v>
      </c>
      <c r="Q168" s="166"/>
      <c r="R168" s="166" t="s">
        <v>110</v>
      </c>
      <c r="S168" s="166" t="s">
        <v>110</v>
      </c>
      <c r="T168" s="166"/>
      <c r="U168" s="166"/>
      <c r="V168" s="166"/>
      <c r="W168" s="166" t="s">
        <v>110</v>
      </c>
      <c r="X168" s="166" t="s">
        <v>110</v>
      </c>
      <c r="Y168" s="166" t="s">
        <v>110</v>
      </c>
      <c r="Z168" s="160" t="s">
        <v>442</v>
      </c>
      <c r="AA168" s="167"/>
    </row>
    <row r="169" spans="1:27" ht="69.75" customHeight="1" x14ac:dyDescent="0.25">
      <c r="A169" s="193">
        <v>6</v>
      </c>
      <c r="B169" s="318"/>
      <c r="C169" s="403"/>
      <c r="D169" s="403"/>
      <c r="E169" s="404"/>
      <c r="F169" s="404"/>
      <c r="G169" s="404"/>
      <c r="H169" s="198" t="s">
        <v>435</v>
      </c>
      <c r="I169" s="184" t="s">
        <v>18</v>
      </c>
      <c r="J169" s="184" t="s">
        <v>19</v>
      </c>
      <c r="K169" s="199" t="s">
        <v>313</v>
      </c>
      <c r="L169" s="200" t="s">
        <v>436</v>
      </c>
      <c r="M169" s="201">
        <v>4000000</v>
      </c>
      <c r="N169" s="201">
        <f t="shared" si="32"/>
        <v>2800000</v>
      </c>
      <c r="O169" s="202" t="s">
        <v>270</v>
      </c>
      <c r="P169" s="202" t="s">
        <v>312</v>
      </c>
      <c r="Q169" s="203"/>
      <c r="R169" s="203"/>
      <c r="S169" s="203"/>
      <c r="T169" s="203"/>
      <c r="U169" s="203"/>
      <c r="V169" s="203"/>
      <c r="W169" s="203"/>
      <c r="X169" s="203"/>
      <c r="Y169" s="203"/>
      <c r="Z169" s="185" t="s">
        <v>432</v>
      </c>
      <c r="AA169" s="194" t="s">
        <v>319</v>
      </c>
    </row>
    <row r="170" spans="1:27" ht="73.5" customHeight="1" thickBot="1" x14ac:dyDescent="0.3">
      <c r="A170" s="168">
        <v>7</v>
      </c>
      <c r="B170" s="319"/>
      <c r="C170" s="399"/>
      <c r="D170" s="399"/>
      <c r="E170" s="402"/>
      <c r="F170" s="402"/>
      <c r="G170" s="402"/>
      <c r="H170" s="171" t="s">
        <v>437</v>
      </c>
      <c r="I170" s="170" t="s">
        <v>18</v>
      </c>
      <c r="J170" s="170" t="s">
        <v>19</v>
      </c>
      <c r="K170" s="172" t="s">
        <v>313</v>
      </c>
      <c r="L170" s="195" t="s">
        <v>438</v>
      </c>
      <c r="M170" s="174">
        <v>1500000</v>
      </c>
      <c r="N170" s="174">
        <f t="shared" si="32"/>
        <v>1050000</v>
      </c>
      <c r="O170" s="175" t="s">
        <v>270</v>
      </c>
      <c r="P170" s="175" t="s">
        <v>113</v>
      </c>
      <c r="Q170" s="177" t="s">
        <v>110</v>
      </c>
      <c r="R170" s="177" t="s">
        <v>110</v>
      </c>
      <c r="S170" s="177" t="s">
        <v>110</v>
      </c>
      <c r="T170" s="177" t="s">
        <v>110</v>
      </c>
      <c r="U170" s="177" t="s">
        <v>110</v>
      </c>
      <c r="V170" s="177" t="s">
        <v>110</v>
      </c>
      <c r="W170" s="177"/>
      <c r="X170" s="177" t="s">
        <v>110</v>
      </c>
      <c r="Y170" s="177" t="s">
        <v>110</v>
      </c>
      <c r="Z170" s="171" t="s">
        <v>439</v>
      </c>
      <c r="AA170" s="178" t="s">
        <v>319</v>
      </c>
    </row>
    <row r="171" spans="1:27" ht="15.75" customHeight="1" thickBot="1" x14ac:dyDescent="0.3">
      <c r="A171" s="63"/>
      <c r="B171" s="64"/>
      <c r="C171" s="61"/>
      <c r="D171" s="61"/>
      <c r="E171" s="62"/>
      <c r="F171" s="62"/>
      <c r="G171" s="62"/>
      <c r="H171" s="124"/>
      <c r="I171" s="125"/>
      <c r="J171" s="125"/>
      <c r="K171" s="126"/>
      <c r="L171" s="127"/>
      <c r="M171" s="128"/>
      <c r="N171" s="128"/>
      <c r="O171" s="129"/>
      <c r="P171" s="129"/>
      <c r="Q171" s="63"/>
      <c r="R171" s="63"/>
      <c r="S171" s="63"/>
      <c r="T171" s="63"/>
      <c r="U171" s="63"/>
      <c r="V171" s="63"/>
      <c r="W171" s="63"/>
      <c r="X171" s="63"/>
      <c r="Y171" s="63"/>
      <c r="Z171" s="124"/>
      <c r="AA171" s="130"/>
    </row>
    <row r="172" spans="1:27" ht="199.5" customHeight="1" x14ac:dyDescent="0.25">
      <c r="A172" s="146">
        <v>1</v>
      </c>
      <c r="B172" s="317" t="s">
        <v>462</v>
      </c>
      <c r="C172" s="397" t="s">
        <v>463</v>
      </c>
      <c r="D172" s="397" t="s">
        <v>464</v>
      </c>
      <c r="E172" s="400">
        <v>75031361</v>
      </c>
      <c r="F172" s="400">
        <v>102326550</v>
      </c>
      <c r="G172" s="400">
        <v>600049001</v>
      </c>
      <c r="H172" s="149" t="s">
        <v>465</v>
      </c>
      <c r="I172" s="148" t="s">
        <v>18</v>
      </c>
      <c r="J172" s="148" t="s">
        <v>19</v>
      </c>
      <c r="K172" s="150" t="s">
        <v>462</v>
      </c>
      <c r="L172" s="183" t="s">
        <v>466</v>
      </c>
      <c r="M172" s="152">
        <v>14000000</v>
      </c>
      <c r="N172" s="152">
        <f t="shared" si="32"/>
        <v>9800000</v>
      </c>
      <c r="O172" s="153" t="s">
        <v>223</v>
      </c>
      <c r="P172" s="153" t="s">
        <v>262</v>
      </c>
      <c r="Q172" s="155"/>
      <c r="R172" s="155"/>
      <c r="S172" s="155"/>
      <c r="T172" s="155"/>
      <c r="U172" s="155"/>
      <c r="V172" s="155"/>
      <c r="W172" s="155"/>
      <c r="X172" s="155"/>
      <c r="Y172" s="155"/>
      <c r="Z172" s="149"/>
      <c r="AA172" s="156" t="s">
        <v>20</v>
      </c>
    </row>
    <row r="173" spans="1:27" ht="166.5" customHeight="1" x14ac:dyDescent="0.25">
      <c r="A173" s="157">
        <v>2</v>
      </c>
      <c r="B173" s="321"/>
      <c r="C173" s="398"/>
      <c r="D173" s="398"/>
      <c r="E173" s="401"/>
      <c r="F173" s="401"/>
      <c r="G173" s="401"/>
      <c r="H173" s="160" t="s">
        <v>467</v>
      </c>
      <c r="I173" s="159" t="s">
        <v>18</v>
      </c>
      <c r="J173" s="159" t="s">
        <v>19</v>
      </c>
      <c r="K173" s="161" t="s">
        <v>462</v>
      </c>
      <c r="L173" s="181" t="s">
        <v>468</v>
      </c>
      <c r="M173" s="163">
        <v>8000000</v>
      </c>
      <c r="N173" s="163">
        <f t="shared" si="32"/>
        <v>5600000</v>
      </c>
      <c r="O173" s="164" t="s">
        <v>223</v>
      </c>
      <c r="P173" s="164" t="s">
        <v>262</v>
      </c>
      <c r="Q173" s="166"/>
      <c r="R173" s="166"/>
      <c r="S173" s="166"/>
      <c r="T173" s="166"/>
      <c r="U173" s="166"/>
      <c r="V173" s="166"/>
      <c r="W173" s="166"/>
      <c r="X173" s="166"/>
      <c r="Y173" s="166"/>
      <c r="Z173" s="160"/>
      <c r="AA173" s="167" t="s">
        <v>20</v>
      </c>
    </row>
    <row r="174" spans="1:27" ht="79.5" customHeight="1" x14ac:dyDescent="0.25">
      <c r="A174" s="157">
        <v>3</v>
      </c>
      <c r="B174" s="321"/>
      <c r="C174" s="398"/>
      <c r="D174" s="398"/>
      <c r="E174" s="401"/>
      <c r="F174" s="401"/>
      <c r="G174" s="401"/>
      <c r="H174" s="160" t="s">
        <v>469</v>
      </c>
      <c r="I174" s="159" t="s">
        <v>18</v>
      </c>
      <c r="J174" s="159" t="s">
        <v>19</v>
      </c>
      <c r="K174" s="161" t="s">
        <v>462</v>
      </c>
      <c r="L174" s="181" t="s">
        <v>470</v>
      </c>
      <c r="M174" s="163">
        <v>8000000</v>
      </c>
      <c r="N174" s="163">
        <f t="shared" si="32"/>
        <v>5600000</v>
      </c>
      <c r="O174" s="164" t="s">
        <v>223</v>
      </c>
      <c r="P174" s="164" t="s">
        <v>262</v>
      </c>
      <c r="Q174" s="166" t="s">
        <v>110</v>
      </c>
      <c r="R174" s="166" t="s">
        <v>110</v>
      </c>
      <c r="S174" s="166"/>
      <c r="T174" s="166" t="s">
        <v>110</v>
      </c>
      <c r="U174" s="166"/>
      <c r="V174" s="166"/>
      <c r="W174" s="166"/>
      <c r="X174" s="166"/>
      <c r="Y174" s="166"/>
      <c r="Z174" s="160"/>
      <c r="AA174" s="167" t="s">
        <v>20</v>
      </c>
    </row>
    <row r="175" spans="1:27" ht="73.5" customHeight="1" x14ac:dyDescent="0.25">
      <c r="A175" s="157">
        <v>4</v>
      </c>
      <c r="B175" s="321"/>
      <c r="C175" s="398"/>
      <c r="D175" s="398"/>
      <c r="E175" s="401"/>
      <c r="F175" s="401"/>
      <c r="G175" s="401"/>
      <c r="H175" s="160" t="s">
        <v>471</v>
      </c>
      <c r="I175" s="159" t="s">
        <v>18</v>
      </c>
      <c r="J175" s="159" t="s">
        <v>19</v>
      </c>
      <c r="K175" s="161" t="s">
        <v>462</v>
      </c>
      <c r="L175" s="181" t="s">
        <v>472</v>
      </c>
      <c r="M175" s="163">
        <v>3000000</v>
      </c>
      <c r="N175" s="163">
        <f t="shared" si="32"/>
        <v>2100000</v>
      </c>
      <c r="O175" s="164" t="s">
        <v>223</v>
      </c>
      <c r="P175" s="164" t="s">
        <v>262</v>
      </c>
      <c r="Q175" s="166" t="s">
        <v>110</v>
      </c>
      <c r="R175" s="166" t="s">
        <v>110</v>
      </c>
      <c r="S175" s="166"/>
      <c r="T175" s="166" t="s">
        <v>110</v>
      </c>
      <c r="U175" s="166"/>
      <c r="V175" s="166"/>
      <c r="W175" s="166" t="s">
        <v>110</v>
      </c>
      <c r="X175" s="166" t="s">
        <v>110</v>
      </c>
      <c r="Y175" s="166"/>
      <c r="Z175" s="160"/>
      <c r="AA175" s="167" t="s">
        <v>20</v>
      </c>
    </row>
    <row r="176" spans="1:27" ht="73.5" customHeight="1" thickBot="1" x14ac:dyDescent="0.3">
      <c r="A176" s="168">
        <v>5</v>
      </c>
      <c r="B176" s="319"/>
      <c r="C176" s="399"/>
      <c r="D176" s="399"/>
      <c r="E176" s="402"/>
      <c r="F176" s="402"/>
      <c r="G176" s="402"/>
      <c r="H176" s="171" t="s">
        <v>173</v>
      </c>
      <c r="I176" s="170" t="s">
        <v>18</v>
      </c>
      <c r="J176" s="170" t="s">
        <v>19</v>
      </c>
      <c r="K176" s="172" t="s">
        <v>462</v>
      </c>
      <c r="L176" s="195" t="s">
        <v>473</v>
      </c>
      <c r="M176" s="174">
        <v>3000000</v>
      </c>
      <c r="N176" s="174">
        <f t="shared" si="32"/>
        <v>2100000</v>
      </c>
      <c r="O176" s="175" t="s">
        <v>223</v>
      </c>
      <c r="P176" s="175" t="s">
        <v>262</v>
      </c>
      <c r="Q176" s="177"/>
      <c r="R176" s="177"/>
      <c r="S176" s="177"/>
      <c r="T176" s="177"/>
      <c r="U176" s="177"/>
      <c r="V176" s="177"/>
      <c r="W176" s="177"/>
      <c r="X176" s="177"/>
      <c r="Y176" s="177"/>
      <c r="Z176" s="171"/>
      <c r="AA176" s="178" t="s">
        <v>20</v>
      </c>
    </row>
    <row r="177" spans="1:27" ht="15.75" thickBot="1" x14ac:dyDescent="0.3">
      <c r="L177" s="80"/>
    </row>
    <row r="178" spans="1:27" ht="82.5" customHeight="1" x14ac:dyDescent="0.25">
      <c r="A178" s="38">
        <v>1</v>
      </c>
      <c r="B178" s="309" t="s">
        <v>375</v>
      </c>
      <c r="C178" s="390" t="s">
        <v>258</v>
      </c>
      <c r="D178" s="390" t="s">
        <v>160</v>
      </c>
      <c r="E178" s="322">
        <v>70107114</v>
      </c>
      <c r="F178" s="322">
        <v>150010010</v>
      </c>
      <c r="G178" s="322">
        <v>600171451</v>
      </c>
      <c r="H178" s="72" t="s">
        <v>259</v>
      </c>
      <c r="I178" s="85" t="s">
        <v>18</v>
      </c>
      <c r="J178" s="85" t="s">
        <v>19</v>
      </c>
      <c r="K178" s="81" t="s">
        <v>19</v>
      </c>
      <c r="L178" s="76"/>
      <c r="M178" s="73">
        <v>2000000</v>
      </c>
      <c r="N178" s="73">
        <f t="shared" ref="N178:N180" si="33">M178/100*70</f>
        <v>1400000</v>
      </c>
      <c r="O178" s="74" t="s">
        <v>199</v>
      </c>
      <c r="P178" s="74" t="s">
        <v>262</v>
      </c>
      <c r="Q178" s="8"/>
      <c r="R178" s="8"/>
      <c r="S178" s="8"/>
      <c r="T178" s="8"/>
      <c r="U178" s="8"/>
      <c r="V178" s="8"/>
      <c r="W178" s="8"/>
      <c r="X178" s="8"/>
      <c r="Y178" s="8"/>
      <c r="Z178" s="84"/>
      <c r="AA178" s="40"/>
    </row>
    <row r="179" spans="1:27" ht="188.25" customHeight="1" x14ac:dyDescent="0.25">
      <c r="A179" s="77">
        <v>2</v>
      </c>
      <c r="B179" s="310"/>
      <c r="C179" s="391"/>
      <c r="D179" s="391"/>
      <c r="E179" s="324"/>
      <c r="F179" s="324"/>
      <c r="G179" s="324"/>
      <c r="H179" s="67" t="s">
        <v>260</v>
      </c>
      <c r="I179" s="86" t="s">
        <v>18</v>
      </c>
      <c r="J179" s="86" t="s">
        <v>19</v>
      </c>
      <c r="K179" s="82" t="s">
        <v>19</v>
      </c>
      <c r="L179" s="106" t="s">
        <v>345</v>
      </c>
      <c r="M179" s="68">
        <v>300000</v>
      </c>
      <c r="N179" s="68">
        <f t="shared" si="33"/>
        <v>210000</v>
      </c>
      <c r="O179" s="69" t="s">
        <v>199</v>
      </c>
      <c r="P179" s="69" t="s">
        <v>262</v>
      </c>
      <c r="Q179" s="71" t="s">
        <v>110</v>
      </c>
      <c r="R179" s="71" t="s">
        <v>110</v>
      </c>
      <c r="S179" s="71" t="s">
        <v>110</v>
      </c>
      <c r="T179" s="71" t="s">
        <v>110</v>
      </c>
      <c r="U179" s="70"/>
      <c r="V179" s="70"/>
      <c r="W179" s="70"/>
      <c r="X179" s="70"/>
      <c r="Y179" s="70"/>
      <c r="Z179" s="88"/>
      <c r="AA179" s="75"/>
    </row>
    <row r="180" spans="1:27" ht="390.75" customHeight="1" thickBot="1" x14ac:dyDescent="0.3">
      <c r="A180" s="78">
        <v>3</v>
      </c>
      <c r="B180" s="311"/>
      <c r="C180" s="392"/>
      <c r="D180" s="392"/>
      <c r="E180" s="323"/>
      <c r="F180" s="323"/>
      <c r="G180" s="323"/>
      <c r="H180" s="90" t="s">
        <v>261</v>
      </c>
      <c r="I180" s="87" t="s">
        <v>18</v>
      </c>
      <c r="J180" s="87" t="s">
        <v>19</v>
      </c>
      <c r="K180" s="83" t="s">
        <v>19</v>
      </c>
      <c r="L180" s="118" t="s">
        <v>350</v>
      </c>
      <c r="M180" s="92">
        <v>150000</v>
      </c>
      <c r="N180" s="92">
        <f t="shared" si="33"/>
        <v>105000</v>
      </c>
      <c r="O180" s="93" t="s">
        <v>199</v>
      </c>
      <c r="P180" s="93" t="s">
        <v>262</v>
      </c>
      <c r="Q180" s="94" t="s">
        <v>110</v>
      </c>
      <c r="R180" s="94" t="s">
        <v>110</v>
      </c>
      <c r="S180" s="94" t="s">
        <v>110</v>
      </c>
      <c r="T180" s="94" t="s">
        <v>110</v>
      </c>
      <c r="U180" s="95"/>
      <c r="V180" s="95"/>
      <c r="W180" s="94" t="s">
        <v>110</v>
      </c>
      <c r="X180" s="95"/>
      <c r="Y180" s="95"/>
      <c r="Z180" s="89"/>
      <c r="AA180" s="96"/>
    </row>
    <row r="181" spans="1:27" ht="15.75" thickBot="1" x14ac:dyDescent="0.3">
      <c r="L181" s="80"/>
    </row>
    <row r="182" spans="1:27" ht="77.25" customHeight="1" thickBot="1" x14ac:dyDescent="0.3">
      <c r="A182" s="37">
        <v>1</v>
      </c>
      <c r="B182" s="109" t="s">
        <v>377</v>
      </c>
      <c r="C182" s="47" t="s">
        <v>299</v>
      </c>
      <c r="D182" s="47" t="s">
        <v>351</v>
      </c>
      <c r="E182" s="48">
        <v>70837279</v>
      </c>
      <c r="F182" s="48">
        <v>110450523</v>
      </c>
      <c r="G182" s="111" t="s">
        <v>300</v>
      </c>
      <c r="H182" s="119" t="s">
        <v>301</v>
      </c>
      <c r="I182" s="48" t="s">
        <v>18</v>
      </c>
      <c r="J182" s="48" t="s">
        <v>19</v>
      </c>
      <c r="K182" s="111" t="s">
        <v>19</v>
      </c>
      <c r="L182" s="112" t="s">
        <v>346</v>
      </c>
      <c r="M182" s="120">
        <v>85000000</v>
      </c>
      <c r="N182" s="113">
        <f t="shared" ref="N182" si="34">M182/100*70</f>
        <v>59500000</v>
      </c>
      <c r="O182" s="114" t="s">
        <v>199</v>
      </c>
      <c r="P182" s="114" t="s">
        <v>223</v>
      </c>
      <c r="Q182" s="51"/>
      <c r="R182" s="51"/>
      <c r="S182" s="51"/>
      <c r="T182" s="51"/>
      <c r="U182" s="51"/>
      <c r="V182" s="51"/>
      <c r="W182" s="51"/>
      <c r="X182" s="51"/>
      <c r="Y182" s="51"/>
      <c r="Z182" s="110" t="s">
        <v>352</v>
      </c>
      <c r="AA182" s="50" t="s">
        <v>20</v>
      </c>
    </row>
    <row r="183" spans="1:27" ht="15.75" thickBot="1" x14ac:dyDescent="0.3">
      <c r="L183" s="80"/>
    </row>
    <row r="184" spans="1:27" ht="82.5" customHeight="1" thickBot="1" x14ac:dyDescent="0.3">
      <c r="A184" s="37">
        <v>1</v>
      </c>
      <c r="B184" s="109" t="s">
        <v>374</v>
      </c>
      <c r="C184" s="47" t="s">
        <v>216</v>
      </c>
      <c r="D184" s="47" t="s">
        <v>217</v>
      </c>
      <c r="E184" s="48">
        <v>70838712</v>
      </c>
      <c r="F184" s="48">
        <v>102338213</v>
      </c>
      <c r="G184" s="48">
        <v>600002241</v>
      </c>
      <c r="H184" s="110" t="s">
        <v>218</v>
      </c>
      <c r="I184" s="48" t="s">
        <v>18</v>
      </c>
      <c r="J184" s="48" t="s">
        <v>19</v>
      </c>
      <c r="K184" s="111" t="s">
        <v>19</v>
      </c>
      <c r="L184" s="112" t="s">
        <v>340</v>
      </c>
      <c r="M184" s="113">
        <v>1000000</v>
      </c>
      <c r="N184" s="113">
        <f t="shared" ref="N184" si="35">M184/100*70</f>
        <v>700000</v>
      </c>
      <c r="O184" s="114" t="s">
        <v>133</v>
      </c>
      <c r="P184" s="114" t="s">
        <v>133</v>
      </c>
      <c r="Q184" s="51"/>
      <c r="R184" s="51"/>
      <c r="S184" s="51"/>
      <c r="T184" s="51"/>
      <c r="U184" s="51"/>
      <c r="V184" s="51"/>
      <c r="W184" s="51"/>
      <c r="X184" s="51"/>
      <c r="Y184" s="51"/>
      <c r="Z184" s="47"/>
      <c r="AA184" s="50"/>
    </row>
    <row r="185" spans="1:27" ht="15.75" thickBot="1" x14ac:dyDescent="0.3"/>
    <row r="186" spans="1:27" ht="82.5" customHeight="1" thickBot="1" x14ac:dyDescent="0.3">
      <c r="A186" s="204">
        <v>1</v>
      </c>
      <c r="B186" s="205"/>
      <c r="C186" s="207" t="s">
        <v>302</v>
      </c>
      <c r="D186" s="207" t="s">
        <v>160</v>
      </c>
      <c r="E186" s="208"/>
      <c r="F186" s="208"/>
      <c r="G186" s="209"/>
      <c r="H186" s="206" t="s">
        <v>303</v>
      </c>
      <c r="I186" s="208" t="s">
        <v>18</v>
      </c>
      <c r="J186" s="208" t="s">
        <v>19</v>
      </c>
      <c r="K186" s="209" t="s">
        <v>19</v>
      </c>
      <c r="L186" s="210"/>
      <c r="M186" s="211">
        <v>580000000</v>
      </c>
      <c r="N186" s="212">
        <f t="shared" ref="N186" si="36">M186/100*70</f>
        <v>406000000</v>
      </c>
      <c r="O186" s="213" t="s">
        <v>199</v>
      </c>
      <c r="P186" s="213" t="s">
        <v>262</v>
      </c>
      <c r="Q186" s="214" t="s">
        <v>110</v>
      </c>
      <c r="R186" s="214" t="s">
        <v>110</v>
      </c>
      <c r="S186" s="214" t="s">
        <v>110</v>
      </c>
      <c r="T186" s="214" t="s">
        <v>110</v>
      </c>
      <c r="U186" s="215"/>
      <c r="V186" s="215"/>
      <c r="W186" s="215"/>
      <c r="X186" s="215"/>
      <c r="Y186" s="215"/>
      <c r="Z186" s="210"/>
      <c r="AA186" s="216"/>
    </row>
    <row r="190" spans="1:27" x14ac:dyDescent="0.25">
      <c r="A190" s="2" t="s">
        <v>576</v>
      </c>
      <c r="B190" s="2"/>
      <c r="C190" s="2"/>
      <c r="D190" s="2"/>
      <c r="E190" s="2"/>
      <c r="F190" s="2"/>
      <c r="G190" s="2"/>
      <c r="H190" s="2"/>
      <c r="I190" s="2"/>
      <c r="J190" s="2"/>
      <c r="K190" s="2"/>
      <c r="L190" s="2"/>
      <c r="M190" s="5"/>
      <c r="N190" s="5"/>
    </row>
    <row r="191" spans="1:27" x14ac:dyDescent="0.25">
      <c r="A191" s="2"/>
      <c r="B191" s="2"/>
      <c r="C191" s="2"/>
      <c r="D191" s="2"/>
      <c r="E191" s="2"/>
      <c r="F191" s="2"/>
      <c r="G191" s="2"/>
      <c r="H191" s="2"/>
      <c r="I191" s="2"/>
      <c r="J191" s="2"/>
      <c r="K191" s="2"/>
      <c r="L191" s="2"/>
      <c r="M191" s="5"/>
      <c r="N191" s="5"/>
    </row>
    <row r="192" spans="1:27" x14ac:dyDescent="0.25">
      <c r="A192" s="2"/>
      <c r="B192" s="2"/>
      <c r="C192" s="2"/>
      <c r="D192" s="2"/>
      <c r="E192" s="2"/>
      <c r="F192" s="2"/>
      <c r="G192" s="2"/>
      <c r="H192" s="2"/>
      <c r="I192" s="2"/>
      <c r="J192" s="2"/>
      <c r="K192" s="2"/>
      <c r="L192" s="2"/>
      <c r="M192" s="5"/>
      <c r="N192" s="5"/>
    </row>
    <row r="193" spans="1:14" x14ac:dyDescent="0.25">
      <c r="A193" s="10"/>
      <c r="B193" s="2"/>
      <c r="C193" s="2"/>
      <c r="D193" s="2"/>
      <c r="E193" s="2"/>
      <c r="F193" s="2"/>
      <c r="G193" s="2"/>
      <c r="H193" s="2"/>
      <c r="I193" s="2"/>
      <c r="J193" s="2"/>
      <c r="K193" s="2"/>
      <c r="L193" s="2"/>
      <c r="M193" s="5"/>
      <c r="N193" s="5"/>
    </row>
    <row r="194" spans="1:14" x14ac:dyDescent="0.25">
      <c r="A194" s="2"/>
      <c r="B194" s="2"/>
      <c r="C194" s="2"/>
      <c r="D194" s="2"/>
      <c r="E194" s="2"/>
      <c r="F194" s="2"/>
      <c r="G194" s="2"/>
      <c r="H194" s="2"/>
      <c r="I194" s="2"/>
      <c r="J194" s="2"/>
      <c r="K194" s="2"/>
      <c r="L194" s="2"/>
      <c r="M194" s="5"/>
      <c r="N194" s="5"/>
    </row>
    <row r="195" spans="1:14" x14ac:dyDescent="0.25">
      <c r="A195" s="2"/>
      <c r="B195" s="2"/>
      <c r="C195" s="2"/>
      <c r="D195" s="2"/>
      <c r="E195" s="2"/>
      <c r="F195" s="2"/>
      <c r="G195" s="2"/>
      <c r="H195" s="2"/>
      <c r="I195" s="2"/>
      <c r="J195" s="2"/>
      <c r="K195" s="2"/>
      <c r="L195" s="2"/>
      <c r="M195" s="5"/>
      <c r="N195" s="5"/>
    </row>
    <row r="196" spans="1:14" x14ac:dyDescent="0.25">
      <c r="A196" s="2"/>
      <c r="B196" s="2"/>
      <c r="C196" s="2"/>
      <c r="D196" s="2"/>
      <c r="E196" s="2"/>
      <c r="F196" s="2"/>
      <c r="G196" s="2"/>
      <c r="H196" s="2"/>
      <c r="I196" s="2"/>
      <c r="J196" s="2"/>
      <c r="K196" s="2"/>
      <c r="L196" s="2"/>
      <c r="M196" s="5"/>
      <c r="N196" s="5"/>
    </row>
    <row r="197" spans="1:14" x14ac:dyDescent="0.25">
      <c r="A197" s="2"/>
      <c r="B197" s="2"/>
      <c r="C197" s="2"/>
      <c r="D197" s="2"/>
      <c r="E197" s="2"/>
      <c r="F197" s="2"/>
      <c r="G197" s="2"/>
      <c r="H197" s="2"/>
      <c r="I197" s="2"/>
      <c r="J197" s="2"/>
      <c r="K197" s="2"/>
      <c r="L197" s="2"/>
      <c r="M197" s="5"/>
      <c r="N197" s="5"/>
    </row>
    <row r="198" spans="1:14" x14ac:dyDescent="0.25">
      <c r="A198" s="2"/>
      <c r="B198" s="2"/>
      <c r="C198" s="2"/>
      <c r="D198" s="2"/>
      <c r="E198" s="2"/>
      <c r="F198" s="2"/>
      <c r="G198" s="2"/>
      <c r="H198" s="2"/>
      <c r="I198" s="2"/>
      <c r="J198" s="2"/>
      <c r="K198" s="2"/>
      <c r="L198" s="2"/>
      <c r="M198" s="5"/>
      <c r="N198" s="5"/>
    </row>
    <row r="199" spans="1:14" x14ac:dyDescent="0.25">
      <c r="A199" s="4"/>
      <c r="B199" s="4"/>
      <c r="C199" s="4"/>
      <c r="D199" s="4"/>
      <c r="E199" s="4"/>
      <c r="F199" s="4"/>
      <c r="G199" s="4"/>
      <c r="H199" s="4"/>
      <c r="I199" s="4"/>
      <c r="J199" s="2"/>
      <c r="K199" s="2"/>
      <c r="L199" s="2"/>
      <c r="M199" s="5"/>
      <c r="N199" s="5"/>
    </row>
    <row r="200" spans="1:14" x14ac:dyDescent="0.25">
      <c r="A200" s="4"/>
      <c r="B200" s="4"/>
      <c r="C200" s="4"/>
      <c r="D200" s="4"/>
      <c r="E200" s="4"/>
      <c r="F200" s="4"/>
      <c r="G200" s="4"/>
      <c r="H200" s="4"/>
      <c r="I200" s="4"/>
      <c r="J200" s="2"/>
      <c r="K200" s="2"/>
      <c r="L200" s="2"/>
      <c r="M200" s="5"/>
      <c r="N200" s="5"/>
    </row>
    <row r="201" spans="1:14" x14ac:dyDescent="0.25">
      <c r="A201" s="4"/>
      <c r="B201" s="4"/>
      <c r="C201" s="4"/>
      <c r="D201" s="4"/>
      <c r="E201" s="4"/>
      <c r="F201" s="4"/>
      <c r="G201" s="4"/>
      <c r="H201" s="4"/>
      <c r="I201" s="4"/>
      <c r="J201" s="2"/>
      <c r="K201" s="2"/>
      <c r="L201" s="2"/>
      <c r="M201" s="5"/>
      <c r="N201" s="5"/>
    </row>
    <row r="202" spans="1:14" x14ac:dyDescent="0.25">
      <c r="A202" s="4"/>
      <c r="B202" s="4"/>
      <c r="C202" s="4"/>
      <c r="D202" s="4"/>
      <c r="E202" s="4"/>
      <c r="F202" s="4"/>
      <c r="G202" s="4"/>
      <c r="H202" s="4"/>
      <c r="I202" s="4"/>
      <c r="J202" s="2"/>
      <c r="K202" s="2"/>
      <c r="L202" s="2"/>
      <c r="M202" s="5"/>
      <c r="N202" s="5"/>
    </row>
    <row r="203" spans="1:14" x14ac:dyDescent="0.25">
      <c r="A203" s="4"/>
      <c r="B203" s="4"/>
      <c r="C203" s="4"/>
      <c r="D203" s="4"/>
      <c r="E203" s="4"/>
      <c r="F203" s="4"/>
      <c r="G203" s="4"/>
      <c r="H203" s="4"/>
      <c r="I203" s="4"/>
      <c r="J203" s="2"/>
      <c r="K203" s="2"/>
      <c r="L203" s="2"/>
      <c r="M203" s="5"/>
      <c r="N203" s="5"/>
    </row>
    <row r="204" spans="1:14" x14ac:dyDescent="0.25">
      <c r="A204" s="4"/>
      <c r="B204" s="4"/>
      <c r="C204" s="4"/>
      <c r="D204" s="4"/>
      <c r="E204" s="4"/>
      <c r="F204" s="4"/>
      <c r="G204" s="4"/>
      <c r="H204" s="4"/>
      <c r="I204" s="4"/>
      <c r="J204" s="2"/>
      <c r="K204" s="2"/>
      <c r="L204" s="2"/>
      <c r="M204" s="5"/>
      <c r="N204" s="5"/>
    </row>
    <row r="205" spans="1:14" x14ac:dyDescent="0.25">
      <c r="A205" s="4"/>
      <c r="B205" s="4"/>
      <c r="C205" s="4"/>
      <c r="D205" s="4"/>
      <c r="E205" s="4"/>
      <c r="F205" s="4"/>
      <c r="G205" s="4"/>
      <c r="H205" s="4"/>
      <c r="I205" s="4"/>
      <c r="J205" s="2"/>
      <c r="K205" s="2"/>
      <c r="L205" s="2"/>
      <c r="M205" s="5"/>
      <c r="N205" s="5"/>
    </row>
    <row r="206" spans="1:14" x14ac:dyDescent="0.25">
      <c r="A206" s="3"/>
      <c r="B206" s="3"/>
      <c r="C206" s="3"/>
      <c r="D206" s="3"/>
      <c r="E206" s="3"/>
      <c r="F206" s="3"/>
      <c r="G206" s="2"/>
      <c r="H206" s="2"/>
      <c r="I206" s="2"/>
      <c r="J206" s="2"/>
      <c r="K206" s="2"/>
      <c r="L206" s="2"/>
      <c r="M206" s="5"/>
      <c r="N206" s="5"/>
    </row>
    <row r="207" spans="1:14" x14ac:dyDescent="0.25">
      <c r="A207" s="4"/>
      <c r="B207" s="4"/>
      <c r="C207" s="4"/>
      <c r="D207" s="4"/>
      <c r="E207" s="4"/>
      <c r="F207" s="4"/>
      <c r="G207" s="4"/>
      <c r="H207" s="2"/>
      <c r="I207" s="2"/>
      <c r="J207" s="2"/>
      <c r="K207" s="2"/>
      <c r="L207" s="2"/>
      <c r="M207" s="5"/>
      <c r="N207" s="5"/>
    </row>
    <row r="208" spans="1:14" x14ac:dyDescent="0.25">
      <c r="A208" s="4"/>
      <c r="B208" s="4"/>
      <c r="C208" s="4"/>
      <c r="D208" s="4"/>
      <c r="E208" s="4"/>
      <c r="F208" s="4"/>
      <c r="G208" s="4"/>
      <c r="H208" s="2"/>
      <c r="I208" s="2"/>
      <c r="J208" s="2"/>
      <c r="K208" s="2"/>
      <c r="L208" s="2"/>
      <c r="M208" s="5"/>
      <c r="N208" s="5"/>
    </row>
    <row r="209" spans="1:14" x14ac:dyDescent="0.25">
      <c r="A209" s="4"/>
      <c r="B209" s="4"/>
      <c r="C209" s="4"/>
      <c r="D209" s="4"/>
      <c r="E209" s="4"/>
      <c r="F209" s="4"/>
      <c r="G209" s="4"/>
      <c r="H209" s="2"/>
      <c r="I209" s="2"/>
      <c r="J209" s="2"/>
      <c r="K209" s="2"/>
      <c r="L209" s="2"/>
      <c r="M209" s="5"/>
      <c r="N209" s="5"/>
    </row>
    <row r="210" spans="1:14" x14ac:dyDescent="0.25">
      <c r="A210" s="4"/>
      <c r="B210" s="4"/>
      <c r="C210" s="4"/>
      <c r="D210" s="4"/>
      <c r="E210" s="4"/>
      <c r="F210" s="4"/>
      <c r="G210" s="4"/>
      <c r="H210" s="2"/>
      <c r="I210" s="2"/>
      <c r="J210" s="2"/>
      <c r="K210" s="2"/>
      <c r="L210" s="2"/>
      <c r="M210" s="5"/>
      <c r="N210" s="5"/>
    </row>
    <row r="211" spans="1:14" x14ac:dyDescent="0.25">
      <c r="A211" s="4"/>
      <c r="B211" s="4"/>
      <c r="C211" s="4"/>
      <c r="D211" s="4"/>
      <c r="E211" s="4"/>
      <c r="F211" s="4"/>
      <c r="G211" s="4"/>
      <c r="H211" s="2"/>
      <c r="I211" s="2"/>
      <c r="J211" s="2"/>
      <c r="K211" s="2"/>
      <c r="L211" s="2"/>
      <c r="M211" s="5"/>
      <c r="N211" s="5"/>
    </row>
    <row r="212" spans="1:14" x14ac:dyDescent="0.25">
      <c r="A212" s="2"/>
      <c r="B212" s="2"/>
      <c r="C212" s="2"/>
      <c r="D212" s="2"/>
      <c r="E212" s="2"/>
      <c r="F212" s="2"/>
      <c r="G212" s="2"/>
      <c r="H212" s="2"/>
      <c r="I212" s="2"/>
      <c r="J212" s="2"/>
      <c r="K212" s="2"/>
      <c r="L212" s="2"/>
      <c r="M212" s="5"/>
      <c r="N212" s="5"/>
    </row>
    <row r="213" spans="1:14" x14ac:dyDescent="0.25">
      <c r="A213" s="2"/>
      <c r="B213" s="2"/>
      <c r="C213" s="2"/>
      <c r="D213" s="2"/>
      <c r="E213" s="2"/>
      <c r="F213" s="2"/>
      <c r="G213" s="2"/>
      <c r="H213" s="2"/>
      <c r="I213" s="2"/>
      <c r="J213" s="2"/>
      <c r="K213" s="2"/>
      <c r="L213" s="2"/>
      <c r="M213" s="5"/>
      <c r="N213" s="5"/>
    </row>
    <row r="214" spans="1:14" x14ac:dyDescent="0.25">
      <c r="A214" s="4"/>
      <c r="B214" s="2"/>
      <c r="C214" s="2"/>
      <c r="D214" s="2"/>
      <c r="E214" s="2"/>
      <c r="F214" s="2"/>
      <c r="G214" s="2"/>
      <c r="H214" s="2"/>
      <c r="I214" s="2"/>
      <c r="J214" s="2"/>
      <c r="K214" s="2"/>
      <c r="L214" s="2"/>
      <c r="M214" s="5"/>
      <c r="N214" s="5"/>
    </row>
    <row r="215" spans="1:14" x14ac:dyDescent="0.25">
      <c r="A215" s="2"/>
      <c r="B215" s="2"/>
      <c r="C215" s="2"/>
      <c r="D215" s="2"/>
      <c r="E215" s="2"/>
      <c r="F215" s="2"/>
      <c r="G215" s="2"/>
      <c r="H215" s="2"/>
      <c r="I215" s="2"/>
      <c r="J215" s="2"/>
      <c r="K215" s="2"/>
      <c r="L215" s="2"/>
      <c r="M215" s="5"/>
      <c r="N215" s="5"/>
    </row>
    <row r="216" spans="1:14" x14ac:dyDescent="0.25">
      <c r="A216" s="2"/>
      <c r="B216" s="2"/>
      <c r="C216" s="2"/>
      <c r="D216" s="2"/>
      <c r="E216" s="2"/>
      <c r="F216" s="2"/>
      <c r="G216" s="2"/>
      <c r="H216" s="2"/>
      <c r="I216" s="2"/>
      <c r="J216" s="2"/>
      <c r="K216" s="2"/>
      <c r="L216" s="2"/>
      <c r="M216" s="5"/>
      <c r="N216" s="5"/>
    </row>
  </sheetData>
  <mergeCells count="180">
    <mergeCell ref="F86:F88"/>
    <mergeCell ref="G86:G88"/>
    <mergeCell ref="I86:I88"/>
    <mergeCell ref="J86:J88"/>
    <mergeCell ref="K86:K88"/>
    <mergeCell ref="D86:D88"/>
    <mergeCell ref="C86:C88"/>
    <mergeCell ref="B86:B88"/>
    <mergeCell ref="F172:F176"/>
    <mergeCell ref="G172:G176"/>
    <mergeCell ref="F123:F130"/>
    <mergeCell ref="G123:G130"/>
    <mergeCell ref="D164:D170"/>
    <mergeCell ref="E164:E170"/>
    <mergeCell ref="C116:C121"/>
    <mergeCell ref="D116:D121"/>
    <mergeCell ref="F154:F160"/>
    <mergeCell ref="G154:G160"/>
    <mergeCell ref="C143:C145"/>
    <mergeCell ref="D143:D145"/>
    <mergeCell ref="E143:E145"/>
    <mergeCell ref="F143:F145"/>
    <mergeCell ref="G143:G145"/>
    <mergeCell ref="F116:F121"/>
    <mergeCell ref="G116:G121"/>
    <mergeCell ref="E132:E137"/>
    <mergeCell ref="F132:F137"/>
    <mergeCell ref="G132:G137"/>
    <mergeCell ref="E21:E27"/>
    <mergeCell ref="C10:C19"/>
    <mergeCell ref="D10:D19"/>
    <mergeCell ref="E10:E19"/>
    <mergeCell ref="C103:C109"/>
    <mergeCell ref="D103:D109"/>
    <mergeCell ref="E103:E109"/>
    <mergeCell ref="E36:E41"/>
    <mergeCell ref="D123:D130"/>
    <mergeCell ref="C123:C130"/>
    <mergeCell ref="E123:E130"/>
    <mergeCell ref="E116:E121"/>
    <mergeCell ref="C90:C95"/>
    <mergeCell ref="D90:D95"/>
    <mergeCell ref="E90:E95"/>
    <mergeCell ref="E56:E57"/>
    <mergeCell ref="E29:E34"/>
    <mergeCell ref="E74:E84"/>
    <mergeCell ref="E86:E88"/>
    <mergeCell ref="F103:F109"/>
    <mergeCell ref="B3:B4"/>
    <mergeCell ref="B29:B34"/>
    <mergeCell ref="B139:B141"/>
    <mergeCell ref="B132:B137"/>
    <mergeCell ref="B103:B109"/>
    <mergeCell ref="C111:C114"/>
    <mergeCell ref="D111:D114"/>
    <mergeCell ref="C36:C41"/>
    <mergeCell ref="D36:D41"/>
    <mergeCell ref="C21:C27"/>
    <mergeCell ref="D21:D27"/>
    <mergeCell ref="B90:B95"/>
    <mergeCell ref="C56:C57"/>
    <mergeCell ref="D56:D57"/>
    <mergeCell ref="D132:D137"/>
    <mergeCell ref="C132:C137"/>
    <mergeCell ref="D29:D34"/>
    <mergeCell ref="C29:C34"/>
    <mergeCell ref="C74:C84"/>
    <mergeCell ref="D74:D84"/>
    <mergeCell ref="B7:B8"/>
    <mergeCell ref="C7:C8"/>
    <mergeCell ref="D7:D8"/>
    <mergeCell ref="C178:C180"/>
    <mergeCell ref="D178:D180"/>
    <mergeCell ref="E178:E180"/>
    <mergeCell ref="C139:C141"/>
    <mergeCell ref="C149:C152"/>
    <mergeCell ref="D149:D152"/>
    <mergeCell ref="E149:E152"/>
    <mergeCell ref="F149:F152"/>
    <mergeCell ref="G149:G152"/>
    <mergeCell ref="D139:D141"/>
    <mergeCell ref="E139:E141"/>
    <mergeCell ref="F139:F141"/>
    <mergeCell ref="G139:G141"/>
    <mergeCell ref="F178:F180"/>
    <mergeCell ref="G178:G180"/>
    <mergeCell ref="C164:C170"/>
    <mergeCell ref="F164:F170"/>
    <mergeCell ref="G164:G170"/>
    <mergeCell ref="C154:C160"/>
    <mergeCell ref="D154:D160"/>
    <mergeCell ref="E154:E160"/>
    <mergeCell ref="C172:C176"/>
    <mergeCell ref="D172:D176"/>
    <mergeCell ref="E172:E176"/>
    <mergeCell ref="G103:G109"/>
    <mergeCell ref="E111:E114"/>
    <mergeCell ref="F111:F114"/>
    <mergeCell ref="G111:G114"/>
    <mergeCell ref="C43:C54"/>
    <mergeCell ref="D43:D54"/>
    <mergeCell ref="E43:E54"/>
    <mergeCell ref="F43:F54"/>
    <mergeCell ref="G43:G54"/>
    <mergeCell ref="C59:C72"/>
    <mergeCell ref="D59:D72"/>
    <mergeCell ref="E59:E72"/>
    <mergeCell ref="C99:C101"/>
    <mergeCell ref="D99:D101"/>
    <mergeCell ref="E99:E101"/>
    <mergeCell ref="F99:F101"/>
    <mergeCell ref="G99:G101"/>
    <mergeCell ref="F90:F95"/>
    <mergeCell ref="G90:G95"/>
    <mergeCell ref="F59:F72"/>
    <mergeCell ref="G59:G72"/>
    <mergeCell ref="F74:F84"/>
    <mergeCell ref="G74:G84"/>
    <mergeCell ref="G56:G57"/>
    <mergeCell ref="G3:G4"/>
    <mergeCell ref="M3:M4"/>
    <mergeCell ref="N3:N4"/>
    <mergeCell ref="O3:O4"/>
    <mergeCell ref="Y3:Y4"/>
    <mergeCell ref="F21:F27"/>
    <mergeCell ref="G21:G27"/>
    <mergeCell ref="F29:F34"/>
    <mergeCell ref="G29:G34"/>
    <mergeCell ref="F10:F19"/>
    <mergeCell ref="G10:G19"/>
    <mergeCell ref="W3:W4"/>
    <mergeCell ref="X3:X4"/>
    <mergeCell ref="F36:F41"/>
    <mergeCell ref="G36:G41"/>
    <mergeCell ref="A1:AA1"/>
    <mergeCell ref="A2:A4"/>
    <mergeCell ref="B2:G2"/>
    <mergeCell ref="H2:H4"/>
    <mergeCell ref="I2:I4"/>
    <mergeCell ref="J2:J4"/>
    <mergeCell ref="K2:K4"/>
    <mergeCell ref="L2:L4"/>
    <mergeCell ref="M2:N2"/>
    <mergeCell ref="O2:P2"/>
    <mergeCell ref="Q2:Y2"/>
    <mergeCell ref="Z2:AA2"/>
    <mergeCell ref="C3:C4"/>
    <mergeCell ref="D3:D4"/>
    <mergeCell ref="E3:E4"/>
    <mergeCell ref="F3:F4"/>
    <mergeCell ref="Z3:Z4"/>
    <mergeCell ref="AA3:AA4"/>
    <mergeCell ref="P3:P4"/>
    <mergeCell ref="Q3:T3"/>
    <mergeCell ref="U3:U4"/>
    <mergeCell ref="V3:V4"/>
    <mergeCell ref="E7:E8"/>
    <mergeCell ref="F7:F8"/>
    <mergeCell ref="G7:G8"/>
    <mergeCell ref="I7:I8"/>
    <mergeCell ref="J7:J8"/>
    <mergeCell ref="K7:K8"/>
    <mergeCell ref="B178:B180"/>
    <mergeCell ref="B116:B121"/>
    <mergeCell ref="B74:B84"/>
    <mergeCell ref="B10:B19"/>
    <mergeCell ref="B154:B160"/>
    <mergeCell ref="B164:B170"/>
    <mergeCell ref="B21:B27"/>
    <mergeCell ref="B36:B41"/>
    <mergeCell ref="B43:B54"/>
    <mergeCell ref="B56:B57"/>
    <mergeCell ref="B149:B152"/>
    <mergeCell ref="B111:B114"/>
    <mergeCell ref="B59:B72"/>
    <mergeCell ref="B143:B145"/>
    <mergeCell ref="B123:B130"/>
    <mergeCell ref="B99:B101"/>
    <mergeCell ref="B172:B176"/>
    <mergeCell ref="F56:F57"/>
  </mergeCells>
  <pageMargins left="0.7" right="0.7" top="0.78740157499999996" bottom="0.78740157499999996" header="0.3" footer="0.3"/>
  <pageSetup paperSize="9" scale="35" fitToHeight="0" orientation="landscape" r:id="rId1"/>
  <ignoredErrors>
    <ignoredError sqref="E147 O86:P86 O154:P156 O162:P162 O172:P172 O182:P182 O184:P184 O186:P186 O173:P176 O149:P152 O143:P144 O111:P114 O103:P108 O91:P91 O66:O72 P66:P72 O157:P158 O159:P160 O74:P76 O78:P79 O80:P80 O83:P84 O92:P93 O64:P65 O62:P62 O59:P61 O56:P57 O10:P19 O5:P5 O22:P23 O24:O27 P24:P27 O30:P34 O36:P41 O43:P45 O47:P50 O53:P53" numberStoredAsText="1"/>
    <ignoredError sqref="N147 N29:N34 N21:N27 N97 N7:N8 N86:N88 N116:N118 N123:N130 N162 N164:N170 N178:N180 N182 N184 N186 N172:N176 N149:N152 N143:N145 N139:N141 N111:N114 N103:N109 N99:N101 N90:N91 N69:N72 N132:N137 N154:N160 N74:N79 N80 N81:N84 N92:N95 N119:N121 N59:N68 N56:N57 N10:N19 N5 N36:N41 N43:N54" unlockedFormula="1"/>
    <ignoredError sqref="O178:P178 O179:O180 P179:P180 O63:P63" numberStoredAsText="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35A2-94F1-4C66-A021-05433A56288C}">
  <dimension ref="A1:T58"/>
  <sheetViews>
    <sheetView topLeftCell="B3" workbookViewId="0">
      <selection activeCell="C8" sqref="C8"/>
    </sheetView>
  </sheetViews>
  <sheetFormatPr defaultRowHeight="15" x14ac:dyDescent="0.25"/>
  <cols>
    <col min="1" max="1" width="8.7109375" hidden="1" customWidth="1"/>
    <col min="3" max="3" width="26.42578125" customWidth="1"/>
    <col min="4" max="4" width="21.5703125" customWidth="1"/>
    <col min="5" max="5" width="5.7109375" customWidth="1"/>
    <col min="6" max="6" width="23.42578125" customWidth="1"/>
    <col min="7" max="7" width="5.5703125" customWidth="1"/>
    <col min="8" max="8" width="6.5703125" customWidth="1"/>
    <col min="10" max="10" width="21.5703125" customWidth="1"/>
    <col min="11" max="11" width="19.7109375" bestFit="1" customWidth="1"/>
  </cols>
  <sheetData>
    <row r="1" spans="1:20" ht="19.5" thickBot="1" x14ac:dyDescent="0.35">
      <c r="A1" s="421" t="s">
        <v>53</v>
      </c>
      <c r="B1" s="422"/>
      <c r="C1" s="422"/>
      <c r="D1" s="422"/>
      <c r="E1" s="422"/>
      <c r="F1" s="422"/>
      <c r="G1" s="422"/>
      <c r="H1" s="422"/>
      <c r="I1" s="422"/>
      <c r="J1" s="422"/>
      <c r="K1" s="422"/>
      <c r="L1" s="422"/>
      <c r="M1" s="422"/>
      <c r="N1" s="422"/>
      <c r="O1" s="422"/>
      <c r="P1" s="422"/>
      <c r="Q1" s="422"/>
      <c r="R1" s="422"/>
      <c r="S1" s="422"/>
      <c r="T1" s="423"/>
    </row>
    <row r="2" spans="1:20" ht="43.15" customHeight="1" thickBot="1" x14ac:dyDescent="0.3">
      <c r="A2" s="424" t="s">
        <v>54</v>
      </c>
      <c r="B2" s="424" t="s">
        <v>0</v>
      </c>
      <c r="C2" s="367" t="s">
        <v>55</v>
      </c>
      <c r="D2" s="368"/>
      <c r="E2" s="346"/>
      <c r="F2" s="427" t="s">
        <v>2</v>
      </c>
      <c r="G2" s="430" t="s">
        <v>26</v>
      </c>
      <c r="H2" s="433" t="s">
        <v>3</v>
      </c>
      <c r="I2" s="436" t="s">
        <v>4</v>
      </c>
      <c r="J2" s="439" t="s">
        <v>5</v>
      </c>
      <c r="K2" s="442" t="s">
        <v>56</v>
      </c>
      <c r="L2" s="443"/>
      <c r="M2" s="356" t="s">
        <v>24</v>
      </c>
      <c r="N2" s="357"/>
      <c r="O2" s="452" t="s">
        <v>57</v>
      </c>
      <c r="P2" s="453"/>
      <c r="Q2" s="453"/>
      <c r="R2" s="454"/>
      <c r="S2" s="356" t="s">
        <v>6</v>
      </c>
      <c r="T2" s="357"/>
    </row>
    <row r="3" spans="1:20" ht="15.75" customHeight="1" thickBot="1" x14ac:dyDescent="0.3">
      <c r="A3" s="425"/>
      <c r="B3" s="425"/>
      <c r="C3" s="337" t="s">
        <v>58</v>
      </c>
      <c r="D3" s="359" t="s">
        <v>59</v>
      </c>
      <c r="E3" s="374" t="s">
        <v>60</v>
      </c>
      <c r="F3" s="428"/>
      <c r="G3" s="431"/>
      <c r="H3" s="434"/>
      <c r="I3" s="437"/>
      <c r="J3" s="440"/>
      <c r="K3" s="447" t="s">
        <v>61</v>
      </c>
      <c r="L3" s="447" t="s">
        <v>62</v>
      </c>
      <c r="M3" s="362" t="s">
        <v>13</v>
      </c>
      <c r="N3" s="364" t="s">
        <v>14</v>
      </c>
      <c r="O3" s="449" t="s">
        <v>30</v>
      </c>
      <c r="P3" s="450"/>
      <c r="Q3" s="450"/>
      <c r="R3" s="451"/>
      <c r="S3" s="362" t="s">
        <v>63</v>
      </c>
      <c r="T3" s="364" t="s">
        <v>16</v>
      </c>
    </row>
    <row r="4" spans="1:20" ht="100.15" customHeight="1" thickBot="1" x14ac:dyDescent="0.3">
      <c r="A4" s="426"/>
      <c r="B4" s="426"/>
      <c r="C4" s="444"/>
      <c r="D4" s="445"/>
      <c r="E4" s="446"/>
      <c r="F4" s="429"/>
      <c r="G4" s="432"/>
      <c r="H4" s="435"/>
      <c r="I4" s="438"/>
      <c r="J4" s="441"/>
      <c r="K4" s="448"/>
      <c r="L4" s="448"/>
      <c r="M4" s="455"/>
      <c r="N4" s="456"/>
      <c r="O4" s="12" t="s">
        <v>36</v>
      </c>
      <c r="P4" s="13" t="s">
        <v>37</v>
      </c>
      <c r="Q4" s="14" t="s">
        <v>38</v>
      </c>
      <c r="R4" s="15" t="s">
        <v>64</v>
      </c>
      <c r="S4" s="455"/>
      <c r="T4" s="456"/>
    </row>
    <row r="5" spans="1:20" ht="15" customHeight="1" thickBot="1" x14ac:dyDescent="0.3">
      <c r="A5" s="2">
        <v>1</v>
      </c>
      <c r="B5" s="1"/>
      <c r="C5" s="52"/>
      <c r="D5" s="55"/>
      <c r="E5" s="58"/>
      <c r="F5" s="39"/>
      <c r="G5" s="42"/>
      <c r="H5" s="42"/>
      <c r="I5" s="39"/>
      <c r="J5" s="9"/>
      <c r="K5" s="43"/>
      <c r="L5" s="44"/>
      <c r="M5" s="45"/>
      <c r="N5" s="40"/>
      <c r="O5" s="6"/>
      <c r="P5" s="8"/>
      <c r="Q5" s="8"/>
      <c r="R5" s="7"/>
      <c r="S5" s="6"/>
      <c r="T5" s="7"/>
    </row>
    <row r="6" spans="1:20" ht="15.4" customHeight="1" thickBot="1" x14ac:dyDescent="0.3">
      <c r="A6" s="2">
        <v>1</v>
      </c>
      <c r="B6" s="1"/>
      <c r="C6" s="53"/>
      <c r="D6" s="56"/>
      <c r="E6" s="59"/>
      <c r="F6" s="39"/>
      <c r="G6" s="42"/>
      <c r="H6" s="42"/>
      <c r="I6" s="39"/>
      <c r="J6" s="9"/>
      <c r="K6" s="43"/>
      <c r="L6" s="44"/>
      <c r="M6" s="45"/>
      <c r="N6" s="40"/>
      <c r="O6" s="6"/>
      <c r="P6" s="8"/>
      <c r="Q6" s="8"/>
      <c r="R6" s="7"/>
      <c r="S6" s="6"/>
      <c r="T6" s="7"/>
    </row>
    <row r="7" spans="1:20" ht="15" customHeight="1" thickBot="1" x14ac:dyDescent="0.3">
      <c r="A7" s="2">
        <v>1</v>
      </c>
      <c r="B7" s="1"/>
      <c r="C7" s="53"/>
      <c r="D7" s="56"/>
      <c r="E7" s="59"/>
      <c r="F7" s="39"/>
      <c r="G7" s="42"/>
      <c r="H7" s="42"/>
      <c r="I7" s="39"/>
      <c r="J7" s="9"/>
      <c r="K7" s="43"/>
      <c r="L7" s="44"/>
      <c r="M7" s="45"/>
      <c r="N7" s="40"/>
      <c r="O7" s="6"/>
      <c r="P7" s="8"/>
      <c r="Q7" s="8"/>
      <c r="R7" s="7"/>
      <c r="S7" s="6"/>
      <c r="T7" s="7"/>
    </row>
    <row r="8" spans="1:20" ht="14.65" customHeight="1" x14ac:dyDescent="0.25">
      <c r="A8" s="2">
        <v>1</v>
      </c>
      <c r="B8" s="1"/>
      <c r="C8" s="54"/>
      <c r="D8" s="57"/>
      <c r="E8" s="60"/>
      <c r="F8" s="39"/>
      <c r="G8" s="42"/>
      <c r="H8" s="42"/>
      <c r="I8" s="39"/>
      <c r="J8" s="9"/>
      <c r="K8" s="43"/>
      <c r="L8" s="44"/>
      <c r="M8" s="45"/>
      <c r="N8" s="40"/>
      <c r="O8" s="6"/>
      <c r="P8" s="8"/>
      <c r="Q8" s="8"/>
      <c r="R8" s="7"/>
      <c r="S8" s="6"/>
      <c r="T8" s="7"/>
    </row>
    <row r="9" spans="1:20" x14ac:dyDescent="0.25">
      <c r="A9" s="2"/>
      <c r="T9" s="2"/>
    </row>
    <row r="10" spans="1:20" x14ac:dyDescent="0.25">
      <c r="A10" s="2"/>
      <c r="T10" s="2"/>
    </row>
    <row r="11" spans="1:20" x14ac:dyDescent="0.25">
      <c r="A11" s="2"/>
      <c r="T11" s="2"/>
    </row>
    <row r="12" spans="1:20" x14ac:dyDescent="0.25">
      <c r="A12" s="2"/>
      <c r="T12" s="2"/>
    </row>
    <row r="13" spans="1:20" x14ac:dyDescent="0.25">
      <c r="A13" s="2" t="s">
        <v>65</v>
      </c>
      <c r="T13" s="2"/>
    </row>
    <row r="14" spans="1:20" x14ac:dyDescent="0.25">
      <c r="A14" s="2"/>
      <c r="T14" s="2"/>
    </row>
    <row r="15" spans="1:20" x14ac:dyDescent="0.25">
      <c r="A15" s="2"/>
      <c r="T15" s="2"/>
    </row>
    <row r="16" spans="1:20" x14ac:dyDescent="0.25">
      <c r="A16" s="2"/>
      <c r="T16" s="2"/>
    </row>
    <row r="17" spans="1:20" x14ac:dyDescent="0.25">
      <c r="A17" s="2"/>
      <c r="T17" s="2"/>
    </row>
    <row r="18" spans="1:20" x14ac:dyDescent="0.25">
      <c r="A18" s="2"/>
      <c r="T18" s="2"/>
    </row>
    <row r="19" spans="1:20" x14ac:dyDescent="0.25">
      <c r="A19" s="2"/>
      <c r="T19" s="2"/>
    </row>
    <row r="20" spans="1:20" x14ac:dyDescent="0.25">
      <c r="A20" s="2"/>
      <c r="T20" s="2"/>
    </row>
    <row r="21" spans="1:20" x14ac:dyDescent="0.25">
      <c r="A21" s="3" t="s">
        <v>68</v>
      </c>
      <c r="T21" s="2"/>
    </row>
    <row r="22" spans="1:20" x14ac:dyDescent="0.25">
      <c r="A22" s="3" t="s">
        <v>47</v>
      </c>
      <c r="T22" s="2"/>
    </row>
    <row r="23" spans="1:20" x14ac:dyDescent="0.25">
      <c r="A23" s="3"/>
      <c r="T23" s="2"/>
    </row>
    <row r="24" spans="1:20" x14ac:dyDescent="0.25">
      <c r="A24" s="3"/>
      <c r="T24" s="2"/>
    </row>
    <row r="25" spans="1:20" x14ac:dyDescent="0.25">
      <c r="A25" s="3"/>
      <c r="T25" s="2"/>
    </row>
    <row r="26" spans="1:20" x14ac:dyDescent="0.25">
      <c r="A26" s="3"/>
      <c r="T26" s="2"/>
    </row>
    <row r="27" spans="1:20" x14ac:dyDescent="0.25">
      <c r="A27" s="3"/>
      <c r="T27" s="2"/>
    </row>
    <row r="28" spans="1:20" x14ac:dyDescent="0.25">
      <c r="A28" s="3"/>
      <c r="T28" s="2"/>
    </row>
    <row r="29" spans="1:20" x14ac:dyDescent="0.25">
      <c r="A29" s="3"/>
      <c r="B29" s="2"/>
      <c r="C29" s="2"/>
      <c r="D29" s="2"/>
      <c r="E29" s="2"/>
      <c r="F29" s="2"/>
      <c r="G29" s="2"/>
      <c r="H29" s="2"/>
      <c r="I29" s="2"/>
      <c r="J29" s="2"/>
      <c r="K29" s="5"/>
      <c r="L29" s="5"/>
      <c r="M29" s="2"/>
      <c r="N29" s="2"/>
      <c r="O29" s="2"/>
      <c r="P29" s="2"/>
      <c r="Q29" s="2"/>
      <c r="R29" s="2"/>
      <c r="S29" s="2"/>
      <c r="T29" s="2"/>
    </row>
    <row r="30" spans="1:20" x14ac:dyDescent="0.25">
      <c r="A30" s="3"/>
      <c r="B30" s="2" t="s">
        <v>21</v>
      </c>
      <c r="C30" s="2"/>
      <c r="D30" s="2"/>
      <c r="E30" s="2"/>
      <c r="F30" s="2"/>
      <c r="G30" s="2"/>
      <c r="H30" s="2"/>
      <c r="I30" s="2"/>
      <c r="J30" s="2"/>
      <c r="K30" s="5"/>
      <c r="L30" s="5"/>
      <c r="M30" s="2"/>
      <c r="N30" s="2"/>
      <c r="O30" s="2"/>
      <c r="P30" s="2"/>
      <c r="Q30" s="2"/>
      <c r="R30" s="2"/>
      <c r="S30" s="2"/>
      <c r="T30" s="2"/>
    </row>
    <row r="31" spans="1:20" x14ac:dyDescent="0.25">
      <c r="A31" s="2"/>
      <c r="B31" s="2"/>
      <c r="C31" s="2"/>
      <c r="D31" s="2"/>
      <c r="E31" s="2"/>
      <c r="F31" s="2"/>
      <c r="G31" s="2"/>
      <c r="H31" s="2"/>
      <c r="I31" s="2"/>
      <c r="J31" s="2"/>
      <c r="K31" s="5"/>
      <c r="L31" s="5"/>
      <c r="M31" s="2"/>
      <c r="N31" s="2"/>
      <c r="O31" s="2"/>
      <c r="P31" s="2"/>
      <c r="Q31" s="2"/>
      <c r="R31" s="2"/>
      <c r="S31" s="2"/>
      <c r="T31" s="2"/>
    </row>
    <row r="32" spans="1:20" x14ac:dyDescent="0.25">
      <c r="A32" s="2"/>
      <c r="B32" s="2"/>
      <c r="C32" s="2"/>
      <c r="D32" s="2"/>
      <c r="E32" s="2"/>
      <c r="F32" s="2"/>
      <c r="G32" s="2"/>
      <c r="H32" s="2"/>
      <c r="I32" s="2"/>
      <c r="J32" s="2"/>
      <c r="K32" s="5"/>
      <c r="L32" s="5"/>
      <c r="M32" s="2"/>
      <c r="N32" s="2"/>
      <c r="O32" s="2"/>
      <c r="P32" s="2"/>
      <c r="Q32" s="2"/>
      <c r="R32" s="2"/>
      <c r="S32" s="2"/>
      <c r="T32" s="2"/>
    </row>
    <row r="33" spans="1:20" x14ac:dyDescent="0.25">
      <c r="A33" s="2"/>
      <c r="B33" s="2"/>
      <c r="C33" s="2"/>
      <c r="D33" s="2"/>
      <c r="E33" s="2"/>
      <c r="F33" s="2"/>
      <c r="G33" s="2"/>
      <c r="H33" s="2"/>
      <c r="I33" s="2"/>
      <c r="J33" s="2"/>
      <c r="K33" s="5"/>
      <c r="L33" s="5"/>
      <c r="M33" s="2"/>
      <c r="N33" s="2"/>
      <c r="O33" s="2"/>
      <c r="P33" s="2"/>
      <c r="Q33" s="2"/>
      <c r="R33" s="2"/>
      <c r="S33" s="2"/>
      <c r="T33" s="2"/>
    </row>
    <row r="34" spans="1:20" x14ac:dyDescent="0.25">
      <c r="A34" s="2"/>
      <c r="B34" s="2" t="s">
        <v>66</v>
      </c>
      <c r="C34" s="2"/>
      <c r="D34" s="2"/>
      <c r="E34" s="2"/>
      <c r="F34" s="2"/>
      <c r="G34" s="2"/>
      <c r="H34" s="2"/>
      <c r="I34" s="2"/>
      <c r="J34" s="2"/>
      <c r="K34" s="5"/>
      <c r="L34" s="5"/>
      <c r="M34" s="2"/>
      <c r="N34" s="2"/>
      <c r="O34" s="2"/>
      <c r="P34" s="2"/>
      <c r="Q34" s="2"/>
      <c r="R34" s="2"/>
      <c r="S34" s="2"/>
      <c r="T34" s="2"/>
    </row>
    <row r="35" spans="1:20" x14ac:dyDescent="0.25">
      <c r="A35" s="2"/>
      <c r="B35" s="2" t="s">
        <v>67</v>
      </c>
      <c r="C35" s="2"/>
      <c r="D35" s="2"/>
      <c r="E35" s="2"/>
      <c r="F35" s="2"/>
      <c r="G35" s="2"/>
      <c r="H35" s="2"/>
      <c r="I35" s="2"/>
      <c r="J35" s="2"/>
      <c r="K35" s="5"/>
      <c r="L35" s="5"/>
      <c r="M35" s="2"/>
      <c r="N35" s="2"/>
      <c r="O35" s="2"/>
      <c r="P35" s="2"/>
      <c r="Q35" s="2"/>
      <c r="R35" s="2"/>
      <c r="S35" s="2"/>
      <c r="T35" s="2"/>
    </row>
    <row r="36" spans="1:20" x14ac:dyDescent="0.25">
      <c r="A36" s="2"/>
      <c r="B36" s="2" t="s">
        <v>22</v>
      </c>
      <c r="C36" s="2"/>
      <c r="D36" s="2"/>
      <c r="E36" s="2"/>
      <c r="F36" s="2"/>
      <c r="G36" s="2"/>
      <c r="H36" s="2"/>
      <c r="I36" s="2"/>
      <c r="J36" s="2"/>
      <c r="K36" s="5"/>
      <c r="L36" s="5"/>
      <c r="M36" s="2"/>
      <c r="N36" s="2"/>
      <c r="O36" s="2"/>
      <c r="P36" s="2"/>
      <c r="Q36" s="2"/>
      <c r="R36" s="2"/>
      <c r="S36" s="2"/>
      <c r="T36" s="2"/>
    </row>
    <row r="37" spans="1:20" x14ac:dyDescent="0.25">
      <c r="A37" s="2"/>
      <c r="B37" s="2" t="s">
        <v>23</v>
      </c>
      <c r="C37" s="2"/>
      <c r="D37" s="2"/>
      <c r="E37" s="2"/>
      <c r="F37" s="2"/>
      <c r="G37" s="2"/>
      <c r="H37" s="2"/>
      <c r="I37" s="2"/>
      <c r="J37" s="2"/>
      <c r="K37" s="5"/>
      <c r="L37" s="5"/>
      <c r="M37" s="2"/>
      <c r="N37" s="2"/>
      <c r="O37" s="2"/>
      <c r="P37" s="2"/>
      <c r="Q37" s="2"/>
      <c r="R37" s="2"/>
      <c r="S37" s="2"/>
      <c r="T37" s="2"/>
    </row>
    <row r="38" spans="1:20" x14ac:dyDescent="0.25">
      <c r="A38" s="2"/>
      <c r="B38" s="2"/>
      <c r="C38" s="2"/>
      <c r="D38" s="2"/>
      <c r="E38" s="2"/>
      <c r="F38" s="2"/>
      <c r="G38" s="2"/>
      <c r="H38" s="2"/>
      <c r="I38" s="2"/>
      <c r="J38" s="2"/>
      <c r="K38" s="5"/>
      <c r="L38" s="5"/>
      <c r="M38" s="2"/>
      <c r="N38" s="2"/>
      <c r="O38" s="2"/>
      <c r="P38" s="2"/>
      <c r="Q38" s="2"/>
      <c r="R38" s="2"/>
      <c r="S38" s="2"/>
      <c r="T38" s="2"/>
    </row>
    <row r="39" spans="1:20" x14ac:dyDescent="0.25">
      <c r="A39" s="2"/>
      <c r="B39" s="2" t="s">
        <v>40</v>
      </c>
      <c r="C39" s="2"/>
      <c r="D39" s="2"/>
      <c r="E39" s="2"/>
      <c r="F39" s="2"/>
      <c r="G39" s="2"/>
      <c r="H39" s="2"/>
      <c r="I39" s="2"/>
      <c r="J39" s="2"/>
      <c r="K39" s="5"/>
      <c r="L39" s="5"/>
      <c r="M39" s="2"/>
      <c r="N39" s="2"/>
      <c r="O39" s="2"/>
      <c r="P39" s="2"/>
      <c r="Q39" s="2"/>
      <c r="R39" s="2"/>
      <c r="S39" s="2"/>
      <c r="T39" s="2"/>
    </row>
    <row r="40" spans="1:20" x14ac:dyDescent="0.25">
      <c r="B40" s="2"/>
      <c r="C40" s="2"/>
      <c r="D40" s="2"/>
      <c r="E40" s="2"/>
      <c r="F40" s="2"/>
      <c r="G40" s="2"/>
      <c r="H40" s="2"/>
      <c r="I40" s="2"/>
      <c r="J40" s="2"/>
      <c r="K40" s="5"/>
      <c r="L40" s="5"/>
      <c r="M40" s="2"/>
      <c r="N40" s="2"/>
      <c r="O40" s="2"/>
      <c r="P40" s="2"/>
      <c r="Q40" s="2"/>
      <c r="R40" s="2"/>
      <c r="S40" s="2"/>
    </row>
    <row r="41" spans="1:20" x14ac:dyDescent="0.25">
      <c r="B41" s="4" t="s">
        <v>69</v>
      </c>
      <c r="C41" s="4"/>
      <c r="D41" s="4"/>
      <c r="E41" s="4"/>
      <c r="F41" s="4"/>
      <c r="G41" s="4"/>
      <c r="H41" s="4"/>
      <c r="I41" s="4"/>
      <c r="J41" s="4"/>
      <c r="K41" s="11"/>
      <c r="L41" s="11"/>
      <c r="M41" s="2"/>
      <c r="N41" s="2"/>
      <c r="O41" s="2"/>
      <c r="P41" s="2"/>
      <c r="Q41" s="2"/>
      <c r="R41" s="2"/>
      <c r="S41" s="2"/>
    </row>
    <row r="42" spans="1:20" x14ac:dyDescent="0.25">
      <c r="B42" s="4" t="s">
        <v>41</v>
      </c>
      <c r="C42" s="4"/>
      <c r="D42" s="4"/>
      <c r="E42" s="4"/>
      <c r="F42" s="4"/>
      <c r="G42" s="4"/>
      <c r="H42" s="4"/>
      <c r="I42" s="4"/>
      <c r="J42" s="4"/>
      <c r="K42" s="11"/>
      <c r="L42" s="11"/>
      <c r="M42" s="2"/>
      <c r="N42" s="2"/>
      <c r="O42" s="2"/>
      <c r="P42" s="2"/>
      <c r="Q42" s="2"/>
      <c r="R42" s="2"/>
      <c r="S42" s="2"/>
    </row>
    <row r="43" spans="1:20" x14ac:dyDescent="0.25">
      <c r="B43" s="4" t="s">
        <v>42</v>
      </c>
      <c r="C43" s="4"/>
      <c r="D43" s="4"/>
      <c r="E43" s="4"/>
      <c r="F43" s="4"/>
      <c r="G43" s="4"/>
      <c r="H43" s="4"/>
      <c r="I43" s="4"/>
      <c r="J43" s="4"/>
      <c r="K43" s="11"/>
      <c r="L43" s="11"/>
      <c r="M43" s="2"/>
      <c r="N43" s="2"/>
      <c r="O43" s="2"/>
      <c r="P43" s="2"/>
      <c r="Q43" s="2"/>
      <c r="R43" s="2"/>
      <c r="S43" s="2"/>
    </row>
    <row r="44" spans="1:20" x14ac:dyDescent="0.25">
      <c r="B44" s="4" t="s">
        <v>43</v>
      </c>
      <c r="C44" s="4"/>
      <c r="D44" s="4"/>
      <c r="E44" s="4"/>
      <c r="F44" s="4"/>
      <c r="G44" s="4"/>
      <c r="H44" s="4"/>
      <c r="I44" s="4"/>
      <c r="J44" s="4"/>
      <c r="K44" s="11"/>
      <c r="L44" s="11"/>
      <c r="M44" s="2"/>
      <c r="N44" s="2"/>
      <c r="O44" s="2"/>
      <c r="P44" s="2"/>
      <c r="Q44" s="2"/>
      <c r="R44" s="2"/>
      <c r="S44" s="2"/>
    </row>
    <row r="45" spans="1:20" x14ac:dyDescent="0.25">
      <c r="B45" s="4" t="s">
        <v>44</v>
      </c>
      <c r="C45" s="4"/>
      <c r="D45" s="4"/>
      <c r="E45" s="4"/>
      <c r="F45" s="4"/>
      <c r="G45" s="4"/>
      <c r="H45" s="4"/>
      <c r="I45" s="4"/>
      <c r="J45" s="4"/>
      <c r="K45" s="11"/>
      <c r="L45" s="11"/>
      <c r="M45" s="2"/>
      <c r="N45" s="2"/>
      <c r="O45" s="2"/>
      <c r="P45" s="2"/>
      <c r="Q45" s="2"/>
      <c r="R45" s="2"/>
      <c r="S45" s="2"/>
    </row>
    <row r="46" spans="1:20" x14ac:dyDescent="0.25">
      <c r="B46" s="4" t="s">
        <v>45</v>
      </c>
      <c r="C46" s="4"/>
      <c r="D46" s="4"/>
      <c r="E46" s="4"/>
      <c r="F46" s="4"/>
      <c r="G46" s="4"/>
      <c r="H46" s="4"/>
      <c r="I46" s="4"/>
      <c r="J46" s="4"/>
      <c r="K46" s="11"/>
      <c r="L46" s="11"/>
      <c r="M46" s="2"/>
      <c r="N46" s="2"/>
      <c r="O46" s="2"/>
      <c r="P46" s="2"/>
      <c r="Q46" s="2"/>
      <c r="R46" s="2"/>
      <c r="S46" s="2"/>
    </row>
    <row r="47" spans="1:20" x14ac:dyDescent="0.25">
      <c r="B47" s="4" t="s">
        <v>46</v>
      </c>
      <c r="C47" s="4"/>
      <c r="D47" s="4"/>
      <c r="E47" s="4"/>
      <c r="F47" s="4"/>
      <c r="G47" s="4"/>
      <c r="H47" s="4"/>
      <c r="I47" s="4"/>
      <c r="J47" s="4"/>
      <c r="K47" s="11"/>
      <c r="L47" s="11"/>
      <c r="M47" s="2"/>
      <c r="N47" s="2"/>
      <c r="O47" s="2"/>
      <c r="P47" s="2"/>
      <c r="Q47" s="2"/>
      <c r="R47" s="2"/>
      <c r="S47" s="2"/>
    </row>
    <row r="48" spans="1:20" x14ac:dyDescent="0.25">
      <c r="B48" s="4"/>
      <c r="C48" s="4"/>
      <c r="D48" s="4"/>
      <c r="E48" s="4"/>
      <c r="F48" s="4"/>
      <c r="G48" s="4"/>
      <c r="H48" s="4"/>
      <c r="I48" s="4"/>
      <c r="J48" s="4"/>
      <c r="K48" s="11"/>
      <c r="L48" s="11"/>
      <c r="M48" s="2"/>
      <c r="N48" s="2"/>
      <c r="O48" s="2"/>
      <c r="P48" s="2"/>
      <c r="Q48" s="2"/>
      <c r="R48" s="2"/>
      <c r="S48" s="2"/>
    </row>
    <row r="49" spans="2:19" x14ac:dyDescent="0.25">
      <c r="B49" s="4" t="s">
        <v>70</v>
      </c>
      <c r="C49" s="4"/>
      <c r="D49" s="4"/>
      <c r="E49" s="4"/>
      <c r="F49" s="4"/>
      <c r="G49" s="4"/>
      <c r="H49" s="4"/>
      <c r="I49" s="4"/>
      <c r="J49" s="4"/>
      <c r="K49" s="11"/>
      <c r="L49" s="11"/>
      <c r="M49" s="2"/>
      <c r="N49" s="2"/>
      <c r="O49" s="2"/>
      <c r="P49" s="2"/>
      <c r="Q49" s="2"/>
      <c r="R49" s="2"/>
      <c r="S49" s="2"/>
    </row>
    <row r="50" spans="2:19" x14ac:dyDescent="0.25">
      <c r="B50" s="4" t="s">
        <v>47</v>
      </c>
      <c r="C50" s="4"/>
      <c r="D50" s="4"/>
      <c r="E50" s="4"/>
      <c r="F50" s="4"/>
      <c r="G50" s="4"/>
      <c r="H50" s="4"/>
      <c r="I50" s="4"/>
      <c r="J50" s="4"/>
      <c r="K50" s="11"/>
      <c r="L50" s="11"/>
      <c r="M50" s="2"/>
      <c r="N50" s="2"/>
      <c r="O50" s="2"/>
      <c r="P50" s="2"/>
      <c r="Q50" s="2"/>
      <c r="R50" s="2"/>
      <c r="S50" s="2"/>
    </row>
    <row r="51" spans="2:19" x14ac:dyDescent="0.25">
      <c r="B51" s="4"/>
      <c r="C51" s="4"/>
      <c r="D51" s="4"/>
      <c r="E51" s="4"/>
      <c r="F51" s="4"/>
      <c r="G51" s="4"/>
      <c r="H51" s="4"/>
      <c r="I51" s="4"/>
      <c r="J51" s="4"/>
      <c r="K51" s="11"/>
      <c r="L51" s="11"/>
      <c r="M51" s="2"/>
      <c r="N51" s="2"/>
      <c r="O51" s="2"/>
      <c r="P51" s="2"/>
      <c r="Q51" s="2"/>
      <c r="R51" s="2"/>
      <c r="S51" s="2"/>
    </row>
    <row r="52" spans="2:19" x14ac:dyDescent="0.25">
      <c r="B52" s="4" t="s">
        <v>48</v>
      </c>
      <c r="C52" s="4"/>
      <c r="D52" s="4"/>
      <c r="E52" s="4"/>
      <c r="F52" s="4"/>
      <c r="G52" s="4"/>
      <c r="H52" s="4"/>
      <c r="I52" s="4"/>
      <c r="J52" s="4"/>
      <c r="K52" s="11"/>
      <c r="L52" s="11"/>
      <c r="M52" s="2"/>
      <c r="N52" s="2"/>
      <c r="O52" s="2"/>
      <c r="P52" s="2"/>
      <c r="Q52" s="2"/>
      <c r="R52" s="2"/>
      <c r="S52" s="2"/>
    </row>
    <row r="53" spans="2:19" x14ac:dyDescent="0.25">
      <c r="B53" s="4" t="s">
        <v>49</v>
      </c>
      <c r="C53" s="4"/>
      <c r="D53" s="4"/>
      <c r="E53" s="4"/>
      <c r="F53" s="4"/>
      <c r="G53" s="4"/>
      <c r="H53" s="4"/>
      <c r="I53" s="4"/>
      <c r="J53" s="4"/>
      <c r="K53" s="11"/>
      <c r="L53" s="11"/>
      <c r="M53" s="2"/>
      <c r="N53" s="2"/>
      <c r="O53" s="2"/>
      <c r="P53" s="2"/>
      <c r="Q53" s="2"/>
      <c r="R53" s="2"/>
      <c r="S53" s="2"/>
    </row>
    <row r="54" spans="2:19" x14ac:dyDescent="0.25">
      <c r="B54" s="2"/>
      <c r="C54" s="2"/>
      <c r="D54" s="2"/>
      <c r="E54" s="2"/>
      <c r="F54" s="2"/>
      <c r="G54" s="2"/>
      <c r="H54" s="2"/>
      <c r="I54" s="2"/>
      <c r="J54" s="2"/>
      <c r="K54" s="5"/>
      <c r="L54" s="5"/>
      <c r="M54" s="2"/>
      <c r="N54" s="2"/>
      <c r="O54" s="2"/>
      <c r="P54" s="2"/>
      <c r="Q54" s="2"/>
      <c r="R54" s="2"/>
      <c r="S54" s="2"/>
    </row>
    <row r="55" spans="2:19" x14ac:dyDescent="0.25">
      <c r="B55" s="2" t="s">
        <v>50</v>
      </c>
      <c r="C55" s="2"/>
      <c r="D55" s="2"/>
      <c r="E55" s="2"/>
      <c r="F55" s="2"/>
      <c r="G55" s="2"/>
      <c r="H55" s="2"/>
      <c r="I55" s="2"/>
      <c r="J55" s="2"/>
      <c r="K55" s="5"/>
      <c r="L55" s="5"/>
      <c r="M55" s="2"/>
      <c r="N55" s="2"/>
      <c r="O55" s="2"/>
      <c r="P55" s="2"/>
      <c r="Q55" s="2"/>
      <c r="R55" s="2"/>
      <c r="S55" s="2"/>
    </row>
    <row r="56" spans="2:19" x14ac:dyDescent="0.25">
      <c r="B56" s="2" t="s">
        <v>51</v>
      </c>
      <c r="C56" s="2"/>
      <c r="D56" s="2"/>
      <c r="E56" s="2"/>
      <c r="F56" s="2"/>
      <c r="G56" s="2"/>
      <c r="H56" s="2"/>
      <c r="I56" s="2"/>
      <c r="J56" s="2"/>
      <c r="K56" s="5"/>
      <c r="L56" s="5"/>
      <c r="M56" s="2"/>
      <c r="N56" s="2"/>
      <c r="O56" s="2"/>
      <c r="P56" s="2"/>
      <c r="Q56" s="2"/>
      <c r="R56" s="2"/>
      <c r="S56" s="2"/>
    </row>
    <row r="57" spans="2:19" x14ac:dyDescent="0.25">
      <c r="B57" s="2" t="s">
        <v>52</v>
      </c>
      <c r="C57" s="2"/>
      <c r="D57" s="2"/>
      <c r="E57" s="2"/>
      <c r="F57" s="2"/>
      <c r="G57" s="2"/>
      <c r="H57" s="2"/>
      <c r="I57" s="2"/>
      <c r="J57" s="2"/>
      <c r="K57" s="5"/>
      <c r="L57" s="5"/>
      <c r="M57" s="2"/>
      <c r="N57" s="2"/>
      <c r="O57" s="2"/>
      <c r="P57" s="2"/>
      <c r="Q57" s="2"/>
      <c r="R57" s="2"/>
      <c r="S57" s="2"/>
    </row>
    <row r="58" spans="2:19" x14ac:dyDescent="0.25">
      <c r="B58" s="2"/>
      <c r="C58" s="2"/>
      <c r="D58" s="2"/>
      <c r="E58" s="2"/>
      <c r="F58" s="2"/>
      <c r="G58" s="2"/>
      <c r="H58" s="2"/>
      <c r="I58" s="2"/>
      <c r="J58" s="2"/>
      <c r="K58" s="5"/>
      <c r="L58" s="5"/>
      <c r="M58" s="2"/>
      <c r="N58" s="2"/>
      <c r="O58" s="2"/>
      <c r="P58" s="2"/>
      <c r="Q58" s="2"/>
      <c r="R58" s="2"/>
      <c r="S58" s="2"/>
    </row>
  </sheetData>
  <mergeCells count="23">
    <mergeCell ref="M2:N2"/>
    <mergeCell ref="O2:R2"/>
    <mergeCell ref="S2:T2"/>
    <mergeCell ref="M3:M4"/>
    <mergeCell ref="N3:N4"/>
    <mergeCell ref="S3:S4"/>
    <mergeCell ref="T3:T4"/>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MŠ</vt:lpstr>
      <vt:lpstr>Pokyny, info</vt:lpstr>
      <vt:lpstr>ZŠ</vt:lpstr>
      <vt:lpstr>zájmové, neformální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PF</cp:lastModifiedBy>
  <cp:lastPrinted>2023-03-01T15:28:04Z</cp:lastPrinted>
  <dcterms:created xsi:type="dcterms:W3CDTF">2021-10-15T07:53:51Z</dcterms:created>
  <dcterms:modified xsi:type="dcterms:W3CDTF">2023-03-30T12:04:33Z</dcterms:modified>
</cp:coreProperties>
</file>