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masbcr-my.sharepoint.com/personal/simonova_masbcr_cz/Documents/Plocha/SIP květen 2025/"/>
    </mc:Choice>
  </mc:AlternateContent>
  <xr:revisionPtr revIDLastSave="631" documentId="8_{150F79A3-B642-4F1E-B970-F32380A9CA73}" xr6:coauthVersionLast="47" xr6:coauthVersionMax="47" xr10:uidLastSave="{9AAB5A5C-29F8-4270-B58A-445A791400C5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8" l="1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10" i="8"/>
  <c r="L9" i="8"/>
  <c r="L8" i="8"/>
  <c r="L7" i="8"/>
  <c r="L6" i="8"/>
  <c r="L5" i="8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84" i="7" l="1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7" i="7"/>
  <c r="M6" i="7"/>
  <c r="M5" i="7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2" i="6"/>
  <c r="M11" i="6"/>
  <c r="M10" i="6"/>
  <c r="M9" i="6"/>
  <c r="M8" i="6"/>
  <c r="M7" i="6"/>
  <c r="M6" i="6"/>
  <c r="M4" i="6"/>
  <c r="M5" i="6" l="1"/>
</calcChain>
</file>

<file path=xl/sharedStrings.xml><?xml version="1.0" encoding="utf-8"?>
<sst xmlns="http://schemas.openxmlformats.org/spreadsheetml/2006/main" count="1875" uniqueCount="513">
  <si>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</si>
  <si>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</si>
  <si>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</si>
  <si>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</si>
  <si>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</si>
  <si>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</si>
  <si>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</si>
  <si>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</si>
  <si>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</si>
  <si>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</si>
  <si>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</si>
  <si>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</si>
  <si>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</si>
  <si>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</si>
  <si>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</si>
  <si>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</si>
  <si>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</si>
  <si>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</si>
  <si>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</si>
  <si>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</si>
  <si>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</si>
  <si>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</si>
  <si>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</si>
  <si>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</si>
  <si>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</si>
  <si>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</si>
  <si>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</si>
  <si>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</si>
  <si>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</si>
  <si>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</si>
  <si>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</si>
  <si>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</si>
  <si>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</si>
  <si>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</si>
  <si>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</si>
  <si>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</si>
  <si>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</si>
  <si>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</si>
  <si>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</si>
  <si>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</si>
  <si>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</si>
  <si>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</si>
  <si>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</si>
  <si>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</si>
  <si>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</si>
  <si>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</si>
  <si>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</si>
  <si>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</si>
  <si>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</si>
  <si>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</si>
  <si>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</si>
  <si>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</si>
  <si>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</si>
  <si>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</si>
  <si>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</si>
  <si>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</si>
  <si>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</si>
  <si>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</si>
  <si>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</si>
  <si>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</si>
  <si>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</si>
  <si>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</si>
  <si>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</si>
  <si>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</si>
  <si>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</si>
  <si>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</si>
  <si>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</si>
  <si>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</si>
  <si>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</si>
  <si>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</si>
  <si>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</si>
  <si>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</si>
  <si>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</si>
  <si>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</si>
  <si>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</si>
  <si>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</si>
  <si>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</si>
  <si>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</si>
  <si>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</si>
  <si>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</si>
  <si>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</si>
  <si>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</si>
  <si>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</si>
  <si>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</si>
  <si>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</si>
  <si>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</si>
  <si>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</si>
  <si>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</si>
  <si>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</si>
  <si>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</si>
  <si>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</si>
  <si>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</si>
  <si>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</si>
  <si>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</si>
  <si>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</si>
  <si>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</si>
  <si>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</si>
  <si>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</si>
  <si>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</si>
  <si>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</si>
  <si>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</si>
  <si>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</si>
  <si>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</si>
  <si>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</si>
  <si>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</si>
  <si>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</si>
  <si>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</si>
  <si>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</si>
  <si>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</si>
  <si>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</si>
  <si>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</si>
  <si>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</si>
  <si>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</si>
  <si>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</si>
  <si>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</si>
  <si>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</si>
  <si>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</si>
  <si>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</si>
  <si>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</si>
  <si>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MŠ Záhoří</t>
  </si>
  <si>
    <t>Obec Záhoří</t>
  </si>
  <si>
    <t>Dovybavení kanceláře</t>
  </si>
  <si>
    <t>Dovybavení prostor mateřské školy</t>
  </si>
  <si>
    <t>Mateřská škola Košťálov p.o.</t>
  </si>
  <si>
    <t>Mateřská škola Lomnice nad Popelkou, příspěvková organizace</t>
  </si>
  <si>
    <t>Základní škola a Mateřská škola Slaná, přísp. org.</t>
  </si>
  <si>
    <t>Obec Košťálov</t>
  </si>
  <si>
    <t>Město Lomnice nad Popelkou</t>
  </si>
  <si>
    <t>Město Semily</t>
  </si>
  <si>
    <t>Obec Slaná</t>
  </si>
  <si>
    <t>Bezpečná elektřina</t>
  </si>
  <si>
    <t>Rekonstrukce oplocení zahrady mateřské školy a výměna brány na zahradu mateřské školy</t>
  </si>
  <si>
    <t>Enviroaltán</t>
  </si>
  <si>
    <t>Rekonstrukce výtahu</t>
  </si>
  <si>
    <t>Rekonstrukce a obnova vybavení zázemí pro personál</t>
  </si>
  <si>
    <t>Vybavení tělocvičny</t>
  </si>
  <si>
    <t>Rozšíření sociálního zařízení dle hygienických norem</t>
  </si>
  <si>
    <t>Vstupní zabezpečovací systém</t>
  </si>
  <si>
    <t>Výstavba nové budovy MŠ (spolu s MŠ waldorfskou)</t>
  </si>
  <si>
    <t>Vybavení školního hřiště (spolu s MŠ waldorfskou)</t>
  </si>
  <si>
    <t>Kompletní vybavení nové budovy MŠ v souladu se současnými trendy (spolu s MŠ waldorfskou)</t>
  </si>
  <si>
    <t>NE</t>
  </si>
  <si>
    <t>Plánováno</t>
  </si>
  <si>
    <t>X</t>
  </si>
  <si>
    <t>Krakonošova základní škola a mateřská škola Loukov, p.o.</t>
  </si>
  <si>
    <t>Masarykova základní škola Libštát, příspěvková organizace</t>
  </si>
  <si>
    <t>Waldorfská základní a střední škola Semily, příspěvková organizace</t>
  </si>
  <si>
    <t>Základní škola a mateřská škola Nová Ves nad Popelkou, příspěvková organizace</t>
  </si>
  <si>
    <t>Základní škola a Mateřská škola Stružinec, okres Semily, přísp. org.</t>
  </si>
  <si>
    <t>Základní škola a Mateřská škola Stružinec, okres Semily, příspěv. org.</t>
  </si>
  <si>
    <t>Základní škola a Mateřská škola Stružinec, okres Semily, příspěvková organizace</t>
  </si>
  <si>
    <t>Základní škola a Mateřská škola Stružinec, okres semily, příspěvková organizace</t>
  </si>
  <si>
    <t>Základní škola a základní škola speciální Lomnice nad Popelkou, příspěvková organizace</t>
  </si>
  <si>
    <t>Základní škola Košťálov, příspěvková organizace</t>
  </si>
  <si>
    <t>Základní škola T. G. Masaryka Lomnice nad Popelkou, příspěvková organizace</t>
  </si>
  <si>
    <t>Základní škola T.G. Masaryka Lomnice nad Popelkou, příspěvková organizace</t>
  </si>
  <si>
    <t>Obec Háje nad Jizerou</t>
  </si>
  <si>
    <t>Městys Libštát</t>
  </si>
  <si>
    <t>Obec Benešov u Semil</t>
  </si>
  <si>
    <t>Obec Nová Ves nad Popelkou</t>
  </si>
  <si>
    <t>Rekonstrukce střechy</t>
  </si>
  <si>
    <t>Rekonstrukce interiéru školních budov</t>
  </si>
  <si>
    <t>Rekonstrukce topení</t>
  </si>
  <si>
    <t>Obnova informačních a telekomunikačních technologií</t>
  </si>
  <si>
    <t>Revitalizace školní zahrady</t>
  </si>
  <si>
    <t>Vybudování bezbariérového přístupu na ZŠ</t>
  </si>
  <si>
    <t>Nákup pozemku pro školní zahradu a venkovní učebny</t>
  </si>
  <si>
    <t>Vybudování venkovních učeben</t>
  </si>
  <si>
    <t>Rekonstrukce budovy tzv. "Amavetu" (objekt, v němž jsou umístěny dílny)</t>
  </si>
  <si>
    <t>Rekonstrukce přízemí budovy Waldorfského lycea v Semilech na dílenské prostory a centrum komunitních aktivit</t>
  </si>
  <si>
    <t>Vybudování tělocvičny pro ZŠ i SŠ</t>
  </si>
  <si>
    <t>Přístavba školní budovy v Podmoklicích z důvodů nevyhovující kapacity ZŠ, zázemí pro ŠD, odborných učeben atd.</t>
  </si>
  <si>
    <t>Komplexní rekonstrukce rozvodů, odpadů a sociálního zařízení na ZŠ</t>
  </si>
  <si>
    <t>Modernizace počítačové/jazykové učebny</t>
  </si>
  <si>
    <t>Vybudování venkovní třídy</t>
  </si>
  <si>
    <t>Rekonstrukce školní kuchyně</t>
  </si>
  <si>
    <t>Rekonstrukce sociálního zařízení v prostorách ZŠ a MŠ</t>
  </si>
  <si>
    <t>Rekonstrukce podlah</t>
  </si>
  <si>
    <t>Obnova vybavení ŠD, herny</t>
  </si>
  <si>
    <t>Vybudování tělocvičny</t>
  </si>
  <si>
    <t>Rekonstrukce topení  ZŠ</t>
  </si>
  <si>
    <t>Budování zázemí školních družin a školních klubů</t>
  </si>
  <si>
    <t>Budování zázemí školy - Přírodní vědy</t>
  </si>
  <si>
    <t>Vybudování zázemí pro školní družinu</t>
  </si>
  <si>
    <t>Nová digi škola</t>
  </si>
  <si>
    <t>U školy společně-chráněný prostor</t>
  </si>
  <si>
    <t>Hudebně-dramatický klub</t>
  </si>
  <si>
    <t>Vybudování venkovní multifunkční učebny</t>
  </si>
  <si>
    <t>Modernizace školních tělocvičen</t>
  </si>
  <si>
    <t>Rekonstrukce a obnova vybavení prostor školní družiny</t>
  </si>
  <si>
    <t>Rekonstrukce budovy školní jídelny</t>
  </si>
  <si>
    <t>Obnova vybavení kmenových tříd</t>
  </si>
  <si>
    <t>Modernizace zázemí pro personál školy (vč. rekonstrukce podlah)</t>
  </si>
  <si>
    <t>Dobudování bezbariérového přístupu pro školní družinu a školní hřiště</t>
  </si>
  <si>
    <t>Rekonstrukce toalet</t>
  </si>
  <si>
    <t>Pokračování sanace suterénních prostor</t>
  </si>
  <si>
    <t>Vybavení pro podporu jazykové gramotnosti</t>
  </si>
  <si>
    <t>Rekonstrukce malé TV</t>
  </si>
  <si>
    <t>Rekonstrukce sportoviště ZŠ - atletický ovál</t>
  </si>
  <si>
    <t>Rekonstrukce zabezpečovacího systému školy</t>
  </si>
  <si>
    <t>Rekonstrukce osvětlení</t>
  </si>
  <si>
    <t>Dovybavení tříd interaktivními tabulemi a ICT technologiemi</t>
  </si>
  <si>
    <t>Vybudování oplocení a zabezpečovacího systému areálu</t>
  </si>
  <si>
    <t xml:space="preserve">Rekonstrukce a obnova vybavení zázemí pro personál </t>
  </si>
  <si>
    <t>Rekonstrukce školních dílen</t>
  </si>
  <si>
    <t>Celková rekonstrukce střechy a podkroví v č.p.45, montáž solárních panelů</t>
  </si>
  <si>
    <t xml:space="preserve">Rekonstrukce vnitřních prostor v č.p. 45 a 60, především nové řešení podlah a renovace toalet </t>
  </si>
  <si>
    <t>Celková rekonstrukce topení v budově č.p. 45 a 60.</t>
  </si>
  <si>
    <t>Obměna HW, zlepšení konektivity, obnova digitálních tabulí a projektorů</t>
  </si>
  <si>
    <t>Výměna kotlů a příslušenství</t>
  </si>
  <si>
    <t>Výměna morálně zastaraného či nefunkčního vybavení</t>
  </si>
  <si>
    <t xml:space="preserve">Výměna školního nábytku, osvětlení, pořízení IT techniky, konektivita, výmalba </t>
  </si>
  <si>
    <t>Odborné učebny pro žáky celé školy,  centrum pro společné komunitní aktivity škola - město</t>
  </si>
  <si>
    <t>Vybudování tělocvičny pro ZŠ a SŠ</t>
  </si>
  <si>
    <t>HW, SW, nábytek, stavební úpravy</t>
  </si>
  <si>
    <t>Rozvoj spolupráce čtyř malotřídních škol</t>
  </si>
  <si>
    <t>Zajištění kvalitního prostředí pro sportovní aktivity školy i občanů obce</t>
  </si>
  <si>
    <t>Rekonstrukce stávající střechy</t>
  </si>
  <si>
    <t>Oprava stávajícího dosluhujícího topení</t>
  </si>
  <si>
    <t>Vybudování školní družiny a jejího zázemí v podkroví školy</t>
  </si>
  <si>
    <t xml:space="preserve">Revitalizace školní zahrady, terénní úpravy, </t>
  </si>
  <si>
    <t>Revitalizace školní zahrady, doplnění herních prvků a hracích ploch</t>
  </si>
  <si>
    <t>Tento projekt by měl zlepšit a zkvalitnit podporu rozvoje digitální gramotnosti a informatického myšlení žáků, které jsou součástí změn v RVP ZV v oblasti nové informatiky a digitálních kompetencí.</t>
  </si>
  <si>
    <t>Rozšíření možností pro rozvoj hudebně-dramatické výchovy - zázemí, vybavení.</t>
  </si>
  <si>
    <t>Vybudovat venkovní zázemí pro výuku - přírodopis, literární výchova, environmentální výchova, aktivity školní družiny</t>
  </si>
  <si>
    <t>Zmodernizovat původní školní tělocvičny - stavební práce (venkovní, vnitřní), rozvody, VZT, vybavení</t>
  </si>
  <si>
    <t>Rekonstruovat budovu školní jídelny, obnova vybavení kuchyně, jídelny a přilehlých prostor (stavební práce, venkovní vnitřní, rozvody, vybavení)</t>
  </si>
  <si>
    <t>Modernizovat vybavení kmenových tříd a provést rekonstrukci podlah</t>
  </si>
  <si>
    <t>Zmodernizovat prostory pro pedagogy a provozní zaměstnance školy (kabinety, kanceláře, společné prostory personálu kuchyně a úseku úklidu, vybavení, včetně rekonstrukce podlah</t>
  </si>
  <si>
    <t>Dobudovat bezbariérový přístup</t>
  </si>
  <si>
    <t>Provést rekonstrukci sociálních zařízení školy -  obklady, zařizovací předměty, sanitární keramika, osvětlení</t>
  </si>
  <si>
    <t>V návaznosti na předchozí projekty pokračovat v sanaci suterénních prostor - provedení hydroizolací, sanace zdiva</t>
  </si>
  <si>
    <t>Vybavení jazykové laboratoře - HW a SW</t>
  </si>
  <si>
    <t>Připraveno</t>
  </si>
  <si>
    <t>Junák - český skaut, středisko Varta Semily, z.s.</t>
  </si>
  <si>
    <t>Středisko volného času Sluníčko Lomnice nad Popelkou, příspěvková organizace</t>
  </si>
  <si>
    <t>Rekonstrukce a obnova vybavení kluboven</t>
  </si>
  <si>
    <t>Rozšíření sociálního zařízení</t>
  </si>
  <si>
    <t>Vybavení prostor pro kroužek zoologie</t>
  </si>
  <si>
    <t>Vybudování tělocvičny v prostorách SVČDM</t>
  </si>
  <si>
    <t>Vybudování zahradního altánu</t>
  </si>
  <si>
    <t>Rekonstrukce oplocení</t>
  </si>
  <si>
    <t>Modernizace infrastruktury pro zájmové, neformální a celoživotní vzdělávání v SVČ Sluníčko Lomnice nad Popelkou</t>
  </si>
  <si>
    <t>Půdní vestavba a vybavení zázemí pro účastníky vícedenních výchovně vzdělávacích workshopů a komunitního setkávání</t>
  </si>
  <si>
    <t>Vybudování venkovní učebny environmentálního vzdělávání</t>
  </si>
  <si>
    <t xml:space="preserve">Revitalizace zahrady SVČ </t>
  </si>
  <si>
    <t>Vybudování altánu technického zázemí venkovní učebny</t>
  </si>
  <si>
    <t>Modernizace zázemí a obnova inventáře loutkového divadla</t>
  </si>
  <si>
    <t>Pořízení klavíru velikost 4, 160 cm</t>
  </si>
  <si>
    <t>Pořízení klavíru velikost 3, 190 cm</t>
  </si>
  <si>
    <t>Zabezpečení školy čp. 148 a 146</t>
  </si>
  <si>
    <t xml:space="preserve">Celková rekonstrukce vnitřních prostor, vybudování a vybavení nových učeben </t>
  </si>
  <si>
    <t>SVČ Sluníčko je pořadatelem mnoha i vícedenních kurzů a workshopů pro jejichž zázemí je plánováno využít půdních prostor SVČ</t>
  </si>
  <si>
    <t>Cílem realizace projektu je vybudování venkovní učebny na terase SVČ.</t>
  </si>
  <si>
    <t>Celková úprava zahrady včetně terénních úprav, osázení a instalace herních prvků pro děti.</t>
  </si>
  <si>
    <t>Vybudování přístřešku pro nářadí a pro potřebný materiál sloužící pro konání venkovních akcí SVČ.</t>
  </si>
  <si>
    <t>450 000</t>
  </si>
  <si>
    <t>500 000</t>
  </si>
  <si>
    <t>100 000</t>
  </si>
  <si>
    <t>770 000</t>
  </si>
  <si>
    <t>970 000</t>
  </si>
  <si>
    <t>ANO</t>
  </si>
  <si>
    <t>Projekt se připravuje.</t>
  </si>
  <si>
    <t>Semily</t>
  </si>
  <si>
    <t>Lomnice nad Popelkou</t>
  </si>
  <si>
    <t>Slaná</t>
  </si>
  <si>
    <t>Košťálov</t>
  </si>
  <si>
    <t>Záhoří</t>
  </si>
  <si>
    <t>Háje nad Jizerou</t>
  </si>
  <si>
    <t>Benešov u Semil</t>
  </si>
  <si>
    <t>Nová Ves nad Popelkou</t>
  </si>
  <si>
    <t>Stružinec</t>
  </si>
  <si>
    <t>107 586 703</t>
  </si>
  <si>
    <t>600 098 834</t>
  </si>
  <si>
    <t>Libštát</t>
  </si>
  <si>
    <t>ZŠ Dr.Františka Ladislava Riegra Semily, příspěvková organizace</t>
  </si>
  <si>
    <t>Základní škola praktická a speciální Semily, příspěvková organizace</t>
  </si>
  <si>
    <t>00854751</t>
  </si>
  <si>
    <t>00854841</t>
  </si>
  <si>
    <t>Základní umělecká škola Semily, příspěvková organizace</t>
  </si>
  <si>
    <t>00854859</t>
  </si>
  <si>
    <t>00854816</t>
  </si>
  <si>
    <t>x</t>
  </si>
  <si>
    <t>Obnova inventáře a vybavení stálé loutkové scény SVČ</t>
  </si>
  <si>
    <t>Středisko volného času dětí a mládeže Semily, příspěvková organizace</t>
  </si>
  <si>
    <t>Mateřská škola Na Olešce Semily, příspěvková organizace</t>
  </si>
  <si>
    <t>Mateřská škola Luční Semily, příspěvková organizace</t>
  </si>
  <si>
    <t>Mateřská škola Treperka Semily, příspěvková organizace</t>
  </si>
  <si>
    <t>107586703</t>
  </si>
  <si>
    <t>Základní umělecká škola Lomnice nad Popelkou, příspěvková organizace</t>
  </si>
  <si>
    <t>72742534</t>
  </si>
  <si>
    <t>Modernizace a rozšíření vybavení školy hudebními nástroji</t>
  </si>
  <si>
    <t>Modernizace učebny hudební nauky</t>
  </si>
  <si>
    <t>Modernizace víceúčelového sálu ZUŠ</t>
  </si>
  <si>
    <t>Oprava vnějšího pláště ZUŠ</t>
  </si>
  <si>
    <t>Doplnění vybavení školy dle ŠVP.</t>
  </si>
  <si>
    <t>Realizace potřebných stavebních zásahů, oprava sítí technické infrastruktury, doplnění digitálních technologií, nábytku a dalších pomůcek pro výuku. </t>
  </si>
  <si>
    <t>Realizace potřebných stavebních zásahů (včetně řešení akustiky prostoru), oprava sítí technické infrastruktury, doplnění digitálních technologií (audio a video, včetně scénického osvětlení), nábytku a dalších pomůcek (včetně zastínění). Smyslem je vytvoření kvalitního zázemí pro účinkující a diváky. </t>
  </si>
  <si>
    <t>Realizace potřebných stavebních zásahů - vodorovné izolace proti zemní vlhkosti, oprava výplní otvorů, oprava omítky.</t>
  </si>
  <si>
    <t>Mateřská škola Klubíčko Lomnice nad Popelkou, příspěvková organizace</t>
  </si>
  <si>
    <t>107586592</t>
  </si>
  <si>
    <t>72742615</t>
  </si>
  <si>
    <t>Nové světlo v mateřské škole</t>
  </si>
  <si>
    <t>Na zahradě je zábava</t>
  </si>
  <si>
    <t>Bezbariérový přístup</t>
  </si>
  <si>
    <t>Rekonstrukce provozních prostor</t>
  </si>
  <si>
    <t>Rekonstrukce a revvitalizace zadní části zahrady mateřské školy - rekonstrukce terasy - venkovní učebna, náhrada stávající terasy - doplnění nových herních prvků, dopravní hřiště pro děti, bosá stezka.</t>
  </si>
  <si>
    <t>Vybudován íbezbariérového přístupu včetně úpravy vnitřních prostor v mateřské škole.</t>
  </si>
  <si>
    <t xml:space="preserve">Rekonstrukce a revitalizace provozních prostor v mateřské škole - zázemí pro personál, prádelna, sušárna, šatny, WC, odpadů, rekonstrukce provozních výtahů. </t>
  </si>
  <si>
    <t>Rozvody elektřiny v budově včetně výměny osvětlení, revitalizace prostor mateřské školy - kryty na radiátory, nové šatny pro děti, doplnění digitálními a informačními technologiemi.</t>
  </si>
  <si>
    <t>Zpracovaná PD</t>
  </si>
  <si>
    <t>Modernizace osvětlení ve sportovní hale za energeticky úspornější</t>
  </si>
  <si>
    <t>Výměna stávajících osvětlovacích těles a jejich řídícího systému za energeticky úspornější osvětlovací tělesa a řídící jednotky</t>
  </si>
  <si>
    <t>Vybavení učeben pro polytechnické a environmentální vyučování</t>
  </si>
  <si>
    <t>Doplnění vybavení pro neformální a celoživotní vzdělávání v SVČ.</t>
  </si>
  <si>
    <t>Modernizace UČEBEN ZUŠ</t>
  </si>
  <si>
    <t>Realizace vestavby do podkroví a souvisejících stavebních úprav, oprava sítí technické infrastruktury (elektřina, voda, odpady, datové sítě) pro výtvarné obory ZUŠ. Součástí je doplnění digitálních technologií, nábytku a dalších pomůcek pro výuku všech oborů ZUŠ (hudební, výtvarný, taneční, literárně-dramatický).</t>
  </si>
  <si>
    <t>Modernizace učeben ZUŠ 2</t>
  </si>
  <si>
    <t>Realizace stavebních úprav, oprava sítí technické infrastruktury (elektřina, voda, odpady, datové sítě). Týká se hudebního, tanečního a literárně-dramatického oboru ZUŠ. Součástí je doplnění digitálních technologií, nábytku a dalších pomůcek pro výuku.</t>
  </si>
  <si>
    <t>PD se zpracovává</t>
  </si>
  <si>
    <t>Instalace FEV</t>
  </si>
  <si>
    <t xml:space="preserve">Rekonstrukce kotelny </t>
  </si>
  <si>
    <t>Rekonstrukce kotelny a realizace opatření za účelem úspory energie</t>
  </si>
  <si>
    <t xml:space="preserve">Zpracována studie </t>
  </si>
  <si>
    <t>Úprava prostor KC GOLF pro potřeby hudebního oboru ZUŠ, studijní zaměření sborový zpěv</t>
  </si>
  <si>
    <t>Lomnice n. Pop.</t>
  </si>
  <si>
    <t xml:space="preserve">Řemesla - inovativní vzdělávání </t>
  </si>
  <si>
    <t>Rozvoj užívání zahrady k vychovně vzdělávacím aktivitám</t>
  </si>
  <si>
    <t>Dětské hrací koutky ve třídách</t>
  </si>
  <si>
    <t>Revitalizace zahrady MŠ</t>
  </si>
  <si>
    <t>Přístavba ložnice MŠ</t>
  </si>
  <si>
    <t xml:space="preserve">Výměna zastaralých stolních počítačů </t>
  </si>
  <si>
    <t>Modernizace it techniky</t>
  </si>
  <si>
    <t>Zrealizováno</t>
  </si>
  <si>
    <t>Rekonstrukce půdních prostor, odvlhčení třídy MŠ</t>
  </si>
  <si>
    <t xml:space="preserve">ZŠ Speciální Semily </t>
  </si>
  <si>
    <t>Rekonstrukce společných prostor</t>
  </si>
  <si>
    <t>Rekonstrukce školní družiny</t>
  </si>
  <si>
    <t>Rekonstrukce třídy žáků se speciálními potřebami</t>
  </si>
  <si>
    <t>Realizováno 2023</t>
  </si>
  <si>
    <t>Sanace vlhkého zdiva</t>
  </si>
  <si>
    <t xml:space="preserve">Celková modernizace a rekonstrukce školy - pořízení  PC vybavení do každé třídy, vybudování dílny, včetně vybavení, ředitelna, chodby, </t>
  </si>
  <si>
    <t>Polytechnická dílna</t>
  </si>
  <si>
    <t>Vybavení polytechnické třídy - nástroje, nábytek, vytvoření uskladňovacích prostor potřebných pro fungování školy</t>
  </si>
  <si>
    <t xml:space="preserve">Rekonstrukce půdních prostor a vytvoření přírodovědné učebny </t>
  </si>
  <si>
    <t>Obnova topných těles v tělocvičně</t>
  </si>
  <si>
    <t xml:space="preserve">Vybudování kabinetu pro IT a cizí jazyky </t>
  </si>
  <si>
    <t xml:space="preserve">Rekonstrukce půdních prostor - půdní vestavba (multifunkční učebna) </t>
  </si>
  <si>
    <t>Obnova zařízení tříd a školní družiny</t>
  </si>
  <si>
    <t>ZŠ Bozkov</t>
  </si>
  <si>
    <t>Obec Bozkov</t>
  </si>
  <si>
    <t>70979812</t>
  </si>
  <si>
    <t>Obnovení ICT učebny</t>
  </si>
  <si>
    <t>Bozkov</t>
  </si>
  <si>
    <t>Nákup procesorů a monitorů do ICT učebny</t>
  </si>
  <si>
    <t>Pořízení nového nábytku do herny a ložnice.</t>
  </si>
  <si>
    <t>Pořízení nábytku, PC sestavy včetně příslušenství do kanceláře.</t>
  </si>
  <si>
    <t>Rekonstrukce bezbariérového přístupu.</t>
  </si>
  <si>
    <t>Oprava bezbariérového vstupu do budovy - terasa v zadní části budovy.</t>
  </si>
  <si>
    <t>Stávající oplocení je již zastaralé, brána je ve špatném stavu.</t>
  </si>
  <si>
    <t>Výstavba nové budovy MŠ</t>
  </si>
  <si>
    <t>Vybavení školního hřiště</t>
  </si>
  <si>
    <t>Nákup vybavení nové MŠ</t>
  </si>
  <si>
    <t>Nákup strojů, pomůcek, nářadí, které umožní formou inovativního vzdělávání děti seznamovat s řemesly.</t>
  </si>
  <si>
    <t>Vybudování zahradních koutků k ruzným aktivitám - bylinková zahrada, senzomotorické chodníky, kutilský koutek, "černá kuchyně".</t>
  </si>
  <si>
    <t>Zútulnění protor tříd, vybudování koutků pro hraní s dostatkem soukromí k rozvoji různých oblastí výchovy a vzdělávání.</t>
  </si>
  <si>
    <t xml:space="preserve">75016320 </t>
  </si>
  <si>
    <t>Plánováno, zadání projektu</t>
  </si>
  <si>
    <t>Obec Stružinec</t>
  </si>
  <si>
    <t>70839999</t>
  </si>
  <si>
    <t>600024342</t>
  </si>
  <si>
    <t>108009777</t>
  </si>
  <si>
    <t>102442576</t>
  </si>
  <si>
    <t>Výměna dveří v přízemí školy</t>
  </si>
  <si>
    <t>Rekonstrukce a modernizace školní družiny</t>
  </si>
  <si>
    <t>Rekonstrukce a modernizace třídy žáků s autismem</t>
  </si>
  <si>
    <t>Realizace ukončena</t>
  </si>
  <si>
    <t>Multimediální učebna</t>
  </si>
  <si>
    <t>Dům sborového zpěvu</t>
  </si>
  <si>
    <t>Zpracovaná projektová dokumentace</t>
  </si>
  <si>
    <t>Rekonstrukce školní zahrady</t>
  </si>
  <si>
    <t>Nové herní prvky, zázemí pro ŠD, malé venkovní podium, lavičky</t>
  </si>
  <si>
    <t xml:space="preserve">Rekonstrukce hřiště na dvoře ZŠ </t>
  </si>
  <si>
    <t>Kompletní rekonstrukce hřiště - nové herní prvky a povrchy, zastřešené pódium</t>
  </si>
  <si>
    <t>Zateplení celého domu</t>
  </si>
  <si>
    <t xml:space="preserve">Projekt má za úkol rekonstrukci části půdních prostor za účelem vytvoření přírodovědné učebny včetně nábytku (2 skříně, 10 ks školních sestav -  lavice , židle, učitelský stůl a židle). Součástí učebny by měla být dotyková interaktivní tabule a dataprojektor s příslušenstvím. Pro učitele stolní počítač s konektivitou a napojením na dataprojektor a digitální mikroskop. </t>
  </si>
  <si>
    <t>72742453</t>
  </si>
  <si>
    <t>107586207</t>
  </si>
  <si>
    <t>Vybudování prakovací plochy na pozemku MŠ pro zaměstnance</t>
  </si>
  <si>
    <t>Příprava projektu</t>
  </si>
  <si>
    <t>Parkování pro zaměstnance</t>
  </si>
  <si>
    <t>Rekonstrukce prostor ŠD, včetně přístupů z 3NP, provést výměnu podlah, podhledů, nábytku a vybavení</t>
  </si>
  <si>
    <t xml:space="preserve">Instalace FEV na sportovní hale, úprava zdroje tepla </t>
  </si>
  <si>
    <t>Pořízení Pc vybavení do každé třídy, dílna, ředitelna, chodby</t>
  </si>
  <si>
    <t>Zahrada + před MŠ</t>
  </si>
  <si>
    <t xml:space="preserve">Vybudování venkovního enviroaltánu </t>
  </si>
  <si>
    <t>Prostory pro setkávání žáků a rodičů i občanů obce a enviro aktivity, přednášky - altán na zahradě MŠ</t>
  </si>
  <si>
    <t>Obnova zeleně</t>
  </si>
  <si>
    <t>Obnova a modernizace  tříd ZŠ</t>
  </si>
  <si>
    <t>Rozšíření herních prvků,sportovních ploch a odpočinkových míst na školní zahradě.</t>
  </si>
  <si>
    <t>Vybudování moderní sborovny a knihovny pro učitele ZŠ</t>
  </si>
  <si>
    <t>Moderní sborovna a knihovna pro učitele ZŠ</t>
  </si>
  <si>
    <t>Zkvalitnění výuky na WŠ, vybudování odborných učeben a zázemí pro žáky a učitele</t>
  </si>
  <si>
    <t>Rekonstrukce rozvodů, odpadů a sociálního zařízení na ZŠ, částečně REALIZOVÁNO, červenec, srpen 2022, zbývá rekonstrukce v budově Špidlenova</t>
  </si>
  <si>
    <t>Modernizace výdejny ZŠ</t>
  </si>
  <si>
    <t>Modernizace výdejny - nové vybavení (vzduchotechnika, myčka, ohřevné vany, várnice, nerezový nábytek) a drobné opravy/úpravy zázemí výdejny.</t>
  </si>
  <si>
    <t xml:space="preserve">Komplexní projekt na snížení energetické náročnosti budov školy </t>
  </si>
  <si>
    <t>Rekonstrukce, otopné soustavy, výměna za ekologický zdroj energie, solární panely, nové elektroinstalace, vzduchotechnika.</t>
  </si>
  <si>
    <t>Pořízení skleníku, vyvýšených záhonů, zázemí pro výuku PČ, naučných tabulí, venkovní učebny, oplocení</t>
  </si>
  <si>
    <t>Modernizace učeben PČ (dílna, šící místnost - renovace prostor, pořízení nábytku, vybavení)</t>
  </si>
  <si>
    <t>Modernizace učebny PČ (cvičné kuchyňky) - přemístění do prostor s vyšší kapacitou, vodácké práce, výměna krytiny podlahy a osvětlení, výmalba, pořízení nábytku, kuchyňských přístrojů a vybavení); modernizace sborovny (renovace prostor, pořízení nábytku a vybavení)</t>
  </si>
  <si>
    <t>Rekonstrukce,rozšíření výukových prostor</t>
  </si>
  <si>
    <t>Oprava garáže a instalace herních prvků v zahradě SVČ</t>
  </si>
  <si>
    <t>Oprava střechy a obklad venkovních stěn stávající garáže pro zahlradní techniku.Instalace herních prvků v zahradě SVČ.</t>
  </si>
  <si>
    <t>Projekt se připravuje</t>
  </si>
  <si>
    <t>není potřeba</t>
  </si>
  <si>
    <t>Výměna elektroinstalace a nového osvětlení v č. 148</t>
  </si>
  <si>
    <t>00856096</t>
  </si>
  <si>
    <t>Rekonstrukce zahrady a dvora ZUŠ pro venkovní představení</t>
  </si>
  <si>
    <t>Návrh na výstavbu</t>
  </si>
  <si>
    <t>Oprava střechy</t>
  </si>
  <si>
    <t>Renovace nového střešního pláště na budově mateřské školy</t>
  </si>
  <si>
    <t>Rekonstrukce a dovybavení školní knihovny</t>
  </si>
  <si>
    <t xml:space="preserve">Splněno </t>
  </si>
  <si>
    <t>Modernizace učeben (rekonstrukce laboratoře biologie, rekonstrukce učebny a laboratoře chemie a fyziky, vybudování učebny jazyků, zasíťování školy)</t>
  </si>
  <si>
    <t>REKONSTRUKCE UČEBNY F-CH A JAZYKŮ - SPLNĚNO, laboratoře nebyly podpořeny</t>
  </si>
  <si>
    <t>Koupě klavíru</t>
  </si>
  <si>
    <t>Zabezpečení školy</t>
  </si>
  <si>
    <t>Úpravy prostor KC GOLF pro potřeby ZUŠ</t>
  </si>
  <si>
    <t>Vybavení učebny pro všechny obory ZUŠ</t>
  </si>
  <si>
    <t>Rekontrukce zahrady a dvora  pro venkovní představení</t>
  </si>
  <si>
    <t>Zpracováno, připraveno</t>
  </si>
  <si>
    <t>Studie</t>
  </si>
  <si>
    <t>00854824</t>
  </si>
  <si>
    <t>Ano</t>
  </si>
  <si>
    <t xml:space="preserve">Zpracovaná projektová dokumentace </t>
  </si>
  <si>
    <t>Technické zhodnocení budovy - rekonstrukce kluboven a dovybavení novým nábytkem</t>
  </si>
  <si>
    <t>Technické zhodnocení budovy - rekonstrukce topení v celém objektu</t>
  </si>
  <si>
    <t>Technické zhodnocení budovy - výměna oken a zateplení objektu</t>
  </si>
  <si>
    <t>Technické zhodnocení budovy - rekonstrukce a rozšíření sociálního zařízení dle platných norem</t>
  </si>
  <si>
    <t>Rekontrukce prostor pro zoologii</t>
  </si>
  <si>
    <t>Vybudování altánu</t>
  </si>
  <si>
    <t>I zahrada je herna</t>
  </si>
  <si>
    <t>Výměna hracích zahradních prvků</t>
  </si>
  <si>
    <t>Zadáno, hotový projekt</t>
  </si>
  <si>
    <t xml:space="preserve">Rekonstrukce elektroinstalace kuchyně v budově MŠ </t>
  </si>
  <si>
    <t>Modernizace školní jídelny</t>
  </si>
  <si>
    <t>Výměna stávajícího zastaralého vybavení ŠKOLNÍ KUCHYNĚ</t>
  </si>
  <si>
    <t>Výměna stávajícího zastaralého vybavení ŠKOLNÍ DRUŽINY</t>
  </si>
  <si>
    <t>Rekonstrukce a vybavení kmenových tříd ZŠ.</t>
  </si>
  <si>
    <t>Podpora projektu "Malotřídky pospolu</t>
  </si>
  <si>
    <t>Vzhledem k nižšímu počtu dětí ve třídách a nové vyhlášce nebude třeba rozšiřovat</t>
  </si>
  <si>
    <t>Vybudování chodníků, obnova dláždění (příjezdová cesta, dvůr), rekonstrukce tarasuúprava zahrady</t>
  </si>
  <si>
    <t xml:space="preserve">Realizováno </t>
  </si>
  <si>
    <t>—</t>
  </si>
  <si>
    <t xml:space="preserve">Výměna oken </t>
  </si>
  <si>
    <t>Odstranění stávajících oken, nová okna a jejich montáž, stavební práce</t>
  </si>
  <si>
    <t>2026</t>
  </si>
  <si>
    <t>00854752</t>
  </si>
  <si>
    <t>00854753</t>
  </si>
  <si>
    <t>00854754</t>
  </si>
  <si>
    <t>00854755</t>
  </si>
  <si>
    <t>00854756</t>
  </si>
  <si>
    <t>00854757</t>
  </si>
  <si>
    <t>00854758</t>
  </si>
  <si>
    <t>00854759</t>
  </si>
  <si>
    <t>00854760</t>
  </si>
  <si>
    <t>00854761</t>
  </si>
  <si>
    <t xml:space="preserve">Zrealizováno </t>
  </si>
  <si>
    <t>Ne</t>
  </si>
  <si>
    <t>Výstavba tělocvičny</t>
  </si>
  <si>
    <t>Rozšíření sociální zařízení dle hygienických norem</t>
  </si>
  <si>
    <t>ZŠ Ivana Olbrachta Semily</t>
  </si>
  <si>
    <t>Realizace</t>
  </si>
  <si>
    <t>Nepřipraveno</t>
  </si>
  <si>
    <t>Částěčně realizován</t>
  </si>
  <si>
    <t>Bude realizován</t>
  </si>
  <si>
    <t>Plánováno, zpracovávání projektu</t>
  </si>
  <si>
    <t>Splněno - postupně</t>
  </si>
  <si>
    <t>Nová topná tělesa, odstranění starých těles, stavební a montážní práce</t>
  </si>
  <si>
    <t xml:space="preserve">Terénní úpravy, stavební práce, nábytek, učební pomůcky </t>
  </si>
  <si>
    <t>Stavební úpravy, nábytek, HW, SW</t>
  </si>
  <si>
    <t>Postupná obnova nábytku a zařízení</t>
  </si>
  <si>
    <t>Obnovit staré vybavení kuchyně - nerez police, sporák atd.</t>
  </si>
  <si>
    <t>Nová obkladová  dlažba, nové mísy, umyvadla</t>
  </si>
  <si>
    <t>Zřízení nových vyvýšených záhonů pro pěstování bylinek a zeleniny</t>
  </si>
  <si>
    <t>Rekonstrukce staré podlahy ve třídách ZŠ a MŠ</t>
  </si>
  <si>
    <t>Dokončení rekonstrukce osvětlení v celé budově školy</t>
  </si>
  <si>
    <t xml:space="preserve">Rekonstrukce a dovybavení školní knihovny </t>
  </si>
  <si>
    <t>Rekonstrukce atria školy – vybudování venkovní učebny</t>
  </si>
  <si>
    <t xml:space="preserve">Rekonstrukce a obnova vybavení kabinetů pro pedagogické pracovníky </t>
  </si>
  <si>
    <t>Rekonstrukce a obnova vybavení přípraven k učebnám přírodopisu a fyziky</t>
  </si>
  <si>
    <t>Rekonstrukce a obnova vybavení přípravnen k učebnám přírodopis a fyzika</t>
  </si>
  <si>
    <t>Pořízení keramické pece</t>
  </si>
  <si>
    <t>Instalace odpočinkových zón pro žáky školy</t>
  </si>
  <si>
    <t>Odhlučnění školní jídelny</t>
  </si>
  <si>
    <t>Výměna šatnových klecí za skříňky pro žáky</t>
  </si>
  <si>
    <t>Vybudování učebny ICT - využití virtuální reality</t>
  </si>
  <si>
    <t>Vybudování workoutového hřiště</t>
  </si>
  <si>
    <t>Obnova vybavení tříd školní družiny</t>
  </si>
  <si>
    <t>Připraveno Ne</t>
  </si>
  <si>
    <t>Rekonstrukce víceúčelového hřiště, výměna povrchu</t>
  </si>
  <si>
    <t>Bezbariérový přístup do školy</t>
  </si>
  <si>
    <t>Realizace cílů ŠVP pro ZŠ</t>
  </si>
  <si>
    <t>Rozšíření pestrosti výuky, realizace projektů</t>
  </si>
  <si>
    <t>Zkvalitnění výuky odborných učeben a zázemí pro žáky a učitele</t>
  </si>
  <si>
    <t>Obnova vybavení, úprava terénu</t>
  </si>
  <si>
    <t>Plánováno a zadáno ke zpracování</t>
  </si>
  <si>
    <t>Vybudování chodníků, obnova dláždění (příjezdová cesta, dvůr), rekonstrukce taras, úprava zahrady</t>
  </si>
  <si>
    <t>Základní škola a Mateřská škola Benešov u Semil, přísp. org.</t>
  </si>
  <si>
    <t xml:space="preserve">Zpracovaná PD, výměna oken zrealizována </t>
  </si>
  <si>
    <t xml:space="preserve">Realizace ukončena </t>
  </si>
  <si>
    <t>Zpracovaná PD,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</si>
</sst>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5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37" fillId="0" borderId="0"/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Fill="0" applyBorder="0" applyAlignment="0" applyProtection="0"/>
    <xf numFmtId="0" fontId="40" fillId="0" borderId="0" applyNumberFormat="0" applyBorder="0" applyProtection="0"/>
    <xf numFmtId="9" fontId="37" fillId="0" borderId="0" applyFont="0" applyFill="0" applyBorder="0" applyAlignment="0" applyProtection="0"/>
    <xf numFmtId="0" fontId="41" fillId="0" borderId="0" applyNumberFormat="0" applyBorder="0" applyProtection="0"/>
    <xf numFmtId="164" fontId="41" fillId="0" borderId="0" applyBorder="0" applyProtection="0"/>
  </cellStyleXfs>
  <cellXfs count="307">
    <xf numFmtId="0" fontId="0" fillId="0" borderId="0" xfId="0"/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25" xfId="0" applyFont="1" applyBorder="1"/>
    <xf numFmtId="0" fontId="19" fillId="0" borderId="26" xfId="0" applyFont="1" applyBorder="1"/>
    <xf numFmtId="0" fontId="19" fillId="0" borderId="27" xfId="0" applyFont="1" applyBorder="1" applyAlignment="1">
      <alignment horizontal="center"/>
    </xf>
    <xf numFmtId="0" fontId="14" fillId="0" borderId="20" xfId="0" applyFont="1" applyBorder="1"/>
    <xf numFmtId="9" fontId="14" fillId="0" borderId="21" xfId="2" applyFont="1" applyFill="1" applyBorder="1" applyAlignment="1" applyProtection="1">
      <alignment horizontal="center"/>
    </xf>
    <xf numFmtId="0" fontId="14" fillId="3" borderId="20" xfId="0" applyFont="1" applyFill="1" applyBorder="1"/>
    <xf numFmtId="0" fontId="0" fillId="3" borderId="0" xfId="0" applyFill="1"/>
    <xf numFmtId="9" fontId="14" fillId="3" borderId="21" xfId="2" applyFont="1" applyFill="1" applyBorder="1" applyAlignment="1" applyProtection="1">
      <alignment horizontal="center"/>
    </xf>
    <xf numFmtId="0" fontId="14" fillId="4" borderId="20" xfId="0" applyFont="1" applyFill="1" applyBorder="1"/>
    <xf numFmtId="0" fontId="0" fillId="4" borderId="0" xfId="0" applyFill="1"/>
    <xf numFmtId="9" fontId="14" fillId="4" borderId="21" xfId="2" applyFont="1" applyFill="1" applyBorder="1" applyAlignment="1" applyProtection="1">
      <alignment horizontal="center"/>
    </xf>
    <xf numFmtId="0" fontId="14" fillId="4" borderId="22" xfId="0" applyFont="1" applyFill="1" applyBorder="1"/>
    <xf numFmtId="0" fontId="0" fillId="4" borderId="23" xfId="0" applyFill="1" applyBorder="1"/>
    <xf numFmtId="9" fontId="14" fillId="4" borderId="24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0" fillId="0" borderId="0" xfId="0" applyAlignment="1" applyProtection="1">
      <alignment vertical="top"/>
      <protection locked="0"/>
    </xf>
    <xf numFmtId="0" fontId="6" fillId="0" borderId="9" xfId="0" applyFont="1" applyBorder="1" applyAlignment="1">
      <alignment horizontal="center" vertical="top" wrapText="1"/>
    </xf>
    <xf numFmtId="0" fontId="0" fillId="0" borderId="12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vertical="top"/>
      <protection locked="0"/>
    </xf>
    <xf numFmtId="0" fontId="27" fillId="0" borderId="12" xfId="0" applyFont="1" applyBorder="1" applyAlignment="1" applyProtection="1">
      <alignment vertical="top" wrapText="1"/>
      <protection locked="0"/>
    </xf>
    <xf numFmtId="3" fontId="27" fillId="0" borderId="12" xfId="0" applyNumberFormat="1" applyFont="1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49" fontId="14" fillId="0" borderId="0" xfId="0" applyNumberFormat="1" applyFont="1" applyAlignment="1" applyProtection="1">
      <alignment vertical="top"/>
      <protection locked="0"/>
    </xf>
    <xf numFmtId="3" fontId="14" fillId="0" borderId="0" xfId="0" applyNumberFormat="1" applyFont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28" fillId="0" borderId="12" xfId="0" applyFont="1" applyBorder="1" applyAlignment="1" applyProtection="1">
      <alignment vertical="top"/>
      <protection locked="0"/>
    </xf>
    <xf numFmtId="0" fontId="28" fillId="0" borderId="12" xfId="0" applyFont="1" applyBorder="1" applyAlignment="1" applyProtection="1">
      <alignment vertical="top" wrapText="1"/>
      <protection locked="0"/>
    </xf>
    <xf numFmtId="3" fontId="28" fillId="0" borderId="12" xfId="0" applyNumberFormat="1" applyFont="1" applyBorder="1" applyAlignment="1" applyProtection="1">
      <alignment horizontal="center" vertical="top"/>
      <protection locked="0"/>
    </xf>
    <xf numFmtId="0" fontId="28" fillId="0" borderId="12" xfId="0" applyFont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49" fontId="0" fillId="0" borderId="0" xfId="0" applyNumberFormat="1" applyAlignment="1" applyProtection="1">
      <alignment horizontal="right" vertical="top"/>
      <protection locked="0"/>
    </xf>
    <xf numFmtId="49" fontId="14" fillId="0" borderId="0" xfId="0" applyNumberFormat="1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49" fontId="21" fillId="0" borderId="0" xfId="0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3" fontId="21" fillId="0" borderId="0" xfId="0" applyNumberFormat="1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6" fillId="0" borderId="12" xfId="0" applyFont="1" applyBorder="1" applyAlignment="1">
      <alignment horizontal="center" vertical="top" wrapText="1"/>
    </xf>
    <xf numFmtId="0" fontId="27" fillId="0" borderId="12" xfId="0" applyFont="1" applyBorder="1"/>
    <xf numFmtId="0" fontId="27" fillId="0" borderId="0" xfId="0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horizontal="left" vertical="top" shrinkToFit="1"/>
      <protection locked="0"/>
    </xf>
    <xf numFmtId="0" fontId="4" fillId="0" borderId="0" xfId="0" applyFont="1" applyAlignment="1" applyProtection="1">
      <alignment horizontal="left" vertical="top" shrinkToFit="1"/>
      <protection locked="0"/>
    </xf>
    <xf numFmtId="0" fontId="27" fillId="0" borderId="0" xfId="0" applyFont="1" applyAlignment="1" applyProtection="1">
      <alignment vertical="top" wrapText="1"/>
      <protection locked="0"/>
    </xf>
    <xf numFmtId="3" fontId="27" fillId="0" borderId="0" xfId="0" applyNumberFormat="1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3" fontId="4" fillId="0" borderId="0" xfId="0" applyNumberFormat="1" applyFont="1" applyAlignment="1" applyProtection="1">
      <alignment vertical="top"/>
      <protection locked="0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/>
    </xf>
    <xf numFmtId="3" fontId="34" fillId="0" borderId="0" xfId="3" applyNumberForma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31" fillId="0" borderId="0" xfId="0" applyFont="1" applyAlignment="1">
      <alignment horizontal="center" vertical="center" wrapText="1"/>
    </xf>
    <xf numFmtId="0" fontId="28" fillId="0" borderId="12" xfId="5" applyFon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25" fillId="0" borderId="12" xfId="5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0" fillId="0" borderId="12" xfId="5" applyFont="1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27" fillId="0" borderId="12" xfId="5" applyFont="1" applyBorder="1" applyAlignment="1" applyProtection="1">
      <alignment vertical="top"/>
      <protection locked="0"/>
    </xf>
    <xf numFmtId="0" fontId="27" fillId="0" borderId="12" xfId="5" applyFont="1" applyBorder="1" applyAlignment="1" applyProtection="1">
      <alignment vertical="top" wrapText="1"/>
      <protection locked="0"/>
    </xf>
    <xf numFmtId="3" fontId="27" fillId="0" borderId="12" xfId="5" applyNumberFormat="1" applyFont="1" applyBorder="1" applyAlignment="1" applyProtection="1">
      <alignment horizontal="center" vertical="top"/>
      <protection locked="0"/>
    </xf>
    <xf numFmtId="0" fontId="27" fillId="0" borderId="12" xfId="5" applyFont="1" applyBorder="1" applyAlignment="1" applyProtection="1">
      <alignment horizontal="center" vertical="top"/>
      <protection locked="0"/>
    </xf>
    <xf numFmtId="0" fontId="0" fillId="0" borderId="25" xfId="0" applyBorder="1" applyAlignment="1" applyProtection="1">
      <alignment vertical="top"/>
      <protection locked="0"/>
    </xf>
    <xf numFmtId="49" fontId="25" fillId="0" borderId="0" xfId="5" applyNumberFormat="1" applyAlignment="1" applyProtection="1">
      <alignment horizontal="right" vertical="top"/>
      <protection locked="0"/>
    </xf>
    <xf numFmtId="0" fontId="28" fillId="0" borderId="0" xfId="5" applyFont="1" applyAlignment="1" applyProtection="1">
      <alignment vertical="top" wrapText="1"/>
      <protection locked="0"/>
    </xf>
    <xf numFmtId="0" fontId="25" fillId="0" borderId="12" xfId="5" applyBorder="1" applyAlignment="1" applyProtection="1">
      <alignment vertical="top"/>
      <protection locked="0"/>
    </xf>
    <xf numFmtId="0" fontId="28" fillId="0" borderId="12" xfId="5" applyFont="1" applyBorder="1" applyAlignment="1" applyProtection="1">
      <alignment vertical="top"/>
      <protection locked="0"/>
    </xf>
    <xf numFmtId="0" fontId="25" fillId="0" borderId="12" xfId="5" applyBorder="1" applyAlignment="1" applyProtection="1">
      <alignment horizontal="left" vertical="top"/>
      <protection locked="0"/>
    </xf>
    <xf numFmtId="0" fontId="27" fillId="0" borderId="12" xfId="5" applyFont="1" applyBorder="1" applyAlignment="1">
      <alignment vertical="top" wrapText="1"/>
    </xf>
    <xf numFmtId="0" fontId="4" fillId="0" borderId="12" xfId="0" applyFont="1" applyBorder="1" applyAlignment="1">
      <alignment horizontal="left" vertical="top" wrapText="1"/>
    </xf>
    <xf numFmtId="0" fontId="0" fillId="0" borderId="12" xfId="0" applyBorder="1"/>
    <xf numFmtId="0" fontId="4" fillId="0" borderId="12" xfId="3" applyFont="1" applyBorder="1" applyAlignment="1" applyProtection="1">
      <alignment vertical="top"/>
      <protection locked="0"/>
    </xf>
    <xf numFmtId="0" fontId="4" fillId="0" borderId="12" xfId="3" applyFont="1" applyBorder="1" applyAlignment="1" applyProtection="1">
      <alignment horizontal="center" vertical="center"/>
      <protection locked="0"/>
    </xf>
    <xf numFmtId="0" fontId="34" fillId="0" borderId="12" xfId="3" applyBorder="1"/>
    <xf numFmtId="0" fontId="28" fillId="0" borderId="34" xfId="0" applyFont="1" applyBorder="1" applyAlignment="1">
      <alignment vertical="top"/>
    </xf>
    <xf numFmtId="0" fontId="43" fillId="0" borderId="34" xfId="0" applyFont="1" applyBorder="1" applyAlignment="1">
      <alignment horizontal="center" vertical="top"/>
    </xf>
    <xf numFmtId="0" fontId="42" fillId="0" borderId="34" xfId="11" applyFont="1" applyBorder="1" applyAlignment="1" applyProtection="1">
      <alignment vertical="top"/>
      <protection locked="0"/>
    </xf>
    <xf numFmtId="0" fontId="42" fillId="0" borderId="12" xfId="11" applyFont="1" applyBorder="1" applyAlignment="1" applyProtection="1">
      <alignment vertical="top"/>
      <protection locked="0"/>
    </xf>
    <xf numFmtId="0" fontId="37" fillId="0" borderId="34" xfId="11" applyBorder="1" applyAlignment="1" applyProtection="1">
      <alignment horizontal="center" vertical="top"/>
      <protection locked="0"/>
    </xf>
    <xf numFmtId="0" fontId="42" fillId="0" borderId="35" xfId="11" applyFont="1" applyBorder="1" applyAlignment="1" applyProtection="1">
      <alignment vertical="top"/>
      <protection locked="0"/>
    </xf>
    <xf numFmtId="0" fontId="37" fillId="0" borderId="35" xfId="11" applyBorder="1" applyAlignment="1" applyProtection="1">
      <alignment horizontal="center" vertical="top"/>
      <protection locked="0"/>
    </xf>
    <xf numFmtId="0" fontId="37" fillId="0" borderId="12" xfId="11" applyBorder="1" applyAlignment="1" applyProtection="1">
      <alignment horizontal="center" vertical="top"/>
      <protection locked="0"/>
    </xf>
    <xf numFmtId="49" fontId="28" fillId="0" borderId="12" xfId="5" applyNumberFormat="1" applyFont="1" applyBorder="1" applyAlignment="1" applyProtection="1">
      <alignment horizontal="center" vertical="top"/>
      <protection locked="0"/>
    </xf>
    <xf numFmtId="49" fontId="28" fillId="0" borderId="12" xfId="0" applyNumberFormat="1" applyFont="1" applyBorder="1" applyAlignment="1" applyProtection="1">
      <alignment horizontal="center" vertical="top"/>
      <protection locked="0"/>
    </xf>
    <xf numFmtId="49" fontId="28" fillId="0" borderId="12" xfId="0" applyNumberFormat="1" applyFont="1" applyBorder="1" applyAlignment="1" applyProtection="1">
      <alignment horizontal="center" vertical="top" shrinkToFit="1"/>
      <protection locked="0"/>
    </xf>
    <xf numFmtId="49" fontId="28" fillId="0" borderId="12" xfId="0" applyNumberFormat="1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49" fontId="27" fillId="0" borderId="12" xfId="5" applyNumberFormat="1" applyFont="1" applyBorder="1" applyAlignment="1" applyProtection="1">
      <alignment horizontal="center" vertical="top"/>
      <protection locked="0"/>
    </xf>
    <xf numFmtId="3" fontId="28" fillId="0" borderId="12" xfId="5" applyNumberFormat="1" applyFont="1" applyBorder="1" applyAlignment="1" applyProtection="1">
      <alignment horizontal="center" vertical="top"/>
      <protection locked="0"/>
    </xf>
    <xf numFmtId="3" fontId="25" fillId="0" borderId="12" xfId="5" applyNumberFormat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28" fillId="0" borderId="25" xfId="5" applyFont="1" applyBorder="1" applyAlignment="1" applyProtection="1">
      <alignment vertical="top"/>
      <protection locked="0"/>
    </xf>
    <xf numFmtId="0" fontId="25" fillId="0" borderId="0" xfId="5" applyAlignment="1" applyProtection="1">
      <alignment horizontal="center" vertical="top"/>
      <protection locked="0"/>
    </xf>
    <xf numFmtId="0" fontId="28" fillId="0" borderId="0" xfId="5" applyFont="1" applyAlignment="1" applyProtection="1">
      <alignment vertical="top"/>
      <protection locked="0"/>
    </xf>
    <xf numFmtId="0" fontId="0" fillId="2" borderId="0" xfId="0" applyFill="1"/>
    <xf numFmtId="0" fontId="27" fillId="2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27" fillId="2" borderId="25" xfId="0" applyFont="1" applyFill="1" applyBorder="1" applyAlignment="1">
      <alignment vertical="center"/>
    </xf>
    <xf numFmtId="0" fontId="27" fillId="0" borderId="25" xfId="0" applyFont="1" applyBorder="1" applyAlignment="1" applyProtection="1">
      <alignment vertical="top" wrapText="1"/>
      <protection locked="0"/>
    </xf>
    <xf numFmtId="3" fontId="28" fillId="0" borderId="34" xfId="0" applyNumberFormat="1" applyFont="1" applyBorder="1" applyAlignment="1">
      <alignment horizontal="center" vertical="top"/>
    </xf>
    <xf numFmtId="49" fontId="45" fillId="2" borderId="36" xfId="0" applyNumberFormat="1" applyFont="1" applyFill="1" applyBorder="1" applyAlignment="1">
      <alignment vertical="top"/>
    </xf>
    <xf numFmtId="49" fontId="45" fillId="2" borderId="36" xfId="0" applyNumberFormat="1" applyFont="1" applyFill="1" applyBorder="1" applyAlignment="1">
      <alignment vertical="top" wrapText="1"/>
    </xf>
    <xf numFmtId="0" fontId="0" fillId="2" borderId="36" xfId="0" applyFill="1" applyBorder="1" applyAlignment="1">
      <alignment horizontal="center" vertical="top"/>
    </xf>
    <xf numFmtId="0" fontId="46" fillId="2" borderId="36" xfId="0" applyFont="1" applyFill="1" applyBorder="1" applyAlignment="1">
      <alignment horizontal="center" vertical="top" wrapText="1"/>
    </xf>
    <xf numFmtId="0" fontId="47" fillId="0" borderId="37" xfId="5" applyFont="1" applyBorder="1" applyAlignment="1" applyProtection="1">
      <alignment horizontal="center" vertical="top"/>
      <protection locked="0"/>
    </xf>
    <xf numFmtId="0" fontId="47" fillId="0" borderId="34" xfId="5" applyFont="1" applyBorder="1" applyAlignment="1" applyProtection="1">
      <alignment horizontal="center" vertical="top"/>
      <protection locked="0"/>
    </xf>
    <xf numFmtId="0" fontId="48" fillId="0" borderId="32" xfId="5" applyFont="1" applyBorder="1" applyAlignment="1" applyProtection="1">
      <alignment horizontal="center" vertical="top"/>
      <protection locked="0"/>
    </xf>
    <xf numFmtId="0" fontId="25" fillId="2" borderId="12" xfId="5" applyFill="1" applyBorder="1" applyAlignment="1" applyProtection="1">
      <alignment horizontal="center" vertical="top"/>
      <protection locked="0"/>
    </xf>
    <xf numFmtId="0" fontId="27" fillId="2" borderId="12" xfId="0" applyFont="1" applyFill="1" applyBorder="1" applyAlignment="1" applyProtection="1">
      <alignment vertical="top"/>
      <protection locked="0"/>
    </xf>
    <xf numFmtId="0" fontId="27" fillId="0" borderId="12" xfId="0" applyFont="1" applyBorder="1" applyAlignment="1" applyProtection="1">
      <alignment horizontal="left" vertical="top" wrapText="1"/>
      <protection locked="0"/>
    </xf>
    <xf numFmtId="3" fontId="36" fillId="0" borderId="12" xfId="5" applyNumberFormat="1" applyFont="1" applyBorder="1" applyAlignment="1" applyProtection="1">
      <alignment horizontal="center" vertical="top"/>
      <protection locked="0"/>
    </xf>
    <xf numFmtId="0" fontId="28" fillId="2" borderId="12" xfId="5" applyFont="1" applyFill="1" applyBorder="1" applyAlignment="1" applyProtection="1">
      <alignment vertical="top"/>
      <protection locked="0"/>
    </xf>
    <xf numFmtId="0" fontId="27" fillId="2" borderId="12" xfId="0" applyFont="1" applyFill="1" applyBorder="1"/>
    <xf numFmtId="0" fontId="35" fillId="2" borderId="12" xfId="0" applyFont="1" applyFill="1" applyBorder="1" applyAlignment="1" applyProtection="1">
      <alignment vertical="top"/>
      <protection locked="0"/>
    </xf>
    <xf numFmtId="0" fontId="35" fillId="0" borderId="12" xfId="0" applyFont="1" applyBorder="1" applyAlignment="1" applyProtection="1">
      <alignment vertical="top"/>
      <protection locked="0"/>
    </xf>
    <xf numFmtId="0" fontId="36" fillId="2" borderId="12" xfId="5" applyFont="1" applyFill="1" applyBorder="1" applyAlignment="1" applyProtection="1">
      <alignment vertical="top"/>
      <protection locked="0"/>
    </xf>
    <xf numFmtId="0" fontId="28" fillId="2" borderId="34" xfId="0" applyFont="1" applyFill="1" applyBorder="1" applyAlignment="1">
      <alignment vertical="top"/>
    </xf>
    <xf numFmtId="0" fontId="28" fillId="2" borderId="34" xfId="0" applyFont="1" applyFill="1" applyBorder="1" applyAlignment="1">
      <alignment vertical="top" wrapText="1"/>
    </xf>
    <xf numFmtId="0" fontId="36" fillId="0" borderId="12" xfId="5" applyFont="1" applyBorder="1" applyAlignment="1" applyProtection="1">
      <alignment vertical="top"/>
      <protection locked="0"/>
    </xf>
    <xf numFmtId="0" fontId="28" fillId="2" borderId="12" xfId="0" applyFont="1" applyFill="1" applyBorder="1" applyAlignment="1" applyProtection="1">
      <alignment vertical="top"/>
      <protection locked="0"/>
    </xf>
    <xf numFmtId="0" fontId="27" fillId="2" borderId="12" xfId="5" applyFont="1" applyFill="1" applyBorder="1" applyAlignment="1" applyProtection="1">
      <alignment vertical="top"/>
      <protection locked="0"/>
    </xf>
    <xf numFmtId="0" fontId="35" fillId="0" borderId="12" xfId="5" applyFont="1" applyBorder="1" applyAlignment="1" applyProtection="1">
      <alignment vertical="top"/>
      <protection locked="0"/>
    </xf>
    <xf numFmtId="0" fontId="0" fillId="5" borderId="12" xfId="0" applyFill="1" applyBorder="1" applyAlignment="1" applyProtection="1">
      <alignment horizontal="center" vertical="top"/>
      <protection locked="0"/>
    </xf>
    <xf numFmtId="0" fontId="27" fillId="5" borderId="12" xfId="0" applyFont="1" applyFill="1" applyBorder="1" applyAlignment="1" applyProtection="1">
      <alignment vertical="top"/>
      <protection locked="0"/>
    </xf>
    <xf numFmtId="0" fontId="28" fillId="5" borderId="12" xfId="5" applyFont="1" applyFill="1" applyBorder="1" applyAlignment="1" applyProtection="1">
      <alignment vertical="top"/>
      <protection locked="0"/>
    </xf>
    <xf numFmtId="49" fontId="28" fillId="5" borderId="12" xfId="0" applyNumberFormat="1" applyFont="1" applyFill="1" applyBorder="1" applyAlignment="1" applyProtection="1">
      <alignment horizontal="center" vertical="top" shrinkToFit="1"/>
      <protection locked="0"/>
    </xf>
    <xf numFmtId="49" fontId="28" fillId="5" borderId="12" xfId="0" applyNumberFormat="1" applyFont="1" applyFill="1" applyBorder="1" applyAlignment="1">
      <alignment horizontal="center" vertical="top" wrapText="1"/>
    </xf>
    <xf numFmtId="0" fontId="28" fillId="5" borderId="12" xfId="0" applyFont="1" applyFill="1" applyBorder="1" applyAlignment="1">
      <alignment horizontal="center" vertical="top" wrapText="1"/>
    </xf>
    <xf numFmtId="0" fontId="27" fillId="5" borderId="12" xfId="0" applyFont="1" applyFill="1" applyBorder="1" applyAlignment="1" applyProtection="1">
      <alignment vertical="top" wrapText="1"/>
      <protection locked="0"/>
    </xf>
    <xf numFmtId="0" fontId="0" fillId="5" borderId="12" xfId="0" applyFill="1" applyBorder="1" applyAlignment="1" applyProtection="1">
      <alignment vertical="top"/>
      <protection locked="0"/>
    </xf>
    <xf numFmtId="0" fontId="28" fillId="5" borderId="12" xfId="0" applyFont="1" applyFill="1" applyBorder="1" applyAlignment="1" applyProtection="1">
      <alignment vertical="top" wrapText="1"/>
      <protection locked="0"/>
    </xf>
    <xf numFmtId="3" fontId="27" fillId="5" borderId="12" xfId="0" applyNumberFormat="1" applyFont="1" applyFill="1" applyBorder="1" applyAlignment="1" applyProtection="1">
      <alignment horizontal="center" vertical="top"/>
      <protection locked="0"/>
    </xf>
    <xf numFmtId="3" fontId="28" fillId="5" borderId="12" xfId="0" applyNumberFormat="1" applyFont="1" applyFill="1" applyBorder="1" applyAlignment="1" applyProtection="1">
      <alignment horizontal="center" vertical="top"/>
      <protection locked="0"/>
    </xf>
    <xf numFmtId="0" fontId="28" fillId="5" borderId="12" xfId="0" applyFont="1" applyFill="1" applyBorder="1" applyAlignment="1" applyProtection="1">
      <alignment horizontal="center" vertical="top"/>
      <protection locked="0"/>
    </xf>
    <xf numFmtId="0" fontId="27" fillId="5" borderId="12" xfId="0" applyFont="1" applyFill="1" applyBorder="1" applyAlignment="1" applyProtection="1">
      <alignment horizontal="center" vertical="top"/>
      <protection locked="0"/>
    </xf>
    <xf numFmtId="0" fontId="0" fillId="5" borderId="0" xfId="0" applyFill="1" applyAlignment="1" applyProtection="1">
      <alignment vertical="top"/>
      <protection locked="0"/>
    </xf>
    <xf numFmtId="0" fontId="25" fillId="5" borderId="12" xfId="5" applyFill="1" applyBorder="1" applyAlignment="1" applyProtection="1">
      <alignment horizontal="center" vertical="top"/>
      <protection locked="0"/>
    </xf>
    <xf numFmtId="0" fontId="27" fillId="5" borderId="12" xfId="5" applyFont="1" applyFill="1" applyBorder="1" applyAlignment="1" applyProtection="1">
      <alignment vertical="top"/>
      <protection locked="0"/>
    </xf>
    <xf numFmtId="49" fontId="27" fillId="5" borderId="12" xfId="5" applyNumberFormat="1" applyFont="1" applyFill="1" applyBorder="1" applyAlignment="1" applyProtection="1">
      <alignment horizontal="center" vertical="top"/>
      <protection locked="0"/>
    </xf>
    <xf numFmtId="0" fontId="27" fillId="5" borderId="12" xfId="5" applyFont="1" applyFill="1" applyBorder="1" applyAlignment="1" applyProtection="1">
      <alignment vertical="top" wrapText="1"/>
      <protection locked="0"/>
    </xf>
    <xf numFmtId="0" fontId="25" fillId="5" borderId="12" xfId="5" applyFill="1" applyBorder="1" applyAlignment="1" applyProtection="1">
      <alignment vertical="top"/>
      <protection locked="0"/>
    </xf>
    <xf numFmtId="0" fontId="27" fillId="5" borderId="12" xfId="5" applyFont="1" applyFill="1" applyBorder="1" applyAlignment="1" applyProtection="1">
      <alignment horizontal="center" vertical="top"/>
      <protection locked="0"/>
    </xf>
    <xf numFmtId="3" fontId="27" fillId="5" borderId="12" xfId="5" applyNumberFormat="1" applyFont="1" applyFill="1" applyBorder="1" applyAlignment="1" applyProtection="1">
      <alignment horizontal="center" vertical="top"/>
      <protection locked="0"/>
    </xf>
    <xf numFmtId="0" fontId="0" fillId="5" borderId="12" xfId="0" applyFill="1" applyBorder="1"/>
    <xf numFmtId="0" fontId="0" fillId="5" borderId="0" xfId="0" applyFill="1" applyAlignment="1">
      <alignment horizontal="center"/>
    </xf>
    <xf numFmtId="0" fontId="0" fillId="5" borderId="30" xfId="0" applyFill="1" applyBorder="1" applyAlignment="1" applyProtection="1">
      <alignment horizontal="center" vertical="top"/>
      <protection locked="0"/>
    </xf>
    <xf numFmtId="0" fontId="28" fillId="5" borderId="34" xfId="0" applyFont="1" applyFill="1" applyBorder="1" applyAlignment="1">
      <alignment vertical="top"/>
    </xf>
    <xf numFmtId="49" fontId="28" fillId="5" borderId="12" xfId="5" applyNumberFormat="1" applyFont="1" applyFill="1" applyBorder="1" applyAlignment="1" applyProtection="1">
      <alignment horizontal="center" vertical="top"/>
      <protection locked="0"/>
    </xf>
    <xf numFmtId="0" fontId="28" fillId="5" borderId="12" xfId="5" applyFont="1" applyFill="1" applyBorder="1" applyAlignment="1" applyProtection="1">
      <alignment vertical="top" wrapText="1"/>
      <protection locked="0"/>
    </xf>
    <xf numFmtId="3" fontId="28" fillId="5" borderId="34" xfId="0" applyNumberFormat="1" applyFont="1" applyFill="1" applyBorder="1" applyAlignment="1">
      <alignment horizontal="center" vertical="top"/>
    </xf>
    <xf numFmtId="0" fontId="43" fillId="5" borderId="34" xfId="0" applyFont="1" applyFill="1" applyBorder="1" applyAlignment="1">
      <alignment horizontal="center" vertical="top"/>
    </xf>
    <xf numFmtId="49" fontId="45" fillId="5" borderId="36" xfId="0" applyNumberFormat="1" applyFont="1" applyFill="1" applyBorder="1" applyAlignment="1">
      <alignment vertical="top"/>
    </xf>
    <xf numFmtId="0" fontId="0" fillId="5" borderId="36" xfId="0" applyFill="1" applyBorder="1" applyAlignment="1">
      <alignment horizontal="center" vertical="top"/>
    </xf>
    <xf numFmtId="0" fontId="46" fillId="5" borderId="36" xfId="0" applyFont="1" applyFill="1" applyBorder="1" applyAlignment="1">
      <alignment horizontal="center" vertical="top" wrapText="1"/>
    </xf>
    <xf numFmtId="49" fontId="46" fillId="5" borderId="36" xfId="0" applyNumberFormat="1" applyFont="1" applyFill="1" applyBorder="1" applyAlignment="1">
      <alignment horizontal="center" vertical="top" wrapText="1"/>
    </xf>
    <xf numFmtId="0" fontId="0" fillId="5" borderId="4" xfId="0" applyFill="1" applyBorder="1" applyAlignment="1" applyProtection="1">
      <alignment horizontal="center" vertical="top"/>
      <protection locked="0"/>
    </xf>
    <xf numFmtId="0" fontId="27" fillId="0" borderId="12" xfId="3" applyFont="1" applyBorder="1"/>
    <xf numFmtId="0" fontId="32" fillId="0" borderId="12" xfId="3" applyFont="1" applyBorder="1" applyAlignment="1" applyProtection="1">
      <alignment horizontal="center" vertical="center"/>
      <protection locked="0"/>
    </xf>
    <xf numFmtId="0" fontId="27" fillId="0" borderId="12" xfId="3" applyFont="1" applyBorder="1" applyAlignment="1">
      <alignment vertical="center"/>
    </xf>
    <xf numFmtId="3" fontId="36" fillId="5" borderId="12" xfId="5" applyNumberFormat="1" applyFont="1" applyFill="1" applyBorder="1" applyAlignment="1" applyProtection="1">
      <alignment horizontal="center" vertical="top"/>
      <protection locked="0"/>
    </xf>
    <xf numFmtId="0" fontId="27" fillId="5" borderId="12" xfId="0" applyFont="1" applyFill="1" applyBorder="1"/>
    <xf numFmtId="0" fontId="49" fillId="5" borderId="12" xfId="0" applyFont="1" applyFill="1" applyBorder="1" applyAlignment="1">
      <alignment vertical="center" wrapText="1"/>
    </xf>
    <xf numFmtId="0" fontId="35" fillId="5" borderId="12" xfId="0" applyFont="1" applyFill="1" applyBorder="1"/>
    <xf numFmtId="0" fontId="36" fillId="0" borderId="12" xfId="5" applyFont="1" applyBorder="1" applyAlignment="1" applyProtection="1">
      <alignment vertical="top" wrapText="1"/>
      <protection locked="0"/>
    </xf>
    <xf numFmtId="0" fontId="28" fillId="0" borderId="34" xfId="11" applyFont="1" applyBorder="1" applyAlignment="1" applyProtection="1">
      <alignment vertical="top"/>
      <protection locked="0"/>
    </xf>
    <xf numFmtId="0" fontId="28" fillId="0" borderId="35" xfId="11" applyFont="1" applyBorder="1" applyAlignment="1" applyProtection="1">
      <alignment vertical="top"/>
      <protection locked="0"/>
    </xf>
    <xf numFmtId="0" fontId="28" fillId="0" borderId="12" xfId="11" applyFont="1" applyBorder="1" applyAlignment="1" applyProtection="1">
      <alignment vertical="top"/>
      <protection locked="0"/>
    </xf>
    <xf numFmtId="0" fontId="28" fillId="5" borderId="34" xfId="11" applyFont="1" applyFill="1" applyBorder="1" applyAlignment="1" applyProtection="1">
      <alignment vertical="top"/>
      <protection locked="0"/>
    </xf>
    <xf numFmtId="0" fontId="42" fillId="5" borderId="34" xfId="11" applyFont="1" applyFill="1" applyBorder="1" applyAlignment="1" applyProtection="1">
      <alignment vertical="top"/>
      <protection locked="0"/>
    </xf>
    <xf numFmtId="3" fontId="28" fillId="2" borderId="12" xfId="0" applyNumberFormat="1" applyFont="1" applyFill="1" applyBorder="1" applyAlignment="1" applyProtection="1">
      <alignment horizontal="center" vertical="top"/>
      <protection locked="0"/>
    </xf>
    <xf numFmtId="0" fontId="28" fillId="0" borderId="12" xfId="5" applyFont="1" applyBorder="1" applyAlignment="1" applyProtection="1">
      <alignment horizontal="center" vertical="top"/>
      <protection locked="0"/>
    </xf>
    <xf numFmtId="0" fontId="28" fillId="0" borderId="34" xfId="0" applyFont="1" applyBorder="1" applyAlignment="1">
      <alignment horizontal="center" vertical="top"/>
    </xf>
    <xf numFmtId="0" fontId="28" fillId="5" borderId="34" xfId="0" applyFont="1" applyFill="1" applyBorder="1" applyAlignment="1">
      <alignment horizontal="center" vertical="top"/>
    </xf>
    <xf numFmtId="49" fontId="45" fillId="2" borderId="36" xfId="0" applyNumberFormat="1" applyFont="1" applyFill="1" applyBorder="1" applyAlignment="1">
      <alignment horizontal="center" vertical="top"/>
    </xf>
    <xf numFmtId="49" fontId="45" fillId="5" borderId="36" xfId="0" applyNumberFormat="1" applyFont="1" applyFill="1" applyBorder="1" applyAlignment="1">
      <alignment horizontal="center" vertical="top"/>
    </xf>
    <xf numFmtId="0" fontId="28" fillId="2" borderId="12" xfId="5" applyFont="1" applyFill="1" applyBorder="1" applyAlignment="1" applyProtection="1">
      <alignment horizontal="center" vertical="top"/>
      <protection locked="0"/>
    </xf>
    <xf numFmtId="0" fontId="28" fillId="5" borderId="12" xfId="5" applyFont="1" applyFill="1" applyBorder="1" applyAlignment="1" applyProtection="1">
      <alignment horizontal="center" vertical="top"/>
      <protection locked="0"/>
    </xf>
    <xf numFmtId="0" fontId="34" fillId="0" borderId="12" xfId="3" applyBorder="1" applyAlignment="1" applyProtection="1">
      <alignment horizontal="center" vertical="center"/>
      <protection locked="0"/>
    </xf>
    <xf numFmtId="0" fontId="28" fillId="0" borderId="12" xfId="5" applyFont="1" applyBorder="1" applyAlignment="1" applyProtection="1">
      <alignment horizontal="center" vertical="top" wrapText="1"/>
      <protection locked="0"/>
    </xf>
    <xf numFmtId="0" fontId="42" fillId="0" borderId="34" xfId="11" applyFont="1" applyBorder="1" applyAlignment="1" applyProtection="1">
      <alignment horizontal="center" vertical="top"/>
      <protection locked="0"/>
    </xf>
    <xf numFmtId="0" fontId="42" fillId="5" borderId="34" xfId="11" applyFont="1" applyFill="1" applyBorder="1" applyAlignment="1" applyProtection="1">
      <alignment horizontal="center" vertical="top"/>
      <protection locked="0"/>
    </xf>
    <xf numFmtId="0" fontId="50" fillId="0" borderId="34" xfId="11" applyFont="1" applyBorder="1" applyAlignment="1" applyProtection="1">
      <alignment horizontal="center" vertical="top"/>
      <protection locked="0"/>
    </xf>
    <xf numFmtId="0" fontId="50" fillId="5" borderId="34" xfId="11" applyFont="1" applyFill="1" applyBorder="1" applyAlignment="1" applyProtection="1">
      <alignment horizontal="center" vertical="top"/>
      <protection locked="0"/>
    </xf>
    <xf numFmtId="0" fontId="50" fillId="0" borderId="35" xfId="11" applyFont="1" applyBorder="1" applyAlignment="1" applyProtection="1">
      <alignment horizontal="center" vertical="top"/>
      <protection locked="0"/>
    </xf>
    <xf numFmtId="0" fontId="50" fillId="0" borderId="12" xfId="11" applyFont="1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0" fontId="51" fillId="0" borderId="34" xfId="11" applyFont="1" applyBorder="1" applyAlignment="1" applyProtection="1">
      <alignment horizontal="center" vertical="top"/>
      <protection locked="0"/>
    </xf>
    <xf numFmtId="0" fontId="51" fillId="5" borderId="34" xfId="11" applyFont="1" applyFill="1" applyBorder="1" applyAlignment="1" applyProtection="1">
      <alignment horizontal="center" vertical="top"/>
      <protection locked="0"/>
    </xf>
    <xf numFmtId="3" fontId="42" fillId="0" borderId="25" xfId="0" applyNumberFormat="1" applyFont="1" applyBorder="1" applyAlignment="1">
      <alignment horizontal="center" vertical="top"/>
    </xf>
    <xf numFmtId="3" fontId="42" fillId="5" borderId="25" xfId="0" applyNumberFormat="1" applyFont="1" applyFill="1" applyBorder="1" applyAlignment="1">
      <alignment horizontal="center" vertical="top"/>
    </xf>
    <xf numFmtId="3" fontId="28" fillId="0" borderId="12" xfId="3" applyNumberFormat="1" applyFont="1" applyBorder="1" applyAlignment="1" applyProtection="1">
      <alignment horizontal="center" vertical="top"/>
      <protection locked="0"/>
    </xf>
    <xf numFmtId="3" fontId="42" fillId="0" borderId="33" xfId="11" applyNumberFormat="1" applyFont="1" applyBorder="1" applyAlignment="1" applyProtection="1">
      <alignment horizontal="center" vertical="top"/>
      <protection locked="0"/>
    </xf>
    <xf numFmtId="3" fontId="42" fillId="5" borderId="33" xfId="11" applyNumberFormat="1" applyFont="1" applyFill="1" applyBorder="1" applyAlignment="1" applyProtection="1">
      <alignment horizontal="center" vertical="top"/>
      <protection locked="0"/>
    </xf>
    <xf numFmtId="3" fontId="28" fillId="2" borderId="36" xfId="0" applyNumberFormat="1" applyFont="1" applyFill="1" applyBorder="1" applyAlignment="1">
      <alignment horizontal="center" vertical="top"/>
    </xf>
    <xf numFmtId="3" fontId="28" fillId="5" borderId="36" xfId="0" applyNumberFormat="1" applyFont="1" applyFill="1" applyBorder="1" applyAlignment="1">
      <alignment horizontal="center" vertical="top"/>
    </xf>
    <xf numFmtId="0" fontId="0" fillId="5" borderId="12" xfId="5" applyFont="1" applyFill="1" applyBorder="1" applyAlignment="1" applyProtection="1">
      <alignment horizontal="center" vertical="top"/>
      <protection locked="0"/>
    </xf>
    <xf numFmtId="1" fontId="0" fillId="0" borderId="12" xfId="0" applyNumberFormat="1" applyBorder="1" applyAlignment="1" applyProtection="1">
      <alignment horizontal="center" vertical="top"/>
      <protection locked="0"/>
    </xf>
    <xf numFmtId="0" fontId="0" fillId="5" borderId="29" xfId="0" applyFill="1" applyBorder="1" applyAlignment="1" applyProtection="1">
      <alignment horizontal="center" vertical="top"/>
      <protection locked="0"/>
    </xf>
    <xf numFmtId="0" fontId="0" fillId="5" borderId="31" xfId="0" applyFill="1" applyBorder="1" applyAlignment="1" applyProtection="1">
      <alignment horizontal="center" vertical="top"/>
      <protection locked="0"/>
    </xf>
    <xf numFmtId="0" fontId="35" fillId="2" borderId="12" xfId="5" applyFont="1" applyFill="1" applyBorder="1" applyAlignment="1" applyProtection="1">
      <alignment vertical="top"/>
      <protection locked="0"/>
    </xf>
    <xf numFmtId="49" fontId="27" fillId="2" borderId="12" xfId="5" applyNumberFormat="1" applyFont="1" applyFill="1" applyBorder="1" applyAlignment="1" applyProtection="1">
      <alignment horizontal="center" vertical="top"/>
      <protection locked="0"/>
    </xf>
    <xf numFmtId="0" fontId="27" fillId="2" borderId="12" xfId="5" applyFont="1" applyFill="1" applyBorder="1" applyAlignment="1" applyProtection="1">
      <alignment vertical="top" wrapText="1"/>
      <protection locked="0"/>
    </xf>
    <xf numFmtId="0" fontId="25" fillId="2" borderId="12" xfId="5" applyFill="1" applyBorder="1" applyAlignment="1" applyProtection="1">
      <alignment vertical="top"/>
      <protection locked="0"/>
    </xf>
    <xf numFmtId="0" fontId="27" fillId="2" borderId="12" xfId="0" applyFont="1" applyFill="1" applyBorder="1" applyAlignment="1" applyProtection="1">
      <alignment vertical="top" wrapText="1"/>
      <protection locked="0"/>
    </xf>
    <xf numFmtId="0" fontId="27" fillId="2" borderId="12" xfId="5" applyFont="1" applyFill="1" applyBorder="1" applyAlignment="1" applyProtection="1">
      <alignment horizontal="center" vertical="top"/>
      <protection locked="0"/>
    </xf>
    <xf numFmtId="0" fontId="0" fillId="2" borderId="12" xfId="5" applyFont="1" applyFill="1" applyBorder="1" applyAlignment="1" applyProtection="1">
      <alignment horizontal="left" vertical="top"/>
      <protection locked="0"/>
    </xf>
    <xf numFmtId="0" fontId="44" fillId="2" borderId="12" xfId="0" applyFont="1" applyFill="1" applyBorder="1" applyAlignment="1" applyProtection="1">
      <alignment vertical="top"/>
      <protection locked="0"/>
    </xf>
    <xf numFmtId="3" fontId="45" fillId="5" borderId="12" xfId="0" applyNumberFormat="1" applyFont="1" applyFill="1" applyBorder="1" applyAlignment="1">
      <alignment horizontal="center" vertical="top" wrapText="1"/>
    </xf>
    <xf numFmtId="0" fontId="30" fillId="0" borderId="0" xfId="0" applyFont="1" applyAlignment="1" applyProtection="1">
      <alignment horizontal="center" vertical="top"/>
      <protection locked="0"/>
    </xf>
    <xf numFmtId="0" fontId="3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 wrapText="1"/>
    </xf>
    <xf numFmtId="3" fontId="1" fillId="0" borderId="18" xfId="0" applyNumberFormat="1" applyFont="1" applyBorder="1" applyAlignment="1" applyProtection="1">
      <alignment horizontal="center" vertical="top"/>
      <protection locked="0"/>
    </xf>
    <xf numFmtId="3" fontId="1" fillId="0" borderId="19" xfId="0" applyNumberFormat="1" applyFont="1" applyBorder="1" applyAlignment="1" applyProtection="1">
      <alignment horizontal="center" vertical="top"/>
      <protection locked="0"/>
    </xf>
    <xf numFmtId="3" fontId="1" fillId="0" borderId="16" xfId="0" applyNumberFormat="1" applyFont="1" applyBorder="1" applyAlignment="1" applyProtection="1">
      <alignment horizontal="center" vertical="top"/>
      <protection locked="0"/>
    </xf>
    <xf numFmtId="3" fontId="1" fillId="0" borderId="17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right" vertical="top"/>
    </xf>
    <xf numFmtId="49" fontId="2" fillId="0" borderId="9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 wrapText="1"/>
    </xf>
    <xf numFmtId="3" fontId="36" fillId="0" borderId="33" xfId="11" applyNumberFormat="1" applyFont="1" applyBorder="1" applyAlignment="1" applyProtection="1">
      <alignment horizontal="center" vertical="top"/>
      <protection locked="0"/>
    </xf>
    <xf numFmtId="3" fontId="36" fillId="0" borderId="25" xfId="0" applyNumberFormat="1" applyFont="1" applyBorder="1" applyAlignment="1">
      <alignment horizontal="center" vertical="top"/>
    </xf>
    <xf numFmtId="0" fontId="36" fillId="0" borderId="12" xfId="0" applyFont="1" applyBorder="1" applyAlignment="1" applyProtection="1">
      <alignment horizontal="center" vertical="top"/>
      <protection locked="0"/>
    </xf>
    <xf numFmtId="0" fontId="36" fillId="0" borderId="34" xfId="11" applyFont="1" applyBorder="1" applyAlignment="1" applyProtection="1">
      <alignment vertical="top"/>
      <protection locked="0"/>
    </xf>
    <xf numFmtId="0" fontId="36" fillId="0" borderId="34" xfId="11" applyFont="1" applyBorder="1" applyAlignment="1" applyProtection="1">
      <alignment horizontal="center" vertical="top"/>
      <protection locked="0"/>
    </xf>
    <xf numFmtId="0" fontId="14" fillId="0" borderId="34" xfId="0" applyFont="1" applyBorder="1" applyAlignment="1" applyProtection="1">
      <alignment horizontal="center" vertical="top"/>
      <protection locked="0"/>
    </xf>
    <xf numFmtId="0" fontId="25" fillId="0" borderId="12" xfId="5" applyFill="1" applyBorder="1" applyAlignment="1" applyProtection="1">
      <alignment horizontal="center" vertical="top"/>
      <protection locked="0"/>
    </xf>
    <xf numFmtId="0" fontId="27" fillId="0" borderId="12" xfId="5" applyFont="1" applyFill="1" applyBorder="1" applyAlignment="1" applyProtection="1">
      <alignment vertical="top"/>
      <protection locked="0"/>
    </xf>
    <xf numFmtId="49" fontId="27" fillId="0" borderId="12" xfId="5" applyNumberFormat="1" applyFont="1" applyFill="1" applyBorder="1" applyAlignment="1" applyProtection="1">
      <alignment horizontal="center" vertical="top"/>
      <protection locked="0"/>
    </xf>
    <xf numFmtId="0" fontId="27" fillId="0" borderId="12" xfId="5" applyFont="1" applyFill="1" applyBorder="1" applyAlignment="1" applyProtection="1">
      <alignment vertical="top" wrapText="1"/>
      <protection locked="0"/>
    </xf>
    <xf numFmtId="3" fontId="27" fillId="0" borderId="12" xfId="5" applyNumberFormat="1" applyFont="1" applyFill="1" applyBorder="1" applyAlignment="1" applyProtection="1">
      <alignment horizontal="center" vertical="top"/>
      <protection locked="0"/>
    </xf>
    <xf numFmtId="3" fontId="42" fillId="0" borderId="25" xfId="0" applyNumberFormat="1" applyFont="1" applyFill="1" applyBorder="1" applyAlignment="1">
      <alignment horizontal="center" vertical="top"/>
    </xf>
    <xf numFmtId="0" fontId="27" fillId="0" borderId="12" xfId="5" applyFont="1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vertical="top"/>
      <protection locked="0"/>
    </xf>
    <xf numFmtId="0" fontId="14" fillId="0" borderId="12" xfId="5" applyFont="1" applyFill="1" applyBorder="1" applyAlignment="1" applyProtection="1">
      <alignment horizontal="left" vertical="top"/>
      <protection locked="0"/>
    </xf>
    <xf numFmtId="0" fontId="0" fillId="5" borderId="12" xfId="5" applyFont="1" applyFill="1" applyBorder="1" applyAlignment="1" applyProtection="1">
      <alignment horizontal="left" vertical="top"/>
      <protection locked="0"/>
    </xf>
  </cellXfs>
  <cellStyles count="19">
    <cellStyle name="Heading" xfId="12" xr:uid="{00000000-0005-0000-0000-000000000000}"/>
    <cellStyle name="Heading1" xfId="13" xr:uid="{00000000-0005-0000-0000-000001000000}"/>
    <cellStyle name="Hypertextový odkaz" xfId="1" builtinId="8"/>
    <cellStyle name="Hypertextový odkaz 2" xfId="14" xr:uid="{00000000-0005-0000-0000-000003000000}"/>
    <cellStyle name="Normální" xfId="0" builtinId="0"/>
    <cellStyle name="Normální 2" xfId="3" xr:uid="{00000000-0005-0000-0000-000005000000}"/>
    <cellStyle name="Normální 2 2" xfId="5" xr:uid="{00000000-0005-0000-0000-000006000000}"/>
    <cellStyle name="Normální 3" xfId="7" xr:uid="{00000000-0005-0000-0000-000007000000}"/>
    <cellStyle name="Normální 3 2" xfId="9" xr:uid="{00000000-0005-0000-0000-000008000000}"/>
    <cellStyle name="Normální 3 3" xfId="15" xr:uid="{00000000-0005-0000-0000-000009000000}"/>
    <cellStyle name="Normální 4" xfId="11" xr:uid="{00000000-0005-0000-0000-00000A000000}"/>
    <cellStyle name="Procenta" xfId="2" builtinId="5"/>
    <cellStyle name="Procenta 2" xfId="4" xr:uid="{00000000-0005-0000-0000-00000C000000}"/>
    <cellStyle name="Procenta 2 2" xfId="6" xr:uid="{00000000-0005-0000-0000-00000D000000}"/>
    <cellStyle name="Procenta 3" xfId="8" xr:uid="{00000000-0005-0000-0000-00000E000000}"/>
    <cellStyle name="Procenta 3 2" xfId="10" xr:uid="{00000000-0005-0000-0000-00000F000000}"/>
    <cellStyle name="Procenta 3 3" xfId="16" xr:uid="{00000000-0005-0000-0000-000010000000}"/>
    <cellStyle name="Result" xfId="17" xr:uid="{00000000-0005-0000-0000-000011000000}"/>
    <cellStyle name="Result2" xfId="18" xr:uid="{00000000-0005-0000-0000-000012000000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7" sqref="C7"/>
    </sheetView>
  </sheetViews>
  <sheetFormatPr defaultColWidth="8.6640625" defaultRowHeight="14.4" x14ac:dyDescent="0.3"/>
  <cols>
    <col min="1" max="1" width="17.6640625" customWidth="1"/>
    <col min="2" max="2" width="14.44140625" customWidth="1"/>
    <col min="3" max="3" width="14.664062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116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117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115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106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94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84</v>
      </c>
      <c r="B10" s="6" t="s">
        <v>85</v>
      </c>
      <c r="C10" s="7" t="s">
        <v>86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101</v>
      </c>
      <c r="B11" s="2" t="s">
        <v>102</v>
      </c>
      <c r="C11" s="9" t="s">
        <v>105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87</v>
      </c>
      <c r="B12" s="11" t="s">
        <v>99</v>
      </c>
      <c r="C12" s="12" t="s">
        <v>103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88</v>
      </c>
      <c r="B13" s="11" t="s">
        <v>99</v>
      </c>
      <c r="C13" s="12" t="s">
        <v>103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90</v>
      </c>
      <c r="B14" s="11" t="s">
        <v>99</v>
      </c>
      <c r="C14" s="12" t="s">
        <v>103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91</v>
      </c>
      <c r="B15" s="11" t="s">
        <v>99</v>
      </c>
      <c r="C15" s="12" t="s">
        <v>103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92</v>
      </c>
      <c r="B16" s="11" t="s">
        <v>99</v>
      </c>
      <c r="C16" s="12" t="s">
        <v>103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89</v>
      </c>
      <c r="B17" s="14" t="s">
        <v>100</v>
      </c>
      <c r="C17" s="15" t="s">
        <v>104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93</v>
      </c>
      <c r="B18" s="14" t="s">
        <v>100</v>
      </c>
      <c r="C18" s="15" t="s">
        <v>104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95</v>
      </c>
      <c r="B19" s="14" t="s">
        <v>100</v>
      </c>
      <c r="C19" s="15" t="s">
        <v>104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96</v>
      </c>
      <c r="B20" s="14" t="s">
        <v>100</v>
      </c>
      <c r="C20" s="15" t="s">
        <v>104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97</v>
      </c>
      <c r="B21" s="14" t="s">
        <v>100</v>
      </c>
      <c r="C21" s="15" t="s">
        <v>104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112</v>
      </c>
      <c r="B22" s="14" t="s">
        <v>100</v>
      </c>
      <c r="C22" s="15" t="s">
        <v>104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113</v>
      </c>
      <c r="B23" s="14" t="s">
        <v>100</v>
      </c>
      <c r="C23" s="15" t="s">
        <v>104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98</v>
      </c>
      <c r="B24" s="17" t="s">
        <v>100</v>
      </c>
      <c r="C24" s="18" t="s">
        <v>104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118</v>
      </c>
    </row>
    <row r="30" spans="1:14" x14ac:dyDescent="0.3">
      <c r="A30" s="2"/>
    </row>
    <row r="31" spans="1:14" ht="130.94999999999999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111</v>
      </c>
    </row>
    <row r="35" spans="1:7" x14ac:dyDescent="0.3">
      <c r="A35" t="s">
        <v>114</v>
      </c>
    </row>
    <row r="37" spans="1:7" x14ac:dyDescent="0.3">
      <c r="A37" s="20" t="s">
        <v>3</v>
      </c>
    </row>
    <row r="38" spans="1:7" x14ac:dyDescent="0.3">
      <c r="A38" t="s">
        <v>109</v>
      </c>
    </row>
    <row r="40" spans="1:7" x14ac:dyDescent="0.3">
      <c r="A40" s="3" t="s">
        <v>4</v>
      </c>
    </row>
    <row r="41" spans="1:7" x14ac:dyDescent="0.3">
      <c r="A41" s="2" t="s">
        <v>110</v>
      </c>
    </row>
    <row r="42" spans="1:7" x14ac:dyDescent="0.3">
      <c r="A42" s="21" t="s">
        <v>66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0"/>
  <sheetViews>
    <sheetView topLeftCell="G13" zoomScale="130" zoomScaleNormal="130" zoomScalePageLayoutView="159" workbookViewId="0">
      <selection activeCell="K21" sqref="K21"/>
    </sheetView>
  </sheetViews>
  <sheetFormatPr defaultColWidth="9.33203125" defaultRowHeight="14.4" x14ac:dyDescent="0.3"/>
  <cols>
    <col min="1" max="1" width="7.33203125" style="23" customWidth="1"/>
    <col min="2" max="2" width="65.21875" style="23" customWidth="1"/>
    <col min="3" max="3" width="25.5546875" style="23" customWidth="1"/>
    <col min="4" max="4" width="11" style="32" customWidth="1"/>
    <col min="5" max="5" width="11.33203125" style="32" customWidth="1"/>
    <col min="6" max="6" width="12.44140625" style="23" customWidth="1"/>
    <col min="7" max="7" width="50.33203125" style="23" customWidth="1"/>
    <col min="8" max="8" width="12.6640625" style="23" customWidth="1"/>
    <col min="9" max="9" width="9.109375" style="23" customWidth="1"/>
    <col min="10" max="10" width="20.21875" style="23" customWidth="1"/>
    <col min="11" max="11" width="51" style="23" customWidth="1"/>
    <col min="12" max="13" width="13.109375" style="33" customWidth="1"/>
    <col min="14" max="15" width="9.33203125" style="34"/>
    <col min="16" max="16" width="11.109375" style="23" customWidth="1"/>
    <col min="17" max="17" width="11.6640625" style="23" customWidth="1"/>
    <col min="18" max="18" width="14.5546875" style="23" customWidth="1"/>
    <col min="19" max="16384" width="9.33203125" style="23"/>
  </cols>
  <sheetData>
    <row r="1" spans="1:26" ht="18" x14ac:dyDescent="0.3">
      <c r="A1" s="244" t="s">
        <v>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26" ht="27.45" customHeight="1" x14ac:dyDescent="0.3">
      <c r="A2" s="245" t="s">
        <v>6</v>
      </c>
      <c r="B2" s="245" t="s">
        <v>7</v>
      </c>
      <c r="C2" s="245"/>
      <c r="D2" s="245"/>
      <c r="E2" s="245"/>
      <c r="F2" s="245"/>
      <c r="G2" s="246" t="s">
        <v>8</v>
      </c>
      <c r="H2" s="243" t="s">
        <v>9</v>
      </c>
      <c r="I2" s="248" t="s">
        <v>65</v>
      </c>
      <c r="J2" s="245" t="s">
        <v>10</v>
      </c>
      <c r="K2" s="245" t="s">
        <v>11</v>
      </c>
      <c r="L2" s="247" t="s">
        <v>12</v>
      </c>
      <c r="M2" s="247"/>
      <c r="N2" s="243" t="s">
        <v>13</v>
      </c>
      <c r="O2" s="243"/>
      <c r="P2" s="243" t="s">
        <v>14</v>
      </c>
      <c r="Q2" s="243"/>
      <c r="R2" s="243" t="s">
        <v>15</v>
      </c>
      <c r="S2" s="243"/>
    </row>
    <row r="3" spans="1:26" ht="97.8" x14ac:dyDescent="0.3">
      <c r="A3" s="245"/>
      <c r="B3" s="53" t="s">
        <v>16</v>
      </c>
      <c r="C3" s="54" t="s">
        <v>17</v>
      </c>
      <c r="D3" s="55" t="s">
        <v>18</v>
      </c>
      <c r="E3" s="55" t="s">
        <v>19</v>
      </c>
      <c r="F3" s="53" t="s">
        <v>20</v>
      </c>
      <c r="G3" s="246"/>
      <c r="H3" s="243"/>
      <c r="I3" s="248"/>
      <c r="J3" s="245"/>
      <c r="K3" s="245"/>
      <c r="L3" s="56" t="s">
        <v>21</v>
      </c>
      <c r="M3" s="56" t="s">
        <v>82</v>
      </c>
      <c r="N3" s="57" t="s">
        <v>22</v>
      </c>
      <c r="O3" s="57" t="s">
        <v>23</v>
      </c>
      <c r="P3" s="58" t="s">
        <v>24</v>
      </c>
      <c r="Q3" s="58" t="s">
        <v>25</v>
      </c>
      <c r="R3" s="57" t="s">
        <v>26</v>
      </c>
      <c r="S3" s="57" t="s">
        <v>27</v>
      </c>
    </row>
    <row r="4" spans="1:26" x14ac:dyDescent="0.3">
      <c r="A4" s="26">
        <v>1</v>
      </c>
      <c r="B4" s="142" t="s">
        <v>119</v>
      </c>
      <c r="C4" s="142" t="s">
        <v>120</v>
      </c>
      <c r="D4" s="115" t="s">
        <v>366</v>
      </c>
      <c r="E4" s="116">
        <v>107586312</v>
      </c>
      <c r="F4" s="116">
        <v>600098583</v>
      </c>
      <c r="G4" s="28" t="s">
        <v>122</v>
      </c>
      <c r="H4" s="25" t="s">
        <v>95</v>
      </c>
      <c r="I4" s="25" t="s">
        <v>263</v>
      </c>
      <c r="J4" s="25" t="s">
        <v>267</v>
      </c>
      <c r="K4" s="41" t="s">
        <v>355</v>
      </c>
      <c r="L4" s="29">
        <v>100000</v>
      </c>
      <c r="M4" s="42">
        <f>L4/100*85</f>
        <v>85000</v>
      </c>
      <c r="N4" s="43">
        <v>2024</v>
      </c>
      <c r="O4" s="43">
        <v>2025</v>
      </c>
      <c r="P4" s="25"/>
      <c r="Q4" s="25"/>
      <c r="R4" s="30" t="s">
        <v>141</v>
      </c>
      <c r="S4" s="30" t="s">
        <v>141</v>
      </c>
    </row>
    <row r="5" spans="1:26" ht="26.4" x14ac:dyDescent="0.3">
      <c r="A5" s="26">
        <v>2</v>
      </c>
      <c r="B5" s="142" t="s">
        <v>119</v>
      </c>
      <c r="C5" s="142" t="s">
        <v>120</v>
      </c>
      <c r="D5" s="115">
        <v>75016320</v>
      </c>
      <c r="E5" s="116">
        <v>107586312</v>
      </c>
      <c r="F5" s="116">
        <v>600098583</v>
      </c>
      <c r="G5" s="28" t="s">
        <v>121</v>
      </c>
      <c r="H5" s="25" t="s">
        <v>95</v>
      </c>
      <c r="I5" s="25" t="s">
        <v>263</v>
      </c>
      <c r="J5" s="25" t="s">
        <v>267</v>
      </c>
      <c r="K5" s="41" t="s">
        <v>356</v>
      </c>
      <c r="L5" s="29">
        <v>150000</v>
      </c>
      <c r="M5" s="42">
        <f t="shared" ref="M5" si="0">L5/100*85</f>
        <v>127500</v>
      </c>
      <c r="N5" s="43">
        <v>2024</v>
      </c>
      <c r="O5" s="43">
        <v>2027</v>
      </c>
      <c r="P5" s="25"/>
      <c r="Q5" s="25"/>
      <c r="R5" s="30" t="s">
        <v>141</v>
      </c>
      <c r="S5" s="30" t="s">
        <v>141</v>
      </c>
    </row>
    <row r="6" spans="1:26" x14ac:dyDescent="0.3">
      <c r="A6" s="26">
        <v>3</v>
      </c>
      <c r="B6" s="148" t="s">
        <v>123</v>
      </c>
      <c r="C6" s="27" t="s">
        <v>126</v>
      </c>
      <c r="D6" s="116">
        <v>70156573</v>
      </c>
      <c r="E6" s="116">
        <v>107586193</v>
      </c>
      <c r="F6" s="116">
        <v>600098508</v>
      </c>
      <c r="G6" s="28" t="s">
        <v>394</v>
      </c>
      <c r="H6" s="25" t="s">
        <v>95</v>
      </c>
      <c r="I6" s="25" t="s">
        <v>263</v>
      </c>
      <c r="J6" s="25" t="s">
        <v>266</v>
      </c>
      <c r="K6" s="41" t="s">
        <v>506</v>
      </c>
      <c r="L6" s="29">
        <v>1000000</v>
      </c>
      <c r="M6" s="42">
        <f t="shared" ref="M6:M12" si="1">L6/100*85</f>
        <v>850000</v>
      </c>
      <c r="N6" s="43">
        <v>2023</v>
      </c>
      <c r="O6" s="43">
        <v>2025</v>
      </c>
      <c r="P6" s="25"/>
      <c r="Q6" s="58"/>
      <c r="R6" s="30" t="s">
        <v>389</v>
      </c>
      <c r="S6" s="30" t="s">
        <v>141</v>
      </c>
    </row>
    <row r="7" spans="1:26" x14ac:dyDescent="0.3">
      <c r="A7" s="26">
        <v>4</v>
      </c>
      <c r="B7" s="142" t="s">
        <v>124</v>
      </c>
      <c r="C7" s="142" t="s">
        <v>127</v>
      </c>
      <c r="D7" s="117" t="s">
        <v>386</v>
      </c>
      <c r="E7" s="117" t="s">
        <v>387</v>
      </c>
      <c r="F7" s="118">
        <v>600098516</v>
      </c>
      <c r="G7" s="28" t="s">
        <v>442</v>
      </c>
      <c r="H7" s="25" t="s">
        <v>95</v>
      </c>
      <c r="I7" s="25" t="s">
        <v>263</v>
      </c>
      <c r="J7" s="25" t="s">
        <v>325</v>
      </c>
      <c r="K7" s="41" t="s">
        <v>443</v>
      </c>
      <c r="L7" s="29">
        <v>1000000</v>
      </c>
      <c r="M7" s="42">
        <f t="shared" si="1"/>
        <v>850000</v>
      </c>
      <c r="N7" s="43">
        <v>2026</v>
      </c>
      <c r="O7" s="43">
        <v>2028</v>
      </c>
      <c r="P7" s="101"/>
      <c r="Q7" s="58"/>
      <c r="R7" s="30" t="s">
        <v>389</v>
      </c>
      <c r="S7" s="30" t="s">
        <v>141</v>
      </c>
    </row>
    <row r="8" spans="1:26" ht="26.4" x14ac:dyDescent="0.3">
      <c r="A8" s="26">
        <v>5</v>
      </c>
      <c r="B8" s="142" t="s">
        <v>124</v>
      </c>
      <c r="C8" s="142" t="s">
        <v>127</v>
      </c>
      <c r="D8" s="117" t="s">
        <v>386</v>
      </c>
      <c r="E8" s="117" t="s">
        <v>387</v>
      </c>
      <c r="F8" s="118">
        <v>600098516</v>
      </c>
      <c r="G8" s="28" t="s">
        <v>390</v>
      </c>
      <c r="H8" s="25" t="s">
        <v>95</v>
      </c>
      <c r="I8" s="25" t="s">
        <v>263</v>
      </c>
      <c r="J8" s="25" t="s">
        <v>325</v>
      </c>
      <c r="K8" s="41" t="s">
        <v>388</v>
      </c>
      <c r="L8" s="29">
        <v>200000</v>
      </c>
      <c r="M8" s="42">
        <f t="shared" si="1"/>
        <v>170000</v>
      </c>
      <c r="N8" s="43">
        <v>2024</v>
      </c>
      <c r="O8" s="43">
        <v>2025</v>
      </c>
      <c r="P8" s="101"/>
      <c r="Q8" s="26" t="s">
        <v>434</v>
      </c>
      <c r="R8" s="143" t="s">
        <v>444</v>
      </c>
      <c r="S8" s="30" t="s">
        <v>141</v>
      </c>
    </row>
    <row r="9" spans="1:26" ht="39.6" x14ac:dyDescent="0.3">
      <c r="A9" s="26">
        <v>6</v>
      </c>
      <c r="B9" s="142" t="s">
        <v>124</v>
      </c>
      <c r="C9" s="142" t="s">
        <v>127</v>
      </c>
      <c r="D9" s="116">
        <v>72742453</v>
      </c>
      <c r="E9" s="117">
        <v>107586207</v>
      </c>
      <c r="F9" s="118">
        <v>600098516</v>
      </c>
      <c r="G9" s="28" t="s">
        <v>130</v>
      </c>
      <c r="H9" s="25" t="s">
        <v>95</v>
      </c>
      <c r="I9" s="25" t="s">
        <v>263</v>
      </c>
      <c r="J9" s="25" t="s">
        <v>264</v>
      </c>
      <c r="K9" s="41" t="s">
        <v>445</v>
      </c>
      <c r="L9" s="29">
        <v>1000000</v>
      </c>
      <c r="M9" s="42">
        <f t="shared" si="1"/>
        <v>850000</v>
      </c>
      <c r="N9" s="43">
        <v>2025</v>
      </c>
      <c r="O9" s="43">
        <v>2025</v>
      </c>
      <c r="P9" s="25"/>
      <c r="Q9" s="25"/>
      <c r="R9" s="28" t="s">
        <v>507</v>
      </c>
      <c r="S9" s="30" t="s">
        <v>141</v>
      </c>
    </row>
    <row r="10" spans="1:26" ht="26.4" x14ac:dyDescent="0.3">
      <c r="A10" s="26">
        <v>7</v>
      </c>
      <c r="B10" s="145" t="s">
        <v>125</v>
      </c>
      <c r="C10" s="145" t="s">
        <v>129</v>
      </c>
      <c r="D10" s="114">
        <v>70188416</v>
      </c>
      <c r="E10" s="117">
        <v>107586711</v>
      </c>
      <c r="F10" s="118">
        <v>600099245</v>
      </c>
      <c r="G10" s="28" t="s">
        <v>395</v>
      </c>
      <c r="H10" s="97" t="s">
        <v>95</v>
      </c>
      <c r="I10" s="97" t="s">
        <v>263</v>
      </c>
      <c r="J10" s="97" t="s">
        <v>265</v>
      </c>
      <c r="K10" s="41" t="s">
        <v>396</v>
      </c>
      <c r="L10" s="144">
        <v>300000</v>
      </c>
      <c r="M10" s="42">
        <f t="shared" si="1"/>
        <v>255000</v>
      </c>
      <c r="N10" s="43">
        <v>2025</v>
      </c>
      <c r="O10" s="43">
        <v>2026</v>
      </c>
      <c r="P10" s="86"/>
      <c r="Q10" s="141"/>
      <c r="R10" s="124" t="s">
        <v>500</v>
      </c>
      <c r="S10" s="30" t="s">
        <v>141</v>
      </c>
      <c r="T10" s="125"/>
      <c r="U10" s="125"/>
      <c r="V10" s="125"/>
      <c r="W10" s="125"/>
      <c r="X10" s="125"/>
      <c r="Y10" s="126"/>
      <c r="Z10" s="126"/>
    </row>
    <row r="11" spans="1:26" x14ac:dyDescent="0.3">
      <c r="A11" s="26">
        <v>8</v>
      </c>
      <c r="B11" s="146" t="s">
        <v>125</v>
      </c>
      <c r="C11" s="146" t="s">
        <v>129</v>
      </c>
      <c r="D11" s="115">
        <v>70188416</v>
      </c>
      <c r="E11" s="117">
        <v>107586711</v>
      </c>
      <c r="F11" s="118">
        <v>600099245</v>
      </c>
      <c r="G11" s="28" t="s">
        <v>397</v>
      </c>
      <c r="H11" s="122" t="s">
        <v>95</v>
      </c>
      <c r="I11" s="122" t="s">
        <v>263</v>
      </c>
      <c r="J11" s="122" t="s">
        <v>265</v>
      </c>
      <c r="K11" s="41" t="s">
        <v>329</v>
      </c>
      <c r="L11" s="203">
        <v>2000000</v>
      </c>
      <c r="M11" s="42">
        <f t="shared" si="1"/>
        <v>1700000</v>
      </c>
      <c r="N11" s="43">
        <v>2025</v>
      </c>
      <c r="O11" s="43">
        <v>2026</v>
      </c>
      <c r="P11" s="123"/>
      <c r="Q11" s="141"/>
      <c r="R11" s="131" t="s">
        <v>142</v>
      </c>
      <c r="S11" s="30" t="s">
        <v>141</v>
      </c>
      <c r="T11" s="127"/>
      <c r="U11" s="127"/>
      <c r="V11" s="127"/>
      <c r="W11" s="127"/>
      <c r="X11" s="127"/>
      <c r="Y11" s="128"/>
      <c r="Z11" s="129"/>
    </row>
    <row r="12" spans="1:26" x14ac:dyDescent="0.3">
      <c r="A12" s="26">
        <v>9</v>
      </c>
      <c r="B12" s="146" t="s">
        <v>125</v>
      </c>
      <c r="C12" s="146" t="s">
        <v>129</v>
      </c>
      <c r="D12" s="115">
        <v>70188416</v>
      </c>
      <c r="E12" s="117">
        <v>107586711</v>
      </c>
      <c r="F12" s="118">
        <v>600099245</v>
      </c>
      <c r="G12" s="28" t="s">
        <v>132</v>
      </c>
      <c r="H12" s="122" t="s">
        <v>95</v>
      </c>
      <c r="I12" s="122" t="s">
        <v>263</v>
      </c>
      <c r="J12" s="122" t="s">
        <v>265</v>
      </c>
      <c r="K12" s="41" t="s">
        <v>330</v>
      </c>
      <c r="L12" s="203">
        <v>4000000</v>
      </c>
      <c r="M12" s="42">
        <f t="shared" si="1"/>
        <v>3400000</v>
      </c>
      <c r="N12" s="43">
        <v>2025</v>
      </c>
      <c r="O12" s="43">
        <v>2026</v>
      </c>
      <c r="P12" s="123"/>
      <c r="Q12" s="141"/>
      <c r="R12" s="131" t="s">
        <v>142</v>
      </c>
      <c r="S12" s="30" t="s">
        <v>141</v>
      </c>
      <c r="T12" s="127"/>
      <c r="U12" s="127"/>
      <c r="V12" s="127"/>
      <c r="W12" s="127"/>
      <c r="X12" s="127"/>
      <c r="Y12" s="128"/>
      <c r="Z12" s="129"/>
    </row>
    <row r="13" spans="1:26" ht="26.4" x14ac:dyDescent="0.3">
      <c r="A13" s="26"/>
      <c r="B13" s="145" t="s">
        <v>125</v>
      </c>
      <c r="C13" s="145" t="s">
        <v>129</v>
      </c>
      <c r="D13" s="114">
        <v>70188416</v>
      </c>
      <c r="E13" s="117">
        <v>107586711</v>
      </c>
      <c r="F13" s="118">
        <v>600099245</v>
      </c>
      <c r="G13" s="28" t="s">
        <v>446</v>
      </c>
      <c r="H13" s="122" t="s">
        <v>95</v>
      </c>
      <c r="I13" s="122" t="s">
        <v>263</v>
      </c>
      <c r="J13" s="122" t="s">
        <v>265</v>
      </c>
      <c r="K13" s="41" t="s">
        <v>447</v>
      </c>
      <c r="L13" s="203">
        <v>550000</v>
      </c>
      <c r="M13" s="42">
        <v>500000</v>
      </c>
      <c r="N13" s="43">
        <v>2025</v>
      </c>
      <c r="O13" s="43">
        <v>2028</v>
      </c>
      <c r="P13" s="123"/>
      <c r="Q13" s="141"/>
      <c r="R13" s="131" t="s">
        <v>142</v>
      </c>
      <c r="S13" s="30" t="s">
        <v>141</v>
      </c>
      <c r="T13" s="130"/>
      <c r="U13" s="130"/>
      <c r="V13" s="130"/>
      <c r="W13" s="130"/>
      <c r="X13" s="130"/>
      <c r="Y13" s="128"/>
      <c r="Z13" s="129"/>
    </row>
    <row r="14" spans="1:26" ht="26.4" x14ac:dyDescent="0.25">
      <c r="A14" s="26">
        <v>10</v>
      </c>
      <c r="B14" s="146" t="s">
        <v>285</v>
      </c>
      <c r="C14" s="145" t="s">
        <v>128</v>
      </c>
      <c r="D14" s="115">
        <v>71166289</v>
      </c>
      <c r="E14" s="117">
        <v>117700029</v>
      </c>
      <c r="F14" s="118">
        <v>600099482</v>
      </c>
      <c r="G14" s="28" t="s">
        <v>357</v>
      </c>
      <c r="H14" s="25" t="s">
        <v>95</v>
      </c>
      <c r="I14" s="25" t="s">
        <v>263</v>
      </c>
      <c r="J14" s="25" t="s">
        <v>263</v>
      </c>
      <c r="K14" s="41" t="s">
        <v>358</v>
      </c>
      <c r="L14" s="29">
        <v>600000</v>
      </c>
      <c r="M14" s="42">
        <f t="shared" ref="M14:M32" si="2">L14/100*85</f>
        <v>510000</v>
      </c>
      <c r="N14" s="43">
        <v>2024</v>
      </c>
      <c r="O14" s="43">
        <v>2025</v>
      </c>
      <c r="P14" s="25"/>
      <c r="Q14" s="25"/>
      <c r="R14" s="132" t="s">
        <v>142</v>
      </c>
      <c r="S14" s="30" t="s">
        <v>141</v>
      </c>
    </row>
    <row r="15" spans="1:26" ht="26.4" x14ac:dyDescent="0.25">
      <c r="A15" s="230">
        <v>11.525974025974101</v>
      </c>
      <c r="B15" s="146" t="s">
        <v>285</v>
      </c>
      <c r="C15" s="145" t="s">
        <v>128</v>
      </c>
      <c r="D15" s="115">
        <v>71166289</v>
      </c>
      <c r="E15" s="117">
        <v>117700029</v>
      </c>
      <c r="F15" s="118">
        <v>600099482</v>
      </c>
      <c r="G15" s="28" t="s">
        <v>131</v>
      </c>
      <c r="H15" s="25" t="s">
        <v>95</v>
      </c>
      <c r="I15" s="25" t="s">
        <v>263</v>
      </c>
      <c r="J15" s="25" t="s">
        <v>263</v>
      </c>
      <c r="K15" s="41" t="s">
        <v>359</v>
      </c>
      <c r="L15" s="29">
        <v>300000</v>
      </c>
      <c r="M15" s="42">
        <f t="shared" si="2"/>
        <v>255000</v>
      </c>
      <c r="N15" s="43">
        <v>2023</v>
      </c>
      <c r="O15" s="43">
        <v>2024</v>
      </c>
      <c r="P15" s="25"/>
      <c r="Q15" s="25"/>
      <c r="R15" s="28" t="s">
        <v>142</v>
      </c>
      <c r="S15" s="30" t="s">
        <v>141</v>
      </c>
    </row>
    <row r="16" spans="1:26" x14ac:dyDescent="0.25">
      <c r="A16" s="230">
        <v>12.4675324675325</v>
      </c>
      <c r="B16" s="146" t="s">
        <v>285</v>
      </c>
      <c r="C16" s="145" t="s">
        <v>128</v>
      </c>
      <c r="D16" s="115">
        <v>71166289</v>
      </c>
      <c r="E16" s="117">
        <v>117700029</v>
      </c>
      <c r="F16" s="118">
        <v>600099482</v>
      </c>
      <c r="G16" s="28" t="s">
        <v>133</v>
      </c>
      <c r="H16" s="25" t="s">
        <v>95</v>
      </c>
      <c r="I16" s="25" t="s">
        <v>263</v>
      </c>
      <c r="J16" s="25" t="s">
        <v>263</v>
      </c>
      <c r="K16" s="41" t="s">
        <v>133</v>
      </c>
      <c r="L16" s="29">
        <v>200000</v>
      </c>
      <c r="M16" s="42">
        <f t="shared" si="2"/>
        <v>170000</v>
      </c>
      <c r="N16" s="43">
        <v>2023</v>
      </c>
      <c r="O16" s="43">
        <v>2024</v>
      </c>
      <c r="P16" s="25"/>
      <c r="Q16" s="25"/>
      <c r="R16" s="28" t="s">
        <v>142</v>
      </c>
      <c r="S16" s="30" t="s">
        <v>141</v>
      </c>
    </row>
    <row r="17" spans="1:19" x14ac:dyDescent="0.3">
      <c r="A17" s="230">
        <v>13.409090909090899</v>
      </c>
      <c r="B17" s="142" t="s">
        <v>286</v>
      </c>
      <c r="C17" s="145" t="s">
        <v>128</v>
      </c>
      <c r="D17" s="116">
        <v>70939331</v>
      </c>
      <c r="E17" s="117">
        <v>107586771</v>
      </c>
      <c r="F17" s="118">
        <v>600098893</v>
      </c>
      <c r="G17" s="28" t="s">
        <v>134</v>
      </c>
      <c r="H17" s="25" t="s">
        <v>95</v>
      </c>
      <c r="I17" s="25" t="s">
        <v>263</v>
      </c>
      <c r="J17" s="25" t="s">
        <v>263</v>
      </c>
      <c r="K17" s="41" t="s">
        <v>134</v>
      </c>
      <c r="L17" s="29">
        <v>600000</v>
      </c>
      <c r="M17" s="42">
        <f t="shared" si="2"/>
        <v>510000</v>
      </c>
      <c r="N17" s="43">
        <v>2025</v>
      </c>
      <c r="O17" s="43">
        <v>2026</v>
      </c>
      <c r="P17" s="25"/>
      <c r="Q17" s="25"/>
      <c r="R17" s="28" t="s">
        <v>142</v>
      </c>
      <c r="S17" s="30" t="s">
        <v>141</v>
      </c>
    </row>
    <row r="18" spans="1:19" x14ac:dyDescent="0.3">
      <c r="A18" s="230">
        <v>14.3506493506494</v>
      </c>
      <c r="B18" s="142" t="s">
        <v>286</v>
      </c>
      <c r="C18" s="145" t="s">
        <v>128</v>
      </c>
      <c r="D18" s="116">
        <v>70939331</v>
      </c>
      <c r="E18" s="117">
        <v>107586771</v>
      </c>
      <c r="F18" s="118">
        <v>600098893</v>
      </c>
      <c r="G18" s="28" t="s">
        <v>135</v>
      </c>
      <c r="H18" s="25" t="s">
        <v>95</v>
      </c>
      <c r="I18" s="25" t="s">
        <v>263</v>
      </c>
      <c r="J18" s="25" t="s">
        <v>263</v>
      </c>
      <c r="K18" s="41" t="s">
        <v>470</v>
      </c>
      <c r="L18" s="29">
        <v>3000000</v>
      </c>
      <c r="M18" s="42">
        <f t="shared" si="2"/>
        <v>2550000</v>
      </c>
      <c r="N18" s="43">
        <v>2025</v>
      </c>
      <c r="O18" s="43">
        <v>2026</v>
      </c>
      <c r="P18" s="25"/>
      <c r="Q18" s="25"/>
      <c r="R18" s="28" t="s">
        <v>142</v>
      </c>
      <c r="S18" s="30" t="s">
        <v>141</v>
      </c>
    </row>
    <row r="19" spans="1:19" s="169" customFormat="1" ht="84.6" customHeight="1" x14ac:dyDescent="0.3">
      <c r="A19" s="230">
        <v>15.292207792207799</v>
      </c>
      <c r="B19" s="157" t="s">
        <v>286</v>
      </c>
      <c r="C19" s="158" t="s">
        <v>128</v>
      </c>
      <c r="D19" s="159">
        <v>70939331</v>
      </c>
      <c r="E19" s="160">
        <v>107586771</v>
      </c>
      <c r="F19" s="161">
        <v>600098893</v>
      </c>
      <c r="G19" s="162" t="s">
        <v>136</v>
      </c>
      <c r="H19" s="163" t="s">
        <v>95</v>
      </c>
      <c r="I19" s="163" t="s">
        <v>263</v>
      </c>
      <c r="J19" s="163" t="s">
        <v>263</v>
      </c>
      <c r="K19" s="164" t="s">
        <v>471</v>
      </c>
      <c r="L19" s="165">
        <v>500000</v>
      </c>
      <c r="M19" s="166">
        <f t="shared" si="2"/>
        <v>425000</v>
      </c>
      <c r="N19" s="167"/>
      <c r="O19" s="167"/>
      <c r="P19" s="163"/>
      <c r="Q19" s="163"/>
      <c r="R19" s="162" t="s">
        <v>451</v>
      </c>
      <c r="S19" s="168" t="s">
        <v>141</v>
      </c>
    </row>
    <row r="20" spans="1:19" ht="26.4" x14ac:dyDescent="0.3">
      <c r="A20" s="230">
        <v>16.2337662337663</v>
      </c>
      <c r="B20" s="142" t="s">
        <v>286</v>
      </c>
      <c r="C20" s="145" t="s">
        <v>128</v>
      </c>
      <c r="D20" s="116">
        <v>70939331</v>
      </c>
      <c r="E20" s="117">
        <v>107586771</v>
      </c>
      <c r="F20" s="118">
        <v>600098893</v>
      </c>
      <c r="G20" s="28" t="s">
        <v>137</v>
      </c>
      <c r="H20" s="25" t="s">
        <v>95</v>
      </c>
      <c r="I20" s="25" t="s">
        <v>263</v>
      </c>
      <c r="J20" s="25" t="s">
        <v>263</v>
      </c>
      <c r="K20" s="41" t="s">
        <v>137</v>
      </c>
      <c r="L20" s="29">
        <v>500000</v>
      </c>
      <c r="M20" s="42">
        <f t="shared" si="2"/>
        <v>425000</v>
      </c>
      <c r="N20" s="43">
        <v>2023</v>
      </c>
      <c r="O20" s="43">
        <v>2023</v>
      </c>
      <c r="P20" s="25"/>
      <c r="Q20" s="25"/>
      <c r="R20" s="28" t="s">
        <v>339</v>
      </c>
      <c r="S20" s="30"/>
    </row>
    <row r="21" spans="1:19" ht="26.4" x14ac:dyDescent="0.3">
      <c r="A21" s="230">
        <v>17.175324675324699</v>
      </c>
      <c r="B21" s="142" t="s">
        <v>286</v>
      </c>
      <c r="C21" s="145" t="s">
        <v>128</v>
      </c>
      <c r="D21" s="116">
        <v>70939331</v>
      </c>
      <c r="E21" s="117">
        <v>107586771</v>
      </c>
      <c r="F21" s="118">
        <v>600098893</v>
      </c>
      <c r="G21" s="28" t="s">
        <v>321</v>
      </c>
      <c r="H21" s="28" t="s">
        <v>95</v>
      </c>
      <c r="I21" s="28" t="s">
        <v>263</v>
      </c>
      <c r="J21" s="28" t="s">
        <v>263</v>
      </c>
      <c r="K21" s="41" t="s">
        <v>322</v>
      </c>
      <c r="L21" s="29">
        <v>3000000</v>
      </c>
      <c r="M21" s="42">
        <f t="shared" si="2"/>
        <v>2550000</v>
      </c>
      <c r="N21" s="43">
        <v>2024</v>
      </c>
      <c r="O21" s="43">
        <v>2025</v>
      </c>
      <c r="P21" s="28"/>
      <c r="Q21" s="28"/>
      <c r="R21" s="28" t="s">
        <v>142</v>
      </c>
      <c r="S21" s="30" t="s">
        <v>141</v>
      </c>
    </row>
    <row r="22" spans="1:19" x14ac:dyDescent="0.3">
      <c r="A22" s="230">
        <v>18.116883116883098</v>
      </c>
      <c r="B22" s="147" t="s">
        <v>287</v>
      </c>
      <c r="C22" s="145" t="s">
        <v>128</v>
      </c>
      <c r="D22" s="115">
        <v>70939322</v>
      </c>
      <c r="E22" s="117" t="s">
        <v>288</v>
      </c>
      <c r="F22" s="118" t="s">
        <v>273</v>
      </c>
      <c r="G22" s="28" t="s">
        <v>138</v>
      </c>
      <c r="H22" s="25" t="s">
        <v>95</v>
      </c>
      <c r="I22" s="25" t="s">
        <v>263</v>
      </c>
      <c r="J22" s="25" t="s">
        <v>263</v>
      </c>
      <c r="K22" s="41" t="s">
        <v>360</v>
      </c>
      <c r="L22" s="29">
        <v>50000000</v>
      </c>
      <c r="M22" s="42">
        <f t="shared" si="2"/>
        <v>42500000</v>
      </c>
      <c r="N22" s="43">
        <v>2019</v>
      </c>
      <c r="O22" s="43">
        <v>2022</v>
      </c>
      <c r="P22" s="25"/>
      <c r="Q22" s="25"/>
      <c r="R22" s="28" t="s">
        <v>333</v>
      </c>
      <c r="S22" s="30" t="s">
        <v>261</v>
      </c>
    </row>
    <row r="23" spans="1:19" x14ac:dyDescent="0.3">
      <c r="A23" s="230">
        <v>19.058441558441601</v>
      </c>
      <c r="B23" s="147" t="s">
        <v>287</v>
      </c>
      <c r="C23" s="145" t="s">
        <v>128</v>
      </c>
      <c r="D23" s="115">
        <v>70939322</v>
      </c>
      <c r="E23" s="117" t="s">
        <v>272</v>
      </c>
      <c r="F23" s="118" t="s">
        <v>273</v>
      </c>
      <c r="G23" s="28" t="s">
        <v>139</v>
      </c>
      <c r="H23" s="25" t="s">
        <v>95</v>
      </c>
      <c r="I23" s="25" t="s">
        <v>263</v>
      </c>
      <c r="J23" s="25" t="s">
        <v>263</v>
      </c>
      <c r="K23" s="41" t="s">
        <v>361</v>
      </c>
      <c r="L23" s="29">
        <v>2000000</v>
      </c>
      <c r="M23" s="42">
        <f t="shared" si="2"/>
        <v>1700000</v>
      </c>
      <c r="N23" s="43">
        <v>2019</v>
      </c>
      <c r="O23" s="43">
        <v>2022</v>
      </c>
      <c r="P23" s="25"/>
      <c r="Q23" s="25"/>
      <c r="R23" s="28" t="s">
        <v>333</v>
      </c>
      <c r="S23" s="30" t="s">
        <v>261</v>
      </c>
    </row>
    <row r="24" spans="1:19" ht="26.4" x14ac:dyDescent="0.3">
      <c r="A24" s="230">
        <v>20</v>
      </c>
      <c r="B24" s="147" t="s">
        <v>287</v>
      </c>
      <c r="C24" s="145" t="s">
        <v>128</v>
      </c>
      <c r="D24" s="115">
        <v>70939322</v>
      </c>
      <c r="E24" s="117" t="s">
        <v>272</v>
      </c>
      <c r="F24" s="118" t="s">
        <v>273</v>
      </c>
      <c r="G24" s="28" t="s">
        <v>140</v>
      </c>
      <c r="H24" s="25" t="s">
        <v>95</v>
      </c>
      <c r="I24" s="25" t="s">
        <v>263</v>
      </c>
      <c r="J24" s="25" t="s">
        <v>263</v>
      </c>
      <c r="K24" s="41" t="s">
        <v>362</v>
      </c>
      <c r="L24" s="29">
        <v>5000000</v>
      </c>
      <c r="M24" s="42">
        <f t="shared" si="2"/>
        <v>4250000</v>
      </c>
      <c r="N24" s="43">
        <v>2019</v>
      </c>
      <c r="O24" s="43">
        <v>2022</v>
      </c>
      <c r="P24" s="25"/>
      <c r="Q24" s="25"/>
      <c r="R24" s="28" t="s">
        <v>333</v>
      </c>
      <c r="S24" s="30" t="s">
        <v>261</v>
      </c>
    </row>
    <row r="25" spans="1:19" ht="26.4" x14ac:dyDescent="0.3">
      <c r="A25" s="230">
        <v>20.941558441558499</v>
      </c>
      <c r="B25" s="147" t="s">
        <v>287</v>
      </c>
      <c r="C25" s="145" t="s">
        <v>128</v>
      </c>
      <c r="D25" s="115">
        <v>70939322</v>
      </c>
      <c r="E25" s="117" t="s">
        <v>288</v>
      </c>
      <c r="F25" s="118" t="s">
        <v>273</v>
      </c>
      <c r="G25" s="28" t="s">
        <v>326</v>
      </c>
      <c r="H25" s="25" t="s">
        <v>95</v>
      </c>
      <c r="I25" s="25" t="s">
        <v>263</v>
      </c>
      <c r="J25" s="25" t="s">
        <v>263</v>
      </c>
      <c r="K25" s="41" t="s">
        <v>363</v>
      </c>
      <c r="L25" s="29">
        <v>150000</v>
      </c>
      <c r="M25" s="42">
        <f t="shared" si="2"/>
        <v>127500</v>
      </c>
      <c r="N25" s="43">
        <v>2024</v>
      </c>
      <c r="O25" s="43">
        <v>2026</v>
      </c>
      <c r="P25" s="25"/>
      <c r="Q25" s="25"/>
      <c r="R25" s="28" t="s">
        <v>142</v>
      </c>
      <c r="S25" s="30" t="s">
        <v>141</v>
      </c>
    </row>
    <row r="26" spans="1:19" ht="39.6" x14ac:dyDescent="0.3">
      <c r="A26" s="230">
        <v>21.883116883116902</v>
      </c>
      <c r="B26" s="147" t="s">
        <v>287</v>
      </c>
      <c r="C26" s="145" t="s">
        <v>128</v>
      </c>
      <c r="D26" s="115">
        <v>70939322</v>
      </c>
      <c r="E26" s="117" t="s">
        <v>272</v>
      </c>
      <c r="F26" s="118" t="s">
        <v>273</v>
      </c>
      <c r="G26" s="28" t="s">
        <v>327</v>
      </c>
      <c r="H26" s="25" t="s">
        <v>95</v>
      </c>
      <c r="I26" s="25" t="s">
        <v>263</v>
      </c>
      <c r="J26" s="25" t="s">
        <v>263</v>
      </c>
      <c r="K26" s="41" t="s">
        <v>364</v>
      </c>
      <c r="L26" s="29">
        <v>150000</v>
      </c>
      <c r="M26" s="42">
        <f t="shared" si="2"/>
        <v>127500</v>
      </c>
      <c r="N26" s="43">
        <v>2024</v>
      </c>
      <c r="O26" s="43">
        <v>2026</v>
      </c>
      <c r="P26" s="25"/>
      <c r="Q26" s="25"/>
      <c r="R26" s="28" t="s">
        <v>142</v>
      </c>
      <c r="S26" s="30" t="s">
        <v>141</v>
      </c>
    </row>
    <row r="27" spans="1:19" ht="39.6" x14ac:dyDescent="0.3">
      <c r="A27" s="230">
        <v>22.824675324675301</v>
      </c>
      <c r="B27" s="147" t="s">
        <v>287</v>
      </c>
      <c r="C27" s="145" t="s">
        <v>128</v>
      </c>
      <c r="D27" s="115">
        <v>70939322</v>
      </c>
      <c r="E27" s="117" t="s">
        <v>272</v>
      </c>
      <c r="F27" s="118" t="s">
        <v>273</v>
      </c>
      <c r="G27" s="28" t="s">
        <v>328</v>
      </c>
      <c r="H27" s="25" t="s">
        <v>95</v>
      </c>
      <c r="I27" s="25" t="s">
        <v>263</v>
      </c>
      <c r="J27" s="25" t="s">
        <v>263</v>
      </c>
      <c r="K27" s="41" t="s">
        <v>365</v>
      </c>
      <c r="L27" s="29">
        <v>200000</v>
      </c>
      <c r="M27" s="42">
        <f t="shared" si="2"/>
        <v>170000</v>
      </c>
      <c r="N27" s="43">
        <v>2026</v>
      </c>
      <c r="O27" s="43">
        <v>2027</v>
      </c>
      <c r="P27" s="25"/>
      <c r="Q27" s="25"/>
      <c r="R27" s="28" t="s">
        <v>142</v>
      </c>
      <c r="S27" s="30" t="s">
        <v>141</v>
      </c>
    </row>
    <row r="28" spans="1:19" ht="52.8" x14ac:dyDescent="0.3">
      <c r="A28" s="230">
        <v>23.7662337662338</v>
      </c>
      <c r="B28" s="147" t="s">
        <v>299</v>
      </c>
      <c r="C28" s="145" t="s">
        <v>127</v>
      </c>
      <c r="D28" s="115" t="s">
        <v>301</v>
      </c>
      <c r="E28" s="117" t="s">
        <v>300</v>
      </c>
      <c r="F28" s="118">
        <v>600098761</v>
      </c>
      <c r="G28" s="28" t="s">
        <v>302</v>
      </c>
      <c r="H28" s="103" t="s">
        <v>95</v>
      </c>
      <c r="I28" s="103" t="s">
        <v>263</v>
      </c>
      <c r="J28" s="103" t="s">
        <v>264</v>
      </c>
      <c r="K28" s="41" t="s">
        <v>309</v>
      </c>
      <c r="L28" s="29">
        <v>5000000</v>
      </c>
      <c r="M28" s="42">
        <f t="shared" si="2"/>
        <v>4250000</v>
      </c>
      <c r="N28" s="43">
        <v>2026</v>
      </c>
      <c r="O28" s="43">
        <v>2027</v>
      </c>
      <c r="P28" s="104"/>
      <c r="Q28" s="26" t="s">
        <v>434</v>
      </c>
      <c r="R28" s="28" t="s">
        <v>142</v>
      </c>
      <c r="S28" s="30" t="s">
        <v>141</v>
      </c>
    </row>
    <row r="29" spans="1:19" ht="52.8" x14ac:dyDescent="0.3">
      <c r="A29" s="230">
        <v>24.707792207792199</v>
      </c>
      <c r="B29" s="147" t="s">
        <v>299</v>
      </c>
      <c r="C29" s="145" t="s">
        <v>127</v>
      </c>
      <c r="D29" s="115" t="s">
        <v>301</v>
      </c>
      <c r="E29" s="117" t="s">
        <v>300</v>
      </c>
      <c r="F29" s="118">
        <v>600098761</v>
      </c>
      <c r="G29" s="28" t="s">
        <v>303</v>
      </c>
      <c r="H29" s="103" t="s">
        <v>95</v>
      </c>
      <c r="I29" s="103" t="s">
        <v>263</v>
      </c>
      <c r="J29" s="103" t="s">
        <v>264</v>
      </c>
      <c r="K29" s="41" t="s">
        <v>306</v>
      </c>
      <c r="L29" s="29">
        <v>5000000</v>
      </c>
      <c r="M29" s="42">
        <f t="shared" si="2"/>
        <v>4250000</v>
      </c>
      <c r="N29" s="43">
        <v>2025</v>
      </c>
      <c r="O29" s="43">
        <v>2026</v>
      </c>
      <c r="P29" s="104"/>
      <c r="Q29" s="104"/>
      <c r="R29" s="28" t="s">
        <v>142</v>
      </c>
      <c r="S29" s="30" t="s">
        <v>141</v>
      </c>
    </row>
    <row r="30" spans="1:19" ht="26.4" x14ac:dyDescent="0.3">
      <c r="A30" s="230">
        <v>25.649350649350701</v>
      </c>
      <c r="B30" s="147" t="s">
        <v>299</v>
      </c>
      <c r="C30" s="145" t="s">
        <v>127</v>
      </c>
      <c r="D30" s="115" t="s">
        <v>301</v>
      </c>
      <c r="E30" s="117" t="s">
        <v>300</v>
      </c>
      <c r="F30" s="118">
        <v>600098761</v>
      </c>
      <c r="G30" s="28" t="s">
        <v>304</v>
      </c>
      <c r="H30" s="103" t="s">
        <v>95</v>
      </c>
      <c r="I30" s="103" t="s">
        <v>263</v>
      </c>
      <c r="J30" s="103" t="s">
        <v>264</v>
      </c>
      <c r="K30" s="41" t="s">
        <v>307</v>
      </c>
      <c r="L30" s="29">
        <v>5000000</v>
      </c>
      <c r="M30" s="42">
        <f t="shared" si="2"/>
        <v>4250000</v>
      </c>
      <c r="N30" s="43">
        <v>2026</v>
      </c>
      <c r="O30" s="43">
        <v>2026</v>
      </c>
      <c r="P30" s="104"/>
      <c r="Q30" s="104"/>
      <c r="R30" s="28" t="s">
        <v>310</v>
      </c>
      <c r="S30" s="30" t="s">
        <v>141</v>
      </c>
    </row>
    <row r="31" spans="1:19" ht="39.6" x14ac:dyDescent="0.3">
      <c r="A31" s="230">
        <v>26.590909090909101</v>
      </c>
      <c r="B31" s="147" t="s">
        <v>299</v>
      </c>
      <c r="C31" s="145" t="s">
        <v>127</v>
      </c>
      <c r="D31" s="115" t="s">
        <v>301</v>
      </c>
      <c r="E31" s="117" t="s">
        <v>300</v>
      </c>
      <c r="F31" s="118">
        <v>600098761</v>
      </c>
      <c r="G31" s="28" t="s">
        <v>305</v>
      </c>
      <c r="H31" s="103" t="s">
        <v>95</v>
      </c>
      <c r="I31" s="103" t="s">
        <v>263</v>
      </c>
      <c r="J31" s="103" t="s">
        <v>264</v>
      </c>
      <c r="K31" s="41" t="s">
        <v>308</v>
      </c>
      <c r="L31" s="29">
        <v>4000000</v>
      </c>
      <c r="M31" s="42">
        <f t="shared" si="2"/>
        <v>3400000</v>
      </c>
      <c r="N31" s="43">
        <v>2026</v>
      </c>
      <c r="O31" s="43">
        <v>2026</v>
      </c>
      <c r="P31" s="104"/>
      <c r="Q31" s="104"/>
      <c r="R31" s="28" t="s">
        <v>142</v>
      </c>
      <c r="S31" s="30" t="s">
        <v>141</v>
      </c>
    </row>
    <row r="32" spans="1:19" ht="26.4" x14ac:dyDescent="0.3">
      <c r="A32" s="230">
        <v>27.5324675324675</v>
      </c>
      <c r="B32" s="147" t="s">
        <v>299</v>
      </c>
      <c r="C32" s="145" t="s">
        <v>127</v>
      </c>
      <c r="D32" s="115">
        <v>72742615</v>
      </c>
      <c r="E32" s="117">
        <v>10758659</v>
      </c>
      <c r="F32" s="118">
        <v>600098761</v>
      </c>
      <c r="G32" s="28" t="s">
        <v>420</v>
      </c>
      <c r="H32" s="103" t="s">
        <v>95</v>
      </c>
      <c r="I32" s="103" t="s">
        <v>263</v>
      </c>
      <c r="J32" s="103" t="s">
        <v>264</v>
      </c>
      <c r="K32" s="41" t="s">
        <v>421</v>
      </c>
      <c r="L32" s="29">
        <v>4000000</v>
      </c>
      <c r="M32" s="42">
        <f t="shared" si="2"/>
        <v>3400000</v>
      </c>
      <c r="N32" s="43">
        <v>2027</v>
      </c>
      <c r="O32" s="43">
        <v>2028</v>
      </c>
      <c r="P32" s="105"/>
      <c r="Q32" s="105"/>
      <c r="R32" s="28" t="s">
        <v>142</v>
      </c>
      <c r="S32" s="30" t="s">
        <v>141</v>
      </c>
    </row>
    <row r="33" spans="1:20" x14ac:dyDescent="0.3">
      <c r="A33" s="34"/>
      <c r="B33" s="65"/>
      <c r="C33" s="65"/>
      <c r="D33" s="48"/>
      <c r="E33" s="66"/>
      <c r="F33" s="67"/>
      <c r="G33" s="68"/>
      <c r="K33" s="47"/>
      <c r="L33" s="69"/>
      <c r="N33" s="70"/>
      <c r="O33" s="70"/>
      <c r="R33" s="71"/>
      <c r="S33" s="34"/>
    </row>
    <row r="34" spans="1:20" x14ac:dyDescent="0.3">
      <c r="A34" s="34"/>
      <c r="B34" s="65"/>
      <c r="C34" s="65"/>
      <c r="D34" s="48"/>
      <c r="E34" s="66"/>
      <c r="F34" s="67"/>
      <c r="G34" s="68"/>
      <c r="K34" s="47"/>
      <c r="L34" s="69"/>
      <c r="N34" s="70"/>
      <c r="O34" s="70"/>
      <c r="R34" s="47"/>
      <c r="S34" s="34"/>
    </row>
    <row r="35" spans="1:20" x14ac:dyDescent="0.3">
      <c r="A35" s="72"/>
      <c r="B35" s="73"/>
      <c r="C35" s="73"/>
      <c r="D35" s="74"/>
      <c r="E35" s="74"/>
      <c r="F35" s="75"/>
      <c r="G35" s="76"/>
      <c r="H35" s="73"/>
      <c r="I35" s="73"/>
      <c r="J35" s="73"/>
      <c r="K35" s="77"/>
      <c r="L35" s="78"/>
      <c r="M35" s="79"/>
      <c r="N35" s="78"/>
      <c r="O35" s="78"/>
      <c r="P35" s="80"/>
      <c r="Q35" s="80"/>
      <c r="R35" s="81"/>
      <c r="S35" s="82"/>
    </row>
    <row r="36" spans="1:20" x14ac:dyDescent="0.3">
      <c r="A36" s="72"/>
      <c r="B36" s="73"/>
      <c r="C36" s="73"/>
      <c r="D36" s="74"/>
      <c r="E36" s="74"/>
      <c r="F36" s="75"/>
      <c r="G36" s="76"/>
      <c r="H36" s="73"/>
      <c r="I36" s="73"/>
      <c r="J36" s="73"/>
      <c r="K36" s="77"/>
      <c r="L36" s="78"/>
      <c r="M36" s="79"/>
      <c r="N36" s="78"/>
      <c r="O36" s="78"/>
      <c r="P36" s="80"/>
      <c r="Q36" s="80"/>
      <c r="R36" s="81"/>
      <c r="S36" s="82"/>
    </row>
    <row r="37" spans="1:20" x14ac:dyDescent="0.3">
      <c r="A37" s="72"/>
      <c r="B37" s="73"/>
      <c r="C37" s="73"/>
      <c r="D37" s="74"/>
      <c r="E37" s="74"/>
      <c r="F37" s="75"/>
      <c r="G37" s="76"/>
      <c r="H37" s="73"/>
      <c r="I37" s="73"/>
      <c r="J37" s="73"/>
      <c r="K37" s="77"/>
      <c r="L37" s="78"/>
      <c r="M37" s="79"/>
      <c r="N37" s="78"/>
      <c r="O37" s="78"/>
      <c r="P37" s="80"/>
      <c r="Q37" s="80"/>
      <c r="R37" s="83"/>
      <c r="S37" s="82"/>
    </row>
    <row r="38" spans="1:20" x14ac:dyDescent="0.3">
      <c r="A38" s="72"/>
      <c r="B38" s="73"/>
      <c r="C38" s="73"/>
      <c r="D38" s="74"/>
      <c r="E38" s="74"/>
      <c r="F38" s="75"/>
      <c r="G38" s="76"/>
      <c r="H38" s="73"/>
      <c r="I38" s="73"/>
      <c r="J38" s="73"/>
      <c r="K38" s="77"/>
      <c r="L38" s="78"/>
      <c r="M38" s="79"/>
      <c r="N38" s="78"/>
      <c r="O38" s="78"/>
      <c r="P38" s="80"/>
      <c r="Q38" s="80"/>
      <c r="R38" s="82"/>
      <c r="S38" s="82"/>
    </row>
    <row r="39" spans="1:20" x14ac:dyDescent="0.3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</row>
    <row r="40" spans="1:20" x14ac:dyDescent="0.3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</row>
    <row r="41" spans="1:20" x14ac:dyDescent="0.3">
      <c r="A41" s="242"/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</row>
    <row r="42" spans="1:20" x14ac:dyDescent="0.3">
      <c r="A42" s="35"/>
      <c r="B42" s="35"/>
      <c r="C42" s="35"/>
    </row>
    <row r="50" spans="1:15" x14ac:dyDescent="0.3">
      <c r="A50" s="23" t="s">
        <v>28</v>
      </c>
    </row>
    <row r="51" spans="1:15" x14ac:dyDescent="0.3">
      <c r="A51" s="23" t="s">
        <v>29</v>
      </c>
    </row>
    <row r="52" spans="1:15" x14ac:dyDescent="0.3">
      <c r="A52" s="23" t="s">
        <v>108</v>
      </c>
    </row>
    <row r="54" spans="1:15" x14ac:dyDescent="0.3">
      <c r="A54" s="23" t="s">
        <v>30</v>
      </c>
    </row>
    <row r="56" spans="1:15" s="60" customFormat="1" x14ac:dyDescent="0.3">
      <c r="A56" s="36" t="s">
        <v>31</v>
      </c>
      <c r="B56" s="36"/>
      <c r="C56" s="36"/>
      <c r="D56" s="59"/>
      <c r="E56" s="59"/>
      <c r="L56" s="61"/>
      <c r="M56" s="61"/>
      <c r="N56" s="62"/>
      <c r="O56" s="62"/>
    </row>
    <row r="58" spans="1:15" x14ac:dyDescent="0.3">
      <c r="A58" s="36" t="s">
        <v>32</v>
      </c>
      <c r="B58" s="36"/>
      <c r="C58" s="36"/>
    </row>
    <row r="60" spans="1:15" x14ac:dyDescent="0.3">
      <c r="A60" s="36"/>
    </row>
  </sheetData>
  <sheetProtection formatCells="0" formatRows="0" insertRows="0" insertHyperlinks="0" sort="0" autoFilter="0" pivotTables="0"/>
  <mergeCells count="13">
    <mergeCell ref="A39:T41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" right="0.7" top="0.78740157499999996" bottom="0.78740157499999996" header="0.3" footer="0.3"/>
  <pageSetup paperSize="8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40"/>
  <sheetViews>
    <sheetView topLeftCell="A73" zoomScale="70" zoomScaleNormal="70" zoomScaleSheetLayoutView="150" workbookViewId="0">
      <selection activeCell="V98" sqref="V98"/>
    </sheetView>
  </sheetViews>
  <sheetFormatPr defaultColWidth="9.33203125" defaultRowHeight="14.4" x14ac:dyDescent="0.3"/>
  <cols>
    <col min="1" max="1" width="6.44140625" style="23" customWidth="1"/>
    <col min="2" max="2" width="66.6640625" style="23" customWidth="1"/>
    <col min="3" max="3" width="25.109375" style="23" customWidth="1"/>
    <col min="4" max="4" width="15.44140625" style="48" customWidth="1"/>
    <col min="5" max="5" width="13.44140625" style="23" customWidth="1"/>
    <col min="6" max="6" width="12.77734375" style="23" customWidth="1"/>
    <col min="7" max="7" width="66" style="47" customWidth="1"/>
    <col min="8" max="9" width="14.33203125" style="23" customWidth="1"/>
    <col min="10" max="10" width="22.33203125" style="23" customWidth="1"/>
    <col min="11" max="11" width="86.5546875" style="47" customWidth="1"/>
    <col min="12" max="12" width="13.6640625" style="33" customWidth="1"/>
    <col min="13" max="13" width="15.44140625" style="33" customWidth="1"/>
    <col min="14" max="14" width="7.5546875" style="34" customWidth="1"/>
    <col min="15" max="15" width="9.33203125" style="34"/>
    <col min="16" max="16" width="8.44140625" style="23" customWidth="1"/>
    <col min="17" max="18" width="10.44140625" style="23" customWidth="1"/>
    <col min="19" max="19" width="10.44140625" style="34" customWidth="1"/>
    <col min="20" max="21" width="13.44140625" style="23" customWidth="1"/>
    <col min="22" max="23" width="14" style="23" customWidth="1"/>
    <col min="24" max="24" width="12.33203125" style="23" customWidth="1"/>
    <col min="25" max="25" width="36" style="23" customWidth="1"/>
    <col min="26" max="26" width="10.33203125" style="23" customWidth="1"/>
    <col min="27" max="16384" width="9.33203125" style="23"/>
  </cols>
  <sheetData>
    <row r="1" spans="1:26" ht="18" customHeight="1" thickBot="1" x14ac:dyDescent="0.35">
      <c r="A1" s="249" t="s">
        <v>33</v>
      </c>
      <c r="B1" s="250"/>
      <c r="C1" s="250"/>
      <c r="D1" s="250"/>
      <c r="E1" s="250"/>
      <c r="F1" s="250"/>
      <c r="G1" s="250"/>
      <c r="H1" s="250"/>
      <c r="I1" s="250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2"/>
    </row>
    <row r="2" spans="1:26" ht="28.95" customHeight="1" thickBot="1" x14ac:dyDescent="0.35">
      <c r="A2" s="253" t="s">
        <v>6</v>
      </c>
      <c r="B2" s="274" t="s">
        <v>7</v>
      </c>
      <c r="C2" s="275"/>
      <c r="D2" s="275"/>
      <c r="E2" s="275"/>
      <c r="F2" s="276"/>
      <c r="G2" s="262" t="s">
        <v>8</v>
      </c>
      <c r="H2" s="282" t="s">
        <v>34</v>
      </c>
      <c r="I2" s="285" t="s">
        <v>65</v>
      </c>
      <c r="J2" s="265" t="s">
        <v>10</v>
      </c>
      <c r="K2" s="272" t="s">
        <v>11</v>
      </c>
      <c r="L2" s="247" t="s">
        <v>35</v>
      </c>
      <c r="M2" s="247"/>
      <c r="N2" s="277" t="s">
        <v>13</v>
      </c>
      <c r="O2" s="277"/>
      <c r="P2" s="265" t="s">
        <v>36</v>
      </c>
      <c r="Q2" s="265"/>
      <c r="R2" s="265"/>
      <c r="S2" s="265"/>
      <c r="T2" s="265"/>
      <c r="U2" s="265"/>
      <c r="V2" s="265"/>
      <c r="W2" s="265"/>
      <c r="X2" s="265"/>
      <c r="Y2" s="277" t="s">
        <v>15</v>
      </c>
      <c r="Z2" s="277"/>
    </row>
    <row r="3" spans="1:26" ht="14.7" customHeight="1" x14ac:dyDescent="0.3">
      <c r="A3" s="254"/>
      <c r="B3" s="270" t="s">
        <v>16</v>
      </c>
      <c r="C3" s="256" t="s">
        <v>17</v>
      </c>
      <c r="D3" s="258" t="s">
        <v>18</v>
      </c>
      <c r="E3" s="256" t="s">
        <v>19</v>
      </c>
      <c r="F3" s="260" t="s">
        <v>20</v>
      </c>
      <c r="G3" s="263"/>
      <c r="H3" s="283"/>
      <c r="I3" s="286"/>
      <c r="J3" s="265"/>
      <c r="K3" s="272"/>
      <c r="L3" s="280" t="s">
        <v>21</v>
      </c>
      <c r="M3" s="280" t="s">
        <v>83</v>
      </c>
      <c r="N3" s="278" t="s">
        <v>22</v>
      </c>
      <c r="O3" s="278" t="s">
        <v>23</v>
      </c>
      <c r="P3" s="272" t="s">
        <v>37</v>
      </c>
      <c r="Q3" s="272"/>
      <c r="R3" s="272"/>
      <c r="S3" s="272"/>
      <c r="T3" s="266" t="s">
        <v>38</v>
      </c>
      <c r="U3" s="266" t="s">
        <v>80</v>
      </c>
      <c r="V3" s="266" t="s">
        <v>81</v>
      </c>
      <c r="W3" s="266" t="s">
        <v>39</v>
      </c>
      <c r="X3" s="268" t="s">
        <v>67</v>
      </c>
      <c r="Y3" s="278" t="s">
        <v>26</v>
      </c>
      <c r="Z3" s="278" t="s">
        <v>27</v>
      </c>
    </row>
    <row r="4" spans="1:26" ht="79.95" customHeight="1" thickBot="1" x14ac:dyDescent="0.35">
      <c r="A4" s="255"/>
      <c r="B4" s="271"/>
      <c r="C4" s="257"/>
      <c r="D4" s="259"/>
      <c r="E4" s="257"/>
      <c r="F4" s="261"/>
      <c r="G4" s="264"/>
      <c r="H4" s="284"/>
      <c r="I4" s="286"/>
      <c r="J4" s="257"/>
      <c r="K4" s="273"/>
      <c r="L4" s="281"/>
      <c r="M4" s="281"/>
      <c r="N4" s="279"/>
      <c r="O4" s="279"/>
      <c r="P4" s="24" t="s">
        <v>59</v>
      </c>
      <c r="Q4" s="24" t="s">
        <v>40</v>
      </c>
      <c r="R4" s="24" t="s">
        <v>41</v>
      </c>
      <c r="S4" s="24" t="s">
        <v>42</v>
      </c>
      <c r="T4" s="267"/>
      <c r="U4" s="267"/>
      <c r="V4" s="267"/>
      <c r="W4" s="267"/>
      <c r="X4" s="269"/>
      <c r="Y4" s="279"/>
      <c r="Z4" s="279"/>
    </row>
    <row r="5" spans="1:26" ht="15" customHeight="1" x14ac:dyDescent="0.3">
      <c r="A5" s="39">
        <v>29</v>
      </c>
      <c r="B5" s="149" t="s">
        <v>144</v>
      </c>
      <c r="C5" s="98" t="s">
        <v>156</v>
      </c>
      <c r="D5" s="114">
        <v>70939403</v>
      </c>
      <c r="E5" s="114">
        <v>107586541</v>
      </c>
      <c r="F5" s="114">
        <v>600099148</v>
      </c>
      <c r="G5" s="84" t="s">
        <v>160</v>
      </c>
      <c r="H5" s="97" t="s">
        <v>95</v>
      </c>
      <c r="I5" s="97" t="s">
        <v>263</v>
      </c>
      <c r="J5" s="97" t="s">
        <v>268</v>
      </c>
      <c r="K5" s="84" t="s">
        <v>205</v>
      </c>
      <c r="L5" s="120">
        <v>5000000</v>
      </c>
      <c r="M5" s="222">
        <f>L5/100*85</f>
        <v>4250000</v>
      </c>
      <c r="N5" s="43">
        <v>2023</v>
      </c>
      <c r="O5" s="43">
        <v>2024</v>
      </c>
      <c r="P5" s="86"/>
      <c r="Q5" s="86"/>
      <c r="R5" s="86"/>
      <c r="S5" s="86"/>
      <c r="T5" s="86"/>
      <c r="U5" s="86"/>
      <c r="V5" s="86"/>
      <c r="W5" s="86"/>
      <c r="X5" s="86"/>
      <c r="Y5" s="98" t="s">
        <v>142</v>
      </c>
      <c r="Z5" s="204" t="s">
        <v>141</v>
      </c>
    </row>
    <row r="6" spans="1:26" x14ac:dyDescent="0.3">
      <c r="A6" s="45">
        <v>30</v>
      </c>
      <c r="B6" s="149" t="s">
        <v>144</v>
      </c>
      <c r="C6" s="98" t="s">
        <v>156</v>
      </c>
      <c r="D6" s="114">
        <v>70939403</v>
      </c>
      <c r="E6" s="114">
        <v>107586541</v>
      </c>
      <c r="F6" s="114">
        <v>600099148</v>
      </c>
      <c r="G6" s="84" t="s">
        <v>161</v>
      </c>
      <c r="H6" s="97" t="s">
        <v>95</v>
      </c>
      <c r="I6" s="97" t="s">
        <v>263</v>
      </c>
      <c r="J6" s="97" t="s">
        <v>268</v>
      </c>
      <c r="K6" s="84" t="s">
        <v>206</v>
      </c>
      <c r="L6" s="120">
        <v>3000000</v>
      </c>
      <c r="M6" s="222">
        <f>L6/100*85</f>
        <v>2550000</v>
      </c>
      <c r="N6" s="43">
        <v>2023</v>
      </c>
      <c r="O6" s="43">
        <v>2024</v>
      </c>
      <c r="P6" s="86"/>
      <c r="Q6" s="86"/>
      <c r="R6" s="86"/>
      <c r="S6" s="86"/>
      <c r="T6" s="86"/>
      <c r="U6" s="86"/>
      <c r="V6" s="86"/>
      <c r="W6" s="86"/>
      <c r="X6" s="86"/>
      <c r="Y6" s="98" t="s">
        <v>142</v>
      </c>
      <c r="Z6" s="204" t="s">
        <v>141</v>
      </c>
    </row>
    <row r="7" spans="1:26" x14ac:dyDescent="0.3">
      <c r="A7" s="26">
        <v>31</v>
      </c>
      <c r="B7" s="149" t="s">
        <v>144</v>
      </c>
      <c r="C7" s="98" t="s">
        <v>156</v>
      </c>
      <c r="D7" s="114">
        <v>70939403</v>
      </c>
      <c r="E7" s="114">
        <v>107586541</v>
      </c>
      <c r="F7" s="114">
        <v>600099148</v>
      </c>
      <c r="G7" s="84" t="s">
        <v>162</v>
      </c>
      <c r="H7" s="97" t="s">
        <v>95</v>
      </c>
      <c r="I7" s="97" t="s">
        <v>263</v>
      </c>
      <c r="J7" s="97" t="s">
        <v>268</v>
      </c>
      <c r="K7" s="84" t="s">
        <v>207</v>
      </c>
      <c r="L7" s="120">
        <v>5000000</v>
      </c>
      <c r="M7" s="222">
        <f>L7/100*85</f>
        <v>4250000</v>
      </c>
      <c r="N7" s="43">
        <v>2023</v>
      </c>
      <c r="O7" s="43">
        <v>2024</v>
      </c>
      <c r="P7" s="86"/>
      <c r="Q7" s="86"/>
      <c r="R7" s="86"/>
      <c r="S7" s="86"/>
      <c r="T7" s="86"/>
      <c r="U7" s="86"/>
      <c r="V7" s="86"/>
      <c r="W7" s="86"/>
      <c r="X7" s="86"/>
      <c r="Y7" s="98" t="s">
        <v>142</v>
      </c>
      <c r="Z7" s="204" t="s">
        <v>141</v>
      </c>
    </row>
    <row r="8" spans="1:26" x14ac:dyDescent="0.3">
      <c r="A8" s="85">
        <v>32</v>
      </c>
      <c r="B8" s="149" t="s">
        <v>144</v>
      </c>
      <c r="C8" s="98" t="s">
        <v>156</v>
      </c>
      <c r="D8" s="114">
        <v>70939403</v>
      </c>
      <c r="E8" s="114">
        <v>107586541</v>
      </c>
      <c r="F8" s="114">
        <v>600099148</v>
      </c>
      <c r="G8" s="84" t="s">
        <v>163</v>
      </c>
      <c r="H8" s="97" t="s">
        <v>95</v>
      </c>
      <c r="I8" s="97" t="s">
        <v>263</v>
      </c>
      <c r="J8" s="97" t="s">
        <v>268</v>
      </c>
      <c r="K8" s="84" t="s">
        <v>208</v>
      </c>
      <c r="L8" s="120">
        <v>500000</v>
      </c>
      <c r="M8" s="222">
        <f t="shared" ref="M8:M71" si="0">L8/100*85</f>
        <v>425000</v>
      </c>
      <c r="N8" s="43">
        <v>2024</v>
      </c>
      <c r="O8" s="43">
        <v>2025</v>
      </c>
      <c r="P8" s="86"/>
      <c r="Q8" s="86"/>
      <c r="R8" s="86"/>
      <c r="S8" s="86" t="s">
        <v>282</v>
      </c>
      <c r="T8" s="86"/>
      <c r="U8" s="86"/>
      <c r="V8" s="86"/>
      <c r="W8" s="86"/>
      <c r="X8" s="86"/>
      <c r="Y8" s="98" t="s">
        <v>142</v>
      </c>
      <c r="Z8" s="204" t="s">
        <v>141</v>
      </c>
    </row>
    <row r="9" spans="1:26" ht="27" thickBot="1" x14ac:dyDescent="0.35">
      <c r="A9" s="44">
        <v>33</v>
      </c>
      <c r="B9" s="150" t="s">
        <v>145</v>
      </c>
      <c r="C9" s="106" t="s">
        <v>157</v>
      </c>
      <c r="D9" s="114">
        <v>70946752</v>
      </c>
      <c r="E9" s="114">
        <v>102442819</v>
      </c>
      <c r="F9" s="114">
        <v>600099261</v>
      </c>
      <c r="G9" s="84" t="s">
        <v>408</v>
      </c>
      <c r="H9" s="97" t="s">
        <v>95</v>
      </c>
      <c r="I9" s="97" t="s">
        <v>263</v>
      </c>
      <c r="J9" s="97" t="s">
        <v>274</v>
      </c>
      <c r="K9" s="84" t="s">
        <v>408</v>
      </c>
      <c r="L9" s="133">
        <v>4000000</v>
      </c>
      <c r="M9" s="222">
        <f t="shared" si="0"/>
        <v>3400000</v>
      </c>
      <c r="N9" s="43">
        <v>2026</v>
      </c>
      <c r="O9" s="43">
        <v>2028</v>
      </c>
      <c r="P9" s="107"/>
      <c r="Q9" s="86" t="s">
        <v>282</v>
      </c>
      <c r="R9" s="86" t="s">
        <v>282</v>
      </c>
      <c r="S9" s="107"/>
      <c r="T9" s="107"/>
      <c r="U9" s="107"/>
      <c r="V9" s="107"/>
      <c r="W9" s="107"/>
      <c r="X9" s="107"/>
      <c r="Y9" s="98" t="s">
        <v>142</v>
      </c>
      <c r="Z9" s="205" t="s">
        <v>141</v>
      </c>
    </row>
    <row r="10" spans="1:26" x14ac:dyDescent="0.3">
      <c r="A10" s="39">
        <v>34</v>
      </c>
      <c r="B10" s="150" t="s">
        <v>145</v>
      </c>
      <c r="C10" s="106" t="s">
        <v>157</v>
      </c>
      <c r="D10" s="114">
        <v>70946752</v>
      </c>
      <c r="E10" s="114">
        <v>102442819</v>
      </c>
      <c r="F10" s="114">
        <v>600099261</v>
      </c>
      <c r="G10" s="84" t="s">
        <v>340</v>
      </c>
      <c r="H10" s="97" t="s">
        <v>95</v>
      </c>
      <c r="I10" s="97" t="s">
        <v>263</v>
      </c>
      <c r="J10" s="97" t="s">
        <v>274</v>
      </c>
      <c r="K10" s="84" t="s">
        <v>340</v>
      </c>
      <c r="L10" s="133">
        <v>2000000</v>
      </c>
      <c r="M10" s="222">
        <f t="shared" si="0"/>
        <v>1700000</v>
      </c>
      <c r="N10" s="43">
        <v>2025</v>
      </c>
      <c r="O10" s="43">
        <v>2027</v>
      </c>
      <c r="P10" s="107"/>
      <c r="Q10" s="107"/>
      <c r="R10" s="107"/>
      <c r="S10" s="107"/>
      <c r="T10" s="107"/>
      <c r="U10" s="107"/>
      <c r="V10" s="107"/>
      <c r="W10" s="107"/>
      <c r="X10" s="107"/>
      <c r="Y10" s="98" t="s">
        <v>142</v>
      </c>
      <c r="Z10" s="205" t="s">
        <v>141</v>
      </c>
    </row>
    <row r="11" spans="1:26" x14ac:dyDescent="0.3">
      <c r="A11" s="45">
        <v>35</v>
      </c>
      <c r="B11" s="150" t="s">
        <v>145</v>
      </c>
      <c r="C11" s="106" t="s">
        <v>157</v>
      </c>
      <c r="D11" s="114">
        <v>70946752</v>
      </c>
      <c r="E11" s="114">
        <v>102442819</v>
      </c>
      <c r="F11" s="114">
        <v>600099261</v>
      </c>
      <c r="G11" s="84" t="s">
        <v>209</v>
      </c>
      <c r="H11" s="97" t="s">
        <v>95</v>
      </c>
      <c r="I11" s="97" t="s">
        <v>263</v>
      </c>
      <c r="J11" s="97" t="s">
        <v>274</v>
      </c>
      <c r="K11" s="84" t="s">
        <v>209</v>
      </c>
      <c r="L11" s="133">
        <v>3000000</v>
      </c>
      <c r="M11" s="222">
        <f t="shared" si="0"/>
        <v>2550000</v>
      </c>
      <c r="N11" s="43">
        <v>2025</v>
      </c>
      <c r="O11" s="43">
        <v>2027</v>
      </c>
      <c r="P11" s="107"/>
      <c r="Q11" s="107"/>
      <c r="R11" s="107"/>
      <c r="S11" s="107"/>
      <c r="T11" s="107"/>
      <c r="U11" s="107"/>
      <c r="V11" s="107"/>
      <c r="W11" s="107"/>
      <c r="X11" s="107"/>
      <c r="Y11" s="98" t="s">
        <v>142</v>
      </c>
      <c r="Z11" s="205" t="s">
        <v>141</v>
      </c>
    </row>
    <row r="12" spans="1:26" x14ac:dyDescent="0.3">
      <c r="A12" s="26">
        <v>36</v>
      </c>
      <c r="B12" s="150" t="s">
        <v>145</v>
      </c>
      <c r="C12" s="106" t="s">
        <v>157</v>
      </c>
      <c r="D12" s="114">
        <v>70946752</v>
      </c>
      <c r="E12" s="114">
        <v>102442819</v>
      </c>
      <c r="F12" s="114">
        <v>600099261</v>
      </c>
      <c r="G12" s="84" t="s">
        <v>210</v>
      </c>
      <c r="H12" s="97" t="s">
        <v>95</v>
      </c>
      <c r="I12" s="97" t="s">
        <v>263</v>
      </c>
      <c r="J12" s="97" t="s">
        <v>274</v>
      </c>
      <c r="K12" s="84" t="s">
        <v>210</v>
      </c>
      <c r="L12" s="133">
        <v>800000</v>
      </c>
      <c r="M12" s="222">
        <f t="shared" si="0"/>
        <v>680000</v>
      </c>
      <c r="N12" s="43">
        <v>2025</v>
      </c>
      <c r="O12" s="43">
        <v>2027</v>
      </c>
      <c r="P12" s="107"/>
      <c r="Q12" s="107"/>
      <c r="R12" s="107"/>
      <c r="S12" s="107"/>
      <c r="T12" s="107"/>
      <c r="U12" s="107"/>
      <c r="V12" s="107"/>
      <c r="W12" s="107"/>
      <c r="X12" s="107"/>
      <c r="Y12" s="98" t="s">
        <v>142</v>
      </c>
      <c r="Z12" s="205" t="s">
        <v>141</v>
      </c>
    </row>
    <row r="13" spans="1:26" ht="27" thickBot="1" x14ac:dyDescent="0.35">
      <c r="A13" s="85">
        <v>37</v>
      </c>
      <c r="B13" s="150" t="s">
        <v>145</v>
      </c>
      <c r="C13" s="106" t="s">
        <v>157</v>
      </c>
      <c r="D13" s="114">
        <v>70946752</v>
      </c>
      <c r="E13" s="114">
        <v>102442819</v>
      </c>
      <c r="F13" s="114">
        <v>600099261</v>
      </c>
      <c r="G13" s="84" t="s">
        <v>211</v>
      </c>
      <c r="H13" s="97" t="s">
        <v>95</v>
      </c>
      <c r="I13" s="97" t="s">
        <v>263</v>
      </c>
      <c r="J13" s="97" t="s">
        <v>274</v>
      </c>
      <c r="K13" s="84" t="s">
        <v>211</v>
      </c>
      <c r="L13" s="133">
        <v>1000000</v>
      </c>
      <c r="M13" s="222">
        <f t="shared" si="0"/>
        <v>850000</v>
      </c>
      <c r="N13" s="43">
        <v>2025</v>
      </c>
      <c r="O13" s="43">
        <v>2027</v>
      </c>
      <c r="P13" s="107"/>
      <c r="Q13" s="107"/>
      <c r="R13" s="107"/>
      <c r="S13" s="86" t="s">
        <v>282</v>
      </c>
      <c r="T13" s="107"/>
      <c r="U13" s="107"/>
      <c r="V13" s="107"/>
      <c r="W13" s="107"/>
      <c r="X13" s="86" t="s">
        <v>282</v>
      </c>
      <c r="Y13" s="98" t="s">
        <v>142</v>
      </c>
      <c r="Z13" s="205" t="s">
        <v>141</v>
      </c>
    </row>
    <row r="14" spans="1:26" s="169" customFormat="1" ht="26.4" x14ac:dyDescent="0.3">
      <c r="A14" s="189">
        <v>38</v>
      </c>
      <c r="B14" s="180" t="s">
        <v>145</v>
      </c>
      <c r="C14" s="180" t="s">
        <v>157</v>
      </c>
      <c r="D14" s="181">
        <v>70946752</v>
      </c>
      <c r="E14" s="181">
        <v>102442819</v>
      </c>
      <c r="F14" s="181">
        <v>600099261</v>
      </c>
      <c r="G14" s="182" t="s">
        <v>508</v>
      </c>
      <c r="H14" s="174" t="s">
        <v>95</v>
      </c>
      <c r="I14" s="174" t="s">
        <v>263</v>
      </c>
      <c r="J14" s="174" t="s">
        <v>274</v>
      </c>
      <c r="K14" s="182" t="s">
        <v>452</v>
      </c>
      <c r="L14" s="183">
        <v>2000000</v>
      </c>
      <c r="M14" s="223">
        <f t="shared" si="0"/>
        <v>1700000</v>
      </c>
      <c r="N14" s="167">
        <v>2025</v>
      </c>
      <c r="O14" s="167">
        <v>2027</v>
      </c>
      <c r="P14" s="184"/>
      <c r="Q14" s="184"/>
      <c r="R14" s="184"/>
      <c r="S14" s="184"/>
      <c r="T14" s="184"/>
      <c r="U14" s="184"/>
      <c r="V14" s="184"/>
      <c r="W14" s="184"/>
      <c r="X14" s="184"/>
      <c r="Y14" s="158" t="s">
        <v>142</v>
      </c>
      <c r="Z14" s="206" t="s">
        <v>141</v>
      </c>
    </row>
    <row r="15" spans="1:26" ht="26.4" x14ac:dyDescent="0.3">
      <c r="A15" s="45">
        <v>39</v>
      </c>
      <c r="B15" s="150" t="s">
        <v>145</v>
      </c>
      <c r="C15" s="106" t="s">
        <v>157</v>
      </c>
      <c r="D15" s="114">
        <v>70946752</v>
      </c>
      <c r="E15" s="114">
        <v>102442819</v>
      </c>
      <c r="F15" s="114">
        <v>600099261</v>
      </c>
      <c r="G15" s="84" t="s">
        <v>409</v>
      </c>
      <c r="H15" s="97" t="s">
        <v>95</v>
      </c>
      <c r="I15" s="97" t="s">
        <v>263</v>
      </c>
      <c r="J15" s="97" t="s">
        <v>274</v>
      </c>
      <c r="K15" s="84" t="s">
        <v>409</v>
      </c>
      <c r="L15" s="133">
        <v>1000000</v>
      </c>
      <c r="M15" s="222">
        <f t="shared" si="0"/>
        <v>850000</v>
      </c>
      <c r="N15" s="43">
        <v>2026</v>
      </c>
      <c r="O15" s="43">
        <v>2028</v>
      </c>
      <c r="P15" s="107"/>
      <c r="Q15" s="107"/>
      <c r="R15" s="86" t="s">
        <v>282</v>
      </c>
      <c r="S15" s="107"/>
      <c r="T15" s="107"/>
      <c r="U15" s="107"/>
      <c r="V15" s="107"/>
      <c r="W15" s="107"/>
      <c r="X15" s="107"/>
      <c r="Y15" s="98" t="s">
        <v>142</v>
      </c>
      <c r="Z15" s="205" t="s">
        <v>141</v>
      </c>
    </row>
    <row r="16" spans="1:26" ht="52.8" x14ac:dyDescent="0.3">
      <c r="A16" s="26">
        <v>40</v>
      </c>
      <c r="B16" s="151" t="s">
        <v>145</v>
      </c>
      <c r="C16" s="106" t="s">
        <v>157</v>
      </c>
      <c r="D16" s="114">
        <v>70946752</v>
      </c>
      <c r="E16" s="114">
        <v>102442819</v>
      </c>
      <c r="F16" s="114">
        <v>600099261</v>
      </c>
      <c r="G16" s="84" t="s">
        <v>410</v>
      </c>
      <c r="H16" s="97" t="s">
        <v>95</v>
      </c>
      <c r="I16" s="97" t="s">
        <v>263</v>
      </c>
      <c r="J16" s="97" t="s">
        <v>274</v>
      </c>
      <c r="K16" s="84" t="s">
        <v>410</v>
      </c>
      <c r="L16" s="133">
        <v>1200000</v>
      </c>
      <c r="M16" s="222">
        <f t="shared" si="0"/>
        <v>1020000</v>
      </c>
      <c r="N16" s="43">
        <v>2024</v>
      </c>
      <c r="O16" s="43">
        <v>2025</v>
      </c>
      <c r="P16" s="107"/>
      <c r="Q16" s="107"/>
      <c r="R16" s="86" t="s">
        <v>282</v>
      </c>
      <c r="S16" s="107"/>
      <c r="T16" s="107"/>
      <c r="U16" s="107"/>
      <c r="V16" s="107"/>
      <c r="W16" s="107"/>
      <c r="X16" s="107"/>
      <c r="Y16" s="106" t="s">
        <v>473</v>
      </c>
      <c r="Z16" s="205" t="s">
        <v>141</v>
      </c>
    </row>
    <row r="17" spans="1:26" x14ac:dyDescent="0.3">
      <c r="A17" s="85">
        <v>41</v>
      </c>
      <c r="B17" s="134" t="s">
        <v>509</v>
      </c>
      <c r="C17" s="134" t="s">
        <v>158</v>
      </c>
      <c r="D17" s="114">
        <v>75016931</v>
      </c>
      <c r="E17" s="114">
        <v>107586096</v>
      </c>
      <c r="F17" s="114">
        <v>600098966</v>
      </c>
      <c r="G17" s="84" t="s">
        <v>345</v>
      </c>
      <c r="H17" s="97" t="s">
        <v>95</v>
      </c>
      <c r="I17" s="97" t="s">
        <v>263</v>
      </c>
      <c r="J17" s="97" t="s">
        <v>269</v>
      </c>
      <c r="K17" s="84" t="s">
        <v>479</v>
      </c>
      <c r="L17" s="227">
        <v>600000</v>
      </c>
      <c r="M17" s="222">
        <f t="shared" si="0"/>
        <v>510000</v>
      </c>
      <c r="N17" s="43">
        <v>2025</v>
      </c>
      <c r="O17" s="43">
        <v>2025</v>
      </c>
      <c r="P17" s="136"/>
      <c r="Q17" s="136"/>
      <c r="R17" s="136"/>
      <c r="S17" s="136"/>
      <c r="T17" s="137"/>
      <c r="U17" s="137"/>
      <c r="V17" s="137"/>
      <c r="W17" s="137"/>
      <c r="X17" s="137"/>
      <c r="Y17" s="134" t="s">
        <v>453</v>
      </c>
      <c r="Z17" s="207" t="s">
        <v>454</v>
      </c>
    </row>
    <row r="18" spans="1:26" ht="15" thickBot="1" x14ac:dyDescent="0.35">
      <c r="A18" s="44">
        <v>42</v>
      </c>
      <c r="B18" s="134" t="s">
        <v>509</v>
      </c>
      <c r="C18" s="134" t="s">
        <v>158</v>
      </c>
      <c r="D18" s="114">
        <v>75016931</v>
      </c>
      <c r="E18" s="114">
        <v>107586096</v>
      </c>
      <c r="F18" s="114">
        <v>600098966</v>
      </c>
      <c r="G18" s="84" t="s">
        <v>173</v>
      </c>
      <c r="H18" s="97" t="s">
        <v>95</v>
      </c>
      <c r="I18" s="97" t="s">
        <v>263</v>
      </c>
      <c r="J18" s="97" t="s">
        <v>269</v>
      </c>
      <c r="K18" s="84" t="s">
        <v>214</v>
      </c>
      <c r="L18" s="227">
        <v>2000000</v>
      </c>
      <c r="M18" s="222">
        <f t="shared" si="0"/>
        <v>1700000</v>
      </c>
      <c r="N18" s="43">
        <v>2026</v>
      </c>
      <c r="O18" s="43">
        <v>2027</v>
      </c>
      <c r="P18" s="86" t="s">
        <v>282</v>
      </c>
      <c r="Q18" s="136"/>
      <c r="R18" s="136"/>
      <c r="S18" s="86" t="s">
        <v>282</v>
      </c>
      <c r="T18" s="136"/>
      <c r="U18" s="136"/>
      <c r="V18" s="136"/>
      <c r="W18" s="136"/>
      <c r="X18" s="136"/>
      <c r="Y18" s="135" t="s">
        <v>379</v>
      </c>
      <c r="Z18" s="207" t="s">
        <v>141</v>
      </c>
    </row>
    <row r="19" spans="1:26" x14ac:dyDescent="0.3">
      <c r="A19" s="39">
        <v>43</v>
      </c>
      <c r="B19" s="134" t="s">
        <v>509</v>
      </c>
      <c r="C19" s="134" t="s">
        <v>158</v>
      </c>
      <c r="D19" s="114">
        <v>75016931</v>
      </c>
      <c r="E19" s="114">
        <v>107586096</v>
      </c>
      <c r="F19" s="114">
        <v>600098966</v>
      </c>
      <c r="G19" s="84" t="s">
        <v>346</v>
      </c>
      <c r="H19" s="97" t="s">
        <v>95</v>
      </c>
      <c r="I19" s="97" t="s">
        <v>263</v>
      </c>
      <c r="J19" s="97" t="s">
        <v>269</v>
      </c>
      <c r="K19" s="84" t="s">
        <v>214</v>
      </c>
      <c r="L19" s="227">
        <v>2000000</v>
      </c>
      <c r="M19" s="222">
        <f t="shared" si="0"/>
        <v>1700000</v>
      </c>
      <c r="N19" s="43">
        <v>2026</v>
      </c>
      <c r="O19" s="43">
        <v>2027</v>
      </c>
      <c r="P19" s="86" t="s">
        <v>282</v>
      </c>
      <c r="Q19" s="136"/>
      <c r="R19" s="136"/>
      <c r="S19" s="86" t="s">
        <v>282</v>
      </c>
      <c r="T19" s="136"/>
      <c r="U19" s="136"/>
      <c r="V19" s="136"/>
      <c r="W19" s="136"/>
      <c r="X19" s="136"/>
      <c r="Y19" s="135" t="s">
        <v>435</v>
      </c>
      <c r="Z19" s="207" t="s">
        <v>141</v>
      </c>
    </row>
    <row r="20" spans="1:26" x14ac:dyDescent="0.3">
      <c r="A20" s="45">
        <v>44</v>
      </c>
      <c r="B20" s="134" t="s">
        <v>509</v>
      </c>
      <c r="C20" s="134" t="s">
        <v>158</v>
      </c>
      <c r="D20" s="114">
        <v>75016931</v>
      </c>
      <c r="E20" s="114">
        <v>107586096</v>
      </c>
      <c r="F20" s="114">
        <v>600098966</v>
      </c>
      <c r="G20" s="84" t="s">
        <v>174</v>
      </c>
      <c r="H20" s="97" t="s">
        <v>95</v>
      </c>
      <c r="I20" s="97" t="s">
        <v>263</v>
      </c>
      <c r="J20" s="97" t="s">
        <v>269</v>
      </c>
      <c r="K20" s="84" t="s">
        <v>480</v>
      </c>
      <c r="L20" s="227">
        <v>1500000</v>
      </c>
      <c r="M20" s="222">
        <f t="shared" si="0"/>
        <v>1275000</v>
      </c>
      <c r="N20" s="43">
        <v>2026</v>
      </c>
      <c r="O20" s="43">
        <v>2027</v>
      </c>
      <c r="P20" s="136"/>
      <c r="Q20" s="86" t="s">
        <v>282</v>
      </c>
      <c r="R20" s="86" t="s">
        <v>282</v>
      </c>
      <c r="S20" s="136"/>
      <c r="T20" s="136"/>
      <c r="U20" s="136"/>
      <c r="V20" s="136"/>
      <c r="W20" s="136"/>
      <c r="X20" s="136"/>
      <c r="Y20" s="134" t="s">
        <v>142</v>
      </c>
      <c r="Z20" s="207" t="s">
        <v>141</v>
      </c>
    </row>
    <row r="21" spans="1:26" x14ac:dyDescent="0.3">
      <c r="A21" s="26">
        <v>45</v>
      </c>
      <c r="B21" s="134" t="s">
        <v>509</v>
      </c>
      <c r="C21" s="134" t="s">
        <v>158</v>
      </c>
      <c r="D21" s="114">
        <v>75016931</v>
      </c>
      <c r="E21" s="114">
        <v>107586096</v>
      </c>
      <c r="F21" s="114">
        <v>600098966</v>
      </c>
      <c r="G21" s="84" t="s">
        <v>347</v>
      </c>
      <c r="H21" s="97" t="s">
        <v>95</v>
      </c>
      <c r="I21" s="97" t="s">
        <v>263</v>
      </c>
      <c r="J21" s="97" t="s">
        <v>269</v>
      </c>
      <c r="K21" s="84" t="s">
        <v>481</v>
      </c>
      <c r="L21" s="227">
        <v>5000000</v>
      </c>
      <c r="M21" s="222">
        <f t="shared" si="0"/>
        <v>4250000</v>
      </c>
      <c r="N21" s="43">
        <v>2027</v>
      </c>
      <c r="O21" s="43">
        <v>2028</v>
      </c>
      <c r="P21" s="86" t="s">
        <v>282</v>
      </c>
      <c r="Q21" s="86" t="s">
        <v>282</v>
      </c>
      <c r="R21" s="86" t="s">
        <v>282</v>
      </c>
      <c r="S21" s="86" t="s">
        <v>282</v>
      </c>
      <c r="T21" s="136"/>
      <c r="U21" s="136"/>
      <c r="V21" s="136"/>
      <c r="W21" s="136"/>
      <c r="X21" s="136"/>
      <c r="Y21" s="134" t="s">
        <v>142</v>
      </c>
      <c r="Z21" s="207" t="s">
        <v>141</v>
      </c>
    </row>
    <row r="22" spans="1:26" s="169" customFormat="1" ht="15" thickBot="1" x14ac:dyDescent="0.35">
      <c r="A22" s="232">
        <v>46</v>
      </c>
      <c r="B22" s="185" t="s">
        <v>509</v>
      </c>
      <c r="C22" s="185" t="s">
        <v>158</v>
      </c>
      <c r="D22" s="181">
        <v>75016931</v>
      </c>
      <c r="E22" s="181">
        <v>107586096</v>
      </c>
      <c r="F22" s="181">
        <v>600098966</v>
      </c>
      <c r="G22" s="182" t="s">
        <v>455</v>
      </c>
      <c r="H22" s="174" t="s">
        <v>95</v>
      </c>
      <c r="I22" s="174" t="s">
        <v>263</v>
      </c>
      <c r="J22" s="174" t="s">
        <v>269</v>
      </c>
      <c r="K22" s="182" t="s">
        <v>456</v>
      </c>
      <c r="L22" s="228">
        <v>4000000</v>
      </c>
      <c r="M22" s="223">
        <f t="shared" si="0"/>
        <v>3400000</v>
      </c>
      <c r="N22" s="167">
        <v>2026</v>
      </c>
      <c r="O22" s="167">
        <v>2027</v>
      </c>
      <c r="P22" s="186"/>
      <c r="Q22" s="186"/>
      <c r="R22" s="186"/>
      <c r="S22" s="186"/>
      <c r="T22" s="187"/>
      <c r="U22" s="187"/>
      <c r="V22" s="187"/>
      <c r="W22" s="188" t="s">
        <v>143</v>
      </c>
      <c r="X22" s="187"/>
      <c r="Y22" s="185" t="s">
        <v>142</v>
      </c>
      <c r="Z22" s="208" t="s">
        <v>141</v>
      </c>
    </row>
    <row r="23" spans="1:26" x14ac:dyDescent="0.3">
      <c r="A23" s="39">
        <v>47</v>
      </c>
      <c r="B23" s="145" t="s">
        <v>147</v>
      </c>
      <c r="C23" s="98" t="s">
        <v>159</v>
      </c>
      <c r="D23" s="114">
        <v>71003819</v>
      </c>
      <c r="E23" s="114">
        <v>107586479</v>
      </c>
      <c r="F23" s="114">
        <v>600099024</v>
      </c>
      <c r="G23" s="84" t="s">
        <v>411</v>
      </c>
      <c r="H23" s="97" t="s">
        <v>95</v>
      </c>
      <c r="I23" s="97" t="s">
        <v>263</v>
      </c>
      <c r="J23" s="97" t="s">
        <v>270</v>
      </c>
      <c r="K23" s="84" t="s">
        <v>411</v>
      </c>
      <c r="L23" s="120">
        <v>2000000</v>
      </c>
      <c r="M23" s="222">
        <f t="shared" si="0"/>
        <v>1700000</v>
      </c>
      <c r="N23" s="43">
        <v>2025</v>
      </c>
      <c r="O23" s="43">
        <v>2027</v>
      </c>
      <c r="P23" s="86"/>
      <c r="Q23" s="86"/>
      <c r="R23" s="86"/>
      <c r="S23" s="86"/>
      <c r="T23" s="86"/>
      <c r="U23" s="86"/>
      <c r="V23" s="86"/>
      <c r="W23" s="86"/>
      <c r="X23" s="86"/>
      <c r="Y23" s="98" t="s">
        <v>474</v>
      </c>
      <c r="Z23" s="204" t="s">
        <v>141</v>
      </c>
    </row>
    <row r="24" spans="1:26" x14ac:dyDescent="0.3">
      <c r="A24" s="45">
        <v>48</v>
      </c>
      <c r="B24" s="145" t="s">
        <v>147</v>
      </c>
      <c r="C24" s="98" t="s">
        <v>159</v>
      </c>
      <c r="D24" s="114">
        <v>71003819</v>
      </c>
      <c r="E24" s="114">
        <v>107586479</v>
      </c>
      <c r="F24" s="114">
        <v>600099024</v>
      </c>
      <c r="G24" s="84" t="s">
        <v>348</v>
      </c>
      <c r="H24" s="97" t="s">
        <v>95</v>
      </c>
      <c r="I24" s="97" t="s">
        <v>263</v>
      </c>
      <c r="J24" s="97" t="s">
        <v>270</v>
      </c>
      <c r="K24" s="84" t="s">
        <v>482</v>
      </c>
      <c r="L24" s="120">
        <v>300000</v>
      </c>
      <c r="M24" s="222">
        <f t="shared" si="0"/>
        <v>255000</v>
      </c>
      <c r="N24" s="43">
        <v>2025</v>
      </c>
      <c r="O24" s="43">
        <v>2027</v>
      </c>
      <c r="P24" s="86"/>
      <c r="Q24" s="86"/>
      <c r="R24" s="86"/>
      <c r="S24" s="86"/>
      <c r="T24" s="86"/>
      <c r="U24" s="86"/>
      <c r="V24" s="86"/>
      <c r="W24" s="86" t="s">
        <v>282</v>
      </c>
      <c r="X24" s="86"/>
      <c r="Y24" s="98" t="s">
        <v>475</v>
      </c>
      <c r="Z24" s="204" t="s">
        <v>141</v>
      </c>
    </row>
    <row r="25" spans="1:26" x14ac:dyDescent="0.3">
      <c r="A25" s="26">
        <v>49</v>
      </c>
      <c r="B25" s="145" t="s">
        <v>147</v>
      </c>
      <c r="C25" s="98" t="s">
        <v>159</v>
      </c>
      <c r="D25" s="114">
        <v>71003819</v>
      </c>
      <c r="E25" s="114">
        <v>107586479</v>
      </c>
      <c r="F25" s="114">
        <v>600099024</v>
      </c>
      <c r="G25" s="84" t="s">
        <v>175</v>
      </c>
      <c r="H25" s="97" t="s">
        <v>95</v>
      </c>
      <c r="I25" s="97" t="s">
        <v>263</v>
      </c>
      <c r="J25" s="97" t="s">
        <v>270</v>
      </c>
      <c r="K25" s="84" t="s">
        <v>483</v>
      </c>
      <c r="L25" s="120">
        <v>200000</v>
      </c>
      <c r="M25" s="222">
        <f t="shared" si="0"/>
        <v>170000</v>
      </c>
      <c r="N25" s="43">
        <v>2025</v>
      </c>
      <c r="O25" s="43">
        <v>2027</v>
      </c>
      <c r="P25" s="86"/>
      <c r="Q25" s="86"/>
      <c r="R25" s="86"/>
      <c r="S25" s="86"/>
      <c r="T25" s="86"/>
      <c r="U25" s="86"/>
      <c r="V25" s="86"/>
      <c r="W25" s="86"/>
      <c r="X25" s="86"/>
      <c r="Y25" s="98" t="s">
        <v>476</v>
      </c>
      <c r="Z25" s="204" t="s">
        <v>141</v>
      </c>
    </row>
    <row r="26" spans="1:26" x14ac:dyDescent="0.3">
      <c r="A26" s="85">
        <v>50</v>
      </c>
      <c r="B26" s="145" t="s">
        <v>147</v>
      </c>
      <c r="C26" s="98" t="s">
        <v>159</v>
      </c>
      <c r="D26" s="114">
        <v>71003819</v>
      </c>
      <c r="E26" s="114">
        <v>107586479</v>
      </c>
      <c r="F26" s="114">
        <v>600099024</v>
      </c>
      <c r="G26" s="84" t="s">
        <v>176</v>
      </c>
      <c r="H26" s="97" t="s">
        <v>95</v>
      </c>
      <c r="I26" s="97" t="s">
        <v>263</v>
      </c>
      <c r="J26" s="97" t="s">
        <v>270</v>
      </c>
      <c r="K26" s="84" t="s">
        <v>484</v>
      </c>
      <c r="L26" s="120">
        <v>120000</v>
      </c>
      <c r="M26" s="222">
        <f t="shared" si="0"/>
        <v>102000</v>
      </c>
      <c r="N26" s="43">
        <v>2025</v>
      </c>
      <c r="O26" s="43">
        <v>2026</v>
      </c>
      <c r="P26" s="86"/>
      <c r="Q26" s="86"/>
      <c r="R26" s="86"/>
      <c r="S26" s="86"/>
      <c r="T26" s="86"/>
      <c r="U26" s="86"/>
      <c r="V26" s="86"/>
      <c r="W26" s="86"/>
      <c r="X26" s="86"/>
      <c r="Y26" s="98" t="s">
        <v>474</v>
      </c>
      <c r="Z26" s="204" t="s">
        <v>141</v>
      </c>
    </row>
    <row r="27" spans="1:26" ht="15" thickBot="1" x14ac:dyDescent="0.35">
      <c r="A27" s="44">
        <v>51</v>
      </c>
      <c r="B27" s="145" t="s">
        <v>147</v>
      </c>
      <c r="C27" s="98" t="s">
        <v>159</v>
      </c>
      <c r="D27" s="114">
        <v>71003819</v>
      </c>
      <c r="E27" s="114">
        <v>107586479</v>
      </c>
      <c r="F27" s="114">
        <v>600099024</v>
      </c>
      <c r="G27" s="84" t="s">
        <v>164</v>
      </c>
      <c r="H27" s="97" t="s">
        <v>95</v>
      </c>
      <c r="I27" s="97" t="s">
        <v>263</v>
      </c>
      <c r="J27" s="97" t="s">
        <v>270</v>
      </c>
      <c r="K27" s="84" t="s">
        <v>485</v>
      </c>
      <c r="L27" s="120">
        <v>800000</v>
      </c>
      <c r="M27" s="222">
        <f t="shared" si="0"/>
        <v>680000</v>
      </c>
      <c r="N27" s="43">
        <v>2025</v>
      </c>
      <c r="O27" s="43">
        <v>2027</v>
      </c>
      <c r="P27" s="86"/>
      <c r="Q27" s="86" t="s">
        <v>282</v>
      </c>
      <c r="R27" s="86"/>
      <c r="S27" s="86"/>
      <c r="T27" s="86"/>
      <c r="U27" s="86"/>
      <c r="V27" s="86"/>
      <c r="W27" s="86"/>
      <c r="X27" s="86"/>
      <c r="Y27" s="98" t="s">
        <v>474</v>
      </c>
      <c r="Z27" s="204" t="s">
        <v>141</v>
      </c>
    </row>
    <row r="28" spans="1:26" x14ac:dyDescent="0.3">
      <c r="A28" s="39">
        <v>52</v>
      </c>
      <c r="B28" s="145" t="s">
        <v>147</v>
      </c>
      <c r="C28" s="98" t="s">
        <v>159</v>
      </c>
      <c r="D28" s="114">
        <v>71003819</v>
      </c>
      <c r="E28" s="114">
        <v>107586479</v>
      </c>
      <c r="F28" s="114">
        <v>600099024</v>
      </c>
      <c r="G28" s="84" t="s">
        <v>177</v>
      </c>
      <c r="H28" s="97" t="s">
        <v>95</v>
      </c>
      <c r="I28" s="97" t="s">
        <v>263</v>
      </c>
      <c r="J28" s="97" t="s">
        <v>270</v>
      </c>
      <c r="K28" s="84" t="s">
        <v>486</v>
      </c>
      <c r="L28" s="120">
        <v>500000</v>
      </c>
      <c r="M28" s="222">
        <f t="shared" si="0"/>
        <v>425000</v>
      </c>
      <c r="N28" s="43">
        <v>2025</v>
      </c>
      <c r="O28" s="43">
        <v>2027</v>
      </c>
      <c r="P28" s="86"/>
      <c r="Q28" s="86"/>
      <c r="R28" s="86"/>
      <c r="S28" s="86"/>
      <c r="T28" s="86"/>
      <c r="U28" s="86"/>
      <c r="V28" s="86"/>
      <c r="W28" s="86"/>
      <c r="X28" s="86"/>
      <c r="Y28" s="98" t="s">
        <v>474</v>
      </c>
      <c r="Z28" s="204" t="s">
        <v>141</v>
      </c>
    </row>
    <row r="29" spans="1:26" x14ac:dyDescent="0.3">
      <c r="A29" s="45">
        <v>53</v>
      </c>
      <c r="B29" s="145" t="s">
        <v>125</v>
      </c>
      <c r="C29" s="145" t="s">
        <v>129</v>
      </c>
      <c r="D29" s="114">
        <v>70188416</v>
      </c>
      <c r="E29" s="114">
        <v>107586711</v>
      </c>
      <c r="F29" s="114">
        <v>600099245</v>
      </c>
      <c r="G29" s="84" t="s">
        <v>332</v>
      </c>
      <c r="H29" s="97" t="s">
        <v>95</v>
      </c>
      <c r="I29" s="97" t="s">
        <v>263</v>
      </c>
      <c r="J29" s="97" t="s">
        <v>265</v>
      </c>
      <c r="K29" s="84" t="s">
        <v>331</v>
      </c>
      <c r="L29" s="120">
        <v>800000</v>
      </c>
      <c r="M29" s="222">
        <f t="shared" si="0"/>
        <v>680000</v>
      </c>
      <c r="N29" s="43">
        <v>2024</v>
      </c>
      <c r="O29" s="43">
        <v>2025</v>
      </c>
      <c r="P29" s="86" t="s">
        <v>282</v>
      </c>
      <c r="Q29" s="86" t="s">
        <v>282</v>
      </c>
      <c r="R29" s="86" t="s">
        <v>282</v>
      </c>
      <c r="S29" s="86" t="s">
        <v>282</v>
      </c>
      <c r="T29" s="86" t="s">
        <v>282</v>
      </c>
      <c r="U29" s="141"/>
      <c r="V29" s="141"/>
      <c r="W29" s="141"/>
      <c r="X29" s="141"/>
      <c r="Y29" s="145" t="s">
        <v>233</v>
      </c>
      <c r="Z29" s="209" t="s">
        <v>141</v>
      </c>
    </row>
    <row r="30" spans="1:26" x14ac:dyDescent="0.3">
      <c r="A30" s="26">
        <v>54</v>
      </c>
      <c r="B30" s="145" t="s">
        <v>125</v>
      </c>
      <c r="C30" s="145" t="s">
        <v>129</v>
      </c>
      <c r="D30" s="114">
        <v>70188416</v>
      </c>
      <c r="E30" s="114">
        <v>107586711</v>
      </c>
      <c r="F30" s="114">
        <v>600099245</v>
      </c>
      <c r="G30" s="84" t="s">
        <v>178</v>
      </c>
      <c r="H30" s="97" t="s">
        <v>95</v>
      </c>
      <c r="I30" s="97" t="s">
        <v>263</v>
      </c>
      <c r="J30" s="97" t="s">
        <v>265</v>
      </c>
      <c r="K30" s="84" t="s">
        <v>448</v>
      </c>
      <c r="L30" s="120">
        <v>500000</v>
      </c>
      <c r="M30" s="222">
        <f t="shared" si="0"/>
        <v>425000</v>
      </c>
      <c r="N30" s="43">
        <v>2024</v>
      </c>
      <c r="O30" s="43">
        <v>2025</v>
      </c>
      <c r="P30" s="141" t="s">
        <v>282</v>
      </c>
      <c r="Q30" s="141"/>
      <c r="R30" s="141"/>
      <c r="S30" s="141" t="s">
        <v>282</v>
      </c>
      <c r="T30" s="141" t="s">
        <v>282</v>
      </c>
      <c r="U30" s="141"/>
      <c r="V30" s="141"/>
      <c r="W30" s="141" t="s">
        <v>143</v>
      </c>
      <c r="X30" s="141"/>
      <c r="Y30" s="145" t="s">
        <v>233</v>
      </c>
      <c r="Z30" s="209" t="s">
        <v>141</v>
      </c>
    </row>
    <row r="31" spans="1:26" ht="15" thickBot="1" x14ac:dyDescent="0.35">
      <c r="A31" s="85">
        <v>55</v>
      </c>
      <c r="B31" s="145" t="s">
        <v>125</v>
      </c>
      <c r="C31" s="145" t="s">
        <v>129</v>
      </c>
      <c r="D31" s="114">
        <v>70188416</v>
      </c>
      <c r="E31" s="114">
        <v>107586711</v>
      </c>
      <c r="F31" s="114">
        <v>600099245</v>
      </c>
      <c r="G31" s="84" t="s">
        <v>398</v>
      </c>
      <c r="H31" s="97" t="s">
        <v>95</v>
      </c>
      <c r="I31" s="97" t="s">
        <v>263</v>
      </c>
      <c r="J31" s="97" t="s">
        <v>265</v>
      </c>
      <c r="K31" s="84" t="s">
        <v>449</v>
      </c>
      <c r="L31" s="120">
        <v>2500000</v>
      </c>
      <c r="M31" s="222">
        <f t="shared" si="0"/>
        <v>2125000</v>
      </c>
      <c r="N31" s="43">
        <v>2024</v>
      </c>
      <c r="O31" s="43">
        <v>2025</v>
      </c>
      <c r="P31" s="141" t="s">
        <v>282</v>
      </c>
      <c r="Q31" s="141" t="s">
        <v>282</v>
      </c>
      <c r="R31" s="141" t="s">
        <v>282</v>
      </c>
      <c r="S31" s="141" t="s">
        <v>282</v>
      </c>
      <c r="T31" s="141" t="s">
        <v>282</v>
      </c>
      <c r="U31" s="141"/>
      <c r="V31" s="141"/>
      <c r="W31" s="141" t="s">
        <v>282</v>
      </c>
      <c r="X31" s="141"/>
      <c r="Y31" s="145" t="s">
        <v>233</v>
      </c>
      <c r="Z31" s="209" t="s">
        <v>141</v>
      </c>
    </row>
    <row r="32" spans="1:26" x14ac:dyDescent="0.3">
      <c r="A32" s="39">
        <v>56</v>
      </c>
      <c r="B32" s="145" t="s">
        <v>125</v>
      </c>
      <c r="C32" s="145" t="s">
        <v>129</v>
      </c>
      <c r="D32" s="114">
        <v>70188416</v>
      </c>
      <c r="E32" s="114">
        <v>107586711</v>
      </c>
      <c r="F32" s="114">
        <v>600099245</v>
      </c>
      <c r="G32" s="84" t="s">
        <v>450</v>
      </c>
      <c r="H32" s="97" t="s">
        <v>95</v>
      </c>
      <c r="I32" s="97" t="s">
        <v>263</v>
      </c>
      <c r="J32" s="97" t="s">
        <v>265</v>
      </c>
      <c r="K32" s="84" t="s">
        <v>215</v>
      </c>
      <c r="L32" s="120">
        <v>50000</v>
      </c>
      <c r="M32" s="222">
        <f t="shared" si="0"/>
        <v>42500</v>
      </c>
      <c r="N32" s="43">
        <v>2024</v>
      </c>
      <c r="O32" s="43">
        <v>2026</v>
      </c>
      <c r="P32" s="141"/>
      <c r="Q32" s="141"/>
      <c r="R32" s="141"/>
      <c r="S32" s="141"/>
      <c r="T32" s="141"/>
      <c r="U32" s="141"/>
      <c r="V32" s="141"/>
      <c r="W32" s="141"/>
      <c r="X32" s="141"/>
      <c r="Y32" s="145" t="s">
        <v>233</v>
      </c>
      <c r="Z32" s="209" t="s">
        <v>141</v>
      </c>
    </row>
    <row r="33" spans="1:26" x14ac:dyDescent="0.3">
      <c r="A33" s="45">
        <v>57</v>
      </c>
      <c r="B33" s="145" t="s">
        <v>125</v>
      </c>
      <c r="C33" s="145" t="s">
        <v>129</v>
      </c>
      <c r="D33" s="114">
        <v>70188416</v>
      </c>
      <c r="E33" s="114">
        <v>107586711</v>
      </c>
      <c r="F33" s="114">
        <v>600099245</v>
      </c>
      <c r="G33" s="84" t="s">
        <v>179</v>
      </c>
      <c r="H33" s="97" t="s">
        <v>95</v>
      </c>
      <c r="I33" s="97" t="s">
        <v>263</v>
      </c>
      <c r="J33" s="97" t="s">
        <v>265</v>
      </c>
      <c r="K33" s="84" t="s">
        <v>216</v>
      </c>
      <c r="L33" s="120">
        <v>10000000</v>
      </c>
      <c r="M33" s="222">
        <f t="shared" si="0"/>
        <v>8500000</v>
      </c>
      <c r="N33" s="43">
        <v>2025</v>
      </c>
      <c r="O33" s="43">
        <v>2028</v>
      </c>
      <c r="P33" s="141"/>
      <c r="Q33" s="141"/>
      <c r="R33" s="141"/>
      <c r="S33" s="141"/>
      <c r="T33" s="141"/>
      <c r="U33" s="141"/>
      <c r="V33" s="86" t="s">
        <v>282</v>
      </c>
      <c r="W33" s="141" t="s">
        <v>282</v>
      </c>
      <c r="X33" s="141"/>
      <c r="Y33" s="145" t="s">
        <v>142</v>
      </c>
      <c r="Z33" s="209" t="s">
        <v>141</v>
      </c>
    </row>
    <row r="34" spans="1:26" x14ac:dyDescent="0.3">
      <c r="A34" s="26">
        <v>58</v>
      </c>
      <c r="B34" s="145" t="s">
        <v>125</v>
      </c>
      <c r="C34" s="145" t="s">
        <v>129</v>
      </c>
      <c r="D34" s="114">
        <v>70188416</v>
      </c>
      <c r="E34" s="114">
        <v>107586711</v>
      </c>
      <c r="F34" s="114">
        <v>600099245</v>
      </c>
      <c r="G34" s="84" t="s">
        <v>160</v>
      </c>
      <c r="H34" s="97" t="s">
        <v>95</v>
      </c>
      <c r="I34" s="97" t="s">
        <v>263</v>
      </c>
      <c r="J34" s="97" t="s">
        <v>265</v>
      </c>
      <c r="K34" s="84" t="s">
        <v>217</v>
      </c>
      <c r="L34" s="120">
        <v>2000000</v>
      </c>
      <c r="M34" s="222">
        <f t="shared" si="0"/>
        <v>1700000</v>
      </c>
      <c r="N34" s="43">
        <v>2025</v>
      </c>
      <c r="O34" s="43">
        <v>2026</v>
      </c>
      <c r="P34" s="141"/>
      <c r="Q34" s="141"/>
      <c r="R34" s="141"/>
      <c r="S34" s="141"/>
      <c r="T34" s="86" t="s">
        <v>282</v>
      </c>
      <c r="U34" s="141"/>
      <c r="V34" s="141"/>
      <c r="W34" s="141"/>
      <c r="X34" s="141"/>
      <c r="Y34" s="145" t="s">
        <v>142</v>
      </c>
      <c r="Z34" s="209" t="s">
        <v>141</v>
      </c>
    </row>
    <row r="35" spans="1:26" x14ac:dyDescent="0.3">
      <c r="A35" s="85">
        <v>59</v>
      </c>
      <c r="B35" s="145" t="s">
        <v>125</v>
      </c>
      <c r="C35" s="145" t="s">
        <v>129</v>
      </c>
      <c r="D35" s="114">
        <v>70188416</v>
      </c>
      <c r="E35" s="114">
        <v>107586711</v>
      </c>
      <c r="F35" s="114">
        <v>600099245</v>
      </c>
      <c r="G35" s="84" t="s">
        <v>180</v>
      </c>
      <c r="H35" s="97" t="s">
        <v>95</v>
      </c>
      <c r="I35" s="97" t="s">
        <v>263</v>
      </c>
      <c r="J35" s="97" t="s">
        <v>265</v>
      </c>
      <c r="K35" s="84" t="s">
        <v>218</v>
      </c>
      <c r="L35" s="120">
        <v>800000</v>
      </c>
      <c r="M35" s="222">
        <f t="shared" si="0"/>
        <v>680000</v>
      </c>
      <c r="N35" s="43">
        <v>2025</v>
      </c>
      <c r="O35" s="43">
        <v>2025</v>
      </c>
      <c r="P35" s="141"/>
      <c r="Q35" s="141"/>
      <c r="R35" s="141"/>
      <c r="S35" s="141"/>
      <c r="T35" s="86" t="s">
        <v>282</v>
      </c>
      <c r="U35" s="141"/>
      <c r="V35" s="141"/>
      <c r="W35" s="141"/>
      <c r="X35" s="141"/>
      <c r="Y35" s="145" t="s">
        <v>142</v>
      </c>
      <c r="Z35" s="209" t="s">
        <v>141</v>
      </c>
    </row>
    <row r="36" spans="1:26" ht="15" thickBot="1" x14ac:dyDescent="0.35">
      <c r="A36" s="44">
        <v>60</v>
      </c>
      <c r="B36" s="152" t="s">
        <v>148</v>
      </c>
      <c r="C36" s="98" t="s">
        <v>368</v>
      </c>
      <c r="D36" s="114">
        <v>70985740</v>
      </c>
      <c r="E36" s="114">
        <v>107586215</v>
      </c>
      <c r="F36" s="114">
        <v>600099059</v>
      </c>
      <c r="G36" s="84" t="s">
        <v>181</v>
      </c>
      <c r="H36" s="97" t="s">
        <v>95</v>
      </c>
      <c r="I36" s="97" t="s">
        <v>263</v>
      </c>
      <c r="J36" s="97" t="s">
        <v>271</v>
      </c>
      <c r="K36" s="84" t="s">
        <v>219</v>
      </c>
      <c r="L36" s="120">
        <v>5000000</v>
      </c>
      <c r="M36" s="222">
        <f t="shared" si="0"/>
        <v>4250000</v>
      </c>
      <c r="N36" s="43">
        <v>2024</v>
      </c>
      <c r="O36" s="43">
        <v>2026</v>
      </c>
      <c r="P36" s="98"/>
      <c r="Q36" s="98"/>
      <c r="R36" s="98"/>
      <c r="S36" s="98"/>
      <c r="T36" s="98"/>
      <c r="U36" s="98"/>
      <c r="V36" s="98"/>
      <c r="W36" s="86" t="s">
        <v>282</v>
      </c>
      <c r="X36" s="98"/>
      <c r="Y36" s="98" t="s">
        <v>367</v>
      </c>
      <c r="Z36" s="204" t="s">
        <v>141</v>
      </c>
    </row>
    <row r="37" spans="1:26" x14ac:dyDescent="0.3">
      <c r="A37" s="39">
        <v>61</v>
      </c>
      <c r="B37" s="152" t="s">
        <v>149</v>
      </c>
      <c r="C37" s="98" t="s">
        <v>368</v>
      </c>
      <c r="D37" s="114">
        <v>70985740</v>
      </c>
      <c r="E37" s="114">
        <v>107586215</v>
      </c>
      <c r="F37" s="114">
        <v>600099059</v>
      </c>
      <c r="G37" s="84" t="s">
        <v>182</v>
      </c>
      <c r="H37" s="97" t="s">
        <v>95</v>
      </c>
      <c r="I37" s="97" t="s">
        <v>263</v>
      </c>
      <c r="J37" s="97" t="s">
        <v>271</v>
      </c>
      <c r="K37" s="84" t="s">
        <v>220</v>
      </c>
      <c r="L37" s="120">
        <v>1000000</v>
      </c>
      <c r="M37" s="222">
        <f t="shared" si="0"/>
        <v>850000</v>
      </c>
      <c r="N37" s="43">
        <v>2022</v>
      </c>
      <c r="O37" s="43">
        <v>2024</v>
      </c>
      <c r="P37" s="86"/>
      <c r="Q37" s="86" t="s">
        <v>282</v>
      </c>
      <c r="R37" s="86"/>
      <c r="S37" s="86"/>
      <c r="T37" s="86"/>
      <c r="U37" s="86"/>
      <c r="V37" s="86"/>
      <c r="W37" s="86"/>
      <c r="X37" s="86"/>
      <c r="Y37" s="98" t="s">
        <v>477</v>
      </c>
      <c r="Z37" s="204" t="s">
        <v>141</v>
      </c>
    </row>
    <row r="38" spans="1:26" x14ac:dyDescent="0.3">
      <c r="A38" s="45">
        <v>62</v>
      </c>
      <c r="B38" s="152" t="s">
        <v>150</v>
      </c>
      <c r="C38" s="98" t="s">
        <v>368</v>
      </c>
      <c r="D38" s="114">
        <v>70985740</v>
      </c>
      <c r="E38" s="114">
        <v>107586215</v>
      </c>
      <c r="F38" s="114">
        <v>600099059</v>
      </c>
      <c r="G38" s="84" t="s">
        <v>183</v>
      </c>
      <c r="H38" s="97" t="s">
        <v>95</v>
      </c>
      <c r="I38" s="97" t="s">
        <v>263</v>
      </c>
      <c r="J38" s="97" t="s">
        <v>271</v>
      </c>
      <c r="K38" s="84" t="s">
        <v>334</v>
      </c>
      <c r="L38" s="120">
        <v>1500000</v>
      </c>
      <c r="M38" s="222">
        <f t="shared" si="0"/>
        <v>1275000</v>
      </c>
      <c r="N38" s="43">
        <v>2024</v>
      </c>
      <c r="O38" s="43">
        <v>2026</v>
      </c>
      <c r="P38" s="86"/>
      <c r="Q38" s="86"/>
      <c r="R38" s="86"/>
      <c r="S38" s="86"/>
      <c r="T38" s="86"/>
      <c r="U38" s="86"/>
      <c r="V38" s="86"/>
      <c r="W38" s="86" t="s">
        <v>282</v>
      </c>
      <c r="X38" s="86"/>
      <c r="Y38" s="98" t="s">
        <v>142</v>
      </c>
      <c r="Z38" s="204" t="s">
        <v>141</v>
      </c>
    </row>
    <row r="39" spans="1:26" x14ac:dyDescent="0.3">
      <c r="A39" s="26">
        <v>63</v>
      </c>
      <c r="B39" s="152" t="s">
        <v>151</v>
      </c>
      <c r="C39" s="98" t="s">
        <v>368</v>
      </c>
      <c r="D39" s="114">
        <v>70985740</v>
      </c>
      <c r="E39" s="114">
        <v>107586215</v>
      </c>
      <c r="F39" s="114">
        <v>600099059</v>
      </c>
      <c r="G39" s="84" t="s">
        <v>164</v>
      </c>
      <c r="H39" s="97" t="s">
        <v>95</v>
      </c>
      <c r="I39" s="97" t="s">
        <v>263</v>
      </c>
      <c r="J39" s="97" t="s">
        <v>271</v>
      </c>
      <c r="K39" s="84" t="s">
        <v>221</v>
      </c>
      <c r="L39" s="120">
        <v>400000</v>
      </c>
      <c r="M39" s="222">
        <f t="shared" si="0"/>
        <v>340000</v>
      </c>
      <c r="N39" s="43">
        <v>2023</v>
      </c>
      <c r="O39" s="43">
        <v>2024</v>
      </c>
      <c r="P39" s="86"/>
      <c r="Q39" s="86"/>
      <c r="R39" s="86"/>
      <c r="S39" s="86"/>
      <c r="T39" s="86"/>
      <c r="U39" s="86"/>
      <c r="V39" s="86" t="s">
        <v>282</v>
      </c>
      <c r="W39" s="86"/>
      <c r="X39" s="86"/>
      <c r="Y39" s="98" t="s">
        <v>142</v>
      </c>
      <c r="Z39" s="204" t="s">
        <v>141</v>
      </c>
    </row>
    <row r="40" spans="1:26" ht="53.4" customHeight="1" thickBot="1" x14ac:dyDescent="0.35">
      <c r="A40" s="85">
        <v>64</v>
      </c>
      <c r="B40" s="149" t="s">
        <v>152</v>
      </c>
      <c r="C40" s="98" t="s">
        <v>127</v>
      </c>
      <c r="D40" s="114">
        <v>72742372</v>
      </c>
      <c r="E40" s="114">
        <v>102454191</v>
      </c>
      <c r="F40" s="114">
        <v>600099431</v>
      </c>
      <c r="G40" s="84" t="s">
        <v>344</v>
      </c>
      <c r="H40" s="97" t="s">
        <v>95</v>
      </c>
      <c r="I40" s="97" t="s">
        <v>263</v>
      </c>
      <c r="J40" s="97" t="s">
        <v>264</v>
      </c>
      <c r="K40" s="84" t="s">
        <v>385</v>
      </c>
      <c r="L40" s="120">
        <v>1500000</v>
      </c>
      <c r="M40" s="222">
        <f t="shared" si="0"/>
        <v>1275000</v>
      </c>
      <c r="N40" s="43">
        <v>2025</v>
      </c>
      <c r="O40" s="43">
        <v>2027</v>
      </c>
      <c r="P40" s="86"/>
      <c r="Q40" s="86" t="s">
        <v>282</v>
      </c>
      <c r="R40" s="86"/>
      <c r="S40" s="86"/>
      <c r="T40" s="86"/>
      <c r="U40" s="86"/>
      <c r="V40" s="86"/>
      <c r="W40" s="86"/>
      <c r="X40" s="86" t="s">
        <v>282</v>
      </c>
      <c r="Y40" s="98" t="s">
        <v>142</v>
      </c>
      <c r="Z40" s="204" t="s">
        <v>141</v>
      </c>
    </row>
    <row r="41" spans="1:26" ht="42.75" customHeight="1" x14ac:dyDescent="0.3">
      <c r="A41" s="39">
        <v>65</v>
      </c>
      <c r="B41" s="145" t="s">
        <v>153</v>
      </c>
      <c r="C41" s="98" t="s">
        <v>126</v>
      </c>
      <c r="D41" s="114">
        <v>70156565</v>
      </c>
      <c r="E41" s="114">
        <v>102442771</v>
      </c>
      <c r="F41" s="114">
        <v>600099113</v>
      </c>
      <c r="G41" s="84" t="s">
        <v>184</v>
      </c>
      <c r="H41" s="97" t="s">
        <v>95</v>
      </c>
      <c r="I41" s="97" t="s">
        <v>263</v>
      </c>
      <c r="J41" s="97" t="s">
        <v>266</v>
      </c>
      <c r="K41" s="84" t="s">
        <v>222</v>
      </c>
      <c r="L41" s="120">
        <v>750000</v>
      </c>
      <c r="M41" s="222">
        <f t="shared" si="0"/>
        <v>637500</v>
      </c>
      <c r="N41" s="43">
        <v>2022</v>
      </c>
      <c r="O41" s="43" t="s">
        <v>457</v>
      </c>
      <c r="P41" s="120"/>
      <c r="Q41" s="138"/>
      <c r="R41" s="138"/>
      <c r="S41" s="138" t="s">
        <v>143</v>
      </c>
      <c r="T41" s="138"/>
      <c r="U41" s="138"/>
      <c r="V41" s="138"/>
      <c r="W41" s="138"/>
      <c r="X41" s="138"/>
      <c r="Y41" s="98" t="s">
        <v>142</v>
      </c>
      <c r="Z41" s="204" t="s">
        <v>141</v>
      </c>
    </row>
    <row r="42" spans="1:26" x14ac:dyDescent="0.3">
      <c r="A42" s="45">
        <v>66</v>
      </c>
      <c r="B42" s="145" t="s">
        <v>153</v>
      </c>
      <c r="C42" s="98" t="s">
        <v>126</v>
      </c>
      <c r="D42" s="114">
        <v>70156565</v>
      </c>
      <c r="E42" s="114">
        <v>102442771</v>
      </c>
      <c r="F42" s="114">
        <v>600099113</v>
      </c>
      <c r="G42" s="84" t="s">
        <v>185</v>
      </c>
      <c r="H42" s="97" t="s">
        <v>95</v>
      </c>
      <c r="I42" s="97" t="s">
        <v>263</v>
      </c>
      <c r="J42" s="97" t="s">
        <v>266</v>
      </c>
      <c r="K42" s="84" t="s">
        <v>399</v>
      </c>
      <c r="L42" s="120">
        <v>1000000</v>
      </c>
      <c r="M42" s="222">
        <f t="shared" si="0"/>
        <v>850000</v>
      </c>
      <c r="N42" s="43">
        <v>2022</v>
      </c>
      <c r="O42" s="43" t="s">
        <v>457</v>
      </c>
      <c r="P42" s="120"/>
      <c r="Q42" s="139"/>
      <c r="R42" s="139"/>
      <c r="S42" s="139"/>
      <c r="T42" s="139"/>
      <c r="U42" s="139"/>
      <c r="V42" s="139" t="s">
        <v>143</v>
      </c>
      <c r="W42" s="139"/>
      <c r="X42" s="139"/>
      <c r="Y42" s="98" t="s">
        <v>142</v>
      </c>
      <c r="Z42" s="204" t="s">
        <v>141</v>
      </c>
    </row>
    <row r="43" spans="1:26" x14ac:dyDescent="0.3">
      <c r="A43" s="26">
        <v>67</v>
      </c>
      <c r="B43" s="145" t="s">
        <v>153</v>
      </c>
      <c r="C43" s="98" t="s">
        <v>126</v>
      </c>
      <c r="D43" s="114">
        <v>70156565</v>
      </c>
      <c r="E43" s="114">
        <v>102442771</v>
      </c>
      <c r="F43" s="114">
        <v>600099113</v>
      </c>
      <c r="G43" s="84" t="s">
        <v>186</v>
      </c>
      <c r="H43" s="97" t="s">
        <v>95</v>
      </c>
      <c r="I43" s="97" t="s">
        <v>263</v>
      </c>
      <c r="J43" s="97" t="s">
        <v>266</v>
      </c>
      <c r="K43" s="84" t="s">
        <v>223</v>
      </c>
      <c r="L43" s="120">
        <v>450000</v>
      </c>
      <c r="M43" s="222">
        <f t="shared" si="0"/>
        <v>382500</v>
      </c>
      <c r="N43" s="43">
        <v>2021</v>
      </c>
      <c r="O43" s="43">
        <v>2026</v>
      </c>
      <c r="P43" s="120"/>
      <c r="Q43" s="139"/>
      <c r="R43" s="139"/>
      <c r="S43" s="139"/>
      <c r="T43" s="139"/>
      <c r="U43" s="139"/>
      <c r="V43" s="139"/>
      <c r="W43" s="139" t="s">
        <v>143</v>
      </c>
      <c r="X43" s="139"/>
      <c r="Y43" s="98" t="s">
        <v>142</v>
      </c>
      <c r="Z43" s="204" t="s">
        <v>141</v>
      </c>
    </row>
    <row r="44" spans="1:26" ht="26.4" x14ac:dyDescent="0.3">
      <c r="A44" s="85">
        <v>68</v>
      </c>
      <c r="B44" s="98" t="s">
        <v>154</v>
      </c>
      <c r="C44" s="98" t="s">
        <v>127</v>
      </c>
      <c r="D44" s="114" t="s">
        <v>277</v>
      </c>
      <c r="E44" s="114">
        <v>102442894</v>
      </c>
      <c r="F44" s="114">
        <v>600099181</v>
      </c>
      <c r="G44" s="84" t="s">
        <v>187</v>
      </c>
      <c r="H44" s="97" t="s">
        <v>95</v>
      </c>
      <c r="I44" s="97" t="s">
        <v>263</v>
      </c>
      <c r="J44" s="97" t="s">
        <v>264</v>
      </c>
      <c r="K44" s="84" t="s">
        <v>224</v>
      </c>
      <c r="L44" s="120">
        <v>1000000</v>
      </c>
      <c r="M44" s="222">
        <f t="shared" si="0"/>
        <v>850000</v>
      </c>
      <c r="N44" s="43">
        <v>2026</v>
      </c>
      <c r="O44" s="43">
        <v>2027</v>
      </c>
      <c r="P44" s="86"/>
      <c r="Q44" s="86" t="s">
        <v>282</v>
      </c>
      <c r="R44" s="86"/>
      <c r="S44" s="86"/>
      <c r="T44" s="86"/>
      <c r="U44" s="86"/>
      <c r="V44" s="86"/>
      <c r="W44" s="86"/>
      <c r="X44" s="86"/>
      <c r="Y44" s="98" t="s">
        <v>142</v>
      </c>
      <c r="Z44" s="204" t="s">
        <v>141</v>
      </c>
    </row>
    <row r="45" spans="1:26" ht="15" thickBot="1" x14ac:dyDescent="0.35">
      <c r="A45" s="44">
        <v>69</v>
      </c>
      <c r="B45" s="98" t="s">
        <v>154</v>
      </c>
      <c r="C45" s="98" t="s">
        <v>127</v>
      </c>
      <c r="D45" s="114" t="s">
        <v>458</v>
      </c>
      <c r="E45" s="114">
        <v>102442894</v>
      </c>
      <c r="F45" s="114">
        <v>600099181</v>
      </c>
      <c r="G45" s="84" t="s">
        <v>188</v>
      </c>
      <c r="H45" s="97" t="s">
        <v>95</v>
      </c>
      <c r="I45" s="97" t="s">
        <v>263</v>
      </c>
      <c r="J45" s="97" t="s">
        <v>264</v>
      </c>
      <c r="K45" s="84" t="s">
        <v>225</v>
      </c>
      <c r="L45" s="120">
        <v>10000000</v>
      </c>
      <c r="M45" s="222">
        <f t="shared" si="0"/>
        <v>8500000</v>
      </c>
      <c r="N45" s="43">
        <v>2022</v>
      </c>
      <c r="O45" s="43">
        <v>2023</v>
      </c>
      <c r="P45" s="86"/>
      <c r="Q45" s="86"/>
      <c r="R45" s="86"/>
      <c r="S45" s="86"/>
      <c r="T45" s="86"/>
      <c r="U45" s="86"/>
      <c r="V45" s="86"/>
      <c r="W45" s="86"/>
      <c r="X45" s="86"/>
      <c r="Y45" s="98" t="s">
        <v>468</v>
      </c>
      <c r="Z45" s="204" t="s">
        <v>141</v>
      </c>
    </row>
    <row r="46" spans="1:26" ht="26.4" x14ac:dyDescent="0.3">
      <c r="A46" s="39">
        <v>70</v>
      </c>
      <c r="B46" s="98" t="s">
        <v>154</v>
      </c>
      <c r="C46" s="98" t="s">
        <v>127</v>
      </c>
      <c r="D46" s="114" t="s">
        <v>459</v>
      </c>
      <c r="E46" s="114">
        <v>102442894</v>
      </c>
      <c r="F46" s="114">
        <v>600099181</v>
      </c>
      <c r="G46" s="84" t="s">
        <v>189</v>
      </c>
      <c r="H46" s="97" t="s">
        <v>95</v>
      </c>
      <c r="I46" s="97" t="s">
        <v>263</v>
      </c>
      <c r="J46" s="97" t="s">
        <v>264</v>
      </c>
      <c r="K46" s="84" t="s">
        <v>391</v>
      </c>
      <c r="L46" s="120">
        <v>15000000</v>
      </c>
      <c r="M46" s="222">
        <f t="shared" si="0"/>
        <v>12750000</v>
      </c>
      <c r="N46" s="43">
        <v>2026</v>
      </c>
      <c r="O46" s="43">
        <v>2027</v>
      </c>
      <c r="P46" s="86"/>
      <c r="Q46" s="86"/>
      <c r="R46" s="86"/>
      <c r="S46" s="86"/>
      <c r="T46" s="86"/>
      <c r="U46" s="86"/>
      <c r="V46" s="86"/>
      <c r="W46" s="86" t="s">
        <v>282</v>
      </c>
      <c r="X46" s="86"/>
      <c r="Y46" s="98" t="s">
        <v>432</v>
      </c>
      <c r="Z46" s="204" t="s">
        <v>141</v>
      </c>
    </row>
    <row r="47" spans="1:26" ht="26.4" x14ac:dyDescent="0.3">
      <c r="A47" s="45">
        <v>71</v>
      </c>
      <c r="B47" s="98" t="s">
        <v>154</v>
      </c>
      <c r="C47" s="98" t="s">
        <v>127</v>
      </c>
      <c r="D47" s="114" t="s">
        <v>460</v>
      </c>
      <c r="E47" s="114">
        <v>102442894</v>
      </c>
      <c r="F47" s="114">
        <v>600099181</v>
      </c>
      <c r="G47" s="84" t="s">
        <v>190</v>
      </c>
      <c r="H47" s="97" t="s">
        <v>95</v>
      </c>
      <c r="I47" s="97" t="s">
        <v>263</v>
      </c>
      <c r="J47" s="97" t="s">
        <v>264</v>
      </c>
      <c r="K47" s="84" t="s">
        <v>226</v>
      </c>
      <c r="L47" s="120">
        <v>80000000</v>
      </c>
      <c r="M47" s="222">
        <f t="shared" si="0"/>
        <v>68000000</v>
      </c>
      <c r="N47" s="43">
        <v>2026</v>
      </c>
      <c r="O47" s="43">
        <v>2028</v>
      </c>
      <c r="P47" s="86"/>
      <c r="Q47" s="86"/>
      <c r="R47" s="86"/>
      <c r="S47" s="86"/>
      <c r="T47" s="86"/>
      <c r="U47" s="86"/>
      <c r="V47" s="86"/>
      <c r="W47" s="86"/>
      <c r="X47" s="86"/>
      <c r="Y47" s="98" t="s">
        <v>379</v>
      </c>
      <c r="Z47" s="204" t="s">
        <v>261</v>
      </c>
    </row>
    <row r="48" spans="1:26" x14ac:dyDescent="0.3">
      <c r="A48" s="26">
        <v>72</v>
      </c>
      <c r="B48" s="98" t="s">
        <v>154</v>
      </c>
      <c r="C48" s="98" t="s">
        <v>127</v>
      </c>
      <c r="D48" s="114" t="s">
        <v>461</v>
      </c>
      <c r="E48" s="114">
        <v>102442894</v>
      </c>
      <c r="F48" s="114">
        <v>600099181</v>
      </c>
      <c r="G48" s="84" t="s">
        <v>191</v>
      </c>
      <c r="H48" s="97" t="s">
        <v>95</v>
      </c>
      <c r="I48" s="97" t="s">
        <v>263</v>
      </c>
      <c r="J48" s="97" t="s">
        <v>264</v>
      </c>
      <c r="K48" s="84" t="s">
        <v>227</v>
      </c>
      <c r="L48" s="120">
        <v>15000000</v>
      </c>
      <c r="M48" s="222">
        <f t="shared" si="0"/>
        <v>12750000</v>
      </c>
      <c r="N48" s="43">
        <v>2025</v>
      </c>
      <c r="O48" s="43">
        <v>2028</v>
      </c>
      <c r="P48" s="86"/>
      <c r="Q48" s="86"/>
      <c r="R48" s="86"/>
      <c r="S48" s="86"/>
      <c r="T48" s="86"/>
      <c r="U48" s="86"/>
      <c r="V48" s="86"/>
      <c r="W48" s="86"/>
      <c r="X48" s="86"/>
      <c r="Y48" s="98" t="s">
        <v>142</v>
      </c>
      <c r="Z48" s="204" t="s">
        <v>141</v>
      </c>
    </row>
    <row r="49" spans="1:26" ht="27" thickBot="1" x14ac:dyDescent="0.35">
      <c r="A49" s="85">
        <v>73</v>
      </c>
      <c r="B49" s="98" t="s">
        <v>154</v>
      </c>
      <c r="C49" s="98" t="s">
        <v>127</v>
      </c>
      <c r="D49" s="114" t="s">
        <v>462</v>
      </c>
      <c r="E49" s="114">
        <v>102442894</v>
      </c>
      <c r="F49" s="114">
        <v>600099181</v>
      </c>
      <c r="G49" s="84" t="s">
        <v>192</v>
      </c>
      <c r="H49" s="97" t="s">
        <v>95</v>
      </c>
      <c r="I49" s="97" t="s">
        <v>263</v>
      </c>
      <c r="J49" s="97" t="s">
        <v>264</v>
      </c>
      <c r="K49" s="84" t="s">
        <v>228</v>
      </c>
      <c r="L49" s="120">
        <v>5000000</v>
      </c>
      <c r="M49" s="222">
        <f t="shared" si="0"/>
        <v>4250000</v>
      </c>
      <c r="N49" s="43">
        <v>2024</v>
      </c>
      <c r="O49" s="43">
        <v>2027</v>
      </c>
      <c r="P49" s="86"/>
      <c r="Q49" s="86"/>
      <c r="R49" s="86"/>
      <c r="S49" s="86"/>
      <c r="T49" s="86"/>
      <c r="U49" s="86"/>
      <c r="V49" s="86"/>
      <c r="W49" s="86"/>
      <c r="X49" s="86"/>
      <c r="Y49" s="98" t="s">
        <v>142</v>
      </c>
      <c r="Z49" s="204" t="s">
        <v>141</v>
      </c>
    </row>
    <row r="50" spans="1:26" s="169" customFormat="1" x14ac:dyDescent="0.3">
      <c r="A50" s="189">
        <v>74</v>
      </c>
      <c r="B50" s="158" t="s">
        <v>154</v>
      </c>
      <c r="C50" s="158" t="s">
        <v>127</v>
      </c>
      <c r="D50" s="181" t="s">
        <v>463</v>
      </c>
      <c r="E50" s="181">
        <v>102442894</v>
      </c>
      <c r="F50" s="181">
        <v>600099181</v>
      </c>
      <c r="G50" s="182" t="s">
        <v>320</v>
      </c>
      <c r="H50" s="174" t="s">
        <v>95</v>
      </c>
      <c r="I50" s="174" t="s">
        <v>263</v>
      </c>
      <c r="J50" s="174" t="s">
        <v>264</v>
      </c>
      <c r="K50" s="182" t="s">
        <v>392</v>
      </c>
      <c r="L50" s="193">
        <v>10000000</v>
      </c>
      <c r="M50" s="223">
        <f t="shared" si="0"/>
        <v>8500000</v>
      </c>
      <c r="N50" s="167">
        <v>2026</v>
      </c>
      <c r="O50" s="167">
        <v>2027</v>
      </c>
      <c r="P50" s="170"/>
      <c r="Q50" s="170"/>
      <c r="R50" s="170"/>
      <c r="S50" s="170"/>
      <c r="T50" s="170"/>
      <c r="U50" s="170"/>
      <c r="V50" s="170"/>
      <c r="W50" s="170"/>
      <c r="X50" s="170"/>
      <c r="Y50" s="158" t="s">
        <v>432</v>
      </c>
      <c r="Z50" s="210" t="s">
        <v>141</v>
      </c>
    </row>
    <row r="51" spans="1:26" x14ac:dyDescent="0.3">
      <c r="A51" s="45">
        <v>75</v>
      </c>
      <c r="B51" s="98" t="s">
        <v>154</v>
      </c>
      <c r="C51" s="98" t="s">
        <v>127</v>
      </c>
      <c r="D51" s="114" t="s">
        <v>464</v>
      </c>
      <c r="E51" s="114">
        <v>102442894</v>
      </c>
      <c r="F51" s="114">
        <v>600099181</v>
      </c>
      <c r="G51" s="84" t="s">
        <v>193</v>
      </c>
      <c r="H51" s="97" t="s">
        <v>95</v>
      </c>
      <c r="I51" s="97" t="s">
        <v>263</v>
      </c>
      <c r="J51" s="97" t="s">
        <v>264</v>
      </c>
      <c r="K51" s="84" t="s">
        <v>229</v>
      </c>
      <c r="L51" s="120">
        <v>1000000</v>
      </c>
      <c r="M51" s="222">
        <f t="shared" si="0"/>
        <v>850000</v>
      </c>
      <c r="N51" s="43">
        <v>2026</v>
      </c>
      <c r="O51" s="43">
        <v>2027</v>
      </c>
      <c r="P51" s="86"/>
      <c r="Q51" s="86"/>
      <c r="R51" s="86"/>
      <c r="S51" s="86"/>
      <c r="T51" s="86"/>
      <c r="U51" s="86"/>
      <c r="V51" s="86"/>
      <c r="W51" s="86" t="s">
        <v>282</v>
      </c>
      <c r="X51" s="86"/>
      <c r="Y51" s="98" t="s">
        <v>142</v>
      </c>
      <c r="Z51" s="204" t="s">
        <v>141</v>
      </c>
    </row>
    <row r="52" spans="1:26" ht="26.4" x14ac:dyDescent="0.3">
      <c r="A52" s="26">
        <v>76</v>
      </c>
      <c r="B52" s="98" t="s">
        <v>154</v>
      </c>
      <c r="C52" s="98" t="s">
        <v>127</v>
      </c>
      <c r="D52" s="114" t="s">
        <v>465</v>
      </c>
      <c r="E52" s="114">
        <v>102442894</v>
      </c>
      <c r="F52" s="114">
        <v>600099181</v>
      </c>
      <c r="G52" s="84" t="s">
        <v>194</v>
      </c>
      <c r="H52" s="97" t="s">
        <v>95</v>
      </c>
      <c r="I52" s="97" t="s">
        <v>263</v>
      </c>
      <c r="J52" s="97" t="s">
        <v>264</v>
      </c>
      <c r="K52" s="84" t="s">
        <v>230</v>
      </c>
      <c r="L52" s="120">
        <v>5000000</v>
      </c>
      <c r="M52" s="222">
        <f t="shared" si="0"/>
        <v>4250000</v>
      </c>
      <c r="N52" s="43">
        <v>2026</v>
      </c>
      <c r="O52" s="43">
        <v>2028</v>
      </c>
      <c r="P52" s="86"/>
      <c r="Q52" s="86"/>
      <c r="R52" s="86"/>
      <c r="S52" s="86"/>
      <c r="T52" s="86"/>
      <c r="U52" s="86"/>
      <c r="V52" s="86"/>
      <c r="W52" s="86"/>
      <c r="X52" s="86"/>
      <c r="Y52" s="98" t="s">
        <v>142</v>
      </c>
      <c r="Z52" s="204" t="s">
        <v>141</v>
      </c>
    </row>
    <row r="53" spans="1:26" ht="26.4" x14ac:dyDescent="0.3">
      <c r="A53" s="85">
        <v>77</v>
      </c>
      <c r="B53" s="98" t="s">
        <v>154</v>
      </c>
      <c r="C53" s="98" t="s">
        <v>127</v>
      </c>
      <c r="D53" s="114" t="s">
        <v>466</v>
      </c>
      <c r="E53" s="114">
        <v>102442894</v>
      </c>
      <c r="F53" s="114">
        <v>600099181</v>
      </c>
      <c r="G53" s="84" t="s">
        <v>195</v>
      </c>
      <c r="H53" s="97" t="s">
        <v>95</v>
      </c>
      <c r="I53" s="97" t="s">
        <v>263</v>
      </c>
      <c r="J53" s="97" t="s">
        <v>264</v>
      </c>
      <c r="K53" s="84" t="s">
        <v>231</v>
      </c>
      <c r="L53" s="120">
        <v>20000000</v>
      </c>
      <c r="M53" s="222">
        <f t="shared" si="0"/>
        <v>17000000</v>
      </c>
      <c r="N53" s="43">
        <v>2024</v>
      </c>
      <c r="O53" s="43">
        <v>2027</v>
      </c>
      <c r="P53" s="86"/>
      <c r="Q53" s="86"/>
      <c r="R53" s="86"/>
      <c r="S53" s="86"/>
      <c r="T53" s="86"/>
      <c r="U53" s="86"/>
      <c r="V53" s="86"/>
      <c r="W53" s="86"/>
      <c r="X53" s="86"/>
      <c r="Y53" s="98" t="s">
        <v>142</v>
      </c>
      <c r="Z53" s="204" t="s">
        <v>141</v>
      </c>
    </row>
    <row r="54" spans="1:26" ht="15" thickBot="1" x14ac:dyDescent="0.35">
      <c r="A54" s="44">
        <v>78</v>
      </c>
      <c r="B54" s="98" t="s">
        <v>155</v>
      </c>
      <c r="C54" s="98" t="s">
        <v>127</v>
      </c>
      <c r="D54" s="114" t="s">
        <v>467</v>
      </c>
      <c r="E54" s="114">
        <v>102442894</v>
      </c>
      <c r="F54" s="114">
        <v>600099181</v>
      </c>
      <c r="G54" s="84" t="s">
        <v>196</v>
      </c>
      <c r="H54" s="97" t="s">
        <v>95</v>
      </c>
      <c r="I54" s="97" t="s">
        <v>263</v>
      </c>
      <c r="J54" s="97" t="s">
        <v>264</v>
      </c>
      <c r="K54" s="84" t="s">
        <v>232</v>
      </c>
      <c r="L54" s="120">
        <v>2000000</v>
      </c>
      <c r="M54" s="222">
        <f t="shared" si="0"/>
        <v>1700000</v>
      </c>
      <c r="N54" s="43">
        <v>2022</v>
      </c>
      <c r="O54" s="43">
        <v>2023</v>
      </c>
      <c r="P54" s="86" t="s">
        <v>282</v>
      </c>
      <c r="Q54" s="86"/>
      <c r="R54" s="86"/>
      <c r="S54" s="86" t="s">
        <v>282</v>
      </c>
      <c r="T54" s="86"/>
      <c r="U54" s="86"/>
      <c r="V54" s="86"/>
      <c r="W54" s="86"/>
      <c r="X54" s="86"/>
      <c r="Y54" s="98" t="s">
        <v>468</v>
      </c>
      <c r="Z54" s="204" t="s">
        <v>141</v>
      </c>
    </row>
    <row r="55" spans="1:26" ht="26.4" x14ac:dyDescent="0.25">
      <c r="A55" s="39">
        <v>79</v>
      </c>
      <c r="B55" s="190" t="s">
        <v>154</v>
      </c>
      <c r="C55" s="190" t="s">
        <v>127</v>
      </c>
      <c r="D55" s="114" t="s">
        <v>277</v>
      </c>
      <c r="E55" s="114">
        <v>102442894</v>
      </c>
      <c r="F55" s="114">
        <v>600099181</v>
      </c>
      <c r="G55" s="84" t="s">
        <v>311</v>
      </c>
      <c r="H55" s="97" t="s">
        <v>95</v>
      </c>
      <c r="I55" s="97" t="s">
        <v>263</v>
      </c>
      <c r="J55" s="97" t="s">
        <v>264</v>
      </c>
      <c r="K55" s="84" t="s">
        <v>312</v>
      </c>
      <c r="L55" s="224">
        <v>900000</v>
      </c>
      <c r="M55" s="222">
        <f t="shared" si="0"/>
        <v>765000</v>
      </c>
      <c r="N55" s="43">
        <v>2023</v>
      </c>
      <c r="O55" s="43">
        <v>2024</v>
      </c>
      <c r="P55" s="191"/>
      <c r="Q55" s="191"/>
      <c r="R55" s="191"/>
      <c r="S55" s="191"/>
      <c r="T55" s="191"/>
      <c r="U55" s="191"/>
      <c r="V55" s="191"/>
      <c r="W55" s="191"/>
      <c r="X55" s="191"/>
      <c r="Y55" s="192" t="s">
        <v>333</v>
      </c>
      <c r="Z55" s="211" t="s">
        <v>141</v>
      </c>
    </row>
    <row r="56" spans="1:26" x14ac:dyDescent="0.3">
      <c r="A56" s="45">
        <v>80</v>
      </c>
      <c r="B56" s="153" t="s">
        <v>335</v>
      </c>
      <c r="C56" s="40" t="s">
        <v>128</v>
      </c>
      <c r="D56" s="114" t="s">
        <v>369</v>
      </c>
      <c r="E56" s="114" t="s">
        <v>371</v>
      </c>
      <c r="F56" s="114" t="s">
        <v>370</v>
      </c>
      <c r="G56" s="84" t="s">
        <v>336</v>
      </c>
      <c r="H56" s="97" t="s">
        <v>95</v>
      </c>
      <c r="I56" s="97" t="s">
        <v>263</v>
      </c>
      <c r="J56" s="97" t="s">
        <v>263</v>
      </c>
      <c r="K56" s="84" t="s">
        <v>373</v>
      </c>
      <c r="L56" s="42">
        <v>369000</v>
      </c>
      <c r="M56" s="222">
        <f t="shared" si="0"/>
        <v>313650</v>
      </c>
      <c r="N56" s="43">
        <v>2024</v>
      </c>
      <c r="O56" s="43">
        <v>2026</v>
      </c>
      <c r="P56" s="26"/>
      <c r="Q56" s="26"/>
      <c r="R56" s="26"/>
      <c r="S56" s="26"/>
      <c r="T56" s="26" t="s">
        <v>282</v>
      </c>
      <c r="U56" s="26"/>
      <c r="V56" s="26"/>
      <c r="W56" s="26"/>
      <c r="X56" s="26"/>
      <c r="Y56" s="40" t="s">
        <v>233</v>
      </c>
      <c r="Z56" s="43" t="s">
        <v>469</v>
      </c>
    </row>
    <row r="57" spans="1:26" x14ac:dyDescent="0.3">
      <c r="A57" s="26">
        <v>81</v>
      </c>
      <c r="B57" s="153" t="s">
        <v>335</v>
      </c>
      <c r="C57" s="40" t="s">
        <v>128</v>
      </c>
      <c r="D57" s="114" t="s">
        <v>369</v>
      </c>
      <c r="E57" s="114" t="s">
        <v>371</v>
      </c>
      <c r="F57" s="114" t="s">
        <v>370</v>
      </c>
      <c r="G57" s="84" t="s">
        <v>337</v>
      </c>
      <c r="H57" s="97" t="s">
        <v>95</v>
      </c>
      <c r="I57" s="97" t="s">
        <v>263</v>
      </c>
      <c r="J57" s="97" t="s">
        <v>263</v>
      </c>
      <c r="K57" s="84" t="s">
        <v>374</v>
      </c>
      <c r="L57" s="222">
        <v>125000</v>
      </c>
      <c r="M57" s="222">
        <f t="shared" si="0"/>
        <v>106250</v>
      </c>
      <c r="N57" s="43">
        <v>2024</v>
      </c>
      <c r="O57" s="43">
        <v>2027</v>
      </c>
      <c r="P57" s="26" t="s">
        <v>282</v>
      </c>
      <c r="Q57" s="26" t="s">
        <v>282</v>
      </c>
      <c r="R57" s="26" t="s">
        <v>282</v>
      </c>
      <c r="S57" s="26" t="s">
        <v>282</v>
      </c>
      <c r="T57" s="26" t="s">
        <v>282</v>
      </c>
      <c r="U57" s="26"/>
      <c r="V57" s="26" t="s">
        <v>282</v>
      </c>
      <c r="W57" s="26" t="s">
        <v>282</v>
      </c>
      <c r="X57" s="26" t="s">
        <v>282</v>
      </c>
      <c r="Y57" s="40" t="s">
        <v>233</v>
      </c>
      <c r="Z57" s="43" t="s">
        <v>469</v>
      </c>
    </row>
    <row r="58" spans="1:26" ht="15" thickBot="1" x14ac:dyDescent="0.35">
      <c r="A58" s="85">
        <v>82</v>
      </c>
      <c r="B58" s="153" t="s">
        <v>335</v>
      </c>
      <c r="C58" s="40" t="s">
        <v>128</v>
      </c>
      <c r="D58" s="114" t="s">
        <v>369</v>
      </c>
      <c r="E58" s="114" t="s">
        <v>371</v>
      </c>
      <c r="F58" s="114" t="s">
        <v>370</v>
      </c>
      <c r="G58" s="84" t="s">
        <v>338</v>
      </c>
      <c r="H58" s="97" t="s">
        <v>95</v>
      </c>
      <c r="I58" s="97" t="s">
        <v>263</v>
      </c>
      <c r="J58" s="97" t="s">
        <v>263</v>
      </c>
      <c r="K58" s="84" t="s">
        <v>375</v>
      </c>
      <c r="L58" s="222">
        <v>145000</v>
      </c>
      <c r="M58" s="222">
        <f t="shared" si="0"/>
        <v>123250</v>
      </c>
      <c r="N58" s="43">
        <v>2024</v>
      </c>
      <c r="O58" s="43">
        <v>2025</v>
      </c>
      <c r="P58" s="26" t="s">
        <v>282</v>
      </c>
      <c r="Q58" s="26" t="s">
        <v>282</v>
      </c>
      <c r="R58" s="26" t="s">
        <v>282</v>
      </c>
      <c r="S58" s="26" t="s">
        <v>282</v>
      </c>
      <c r="T58" s="26" t="s">
        <v>282</v>
      </c>
      <c r="U58" s="26"/>
      <c r="V58" s="26" t="s">
        <v>282</v>
      </c>
      <c r="W58" s="26"/>
      <c r="X58" s="26" t="s">
        <v>282</v>
      </c>
      <c r="Y58" s="40" t="s">
        <v>478</v>
      </c>
      <c r="Z58" s="43" t="s">
        <v>469</v>
      </c>
    </row>
    <row r="59" spans="1:26" ht="26.4" x14ac:dyDescent="0.3">
      <c r="A59" s="39">
        <v>83</v>
      </c>
      <c r="B59" s="145" t="s">
        <v>276</v>
      </c>
      <c r="C59" s="98" t="s">
        <v>128</v>
      </c>
      <c r="D59" s="114">
        <v>70188408</v>
      </c>
      <c r="E59" s="114">
        <v>102454221</v>
      </c>
      <c r="F59" s="114">
        <v>600099458</v>
      </c>
      <c r="G59" s="84" t="s">
        <v>341</v>
      </c>
      <c r="H59" s="97" t="s">
        <v>95</v>
      </c>
      <c r="I59" s="97" t="s">
        <v>263</v>
      </c>
      <c r="J59" s="97" t="s">
        <v>263</v>
      </c>
      <c r="K59" s="84" t="s">
        <v>393</v>
      </c>
      <c r="L59" s="120">
        <v>500000</v>
      </c>
      <c r="M59" s="222">
        <f t="shared" si="0"/>
        <v>425000</v>
      </c>
      <c r="N59" s="43">
        <v>2024</v>
      </c>
      <c r="O59" s="43">
        <v>2027</v>
      </c>
      <c r="P59" s="86" t="s">
        <v>282</v>
      </c>
      <c r="Q59" s="86" t="s">
        <v>282</v>
      </c>
      <c r="R59" s="86" t="s">
        <v>282</v>
      </c>
      <c r="S59" s="86" t="s">
        <v>282</v>
      </c>
      <c r="T59" s="86"/>
      <c r="U59" s="86"/>
      <c r="V59" s="86" t="s">
        <v>282</v>
      </c>
      <c r="W59" s="86"/>
      <c r="X59" s="86" t="s">
        <v>282</v>
      </c>
      <c r="Y59" s="98" t="s">
        <v>142</v>
      </c>
      <c r="Z59" s="204" t="s">
        <v>141</v>
      </c>
    </row>
    <row r="60" spans="1:26" ht="26.4" x14ac:dyDescent="0.3">
      <c r="A60" s="45">
        <v>84</v>
      </c>
      <c r="B60" s="145" t="s">
        <v>276</v>
      </c>
      <c r="C60" s="98" t="s">
        <v>128</v>
      </c>
      <c r="D60" s="114">
        <v>70188408</v>
      </c>
      <c r="E60" s="114">
        <v>102454221</v>
      </c>
      <c r="F60" s="114">
        <v>600099458</v>
      </c>
      <c r="G60" s="84" t="s">
        <v>342</v>
      </c>
      <c r="H60" s="97" t="s">
        <v>95</v>
      </c>
      <c r="I60" s="97" t="s">
        <v>263</v>
      </c>
      <c r="J60" s="97" t="s">
        <v>263</v>
      </c>
      <c r="K60" s="84" t="s">
        <v>343</v>
      </c>
      <c r="L60" s="120">
        <v>800000</v>
      </c>
      <c r="M60" s="222">
        <f t="shared" si="0"/>
        <v>680000</v>
      </c>
      <c r="N60" s="43">
        <v>2024</v>
      </c>
      <c r="O60" s="43">
        <v>2027</v>
      </c>
      <c r="P60" s="86"/>
      <c r="Q60" s="86" t="s">
        <v>282</v>
      </c>
      <c r="R60" s="86" t="s">
        <v>282</v>
      </c>
      <c r="S60" s="86" t="s">
        <v>282</v>
      </c>
      <c r="T60" s="86"/>
      <c r="U60" s="86"/>
      <c r="V60" s="86" t="s">
        <v>282</v>
      </c>
      <c r="W60" s="86"/>
      <c r="X60" s="86" t="s">
        <v>282</v>
      </c>
      <c r="Y60" s="98" t="s">
        <v>142</v>
      </c>
      <c r="Z60" s="204" t="s">
        <v>141</v>
      </c>
    </row>
    <row r="61" spans="1:26" x14ac:dyDescent="0.3">
      <c r="A61" s="26">
        <v>85</v>
      </c>
      <c r="B61" s="240" t="s">
        <v>349</v>
      </c>
      <c r="C61" s="40" t="s">
        <v>350</v>
      </c>
      <c r="D61" s="114" t="s">
        <v>351</v>
      </c>
      <c r="E61" s="114" t="s">
        <v>372</v>
      </c>
      <c r="F61" s="114">
        <v>600098974</v>
      </c>
      <c r="G61" s="84" t="s">
        <v>352</v>
      </c>
      <c r="H61" s="97" t="s">
        <v>95</v>
      </c>
      <c r="I61" s="97" t="s">
        <v>263</v>
      </c>
      <c r="J61" s="97" t="s">
        <v>353</v>
      </c>
      <c r="K61" s="84" t="s">
        <v>354</v>
      </c>
      <c r="L61" s="120">
        <v>150000</v>
      </c>
      <c r="M61" s="222">
        <f t="shared" si="0"/>
        <v>127500</v>
      </c>
      <c r="N61" s="43">
        <v>2024</v>
      </c>
      <c r="O61" s="43">
        <v>2024</v>
      </c>
      <c r="P61" s="86" t="s">
        <v>282</v>
      </c>
      <c r="Q61" s="140"/>
      <c r="R61" s="86" t="s">
        <v>282</v>
      </c>
      <c r="S61" s="86" t="s">
        <v>282</v>
      </c>
      <c r="T61" s="140"/>
      <c r="U61" s="140"/>
      <c r="V61" s="140"/>
      <c r="W61" s="140"/>
      <c r="X61" s="140"/>
      <c r="Y61" s="98" t="s">
        <v>333</v>
      </c>
      <c r="Z61" s="204" t="s">
        <v>141</v>
      </c>
    </row>
    <row r="62" spans="1:26" x14ac:dyDescent="0.25">
      <c r="A62" s="85">
        <v>86</v>
      </c>
      <c r="B62" s="64" t="s">
        <v>275</v>
      </c>
      <c r="C62" s="64" t="s">
        <v>128</v>
      </c>
      <c r="D62" s="114" t="s">
        <v>278</v>
      </c>
      <c r="E62" s="114">
        <v>102718814</v>
      </c>
      <c r="F62" s="114">
        <v>600099237</v>
      </c>
      <c r="G62" s="84" t="s">
        <v>160</v>
      </c>
      <c r="H62" s="97" t="s">
        <v>95</v>
      </c>
      <c r="I62" s="97" t="s">
        <v>263</v>
      </c>
      <c r="J62" s="97" t="s">
        <v>263</v>
      </c>
      <c r="K62" s="84" t="s">
        <v>160</v>
      </c>
      <c r="L62" s="42">
        <v>1000000</v>
      </c>
      <c r="M62" s="222">
        <f t="shared" si="0"/>
        <v>850000</v>
      </c>
      <c r="N62" s="43">
        <v>2023</v>
      </c>
      <c r="O62" s="43">
        <v>2026</v>
      </c>
      <c r="P62" s="86"/>
      <c r="Q62" s="86"/>
      <c r="R62" s="86"/>
      <c r="S62" s="86"/>
      <c r="T62" s="86"/>
      <c r="U62" s="86"/>
      <c r="V62" s="86"/>
      <c r="W62" s="86"/>
      <c r="X62" s="86"/>
      <c r="Y62" s="84" t="s">
        <v>142</v>
      </c>
      <c r="Z62" s="43" t="s">
        <v>141</v>
      </c>
    </row>
    <row r="63" spans="1:26" ht="15" thickBot="1" x14ac:dyDescent="0.3">
      <c r="A63" s="44">
        <v>87</v>
      </c>
      <c r="B63" s="64" t="s">
        <v>275</v>
      </c>
      <c r="C63" s="64" t="s">
        <v>128</v>
      </c>
      <c r="D63" s="114" t="s">
        <v>278</v>
      </c>
      <c r="E63" s="114">
        <v>102718814</v>
      </c>
      <c r="F63" s="114">
        <v>600099237</v>
      </c>
      <c r="G63" s="84" t="s">
        <v>197</v>
      </c>
      <c r="H63" s="97" t="s">
        <v>95</v>
      </c>
      <c r="I63" s="97" t="s">
        <v>263</v>
      </c>
      <c r="J63" s="97" t="s">
        <v>263</v>
      </c>
      <c r="K63" s="84" t="s">
        <v>197</v>
      </c>
      <c r="L63" s="42">
        <v>3000000</v>
      </c>
      <c r="M63" s="222">
        <f t="shared" si="0"/>
        <v>2550000</v>
      </c>
      <c r="N63" s="43">
        <v>2024</v>
      </c>
      <c r="O63" s="43">
        <v>2025</v>
      </c>
      <c r="P63" s="86"/>
      <c r="Q63" s="86"/>
      <c r="R63" s="86"/>
      <c r="S63" s="86"/>
      <c r="T63" s="86" t="s">
        <v>282</v>
      </c>
      <c r="U63" s="86"/>
      <c r="V63" s="86" t="s">
        <v>282</v>
      </c>
      <c r="W63" s="86" t="s">
        <v>282</v>
      </c>
      <c r="X63" s="86"/>
      <c r="Y63" s="84" t="s">
        <v>142</v>
      </c>
      <c r="Z63" s="43" t="s">
        <v>141</v>
      </c>
    </row>
    <row r="64" spans="1:26" x14ac:dyDescent="0.25">
      <c r="A64" s="39">
        <v>88</v>
      </c>
      <c r="B64" s="64" t="s">
        <v>275</v>
      </c>
      <c r="C64" s="64" t="s">
        <v>128</v>
      </c>
      <c r="D64" s="114" t="s">
        <v>278</v>
      </c>
      <c r="E64" s="114">
        <v>102718814</v>
      </c>
      <c r="F64" s="114">
        <v>600099237</v>
      </c>
      <c r="G64" s="84" t="s">
        <v>198</v>
      </c>
      <c r="H64" s="97" t="s">
        <v>95</v>
      </c>
      <c r="I64" s="97" t="s">
        <v>263</v>
      </c>
      <c r="J64" s="97" t="s">
        <v>263</v>
      </c>
      <c r="K64" s="84" t="s">
        <v>198</v>
      </c>
      <c r="L64" s="42">
        <v>10000000</v>
      </c>
      <c r="M64" s="222">
        <f t="shared" si="0"/>
        <v>8500000</v>
      </c>
      <c r="N64" s="43">
        <v>2025</v>
      </c>
      <c r="O64" s="43">
        <v>2027</v>
      </c>
      <c r="P64" s="86"/>
      <c r="Q64" s="86"/>
      <c r="R64" s="86"/>
      <c r="S64" s="86"/>
      <c r="T64" s="86"/>
      <c r="U64" s="86"/>
      <c r="V64" s="86" t="s">
        <v>282</v>
      </c>
      <c r="W64" s="86" t="s">
        <v>282</v>
      </c>
      <c r="X64" s="86"/>
      <c r="Y64" s="84" t="s">
        <v>142</v>
      </c>
      <c r="Z64" s="43" t="s">
        <v>141</v>
      </c>
    </row>
    <row r="65" spans="1:26" x14ac:dyDescent="0.25">
      <c r="A65" s="45">
        <v>89</v>
      </c>
      <c r="B65" s="64" t="s">
        <v>275</v>
      </c>
      <c r="C65" s="64" t="s">
        <v>128</v>
      </c>
      <c r="D65" s="114" t="s">
        <v>278</v>
      </c>
      <c r="E65" s="114">
        <v>102718814</v>
      </c>
      <c r="F65" s="114">
        <v>600099237</v>
      </c>
      <c r="G65" s="84" t="s">
        <v>199</v>
      </c>
      <c r="H65" s="97" t="s">
        <v>95</v>
      </c>
      <c r="I65" s="97" t="s">
        <v>263</v>
      </c>
      <c r="J65" s="97" t="s">
        <v>263</v>
      </c>
      <c r="K65" s="84" t="s">
        <v>199</v>
      </c>
      <c r="L65" s="42">
        <v>300000</v>
      </c>
      <c r="M65" s="222">
        <f t="shared" si="0"/>
        <v>255000</v>
      </c>
      <c r="N65" s="43">
        <v>2024</v>
      </c>
      <c r="O65" s="43">
        <v>2026</v>
      </c>
      <c r="P65" s="86"/>
      <c r="Q65" s="86"/>
      <c r="R65" s="86"/>
      <c r="S65" s="86"/>
      <c r="T65" s="86"/>
      <c r="U65" s="86"/>
      <c r="V65" s="86" t="s">
        <v>282</v>
      </c>
      <c r="W65" s="86"/>
      <c r="X65" s="86" t="s">
        <v>282</v>
      </c>
      <c r="Y65" s="84" t="s">
        <v>142</v>
      </c>
      <c r="Z65" s="43" t="s">
        <v>141</v>
      </c>
    </row>
    <row r="66" spans="1:26" x14ac:dyDescent="0.25">
      <c r="A66" s="26">
        <v>90</v>
      </c>
      <c r="B66" s="64" t="s">
        <v>275</v>
      </c>
      <c r="C66" s="64" t="s">
        <v>128</v>
      </c>
      <c r="D66" s="114" t="s">
        <v>278</v>
      </c>
      <c r="E66" s="114">
        <v>102718814</v>
      </c>
      <c r="F66" s="114">
        <v>600099237</v>
      </c>
      <c r="G66" s="197" t="s">
        <v>200</v>
      </c>
      <c r="H66" s="97" t="s">
        <v>95</v>
      </c>
      <c r="I66" s="97" t="s">
        <v>263</v>
      </c>
      <c r="J66" s="97" t="s">
        <v>263</v>
      </c>
      <c r="K66" s="84" t="s">
        <v>487</v>
      </c>
      <c r="L66" s="42">
        <v>3000000</v>
      </c>
      <c r="M66" s="222">
        <f t="shared" si="0"/>
        <v>2550000</v>
      </c>
      <c r="N66" s="43">
        <v>2023</v>
      </c>
      <c r="O66" s="43">
        <v>2025</v>
      </c>
      <c r="P66" s="86"/>
      <c r="Q66" s="86"/>
      <c r="R66" s="86"/>
      <c r="S66" s="86"/>
      <c r="T66" s="86"/>
      <c r="U66" s="86"/>
      <c r="V66" s="86" t="s">
        <v>282</v>
      </c>
      <c r="W66" s="86"/>
      <c r="X66" s="86"/>
      <c r="Y66" s="84" t="s">
        <v>142</v>
      </c>
      <c r="Z66" s="43" t="s">
        <v>141</v>
      </c>
    </row>
    <row r="67" spans="1:26" ht="40.200000000000003" thickBot="1" x14ac:dyDescent="0.3">
      <c r="A67" s="85">
        <v>91</v>
      </c>
      <c r="B67" s="64" t="s">
        <v>275</v>
      </c>
      <c r="C67" s="64" t="s">
        <v>128</v>
      </c>
      <c r="D67" s="114" t="s">
        <v>278</v>
      </c>
      <c r="E67" s="114">
        <v>102718814</v>
      </c>
      <c r="F67" s="114">
        <v>600099237</v>
      </c>
      <c r="G67" s="84" t="s">
        <v>424</v>
      </c>
      <c r="H67" s="97" t="s">
        <v>95</v>
      </c>
      <c r="I67" s="97" t="s">
        <v>263</v>
      </c>
      <c r="J67" s="97" t="s">
        <v>263</v>
      </c>
      <c r="K67" s="84" t="s">
        <v>424</v>
      </c>
      <c r="L67" s="42">
        <v>7000000</v>
      </c>
      <c r="M67" s="222">
        <f t="shared" si="0"/>
        <v>5950000</v>
      </c>
      <c r="N67" s="43">
        <v>2022</v>
      </c>
      <c r="O67" s="43">
        <v>2022</v>
      </c>
      <c r="P67" s="86" t="s">
        <v>282</v>
      </c>
      <c r="Q67" s="86" t="s">
        <v>282</v>
      </c>
      <c r="R67" s="86" t="s">
        <v>282</v>
      </c>
      <c r="S67" s="86" t="s">
        <v>282</v>
      </c>
      <c r="T67" s="86"/>
      <c r="U67" s="86"/>
      <c r="V67" s="86" t="s">
        <v>282</v>
      </c>
      <c r="W67" s="86"/>
      <c r="X67" s="86"/>
      <c r="Y67" s="84" t="s">
        <v>425</v>
      </c>
      <c r="Z67" s="43"/>
    </row>
    <row r="68" spans="1:26" x14ac:dyDescent="0.25">
      <c r="A68" s="39">
        <v>92</v>
      </c>
      <c r="B68" s="64" t="s">
        <v>275</v>
      </c>
      <c r="C68" s="64" t="s">
        <v>128</v>
      </c>
      <c r="D68" s="114" t="s">
        <v>278</v>
      </c>
      <c r="E68" s="114">
        <v>102718814</v>
      </c>
      <c r="F68" s="114">
        <v>600099237</v>
      </c>
      <c r="G68" s="84" t="s">
        <v>488</v>
      </c>
      <c r="H68" s="97" t="s">
        <v>95</v>
      </c>
      <c r="I68" s="97" t="s">
        <v>263</v>
      </c>
      <c r="J68" s="97" t="s">
        <v>263</v>
      </c>
      <c r="K68" s="84" t="s">
        <v>422</v>
      </c>
      <c r="L68" s="42">
        <v>500000</v>
      </c>
      <c r="M68" s="222">
        <f t="shared" si="0"/>
        <v>425000</v>
      </c>
      <c r="N68" s="43">
        <v>2019</v>
      </c>
      <c r="O68" s="43">
        <v>2021</v>
      </c>
      <c r="P68" s="86" t="s">
        <v>282</v>
      </c>
      <c r="Q68" s="86" t="s">
        <v>282</v>
      </c>
      <c r="R68" s="86"/>
      <c r="S68" s="86"/>
      <c r="T68" s="86"/>
      <c r="U68" s="86"/>
      <c r="V68" s="86" t="s">
        <v>282</v>
      </c>
      <c r="W68" s="86"/>
      <c r="X68" s="86"/>
      <c r="Y68" s="84" t="s">
        <v>423</v>
      </c>
      <c r="Z68" s="43"/>
    </row>
    <row r="69" spans="1:26" x14ac:dyDescent="0.25">
      <c r="A69" s="45">
        <v>93</v>
      </c>
      <c r="B69" s="64" t="s">
        <v>275</v>
      </c>
      <c r="C69" s="64" t="s">
        <v>128</v>
      </c>
      <c r="D69" s="114" t="s">
        <v>278</v>
      </c>
      <c r="E69" s="114">
        <v>102718814</v>
      </c>
      <c r="F69" s="114">
        <v>600099237</v>
      </c>
      <c r="G69" s="84" t="s">
        <v>201</v>
      </c>
      <c r="H69" s="97" t="s">
        <v>95</v>
      </c>
      <c r="I69" s="97" t="s">
        <v>263</v>
      </c>
      <c r="J69" s="97" t="s">
        <v>263</v>
      </c>
      <c r="K69" s="84" t="s">
        <v>201</v>
      </c>
      <c r="L69" s="42">
        <v>3000000</v>
      </c>
      <c r="M69" s="222">
        <f t="shared" si="0"/>
        <v>2550000</v>
      </c>
      <c r="N69" s="43">
        <v>2024</v>
      </c>
      <c r="O69" s="43">
        <v>2025</v>
      </c>
      <c r="P69" s="86"/>
      <c r="Q69" s="86"/>
      <c r="R69" s="86"/>
      <c r="S69" s="86" t="s">
        <v>282</v>
      </c>
      <c r="T69" s="86"/>
      <c r="U69" s="86"/>
      <c r="V69" s="86"/>
      <c r="W69" s="86"/>
      <c r="X69" s="86"/>
      <c r="Y69" s="84" t="s">
        <v>142</v>
      </c>
      <c r="Z69" s="43" t="s">
        <v>141</v>
      </c>
    </row>
    <row r="70" spans="1:26" x14ac:dyDescent="0.25">
      <c r="A70" s="26">
        <v>94</v>
      </c>
      <c r="B70" s="64" t="s">
        <v>275</v>
      </c>
      <c r="C70" s="64" t="s">
        <v>128</v>
      </c>
      <c r="D70" s="114" t="s">
        <v>278</v>
      </c>
      <c r="E70" s="114">
        <v>102718814</v>
      </c>
      <c r="F70" s="114">
        <v>600099237</v>
      </c>
      <c r="G70" s="84" t="s">
        <v>202</v>
      </c>
      <c r="H70" s="97" t="s">
        <v>95</v>
      </c>
      <c r="I70" s="97" t="s">
        <v>263</v>
      </c>
      <c r="J70" s="97" t="s">
        <v>263</v>
      </c>
      <c r="K70" s="84" t="s">
        <v>202</v>
      </c>
      <c r="L70" s="42">
        <v>1500000</v>
      </c>
      <c r="M70" s="222">
        <f t="shared" si="0"/>
        <v>1275000</v>
      </c>
      <c r="N70" s="43">
        <v>2024</v>
      </c>
      <c r="O70" s="43">
        <v>2027</v>
      </c>
      <c r="P70" s="86"/>
      <c r="Q70" s="86"/>
      <c r="R70" s="86"/>
      <c r="S70" s="86"/>
      <c r="T70" s="86"/>
      <c r="U70" s="86"/>
      <c r="V70" s="86" t="s">
        <v>282</v>
      </c>
      <c r="W70" s="86" t="s">
        <v>282</v>
      </c>
      <c r="X70" s="86"/>
      <c r="Y70" s="84" t="s">
        <v>142</v>
      </c>
      <c r="Z70" s="43" t="s">
        <v>141</v>
      </c>
    </row>
    <row r="71" spans="1:26" x14ac:dyDescent="0.25">
      <c r="A71" s="85">
        <v>95</v>
      </c>
      <c r="B71" s="64" t="s">
        <v>275</v>
      </c>
      <c r="C71" s="64" t="s">
        <v>128</v>
      </c>
      <c r="D71" s="114" t="s">
        <v>278</v>
      </c>
      <c r="E71" s="114">
        <v>102718814</v>
      </c>
      <c r="F71" s="114">
        <v>600099237</v>
      </c>
      <c r="G71" s="84" t="s">
        <v>191</v>
      </c>
      <c r="H71" s="97" t="s">
        <v>95</v>
      </c>
      <c r="I71" s="97" t="s">
        <v>263</v>
      </c>
      <c r="J71" s="97" t="s">
        <v>263</v>
      </c>
      <c r="K71" s="84" t="s">
        <v>191</v>
      </c>
      <c r="L71" s="42">
        <v>2100000</v>
      </c>
      <c r="M71" s="222">
        <f t="shared" si="0"/>
        <v>1785000</v>
      </c>
      <c r="N71" s="43">
        <v>2024</v>
      </c>
      <c r="O71" s="43">
        <v>2026</v>
      </c>
      <c r="P71" s="86"/>
      <c r="Q71" s="86"/>
      <c r="R71" s="86"/>
      <c r="S71" s="86"/>
      <c r="T71" s="86" t="s">
        <v>282</v>
      </c>
      <c r="U71" s="86"/>
      <c r="V71" s="86" t="s">
        <v>282</v>
      </c>
      <c r="W71" s="86" t="s">
        <v>282</v>
      </c>
      <c r="X71" s="86"/>
      <c r="Y71" s="84" t="s">
        <v>142</v>
      </c>
      <c r="Z71" s="43" t="s">
        <v>141</v>
      </c>
    </row>
    <row r="72" spans="1:26" ht="15" thickBot="1" x14ac:dyDescent="0.3">
      <c r="A72" s="44">
        <v>96</v>
      </c>
      <c r="B72" s="64" t="s">
        <v>275</v>
      </c>
      <c r="C72" s="64" t="s">
        <v>128</v>
      </c>
      <c r="D72" s="114" t="s">
        <v>278</v>
      </c>
      <c r="E72" s="114">
        <v>102718814</v>
      </c>
      <c r="F72" s="114">
        <v>600099237</v>
      </c>
      <c r="G72" s="84" t="s">
        <v>203</v>
      </c>
      <c r="H72" s="97" t="s">
        <v>95</v>
      </c>
      <c r="I72" s="97" t="s">
        <v>263</v>
      </c>
      <c r="J72" s="97" t="s">
        <v>263</v>
      </c>
      <c r="K72" s="84" t="s">
        <v>203</v>
      </c>
      <c r="L72" s="42">
        <v>900000</v>
      </c>
      <c r="M72" s="222">
        <f t="shared" ref="M72:M83" si="1">L72/100*85</f>
        <v>765000</v>
      </c>
      <c r="N72" s="43">
        <v>2024</v>
      </c>
      <c r="O72" s="43">
        <v>2027</v>
      </c>
      <c r="P72" s="86"/>
      <c r="Q72" s="86"/>
      <c r="R72" s="86"/>
      <c r="S72" s="86"/>
      <c r="T72" s="86"/>
      <c r="U72" s="86"/>
      <c r="V72" s="86"/>
      <c r="W72" s="86"/>
      <c r="X72" s="86"/>
      <c r="Y72" s="84" t="s">
        <v>142</v>
      </c>
      <c r="Z72" s="43" t="s">
        <v>141</v>
      </c>
    </row>
    <row r="73" spans="1:26" x14ac:dyDescent="0.25">
      <c r="A73" s="39">
        <v>97</v>
      </c>
      <c r="B73" s="64" t="s">
        <v>275</v>
      </c>
      <c r="C73" s="64" t="s">
        <v>128</v>
      </c>
      <c r="D73" s="114" t="s">
        <v>278</v>
      </c>
      <c r="E73" s="114">
        <v>102718814</v>
      </c>
      <c r="F73" s="114">
        <v>600099237</v>
      </c>
      <c r="G73" s="84" t="s">
        <v>204</v>
      </c>
      <c r="H73" s="97" t="s">
        <v>95</v>
      </c>
      <c r="I73" s="97" t="s">
        <v>263</v>
      </c>
      <c r="J73" s="97" t="s">
        <v>263</v>
      </c>
      <c r="K73" s="84" t="s">
        <v>204</v>
      </c>
      <c r="L73" s="42">
        <v>400000</v>
      </c>
      <c r="M73" s="222">
        <f t="shared" si="1"/>
        <v>340000</v>
      </c>
      <c r="N73" s="43">
        <v>2024</v>
      </c>
      <c r="O73" s="43">
        <v>2027</v>
      </c>
      <c r="P73" s="86"/>
      <c r="Q73" s="86"/>
      <c r="R73" s="86" t="s">
        <v>282</v>
      </c>
      <c r="S73" s="86"/>
      <c r="T73" s="86"/>
      <c r="U73" s="86"/>
      <c r="V73" s="86"/>
      <c r="W73" s="86"/>
      <c r="X73" s="86"/>
      <c r="Y73" s="84" t="s">
        <v>142</v>
      </c>
      <c r="Z73" s="43" t="s">
        <v>141</v>
      </c>
    </row>
    <row r="74" spans="1:26" x14ac:dyDescent="0.25">
      <c r="A74" s="45">
        <v>98</v>
      </c>
      <c r="B74" s="64" t="s">
        <v>275</v>
      </c>
      <c r="C74" s="64" t="s">
        <v>128</v>
      </c>
      <c r="D74" s="114" t="s">
        <v>278</v>
      </c>
      <c r="E74" s="114">
        <v>102718814</v>
      </c>
      <c r="F74" s="114">
        <v>600099237</v>
      </c>
      <c r="G74" s="84" t="s">
        <v>489</v>
      </c>
      <c r="H74" s="97" t="s">
        <v>95</v>
      </c>
      <c r="I74" s="97" t="s">
        <v>263</v>
      </c>
      <c r="J74" s="97" t="s">
        <v>263</v>
      </c>
      <c r="K74" s="84" t="s">
        <v>489</v>
      </c>
      <c r="L74" s="42">
        <v>4000000</v>
      </c>
      <c r="M74" s="222">
        <f t="shared" si="1"/>
        <v>3400000</v>
      </c>
      <c r="N74" s="43">
        <v>2024</v>
      </c>
      <c r="O74" s="43">
        <v>2027</v>
      </c>
      <c r="P74" s="86" t="s">
        <v>282</v>
      </c>
      <c r="Q74" s="86" t="s">
        <v>282</v>
      </c>
      <c r="R74" s="86" t="s">
        <v>282</v>
      </c>
      <c r="S74" s="86" t="s">
        <v>282</v>
      </c>
      <c r="T74" s="86" t="s">
        <v>282</v>
      </c>
      <c r="U74" s="86" t="s">
        <v>282</v>
      </c>
      <c r="V74" s="86" t="s">
        <v>282</v>
      </c>
      <c r="W74" s="86" t="s">
        <v>282</v>
      </c>
      <c r="X74" s="86" t="s">
        <v>282</v>
      </c>
      <c r="Y74" s="98" t="s">
        <v>323</v>
      </c>
      <c r="Z74" s="43" t="s">
        <v>141</v>
      </c>
    </row>
    <row r="75" spans="1:26" x14ac:dyDescent="0.25">
      <c r="A75" s="26">
        <v>99</v>
      </c>
      <c r="B75" s="64" t="s">
        <v>275</v>
      </c>
      <c r="C75" s="64" t="s">
        <v>128</v>
      </c>
      <c r="D75" s="114" t="s">
        <v>278</v>
      </c>
      <c r="E75" s="114">
        <v>102718814</v>
      </c>
      <c r="F75" s="114">
        <v>600099237</v>
      </c>
      <c r="G75" s="84" t="s">
        <v>490</v>
      </c>
      <c r="H75" s="97" t="s">
        <v>95</v>
      </c>
      <c r="I75" s="97" t="s">
        <v>263</v>
      </c>
      <c r="J75" s="97" t="s">
        <v>263</v>
      </c>
      <c r="K75" s="84" t="s">
        <v>490</v>
      </c>
      <c r="L75" s="42">
        <v>2500000</v>
      </c>
      <c r="M75" s="222">
        <f t="shared" si="1"/>
        <v>2125000</v>
      </c>
      <c r="N75" s="43">
        <v>2024</v>
      </c>
      <c r="O75" s="43">
        <v>2027</v>
      </c>
      <c r="P75" s="86"/>
      <c r="Q75" s="86"/>
      <c r="R75" s="86"/>
      <c r="S75" s="86"/>
      <c r="T75" s="86"/>
      <c r="U75" s="86"/>
      <c r="V75" s="86"/>
      <c r="W75" s="86"/>
      <c r="X75" s="86"/>
      <c r="Y75" s="98" t="s">
        <v>142</v>
      </c>
      <c r="Z75" s="43" t="s">
        <v>141</v>
      </c>
    </row>
    <row r="76" spans="1:26" ht="15" thickBot="1" x14ac:dyDescent="0.3">
      <c r="A76" s="85">
        <v>100</v>
      </c>
      <c r="B76" s="64" t="s">
        <v>275</v>
      </c>
      <c r="C76" s="64" t="s">
        <v>128</v>
      </c>
      <c r="D76" s="114" t="s">
        <v>278</v>
      </c>
      <c r="E76" s="114">
        <v>102718814</v>
      </c>
      <c r="F76" s="114">
        <v>600099237</v>
      </c>
      <c r="G76" s="84" t="s">
        <v>491</v>
      </c>
      <c r="H76" s="97" t="s">
        <v>95</v>
      </c>
      <c r="I76" s="97" t="s">
        <v>263</v>
      </c>
      <c r="J76" s="97" t="s">
        <v>263</v>
      </c>
      <c r="K76" s="84" t="s">
        <v>492</v>
      </c>
      <c r="L76" s="42">
        <v>3000000</v>
      </c>
      <c r="M76" s="222">
        <f t="shared" si="1"/>
        <v>2550000</v>
      </c>
      <c r="N76" s="43">
        <v>2023</v>
      </c>
      <c r="O76" s="43">
        <v>2026</v>
      </c>
      <c r="P76" s="86"/>
      <c r="Q76" s="86" t="s">
        <v>282</v>
      </c>
      <c r="R76" s="86"/>
      <c r="S76" s="86"/>
      <c r="T76" s="86"/>
      <c r="U76" s="86"/>
      <c r="V76" s="86"/>
      <c r="W76" s="86"/>
      <c r="X76" s="86"/>
      <c r="Y76" s="98" t="s">
        <v>379</v>
      </c>
      <c r="Z76" s="43" t="s">
        <v>141</v>
      </c>
    </row>
    <row r="77" spans="1:26" x14ac:dyDescent="0.25">
      <c r="A77" s="39">
        <v>101</v>
      </c>
      <c r="B77" s="64" t="s">
        <v>275</v>
      </c>
      <c r="C77" s="64" t="s">
        <v>128</v>
      </c>
      <c r="D77" s="114" t="s">
        <v>278</v>
      </c>
      <c r="E77" s="114">
        <v>102718814</v>
      </c>
      <c r="F77" s="114">
        <v>600099237</v>
      </c>
      <c r="G77" s="84" t="s">
        <v>493</v>
      </c>
      <c r="H77" s="97" t="s">
        <v>95</v>
      </c>
      <c r="I77" s="97" t="s">
        <v>263</v>
      </c>
      <c r="J77" s="97" t="s">
        <v>263</v>
      </c>
      <c r="K77" s="84" t="s">
        <v>493</v>
      </c>
      <c r="L77" s="42">
        <v>200000</v>
      </c>
      <c r="M77" s="222">
        <f t="shared" si="1"/>
        <v>170000</v>
      </c>
      <c r="N77" s="43">
        <v>2024</v>
      </c>
      <c r="O77" s="43">
        <v>2026</v>
      </c>
      <c r="P77" s="86"/>
      <c r="Q77" s="86"/>
      <c r="R77" s="86" t="s">
        <v>282</v>
      </c>
      <c r="S77" s="86"/>
      <c r="T77" s="86"/>
      <c r="U77" s="86"/>
      <c r="V77" s="86"/>
      <c r="W77" s="86"/>
      <c r="X77" s="86"/>
      <c r="Y77" s="84" t="s">
        <v>142</v>
      </c>
      <c r="Z77" s="43" t="s">
        <v>141</v>
      </c>
    </row>
    <row r="78" spans="1:26" x14ac:dyDescent="0.25">
      <c r="A78" s="45">
        <v>102</v>
      </c>
      <c r="B78" s="64" t="s">
        <v>275</v>
      </c>
      <c r="C78" s="64" t="s">
        <v>128</v>
      </c>
      <c r="D78" s="114" t="s">
        <v>278</v>
      </c>
      <c r="E78" s="114">
        <v>102718814</v>
      </c>
      <c r="F78" s="114">
        <v>600099237</v>
      </c>
      <c r="G78" s="84" t="s">
        <v>494</v>
      </c>
      <c r="H78" s="97" t="s">
        <v>95</v>
      </c>
      <c r="I78" s="97" t="s">
        <v>263</v>
      </c>
      <c r="J78" s="97" t="s">
        <v>263</v>
      </c>
      <c r="K78" s="84" t="s">
        <v>494</v>
      </c>
      <c r="L78" s="42">
        <v>250000</v>
      </c>
      <c r="M78" s="222">
        <f t="shared" si="1"/>
        <v>212500</v>
      </c>
      <c r="N78" s="43">
        <v>2024</v>
      </c>
      <c r="O78" s="43">
        <v>2026</v>
      </c>
      <c r="P78" s="86"/>
      <c r="Q78" s="86"/>
      <c r="R78" s="86"/>
      <c r="S78" s="86"/>
      <c r="T78" s="86"/>
      <c r="U78" s="86"/>
      <c r="V78" s="86"/>
      <c r="W78" s="86" t="s">
        <v>282</v>
      </c>
      <c r="X78" s="86" t="s">
        <v>282</v>
      </c>
      <c r="Y78" s="84" t="s">
        <v>142</v>
      </c>
      <c r="Z78" s="43" t="s">
        <v>141</v>
      </c>
    </row>
    <row r="79" spans="1:26" x14ac:dyDescent="0.25">
      <c r="A79" s="26">
        <v>103</v>
      </c>
      <c r="B79" s="64" t="s">
        <v>275</v>
      </c>
      <c r="C79" s="64" t="s">
        <v>128</v>
      </c>
      <c r="D79" s="114" t="s">
        <v>278</v>
      </c>
      <c r="E79" s="114">
        <v>102718814</v>
      </c>
      <c r="F79" s="114">
        <v>600099237</v>
      </c>
      <c r="G79" s="84" t="s">
        <v>495</v>
      </c>
      <c r="H79" s="97" t="s">
        <v>95</v>
      </c>
      <c r="I79" s="97" t="s">
        <v>263</v>
      </c>
      <c r="J79" s="97" t="s">
        <v>263</v>
      </c>
      <c r="K79" s="84" t="s">
        <v>495</v>
      </c>
      <c r="L79" s="42">
        <v>1500000</v>
      </c>
      <c r="M79" s="222">
        <f t="shared" si="1"/>
        <v>1275000</v>
      </c>
      <c r="N79" s="43">
        <v>2024</v>
      </c>
      <c r="O79" s="43">
        <v>2026</v>
      </c>
      <c r="P79" s="86"/>
      <c r="Q79" s="86"/>
      <c r="R79" s="86"/>
      <c r="S79" s="86"/>
      <c r="T79" s="86"/>
      <c r="U79" s="86"/>
      <c r="V79" s="86"/>
      <c r="W79" s="86"/>
      <c r="X79" s="86"/>
      <c r="Y79" s="84" t="s">
        <v>142</v>
      </c>
      <c r="Z79" s="43" t="s">
        <v>141</v>
      </c>
    </row>
    <row r="80" spans="1:26" x14ac:dyDescent="0.25">
      <c r="A80" s="85">
        <v>104</v>
      </c>
      <c r="B80" s="64" t="s">
        <v>275</v>
      </c>
      <c r="C80" s="64" t="s">
        <v>128</v>
      </c>
      <c r="D80" s="114" t="s">
        <v>278</v>
      </c>
      <c r="E80" s="114">
        <v>102718814</v>
      </c>
      <c r="F80" s="114">
        <v>600099237</v>
      </c>
      <c r="G80" s="84" t="s">
        <v>496</v>
      </c>
      <c r="H80" s="97" t="s">
        <v>95</v>
      </c>
      <c r="I80" s="97" t="s">
        <v>263</v>
      </c>
      <c r="J80" s="97" t="s">
        <v>263</v>
      </c>
      <c r="K80" s="84" t="s">
        <v>496</v>
      </c>
      <c r="L80" s="42">
        <v>1200000</v>
      </c>
      <c r="M80" s="222">
        <f t="shared" si="1"/>
        <v>1020000</v>
      </c>
      <c r="N80" s="43">
        <v>2024</v>
      </c>
      <c r="O80" s="43">
        <v>2027</v>
      </c>
      <c r="P80" s="86"/>
      <c r="Q80" s="86"/>
      <c r="R80" s="86"/>
      <c r="S80" s="86"/>
      <c r="T80" s="86"/>
      <c r="U80" s="86"/>
      <c r="V80" s="86" t="s">
        <v>282</v>
      </c>
      <c r="W80" s="86"/>
      <c r="X80" s="86"/>
      <c r="Y80" s="84" t="s">
        <v>142</v>
      </c>
      <c r="Z80" s="43" t="s">
        <v>141</v>
      </c>
    </row>
    <row r="81" spans="1:26" ht="15" thickBot="1" x14ac:dyDescent="0.3">
      <c r="A81" s="44">
        <v>105</v>
      </c>
      <c r="B81" s="64" t="s">
        <v>275</v>
      </c>
      <c r="C81" s="64" t="s">
        <v>128</v>
      </c>
      <c r="D81" s="114" t="s">
        <v>278</v>
      </c>
      <c r="E81" s="114">
        <v>102718814</v>
      </c>
      <c r="F81" s="114">
        <v>600099237</v>
      </c>
      <c r="G81" s="84" t="s">
        <v>497</v>
      </c>
      <c r="H81" s="97" t="s">
        <v>95</v>
      </c>
      <c r="I81" s="97" t="s">
        <v>263</v>
      </c>
      <c r="J81" s="97" t="s">
        <v>263</v>
      </c>
      <c r="K81" s="84" t="s">
        <v>497</v>
      </c>
      <c r="L81" s="42">
        <v>3000000</v>
      </c>
      <c r="M81" s="222">
        <f t="shared" si="1"/>
        <v>2550000</v>
      </c>
      <c r="N81" s="43">
        <v>2024</v>
      </c>
      <c r="O81" s="43">
        <v>2027</v>
      </c>
      <c r="P81" s="86" t="s">
        <v>282</v>
      </c>
      <c r="Q81" s="86" t="s">
        <v>282</v>
      </c>
      <c r="R81" s="86" t="s">
        <v>282</v>
      </c>
      <c r="S81" s="86" t="s">
        <v>282</v>
      </c>
      <c r="T81" s="86"/>
      <c r="U81" s="86"/>
      <c r="V81" s="86"/>
      <c r="W81" s="86"/>
      <c r="X81" s="86"/>
      <c r="Y81" s="84" t="s">
        <v>142</v>
      </c>
      <c r="Z81" s="43" t="s">
        <v>141</v>
      </c>
    </row>
    <row r="82" spans="1:26" x14ac:dyDescent="0.25">
      <c r="A82" s="39">
        <v>106</v>
      </c>
      <c r="B82" s="64" t="s">
        <v>275</v>
      </c>
      <c r="C82" s="64" t="s">
        <v>128</v>
      </c>
      <c r="D82" s="114" t="s">
        <v>278</v>
      </c>
      <c r="E82" s="114">
        <v>102718814</v>
      </c>
      <c r="F82" s="114">
        <v>600099237</v>
      </c>
      <c r="G82" s="84" t="s">
        <v>498</v>
      </c>
      <c r="H82" s="97" t="s">
        <v>95</v>
      </c>
      <c r="I82" s="97" t="s">
        <v>263</v>
      </c>
      <c r="J82" s="97" t="s">
        <v>263</v>
      </c>
      <c r="K82" s="84" t="s">
        <v>498</v>
      </c>
      <c r="L82" s="42">
        <v>1000000</v>
      </c>
      <c r="M82" s="222">
        <f t="shared" si="1"/>
        <v>850000</v>
      </c>
      <c r="N82" s="43">
        <v>2024</v>
      </c>
      <c r="O82" s="43">
        <v>2027</v>
      </c>
      <c r="P82" s="86"/>
      <c r="Q82" s="86"/>
      <c r="R82" s="86"/>
      <c r="S82" s="86"/>
      <c r="T82" s="86"/>
      <c r="U82" s="86"/>
      <c r="V82" s="86"/>
      <c r="W82" s="86" t="s">
        <v>282</v>
      </c>
      <c r="X82" s="86" t="s">
        <v>282</v>
      </c>
      <c r="Y82" s="98" t="s">
        <v>142</v>
      </c>
      <c r="Z82" s="43" t="s">
        <v>141</v>
      </c>
    </row>
    <row r="83" spans="1:26" x14ac:dyDescent="0.25">
      <c r="A83" s="45">
        <v>107</v>
      </c>
      <c r="B83" s="64" t="s">
        <v>275</v>
      </c>
      <c r="C83" s="64" t="s">
        <v>128</v>
      </c>
      <c r="D83" s="114" t="s">
        <v>278</v>
      </c>
      <c r="E83" s="114">
        <v>102718814</v>
      </c>
      <c r="F83" s="114">
        <v>600099237</v>
      </c>
      <c r="G83" s="84" t="s">
        <v>499</v>
      </c>
      <c r="H83" s="97" t="s">
        <v>95</v>
      </c>
      <c r="I83" s="97" t="s">
        <v>263</v>
      </c>
      <c r="J83" s="97" t="s">
        <v>263</v>
      </c>
      <c r="K83" s="84" t="s">
        <v>499</v>
      </c>
      <c r="L83" s="42">
        <v>1500000</v>
      </c>
      <c r="M83" s="222">
        <f t="shared" si="1"/>
        <v>1275000</v>
      </c>
      <c r="N83" s="43">
        <v>2024</v>
      </c>
      <c r="O83" s="43">
        <v>2027</v>
      </c>
      <c r="P83" s="86"/>
      <c r="Q83" s="86"/>
      <c r="R83" s="86"/>
      <c r="S83" s="86"/>
      <c r="T83" s="86"/>
      <c r="U83" s="86"/>
      <c r="V83" s="86"/>
      <c r="W83" s="86" t="s">
        <v>282</v>
      </c>
      <c r="X83" s="86" t="s">
        <v>282</v>
      </c>
      <c r="Y83" s="98" t="s">
        <v>142</v>
      </c>
      <c r="Z83" s="43" t="s">
        <v>141</v>
      </c>
    </row>
    <row r="84" spans="1:26" s="169" customFormat="1" x14ac:dyDescent="0.25">
      <c r="A84" s="156">
        <v>108</v>
      </c>
      <c r="B84" s="196" t="s">
        <v>275</v>
      </c>
      <c r="C84" s="194" t="s">
        <v>128</v>
      </c>
      <c r="D84" s="181" t="s">
        <v>278</v>
      </c>
      <c r="E84" s="181">
        <v>102718814</v>
      </c>
      <c r="F84" s="181">
        <v>600099237</v>
      </c>
      <c r="G84" s="182" t="s">
        <v>501</v>
      </c>
      <c r="H84" s="174" t="s">
        <v>95</v>
      </c>
      <c r="I84" s="174" t="s">
        <v>263</v>
      </c>
      <c r="J84" s="174" t="s">
        <v>263</v>
      </c>
      <c r="K84" s="182" t="s">
        <v>501</v>
      </c>
      <c r="L84" s="241">
        <v>6000000</v>
      </c>
      <c r="M84" s="223">
        <f t="shared" ref="M84:M97" si="2">L84/100*85</f>
        <v>5100000</v>
      </c>
      <c r="N84" s="167">
        <v>2026</v>
      </c>
      <c r="O84" s="167">
        <v>2028</v>
      </c>
      <c r="P84" s="195"/>
      <c r="Q84" s="170"/>
      <c r="R84" s="170"/>
      <c r="S84" s="170"/>
      <c r="T84" s="170"/>
      <c r="U84" s="170"/>
      <c r="V84" s="229" t="s">
        <v>282</v>
      </c>
      <c r="W84" s="170"/>
      <c r="X84" s="229" t="s">
        <v>282</v>
      </c>
      <c r="Y84" s="158" t="s">
        <v>142</v>
      </c>
      <c r="Z84" s="167" t="s">
        <v>141</v>
      </c>
    </row>
    <row r="85" spans="1:26" ht="15" thickBot="1" x14ac:dyDescent="0.35">
      <c r="A85" s="85">
        <v>109</v>
      </c>
      <c r="B85" s="146" t="s">
        <v>472</v>
      </c>
      <c r="C85" s="64" t="s">
        <v>128</v>
      </c>
      <c r="D85" s="114">
        <v>70155771</v>
      </c>
      <c r="E85" s="114">
        <v>102442941</v>
      </c>
      <c r="F85" s="114">
        <v>600099351</v>
      </c>
      <c r="G85" s="84" t="s">
        <v>380</v>
      </c>
      <c r="H85" s="97" t="s">
        <v>95</v>
      </c>
      <c r="I85" s="97" t="s">
        <v>263</v>
      </c>
      <c r="J85" s="97" t="s">
        <v>263</v>
      </c>
      <c r="K85" s="84" t="s">
        <v>381</v>
      </c>
      <c r="L85" s="42">
        <v>2500000</v>
      </c>
      <c r="M85" s="222">
        <f t="shared" si="2"/>
        <v>2125000</v>
      </c>
      <c r="N85" s="43">
        <v>2025</v>
      </c>
      <c r="O85" s="43">
        <v>2025</v>
      </c>
      <c r="P85" s="86"/>
      <c r="Q85" s="86"/>
      <c r="R85" s="102"/>
      <c r="S85" s="102"/>
      <c r="T85" s="102"/>
      <c r="U85" s="102"/>
      <c r="V85" s="102"/>
      <c r="W85" s="86" t="s">
        <v>282</v>
      </c>
      <c r="X85" s="102"/>
      <c r="Y85" s="84" t="s">
        <v>142</v>
      </c>
      <c r="Z85" s="212" t="s">
        <v>141</v>
      </c>
    </row>
    <row r="86" spans="1:26" ht="15" customHeight="1" x14ac:dyDescent="0.3">
      <c r="A86" s="39">
        <v>110</v>
      </c>
      <c r="B86" s="198" t="s">
        <v>146</v>
      </c>
      <c r="C86" s="108" t="s">
        <v>128</v>
      </c>
      <c r="D86" s="114" t="s">
        <v>433</v>
      </c>
      <c r="E86" s="114">
        <v>108009793</v>
      </c>
      <c r="F86" s="114">
        <v>600099296</v>
      </c>
      <c r="G86" s="84" t="s">
        <v>165</v>
      </c>
      <c r="H86" s="97" t="s">
        <v>95</v>
      </c>
      <c r="I86" s="97" t="s">
        <v>263</v>
      </c>
      <c r="J86" s="97" t="s">
        <v>263</v>
      </c>
      <c r="K86" s="84" t="s">
        <v>502</v>
      </c>
      <c r="L86" s="225">
        <v>1000000</v>
      </c>
      <c r="M86" s="222">
        <f t="shared" si="2"/>
        <v>850000</v>
      </c>
      <c r="N86" s="43">
        <v>2025</v>
      </c>
      <c r="O86" s="43">
        <v>2025</v>
      </c>
      <c r="P86" s="215"/>
      <c r="Q86" s="215"/>
      <c r="R86" s="215"/>
      <c r="S86" s="215"/>
      <c r="T86" s="215"/>
      <c r="U86" s="215"/>
      <c r="V86" s="215"/>
      <c r="W86" s="215"/>
      <c r="X86" s="215"/>
      <c r="Y86" s="108" t="s">
        <v>142</v>
      </c>
      <c r="Z86" s="213" t="s">
        <v>141</v>
      </c>
    </row>
    <row r="87" spans="1:26" ht="15" customHeight="1" x14ac:dyDescent="0.3">
      <c r="A87" s="45">
        <v>111</v>
      </c>
      <c r="B87" s="198" t="s">
        <v>146</v>
      </c>
      <c r="C87" s="108" t="s">
        <v>128</v>
      </c>
      <c r="D87" s="114" t="s">
        <v>433</v>
      </c>
      <c r="E87" s="114">
        <v>108009793</v>
      </c>
      <c r="F87" s="114">
        <v>600099296</v>
      </c>
      <c r="G87" s="197" t="s">
        <v>166</v>
      </c>
      <c r="H87" s="97" t="s">
        <v>95</v>
      </c>
      <c r="I87" s="97" t="s">
        <v>263</v>
      </c>
      <c r="J87" s="97" t="s">
        <v>263</v>
      </c>
      <c r="K87" s="197" t="s">
        <v>503</v>
      </c>
      <c r="L87" s="225">
        <v>5000000</v>
      </c>
      <c r="M87" s="222">
        <f t="shared" si="2"/>
        <v>4250000</v>
      </c>
      <c r="N87" s="43">
        <v>2025</v>
      </c>
      <c r="O87" s="43">
        <v>2025</v>
      </c>
      <c r="P87" s="86" t="s">
        <v>282</v>
      </c>
      <c r="Q87" s="86" t="s">
        <v>282</v>
      </c>
      <c r="R87" s="86" t="s">
        <v>282</v>
      </c>
      <c r="S87" s="220"/>
      <c r="T87" s="220"/>
      <c r="U87" s="220"/>
      <c r="V87" s="86" t="s">
        <v>282</v>
      </c>
      <c r="W87" s="220"/>
      <c r="X87" s="215"/>
      <c r="Y87" s="108" t="s">
        <v>142</v>
      </c>
      <c r="Z87" s="213" t="s">
        <v>141</v>
      </c>
    </row>
    <row r="88" spans="1:26" ht="15" customHeight="1" x14ac:dyDescent="0.3">
      <c r="A88" s="26">
        <v>112</v>
      </c>
      <c r="B88" s="198" t="s">
        <v>146</v>
      </c>
      <c r="C88" s="108" t="s">
        <v>128</v>
      </c>
      <c r="D88" s="114" t="s">
        <v>433</v>
      </c>
      <c r="E88" s="114">
        <v>108009793</v>
      </c>
      <c r="F88" s="114">
        <v>600099296</v>
      </c>
      <c r="G88" s="84" t="s">
        <v>167</v>
      </c>
      <c r="H88" s="97" t="s">
        <v>95</v>
      </c>
      <c r="I88" s="97" t="s">
        <v>263</v>
      </c>
      <c r="J88" s="97" t="s">
        <v>263</v>
      </c>
      <c r="K88" s="84" t="s">
        <v>504</v>
      </c>
      <c r="L88" s="225">
        <v>25000000</v>
      </c>
      <c r="M88" s="222">
        <f t="shared" si="2"/>
        <v>21250000</v>
      </c>
      <c r="N88" s="43">
        <v>2027</v>
      </c>
      <c r="O88" s="43">
        <v>2027</v>
      </c>
      <c r="P88" s="86" t="s">
        <v>282</v>
      </c>
      <c r="Q88" s="86" t="s">
        <v>282</v>
      </c>
      <c r="R88" s="86" t="s">
        <v>282</v>
      </c>
      <c r="S88" s="295"/>
      <c r="T88" s="295"/>
      <c r="U88" s="295"/>
      <c r="V88" s="86" t="s">
        <v>282</v>
      </c>
      <c r="W88" s="295"/>
      <c r="X88" s="219"/>
      <c r="Y88" s="108" t="s">
        <v>142</v>
      </c>
      <c r="Z88" s="213" t="s">
        <v>141</v>
      </c>
    </row>
    <row r="89" spans="1:26" x14ac:dyDescent="0.3">
      <c r="A89" s="85">
        <v>113</v>
      </c>
      <c r="B89" s="198" t="s">
        <v>146</v>
      </c>
      <c r="C89" s="108" t="s">
        <v>128</v>
      </c>
      <c r="D89" s="114" t="s">
        <v>433</v>
      </c>
      <c r="E89" s="114">
        <v>108009793</v>
      </c>
      <c r="F89" s="114">
        <v>600099296</v>
      </c>
      <c r="G89" s="84" t="s">
        <v>168</v>
      </c>
      <c r="H89" s="97" t="s">
        <v>95</v>
      </c>
      <c r="I89" s="97" t="s">
        <v>263</v>
      </c>
      <c r="J89" s="97" t="s">
        <v>263</v>
      </c>
      <c r="K89" s="84" t="s">
        <v>505</v>
      </c>
      <c r="L89" s="225">
        <v>3000000</v>
      </c>
      <c r="M89" s="222">
        <f t="shared" si="2"/>
        <v>2550000</v>
      </c>
      <c r="N89" s="43">
        <v>2024</v>
      </c>
      <c r="O89" s="43">
        <v>2024</v>
      </c>
      <c r="P89" s="215"/>
      <c r="Q89" s="215"/>
      <c r="R89" s="86" t="s">
        <v>282</v>
      </c>
      <c r="S89" s="215"/>
      <c r="T89" s="215"/>
      <c r="U89" s="215"/>
      <c r="V89" s="215"/>
      <c r="W89" s="215"/>
      <c r="X89" s="215"/>
      <c r="Y89" s="108" t="s">
        <v>142</v>
      </c>
      <c r="Z89" s="213" t="s">
        <v>141</v>
      </c>
    </row>
    <row r="90" spans="1:26" s="169" customFormat="1" ht="27" thickBot="1" x14ac:dyDescent="0.35">
      <c r="A90" s="179">
        <v>114</v>
      </c>
      <c r="B90" s="201" t="s">
        <v>146</v>
      </c>
      <c r="C90" s="202" t="s">
        <v>128</v>
      </c>
      <c r="D90" s="181" t="s">
        <v>433</v>
      </c>
      <c r="E90" s="181">
        <v>108009793</v>
      </c>
      <c r="F90" s="181">
        <v>600099296</v>
      </c>
      <c r="G90" s="182" t="s">
        <v>169</v>
      </c>
      <c r="H90" s="174" t="s">
        <v>95</v>
      </c>
      <c r="I90" s="174" t="s">
        <v>263</v>
      </c>
      <c r="J90" s="174" t="s">
        <v>263</v>
      </c>
      <c r="K90" s="182" t="s">
        <v>212</v>
      </c>
      <c r="L90" s="226">
        <v>4000000</v>
      </c>
      <c r="M90" s="223">
        <f t="shared" si="2"/>
        <v>3400000</v>
      </c>
      <c r="N90" s="167">
        <v>2024</v>
      </c>
      <c r="O90" s="167">
        <v>2024</v>
      </c>
      <c r="P90" s="221"/>
      <c r="Q90" s="221" t="s">
        <v>282</v>
      </c>
      <c r="R90" s="221" t="s">
        <v>282</v>
      </c>
      <c r="S90" s="221"/>
      <c r="T90" s="221"/>
      <c r="U90" s="221"/>
      <c r="V90" s="221" t="s">
        <v>282</v>
      </c>
      <c r="W90" s="221"/>
      <c r="X90" s="221"/>
      <c r="Y90" s="202" t="s">
        <v>142</v>
      </c>
      <c r="Z90" s="214" t="s">
        <v>141</v>
      </c>
    </row>
    <row r="91" spans="1:26" x14ac:dyDescent="0.3">
      <c r="A91" s="39">
        <v>115</v>
      </c>
      <c r="B91" s="198" t="s">
        <v>146</v>
      </c>
      <c r="C91" s="108" t="s">
        <v>128</v>
      </c>
      <c r="D91" s="114" t="s">
        <v>433</v>
      </c>
      <c r="E91" s="114">
        <v>108009793</v>
      </c>
      <c r="F91" s="114">
        <v>600099296</v>
      </c>
      <c r="G91" s="197" t="s">
        <v>400</v>
      </c>
      <c r="H91" s="97" t="s">
        <v>95</v>
      </c>
      <c r="I91" s="97" t="s">
        <v>263</v>
      </c>
      <c r="J91" s="97" t="s">
        <v>263</v>
      </c>
      <c r="K91" s="197" t="s">
        <v>401</v>
      </c>
      <c r="L91" s="290">
        <v>1000000</v>
      </c>
      <c r="M91" s="291">
        <f t="shared" si="2"/>
        <v>850000</v>
      </c>
      <c r="N91" s="292">
        <v>2024</v>
      </c>
      <c r="O91" s="292">
        <v>2024</v>
      </c>
      <c r="P91" s="86" t="s">
        <v>282</v>
      </c>
      <c r="Q91" s="220"/>
      <c r="R91" s="220"/>
      <c r="S91" s="86" t="s">
        <v>282</v>
      </c>
      <c r="T91" s="220"/>
      <c r="U91" s="220"/>
      <c r="V91" s="220"/>
      <c r="W91" s="220"/>
      <c r="X91" s="220"/>
      <c r="Y91" s="293" t="s">
        <v>142</v>
      </c>
      <c r="Z91" s="294" t="s">
        <v>141</v>
      </c>
    </row>
    <row r="92" spans="1:26" s="169" customFormat="1" x14ac:dyDescent="0.3">
      <c r="A92" s="231">
        <v>116</v>
      </c>
      <c r="B92" s="201" t="s">
        <v>146</v>
      </c>
      <c r="C92" s="202" t="s">
        <v>128</v>
      </c>
      <c r="D92" s="181" t="s">
        <v>433</v>
      </c>
      <c r="E92" s="181">
        <v>108009793</v>
      </c>
      <c r="F92" s="181">
        <v>600099296</v>
      </c>
      <c r="G92" s="182" t="s">
        <v>170</v>
      </c>
      <c r="H92" s="174" t="s">
        <v>95</v>
      </c>
      <c r="I92" s="174" t="s">
        <v>263</v>
      </c>
      <c r="J92" s="174" t="s">
        <v>263</v>
      </c>
      <c r="K92" s="182" t="s">
        <v>213</v>
      </c>
      <c r="L92" s="226">
        <v>35000000</v>
      </c>
      <c r="M92" s="223">
        <f t="shared" si="2"/>
        <v>29750000</v>
      </c>
      <c r="N92" s="167">
        <v>2025</v>
      </c>
      <c r="O92" s="167">
        <v>2025</v>
      </c>
      <c r="P92" s="216"/>
      <c r="Q92" s="216"/>
      <c r="R92" s="216"/>
      <c r="S92" s="216"/>
      <c r="T92" s="216"/>
      <c r="U92" s="216"/>
      <c r="V92" s="216"/>
      <c r="W92" s="216"/>
      <c r="X92" s="216"/>
      <c r="Y92" s="202" t="s">
        <v>142</v>
      </c>
      <c r="Z92" s="214" t="s">
        <v>141</v>
      </c>
    </row>
    <row r="93" spans="1:26" ht="26.25" customHeight="1" x14ac:dyDescent="0.3">
      <c r="A93" s="26">
        <v>117</v>
      </c>
      <c r="B93" s="198" t="s">
        <v>146</v>
      </c>
      <c r="C93" s="108" t="s">
        <v>128</v>
      </c>
      <c r="D93" s="114" t="s">
        <v>433</v>
      </c>
      <c r="E93" s="114">
        <v>108009793</v>
      </c>
      <c r="F93" s="114">
        <v>600099296</v>
      </c>
      <c r="G93" s="84" t="s">
        <v>171</v>
      </c>
      <c r="H93" s="97" t="s">
        <v>95</v>
      </c>
      <c r="I93" s="97" t="s">
        <v>263</v>
      </c>
      <c r="J93" s="97" t="s">
        <v>263</v>
      </c>
      <c r="K93" s="84" t="s">
        <v>402</v>
      </c>
      <c r="L93" s="225">
        <v>150000000</v>
      </c>
      <c r="M93" s="222">
        <f t="shared" si="2"/>
        <v>127500000</v>
      </c>
      <c r="N93" s="43">
        <v>2025</v>
      </c>
      <c r="O93" s="43">
        <v>2025</v>
      </c>
      <c r="P93" s="220" t="s">
        <v>282</v>
      </c>
      <c r="Q93" s="220" t="s">
        <v>282</v>
      </c>
      <c r="R93" s="220" t="s">
        <v>282</v>
      </c>
      <c r="S93" s="220" t="s">
        <v>282</v>
      </c>
      <c r="T93" s="220"/>
      <c r="U93" s="220"/>
      <c r="V93" s="220"/>
      <c r="W93" s="220" t="s">
        <v>282</v>
      </c>
      <c r="X93" s="220"/>
      <c r="Y93" s="108" t="s">
        <v>379</v>
      </c>
      <c r="Z93" s="213" t="s">
        <v>141</v>
      </c>
    </row>
    <row r="94" spans="1:26" ht="31.2" customHeight="1" thickBot="1" x14ac:dyDescent="0.35">
      <c r="A94" s="85">
        <v>118</v>
      </c>
      <c r="B94" s="198" t="s">
        <v>146</v>
      </c>
      <c r="C94" s="108" t="s">
        <v>128</v>
      </c>
      <c r="D94" s="114" t="s">
        <v>433</v>
      </c>
      <c r="E94" s="114">
        <v>108009793</v>
      </c>
      <c r="F94" s="114">
        <v>600099296</v>
      </c>
      <c r="G94" s="84" t="s">
        <v>172</v>
      </c>
      <c r="H94" s="97" t="s">
        <v>95</v>
      </c>
      <c r="I94" s="97" t="s">
        <v>263</v>
      </c>
      <c r="J94" s="97" t="s">
        <v>263</v>
      </c>
      <c r="K94" s="84" t="s">
        <v>403</v>
      </c>
      <c r="L94" s="225">
        <v>3000000</v>
      </c>
      <c r="M94" s="222">
        <f t="shared" si="2"/>
        <v>2550000</v>
      </c>
      <c r="N94" s="43">
        <v>2024</v>
      </c>
      <c r="O94" s="43">
        <v>2024</v>
      </c>
      <c r="P94" s="220" t="s">
        <v>282</v>
      </c>
      <c r="Q94" s="220" t="s">
        <v>282</v>
      </c>
      <c r="R94" s="220" t="s">
        <v>282</v>
      </c>
      <c r="S94" s="215"/>
      <c r="T94" s="215"/>
      <c r="U94" s="215"/>
      <c r="V94" s="215"/>
      <c r="W94" s="215"/>
      <c r="X94" s="215"/>
      <c r="Y94" s="108" t="s">
        <v>142</v>
      </c>
      <c r="Z94" s="110" t="s">
        <v>141</v>
      </c>
    </row>
    <row r="95" spans="1:26" ht="16.5" customHeight="1" x14ac:dyDescent="0.3">
      <c r="A95" s="39">
        <v>119</v>
      </c>
      <c r="B95" s="198" t="s">
        <v>146</v>
      </c>
      <c r="C95" s="108" t="s">
        <v>128</v>
      </c>
      <c r="D95" s="114" t="s">
        <v>433</v>
      </c>
      <c r="E95" s="114">
        <v>108009793</v>
      </c>
      <c r="F95" s="114">
        <v>600099296</v>
      </c>
      <c r="G95" s="197" t="s">
        <v>382</v>
      </c>
      <c r="H95" s="97" t="s">
        <v>95</v>
      </c>
      <c r="I95" s="97" t="s">
        <v>263</v>
      </c>
      <c r="J95" s="97" t="s">
        <v>263</v>
      </c>
      <c r="K95" s="197" t="s">
        <v>383</v>
      </c>
      <c r="L95" s="225">
        <v>1500000</v>
      </c>
      <c r="M95" s="222">
        <f t="shared" si="2"/>
        <v>1275000</v>
      </c>
      <c r="N95" s="43">
        <v>2024</v>
      </c>
      <c r="O95" s="43">
        <v>2024</v>
      </c>
      <c r="P95" s="215"/>
      <c r="Q95" s="215"/>
      <c r="R95" s="215"/>
      <c r="S95" s="215"/>
      <c r="T95" s="215"/>
      <c r="U95" s="215"/>
      <c r="V95" s="220" t="s">
        <v>282</v>
      </c>
      <c r="W95" s="215"/>
      <c r="X95" s="215"/>
      <c r="Y95" s="108" t="s">
        <v>379</v>
      </c>
      <c r="Z95" s="110" t="s">
        <v>141</v>
      </c>
    </row>
    <row r="96" spans="1:26" ht="33.6" customHeight="1" x14ac:dyDescent="0.3">
      <c r="A96" s="45">
        <v>120</v>
      </c>
      <c r="B96" s="199" t="s">
        <v>146</v>
      </c>
      <c r="C96" s="111" t="s">
        <v>128</v>
      </c>
      <c r="D96" s="114" t="s">
        <v>433</v>
      </c>
      <c r="E96" s="114">
        <v>108009793</v>
      </c>
      <c r="F96" s="114">
        <v>600099296</v>
      </c>
      <c r="G96" s="84" t="s">
        <v>404</v>
      </c>
      <c r="H96" s="97" t="s">
        <v>95</v>
      </c>
      <c r="I96" s="97" t="s">
        <v>263</v>
      </c>
      <c r="J96" s="97" t="s">
        <v>263</v>
      </c>
      <c r="K96" s="84" t="s">
        <v>405</v>
      </c>
      <c r="L96" s="225">
        <v>1000000</v>
      </c>
      <c r="M96" s="222">
        <f t="shared" si="2"/>
        <v>850000</v>
      </c>
      <c r="N96" s="43">
        <v>2025</v>
      </c>
      <c r="O96" s="43">
        <v>2025</v>
      </c>
      <c r="P96" s="217"/>
      <c r="Q96" s="217"/>
      <c r="R96" s="217"/>
      <c r="S96" s="217"/>
      <c r="T96" s="217"/>
      <c r="U96" s="217"/>
      <c r="V96" s="217"/>
      <c r="W96" s="217"/>
      <c r="X96" s="217"/>
      <c r="Y96" s="111" t="s">
        <v>142</v>
      </c>
      <c r="Z96" s="112" t="s">
        <v>141</v>
      </c>
    </row>
    <row r="97" spans="1:26" ht="32.4" customHeight="1" x14ac:dyDescent="0.3">
      <c r="A97" s="26">
        <v>121</v>
      </c>
      <c r="B97" s="200" t="s">
        <v>146</v>
      </c>
      <c r="C97" s="109" t="s">
        <v>128</v>
      </c>
      <c r="D97" s="114" t="s">
        <v>433</v>
      </c>
      <c r="E97" s="114">
        <v>108009793</v>
      </c>
      <c r="F97" s="114">
        <v>600099296</v>
      </c>
      <c r="G97" s="84" t="s">
        <v>406</v>
      </c>
      <c r="H97" s="97" t="s">
        <v>95</v>
      </c>
      <c r="I97" s="97" t="s">
        <v>263</v>
      </c>
      <c r="J97" s="97" t="s">
        <v>263</v>
      </c>
      <c r="K97" s="84" t="s">
        <v>407</v>
      </c>
      <c r="L97" s="225">
        <v>20000000</v>
      </c>
      <c r="M97" s="222">
        <f t="shared" si="2"/>
        <v>17000000</v>
      </c>
      <c r="N97" s="43">
        <v>2026</v>
      </c>
      <c r="O97" s="43">
        <v>2026</v>
      </c>
      <c r="P97" s="218"/>
      <c r="Q97" s="218"/>
      <c r="R97" s="218"/>
      <c r="S97" s="218"/>
      <c r="T97" s="218"/>
      <c r="U97" s="218"/>
      <c r="V97" s="218"/>
      <c r="W97" s="218"/>
      <c r="X97" s="218"/>
      <c r="Y97" s="109" t="s">
        <v>142</v>
      </c>
      <c r="Z97" s="113" t="s">
        <v>141</v>
      </c>
    </row>
    <row r="98" spans="1:26" x14ac:dyDescent="0.25">
      <c r="A98" s="45"/>
      <c r="B98" s="82"/>
      <c r="C98" s="82"/>
      <c r="D98" s="95"/>
      <c r="E98" s="95"/>
      <c r="F98" s="95"/>
      <c r="G98" s="96"/>
      <c r="H98" s="96"/>
      <c r="I98" s="96"/>
      <c r="J98" s="96"/>
      <c r="K98" s="96"/>
      <c r="L98" s="96"/>
      <c r="M98" s="96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96"/>
      <c r="Z98" s="96"/>
    </row>
    <row r="99" spans="1:26" x14ac:dyDescent="0.3">
      <c r="A99" s="23" t="s">
        <v>29</v>
      </c>
      <c r="P99" s="125"/>
      <c r="Q99" s="125"/>
      <c r="R99" s="125"/>
      <c r="S99" s="125"/>
      <c r="T99" s="125"/>
      <c r="U99" s="125"/>
      <c r="V99" s="125"/>
      <c r="W99" s="125"/>
      <c r="X99" s="125"/>
    </row>
    <row r="100" spans="1:26" x14ac:dyDescent="0.3">
      <c r="A100" s="23" t="s">
        <v>108</v>
      </c>
      <c r="P100" s="125"/>
      <c r="Q100" s="125"/>
      <c r="R100" s="125"/>
      <c r="S100" s="125"/>
      <c r="T100" s="125"/>
      <c r="U100" s="125"/>
      <c r="V100" s="125"/>
      <c r="W100" s="125"/>
      <c r="X100" s="125"/>
    </row>
    <row r="101" spans="1:26" x14ac:dyDescent="0.3">
      <c r="P101" s="125"/>
      <c r="Q101" s="125"/>
      <c r="R101" s="125"/>
      <c r="S101" s="125"/>
      <c r="T101" s="125"/>
      <c r="U101" s="125"/>
      <c r="V101" s="125"/>
      <c r="W101" s="125"/>
      <c r="X101" s="125"/>
    </row>
    <row r="102" spans="1:26" x14ac:dyDescent="0.3">
      <c r="A102" s="23" t="s">
        <v>43</v>
      </c>
      <c r="P102" s="125"/>
      <c r="Q102" s="125"/>
      <c r="R102" s="125"/>
      <c r="S102" s="125"/>
      <c r="T102" s="125"/>
      <c r="U102" s="125"/>
      <c r="V102" s="125"/>
      <c r="W102" s="125"/>
      <c r="X102" s="125"/>
    </row>
    <row r="103" spans="1:26" x14ac:dyDescent="0.3">
      <c r="P103" s="125"/>
      <c r="Q103" s="125"/>
      <c r="R103" s="125"/>
      <c r="S103" s="125"/>
      <c r="T103" s="125"/>
      <c r="U103" s="125"/>
      <c r="V103" s="125"/>
      <c r="W103" s="125"/>
      <c r="X103" s="125"/>
    </row>
    <row r="104" spans="1:26" x14ac:dyDescent="0.3">
      <c r="A104" s="36" t="s">
        <v>76</v>
      </c>
      <c r="B104" s="36"/>
      <c r="C104" s="36"/>
      <c r="D104" s="49"/>
      <c r="E104" s="36"/>
      <c r="F104" s="36"/>
      <c r="G104" s="50"/>
      <c r="H104" s="36"/>
      <c r="P104" s="125"/>
      <c r="Q104" s="125"/>
      <c r="R104" s="125"/>
      <c r="S104" s="125"/>
      <c r="T104" s="125"/>
      <c r="U104" s="125"/>
      <c r="V104" s="125"/>
      <c r="W104" s="125"/>
      <c r="X104" s="125"/>
    </row>
    <row r="105" spans="1:26" x14ac:dyDescent="0.3">
      <c r="A105" s="36" t="s">
        <v>72</v>
      </c>
      <c r="B105" s="36"/>
      <c r="C105" s="36"/>
      <c r="D105" s="49"/>
      <c r="E105" s="36"/>
      <c r="F105" s="36"/>
      <c r="G105" s="50"/>
      <c r="H105" s="36"/>
      <c r="P105" s="125"/>
      <c r="Q105" s="125"/>
      <c r="R105" s="125"/>
      <c r="S105" s="125"/>
      <c r="T105" s="125"/>
      <c r="U105" s="125"/>
      <c r="V105" s="125"/>
      <c r="W105" s="125"/>
      <c r="X105" s="125"/>
    </row>
    <row r="106" spans="1:26" x14ac:dyDescent="0.3">
      <c r="A106" s="36" t="s">
        <v>68</v>
      </c>
      <c r="B106" s="36"/>
      <c r="C106" s="36"/>
      <c r="D106" s="49"/>
      <c r="E106" s="36"/>
      <c r="F106" s="36"/>
      <c r="G106" s="50"/>
      <c r="H106" s="36"/>
      <c r="P106" s="125"/>
      <c r="Q106" s="125"/>
      <c r="R106" s="125"/>
      <c r="S106" s="125"/>
      <c r="T106" s="125"/>
      <c r="U106" s="125"/>
      <c r="V106" s="125"/>
      <c r="W106" s="125"/>
      <c r="X106" s="125"/>
    </row>
    <row r="107" spans="1:26" x14ac:dyDescent="0.3">
      <c r="A107" s="36" t="s">
        <v>69</v>
      </c>
      <c r="B107" s="36"/>
      <c r="C107" s="36"/>
      <c r="D107" s="49"/>
      <c r="E107" s="36"/>
      <c r="F107" s="36"/>
      <c r="G107" s="50"/>
      <c r="H107" s="36"/>
      <c r="P107" s="125"/>
      <c r="Q107" s="125"/>
      <c r="R107" s="125"/>
      <c r="S107" s="125"/>
      <c r="T107" s="125"/>
      <c r="U107" s="125"/>
      <c r="V107" s="125"/>
      <c r="W107" s="125"/>
      <c r="X107" s="125"/>
    </row>
    <row r="108" spans="1:26" x14ac:dyDescent="0.3">
      <c r="A108" s="36" t="s">
        <v>70</v>
      </c>
      <c r="B108" s="36"/>
      <c r="C108" s="36"/>
      <c r="D108" s="49"/>
      <c r="E108" s="36"/>
      <c r="F108" s="36"/>
      <c r="G108" s="50"/>
      <c r="H108" s="36"/>
      <c r="P108" s="125"/>
      <c r="Q108" s="125"/>
      <c r="R108" s="125"/>
      <c r="S108" s="125"/>
      <c r="T108" s="125"/>
      <c r="U108" s="125"/>
      <c r="V108" s="125"/>
      <c r="W108" s="125"/>
      <c r="X108" s="125"/>
    </row>
    <row r="109" spans="1:26" x14ac:dyDescent="0.3">
      <c r="A109" s="36" t="s">
        <v>71</v>
      </c>
      <c r="B109" s="36"/>
      <c r="C109" s="36"/>
      <c r="D109" s="49"/>
      <c r="E109" s="36"/>
      <c r="F109" s="36"/>
      <c r="G109" s="50"/>
      <c r="H109" s="36"/>
      <c r="P109" s="125"/>
      <c r="Q109" s="125"/>
      <c r="R109" s="125"/>
      <c r="S109" s="125"/>
      <c r="T109" s="125"/>
      <c r="U109" s="125"/>
      <c r="V109" s="125"/>
      <c r="W109" s="125"/>
      <c r="X109" s="125"/>
    </row>
    <row r="110" spans="1:26" x14ac:dyDescent="0.3">
      <c r="A110" s="36" t="s">
        <v>74</v>
      </c>
      <c r="B110" s="36"/>
      <c r="C110" s="36"/>
      <c r="D110" s="49"/>
      <c r="E110" s="36"/>
      <c r="F110" s="36"/>
      <c r="G110" s="50"/>
      <c r="H110" s="36"/>
      <c r="P110" s="125"/>
      <c r="Q110" s="125"/>
      <c r="R110" s="125"/>
      <c r="S110" s="125"/>
      <c r="T110" s="125"/>
      <c r="U110" s="125"/>
      <c r="V110" s="125"/>
      <c r="W110" s="125"/>
      <c r="X110" s="125"/>
    </row>
    <row r="111" spans="1:26" x14ac:dyDescent="0.3">
      <c r="A111" s="35" t="s">
        <v>73</v>
      </c>
      <c r="B111" s="35"/>
      <c r="C111" s="35"/>
      <c r="D111" s="51"/>
      <c r="E111" s="35"/>
      <c r="P111" s="125"/>
      <c r="Q111" s="125"/>
      <c r="R111" s="125"/>
      <c r="S111" s="125"/>
      <c r="T111" s="125"/>
      <c r="U111" s="125"/>
      <c r="V111" s="125"/>
      <c r="W111" s="125"/>
      <c r="X111" s="125"/>
    </row>
    <row r="112" spans="1:26" x14ac:dyDescent="0.3">
      <c r="A112" s="36" t="s">
        <v>75</v>
      </c>
      <c r="B112" s="36"/>
      <c r="C112" s="36"/>
      <c r="D112" s="49"/>
      <c r="E112" s="36"/>
      <c r="F112" s="36"/>
      <c r="P112" s="125"/>
      <c r="Q112" s="125"/>
      <c r="R112" s="125"/>
      <c r="S112" s="125"/>
      <c r="T112" s="125"/>
      <c r="U112" s="125"/>
      <c r="V112" s="125"/>
      <c r="W112" s="125"/>
      <c r="X112" s="125"/>
    </row>
    <row r="113" spans="1:37" x14ac:dyDescent="0.3">
      <c r="A113" s="36" t="s">
        <v>45</v>
      </c>
      <c r="B113" s="36"/>
      <c r="C113" s="36"/>
      <c r="D113" s="49"/>
      <c r="E113" s="36"/>
      <c r="F113" s="36"/>
      <c r="P113" s="125"/>
      <c r="Q113" s="125"/>
      <c r="R113" s="125"/>
      <c r="S113" s="125"/>
      <c r="T113" s="125"/>
      <c r="U113" s="125"/>
      <c r="V113" s="125"/>
      <c r="W113" s="125"/>
      <c r="X113" s="125"/>
    </row>
    <row r="114" spans="1:37" x14ac:dyDescent="0.3">
      <c r="A114" s="36"/>
      <c r="B114" s="36"/>
      <c r="C114" s="36"/>
      <c r="D114" s="49"/>
      <c r="E114" s="36"/>
      <c r="F114" s="36"/>
      <c r="P114" s="125"/>
      <c r="Q114" s="125"/>
      <c r="R114" s="125"/>
      <c r="S114" s="125"/>
      <c r="T114" s="125"/>
      <c r="U114" s="125"/>
      <c r="V114" s="125"/>
      <c r="W114" s="125"/>
      <c r="X114" s="125"/>
    </row>
    <row r="115" spans="1:37" x14ac:dyDescent="0.3">
      <c r="A115" s="36" t="s">
        <v>77</v>
      </c>
      <c r="B115" s="36"/>
      <c r="C115" s="36"/>
      <c r="D115" s="49"/>
      <c r="E115" s="36"/>
      <c r="F115" s="36"/>
      <c r="P115" s="125"/>
      <c r="Q115" s="125"/>
      <c r="R115" s="125"/>
      <c r="S115" s="125"/>
      <c r="T115" s="125"/>
      <c r="U115" s="125"/>
      <c r="V115" s="125"/>
      <c r="W115" s="125"/>
      <c r="X115" s="125"/>
    </row>
    <row r="116" spans="1:37" x14ac:dyDescent="0.3">
      <c r="A116" s="36" t="s">
        <v>64</v>
      </c>
      <c r="B116" s="36"/>
      <c r="C116" s="36"/>
      <c r="D116" s="49"/>
      <c r="E116" s="36"/>
      <c r="F116" s="36"/>
      <c r="P116" s="125"/>
      <c r="Q116" s="125"/>
      <c r="R116" s="125"/>
      <c r="S116" s="125"/>
      <c r="T116" s="125"/>
      <c r="U116" s="125"/>
      <c r="V116" s="125"/>
      <c r="W116" s="125"/>
      <c r="X116" s="125"/>
    </row>
    <row r="117" spans="1:37" x14ac:dyDescent="0.3">
      <c r="P117" s="125"/>
      <c r="Q117" s="125"/>
      <c r="R117" s="125"/>
      <c r="S117" s="125"/>
      <c r="T117" s="125"/>
      <c r="U117" s="125"/>
      <c r="V117" s="125"/>
      <c r="W117" s="125"/>
      <c r="X117" s="125"/>
    </row>
    <row r="118" spans="1:37" x14ac:dyDescent="0.3">
      <c r="A118" s="23" t="s">
        <v>46</v>
      </c>
      <c r="P118" s="125"/>
      <c r="Q118" s="125"/>
      <c r="R118" s="125"/>
      <c r="S118" s="125"/>
      <c r="T118" s="125"/>
      <c r="U118" s="125"/>
      <c r="V118" s="125"/>
      <c r="W118" s="125"/>
      <c r="X118" s="125"/>
    </row>
    <row r="119" spans="1:37" x14ac:dyDescent="0.3">
      <c r="A119" s="36" t="s">
        <v>47</v>
      </c>
      <c r="P119" s="125"/>
      <c r="Q119" s="125"/>
      <c r="R119" s="125"/>
      <c r="S119" s="125"/>
      <c r="T119" s="125"/>
      <c r="U119" s="125"/>
      <c r="V119" s="125"/>
      <c r="W119" s="125"/>
      <c r="X119" s="125"/>
    </row>
    <row r="120" spans="1:37" x14ac:dyDescent="0.3">
      <c r="A120" s="23" t="s">
        <v>48</v>
      </c>
      <c r="P120" s="125"/>
      <c r="Q120" s="125"/>
      <c r="R120" s="125"/>
      <c r="S120" s="125"/>
      <c r="T120" s="125"/>
      <c r="U120" s="125"/>
      <c r="V120" s="125"/>
      <c r="W120" s="125"/>
      <c r="X120" s="125"/>
    </row>
    <row r="121" spans="1:37" x14ac:dyDescent="0.3">
      <c r="P121" s="125"/>
      <c r="Q121" s="125"/>
      <c r="R121" s="125"/>
      <c r="S121" s="125"/>
      <c r="T121" s="125"/>
      <c r="U121" s="125"/>
      <c r="V121" s="125"/>
      <c r="W121" s="125"/>
      <c r="X121" s="125"/>
    </row>
    <row r="122" spans="1:37" s="36" customFormat="1" x14ac:dyDescent="0.3">
      <c r="D122" s="49"/>
      <c r="G122" s="50"/>
      <c r="K122" s="50"/>
      <c r="L122" s="38"/>
      <c r="M122" s="38"/>
      <c r="N122" s="52"/>
      <c r="O122" s="52"/>
      <c r="P122" s="125"/>
      <c r="Q122" s="125"/>
      <c r="R122" s="125"/>
      <c r="S122" s="125"/>
      <c r="T122" s="125"/>
      <c r="U122" s="125"/>
      <c r="V122" s="125"/>
      <c r="W122" s="125"/>
      <c r="X122" s="125"/>
    </row>
    <row r="123" spans="1:37" s="36" customFormat="1" x14ac:dyDescent="0.3">
      <c r="D123" s="49"/>
      <c r="G123" s="50"/>
      <c r="K123" s="50"/>
      <c r="L123" s="38"/>
      <c r="M123" s="38"/>
      <c r="N123" s="52"/>
      <c r="O123" s="52"/>
      <c r="P123" s="125"/>
      <c r="Q123" s="125"/>
      <c r="R123" s="125"/>
      <c r="S123" s="125"/>
      <c r="T123" s="125"/>
      <c r="U123" s="125"/>
      <c r="V123" s="125"/>
      <c r="W123" s="125"/>
      <c r="X123" s="125"/>
    </row>
    <row r="124" spans="1:37" x14ac:dyDescent="0.3">
      <c r="A124" s="35"/>
      <c r="P124" s="125"/>
      <c r="Q124" s="125"/>
      <c r="R124" s="125"/>
      <c r="S124" s="125"/>
      <c r="T124" s="125"/>
      <c r="U124" s="125"/>
      <c r="V124" s="125"/>
      <c r="W124" s="125"/>
      <c r="X124" s="125"/>
    </row>
    <row r="125" spans="1:37" x14ac:dyDescent="0.3">
      <c r="P125" s="125"/>
      <c r="Q125" s="125"/>
      <c r="R125" s="125"/>
      <c r="S125" s="125"/>
      <c r="T125" s="125"/>
      <c r="U125" s="125"/>
      <c r="V125" s="125"/>
      <c r="W125" s="125"/>
      <c r="X125" s="125"/>
    </row>
    <row r="126" spans="1:37" x14ac:dyDescent="0.3">
      <c r="A126" s="36"/>
      <c r="B126" s="36"/>
      <c r="C126" s="36"/>
      <c r="D126" s="49"/>
      <c r="E126" s="36"/>
      <c r="F126" s="36"/>
      <c r="G126" s="50"/>
      <c r="H126" s="36"/>
      <c r="P126" s="125"/>
      <c r="Q126" s="125"/>
      <c r="R126" s="125"/>
      <c r="S126" s="125"/>
      <c r="T126" s="125"/>
      <c r="U126" s="125"/>
      <c r="V126" s="125"/>
      <c r="W126" s="125"/>
      <c r="X126" s="125"/>
    </row>
    <row r="127" spans="1:37" x14ac:dyDescent="0.3">
      <c r="L127" s="34"/>
      <c r="M127" s="46"/>
      <c r="N127" s="46"/>
      <c r="O127" s="48"/>
      <c r="P127" s="125"/>
      <c r="Q127" s="125"/>
      <c r="R127" s="125"/>
      <c r="S127" s="125"/>
      <c r="T127" s="125"/>
      <c r="U127" s="125"/>
      <c r="V127" s="125"/>
      <c r="W127" s="125"/>
      <c r="X127" s="125"/>
      <c r="Y127" s="87"/>
      <c r="Z127" s="87"/>
      <c r="AA127" s="34"/>
      <c r="AB127" s="34"/>
      <c r="AC127" s="34"/>
      <c r="AD127" s="34"/>
      <c r="AE127" s="34"/>
      <c r="AF127" s="34"/>
      <c r="AG127" s="34"/>
      <c r="AH127" s="34"/>
      <c r="AI127" s="34"/>
      <c r="AJ127" s="46"/>
      <c r="AK127" s="46"/>
    </row>
    <row r="128" spans="1:37" x14ac:dyDescent="0.3">
      <c r="L128" s="34"/>
      <c r="M128" s="46"/>
      <c r="N128" s="46"/>
      <c r="O128" s="48"/>
      <c r="P128" s="125"/>
      <c r="Q128" s="125"/>
      <c r="R128" s="125"/>
      <c r="S128" s="125"/>
      <c r="T128" s="125"/>
      <c r="U128" s="125"/>
      <c r="V128" s="125"/>
      <c r="W128" s="125"/>
      <c r="X128" s="125"/>
      <c r="Y128" s="87"/>
      <c r="Z128" s="87"/>
      <c r="AA128" s="34"/>
      <c r="AB128" s="34"/>
      <c r="AC128" s="34"/>
      <c r="AD128" s="34"/>
      <c r="AE128" s="34"/>
      <c r="AF128" s="34"/>
      <c r="AG128" s="34"/>
      <c r="AH128" s="34"/>
      <c r="AI128" s="34"/>
      <c r="AJ128" s="46"/>
      <c r="AK128" s="46"/>
    </row>
    <row r="129" spans="12:37" x14ac:dyDescent="0.3">
      <c r="L129" s="34"/>
      <c r="M129" s="46"/>
      <c r="N129" s="46"/>
      <c r="O129" s="48"/>
      <c r="P129" s="125"/>
      <c r="Q129" s="125"/>
      <c r="R129" s="125"/>
      <c r="S129" s="125"/>
      <c r="T129" s="125"/>
      <c r="U129" s="125"/>
      <c r="V129" s="125"/>
      <c r="W129" s="125"/>
      <c r="X129" s="125"/>
      <c r="Y129" s="87"/>
      <c r="Z129" s="87"/>
      <c r="AA129" s="34"/>
      <c r="AB129" s="34"/>
      <c r="AC129" s="34"/>
      <c r="AD129" s="34"/>
      <c r="AE129" s="34"/>
      <c r="AF129" s="34"/>
      <c r="AG129" s="34"/>
      <c r="AH129" s="34"/>
      <c r="AI129" s="34"/>
      <c r="AJ129" s="46"/>
      <c r="AK129" s="46"/>
    </row>
    <row r="130" spans="12:37" x14ac:dyDescent="0.3">
      <c r="L130" s="34"/>
      <c r="M130" s="46"/>
      <c r="N130" s="46"/>
      <c r="O130" s="48"/>
      <c r="P130" s="125"/>
      <c r="Q130" s="125"/>
      <c r="R130" s="125"/>
      <c r="S130" s="125"/>
      <c r="T130" s="125"/>
      <c r="U130" s="125"/>
      <c r="V130" s="125"/>
      <c r="W130" s="125"/>
      <c r="X130" s="125"/>
      <c r="Y130" s="87"/>
      <c r="Z130" s="87"/>
      <c r="AA130" s="34"/>
      <c r="AB130" s="34"/>
      <c r="AC130" s="34"/>
      <c r="AD130" s="34"/>
      <c r="AE130" s="34"/>
      <c r="AF130" s="34"/>
      <c r="AG130" s="34"/>
      <c r="AH130" s="34"/>
      <c r="AI130" s="34"/>
      <c r="AJ130" s="46"/>
      <c r="AK130" s="46"/>
    </row>
    <row r="131" spans="12:37" x14ac:dyDescent="0.3">
      <c r="L131" s="34"/>
      <c r="M131" s="46"/>
      <c r="N131" s="46"/>
      <c r="O131" s="48"/>
      <c r="P131" s="125"/>
      <c r="Q131" s="125"/>
      <c r="R131" s="125"/>
      <c r="S131" s="125"/>
      <c r="T131" s="125"/>
      <c r="U131" s="125"/>
      <c r="V131" s="125"/>
      <c r="W131" s="125"/>
      <c r="X131" s="125"/>
      <c r="Y131" s="87"/>
      <c r="Z131" s="87"/>
      <c r="AA131" s="34"/>
      <c r="AB131" s="34"/>
      <c r="AC131" s="34"/>
      <c r="AD131" s="34"/>
      <c r="AE131" s="34"/>
      <c r="AF131" s="34"/>
      <c r="AG131" s="34"/>
      <c r="AH131" s="34"/>
      <c r="AI131" s="34"/>
      <c r="AJ131" s="46"/>
      <c r="AK131" s="46"/>
    </row>
    <row r="132" spans="12:37" x14ac:dyDescent="0.3">
      <c r="L132" s="34"/>
      <c r="M132" s="46"/>
      <c r="N132" s="46"/>
      <c r="O132" s="48"/>
      <c r="P132" s="125"/>
      <c r="Q132" s="125"/>
      <c r="R132" s="125"/>
      <c r="S132" s="125"/>
      <c r="T132" s="125"/>
      <c r="U132" s="125"/>
      <c r="V132" s="125"/>
      <c r="W132" s="125"/>
      <c r="X132" s="125"/>
      <c r="Y132" s="87"/>
      <c r="Z132" s="87"/>
      <c r="AA132" s="34"/>
      <c r="AB132" s="34"/>
      <c r="AC132" s="34"/>
      <c r="AD132" s="34"/>
      <c r="AE132" s="34"/>
      <c r="AF132" s="34"/>
      <c r="AG132" s="34"/>
      <c r="AH132" s="34"/>
      <c r="AI132" s="34"/>
      <c r="AJ132" s="46"/>
      <c r="AK132" s="46"/>
    </row>
    <row r="133" spans="12:37" x14ac:dyDescent="0.3">
      <c r="L133" s="34"/>
      <c r="M133" s="46"/>
      <c r="N133" s="46"/>
      <c r="O133" s="48"/>
      <c r="P133" s="125"/>
      <c r="Q133" s="125"/>
      <c r="R133" s="125"/>
      <c r="S133" s="125"/>
      <c r="T133" s="125"/>
      <c r="U133" s="125"/>
      <c r="V133" s="125"/>
      <c r="W133" s="125"/>
      <c r="X133" s="125"/>
      <c r="Y133" s="87"/>
      <c r="Z133" s="87"/>
      <c r="AA133" s="34"/>
      <c r="AB133" s="34"/>
      <c r="AC133" s="34"/>
      <c r="AD133" s="34"/>
      <c r="AE133" s="34"/>
      <c r="AF133" s="34"/>
      <c r="AG133" s="34"/>
      <c r="AH133" s="34"/>
      <c r="AI133" s="34"/>
      <c r="AJ133" s="46"/>
      <c r="AK133" s="46"/>
    </row>
    <row r="134" spans="12:37" x14ac:dyDescent="0.3">
      <c r="L134" s="34"/>
      <c r="M134" s="46"/>
      <c r="N134" s="46"/>
      <c r="O134" s="48"/>
      <c r="P134" s="125"/>
      <c r="Q134" s="125"/>
      <c r="R134" s="125"/>
      <c r="S134" s="125"/>
      <c r="T134" s="125"/>
      <c r="U134" s="125"/>
      <c r="V134" s="125"/>
      <c r="W134" s="125"/>
      <c r="X134" s="125"/>
      <c r="Y134" s="87"/>
      <c r="Z134" s="87"/>
      <c r="AA134" s="34"/>
      <c r="AB134" s="34"/>
      <c r="AC134" s="34"/>
      <c r="AD134" s="34"/>
      <c r="AE134" s="34"/>
      <c r="AF134" s="34"/>
      <c r="AG134" s="34"/>
      <c r="AH134" s="34"/>
      <c r="AI134" s="34"/>
      <c r="AJ134" s="46"/>
      <c r="AK134" s="46"/>
    </row>
    <row r="135" spans="12:37" x14ac:dyDescent="0.3">
      <c r="L135" s="34"/>
      <c r="M135" s="46"/>
      <c r="N135" s="46"/>
      <c r="O135" s="48"/>
      <c r="P135" s="125"/>
      <c r="Q135" s="125"/>
      <c r="R135" s="125"/>
      <c r="S135" s="125"/>
      <c r="T135" s="125"/>
      <c r="U135" s="125"/>
      <c r="V135" s="125"/>
      <c r="W135" s="125"/>
      <c r="X135" s="125"/>
      <c r="Y135" s="87"/>
      <c r="Z135" s="87"/>
      <c r="AA135" s="34"/>
      <c r="AB135" s="34"/>
      <c r="AC135" s="34"/>
      <c r="AD135" s="34"/>
      <c r="AE135" s="34"/>
      <c r="AF135" s="34"/>
      <c r="AG135" s="34"/>
      <c r="AH135" s="34"/>
      <c r="AI135" s="34"/>
      <c r="AJ135" s="46"/>
      <c r="AK135" s="46"/>
    </row>
    <row r="136" spans="12:37" x14ac:dyDescent="0.3">
      <c r="L136" s="34"/>
      <c r="M136" s="46"/>
      <c r="N136" s="46"/>
      <c r="O136" s="48"/>
      <c r="P136" s="125"/>
      <c r="Q136" s="125"/>
      <c r="R136" s="125"/>
      <c r="S136" s="125"/>
      <c r="T136" s="125"/>
      <c r="U136" s="125"/>
      <c r="V136" s="125"/>
      <c r="W136" s="125"/>
      <c r="X136" s="125"/>
      <c r="Y136" s="87"/>
      <c r="Z136" s="87"/>
      <c r="AA136" s="34"/>
      <c r="AB136" s="34"/>
      <c r="AC136" s="34"/>
      <c r="AD136" s="34"/>
      <c r="AE136" s="34"/>
      <c r="AF136" s="34"/>
      <c r="AG136" s="34"/>
      <c r="AH136" s="34"/>
      <c r="AI136" s="34"/>
      <c r="AJ136" s="46"/>
      <c r="AK136" s="46"/>
    </row>
    <row r="137" spans="12:37" x14ac:dyDescent="0.3">
      <c r="L137" s="34"/>
      <c r="M137" s="46"/>
      <c r="N137" s="46"/>
      <c r="O137" s="48"/>
      <c r="P137" s="125"/>
      <c r="Q137" s="125"/>
      <c r="R137" s="125"/>
      <c r="S137" s="125"/>
      <c r="T137" s="125"/>
      <c r="U137" s="125"/>
      <c r="V137" s="125"/>
      <c r="W137" s="125"/>
      <c r="X137" s="125"/>
      <c r="Y137" s="87"/>
      <c r="Z137" s="87"/>
      <c r="AA137" s="34"/>
      <c r="AB137" s="34"/>
      <c r="AC137" s="34"/>
      <c r="AD137" s="34"/>
      <c r="AE137" s="34"/>
      <c r="AF137" s="34"/>
      <c r="AG137" s="34"/>
      <c r="AH137" s="34"/>
      <c r="AI137" s="34"/>
    </row>
    <row r="138" spans="12:37" x14ac:dyDescent="0.3">
      <c r="P138" s="125"/>
      <c r="Q138" s="125"/>
      <c r="R138" s="125"/>
      <c r="S138" s="125"/>
      <c r="T138" s="125"/>
      <c r="U138" s="125"/>
      <c r="V138" s="125"/>
      <c r="W138" s="125"/>
      <c r="X138" s="125"/>
    </row>
    <row r="139" spans="12:37" x14ac:dyDescent="0.3">
      <c r="P139" s="125"/>
      <c r="Q139" s="125"/>
      <c r="R139" s="125"/>
      <c r="S139" s="125"/>
      <c r="T139" s="125"/>
      <c r="U139" s="125"/>
      <c r="V139" s="125"/>
      <c r="W139" s="125"/>
      <c r="X139" s="125"/>
    </row>
    <row r="140" spans="12:37" x14ac:dyDescent="0.3">
      <c r="P140" s="125"/>
      <c r="Q140" s="125"/>
      <c r="R140" s="125"/>
      <c r="S140" s="125"/>
      <c r="T140" s="125"/>
      <c r="U140" s="125"/>
      <c r="V140" s="125"/>
      <c r="W140" s="125"/>
      <c r="X140" s="125"/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2"/>
  <sheetViews>
    <sheetView tabSelected="1" view="pageBreakPreview" topLeftCell="J25" zoomScale="115" zoomScaleNormal="75" zoomScaleSheetLayoutView="115" workbookViewId="0">
      <selection activeCell="P40" sqref="P40"/>
    </sheetView>
  </sheetViews>
  <sheetFormatPr defaultColWidth="8.6640625" defaultRowHeight="14.4" x14ac:dyDescent="0.3"/>
  <cols>
    <col min="1" max="1" width="14.33203125" style="23" hidden="1" customWidth="1"/>
    <col min="2" max="2" width="7.33203125" style="23" customWidth="1"/>
    <col min="3" max="3" width="63.109375" style="23" customWidth="1"/>
    <col min="4" max="4" width="32.109375" style="23" customWidth="1"/>
    <col min="5" max="5" width="19.33203125" style="32" customWidth="1"/>
    <col min="6" max="6" width="70.6640625" style="23" customWidth="1"/>
    <col min="7" max="8" width="13.6640625" style="23" customWidth="1"/>
    <col min="9" max="9" width="22" style="23" customWidth="1"/>
    <col min="10" max="10" width="45.6640625" style="23" customWidth="1"/>
    <col min="11" max="11" width="12.44140625" style="33" customWidth="1"/>
    <col min="12" max="12" width="13" style="33" customWidth="1"/>
    <col min="13" max="13" width="9" style="34" customWidth="1"/>
    <col min="14" max="14" width="8.6640625" style="34"/>
    <col min="15" max="18" width="11.109375" style="23" customWidth="1"/>
    <col min="19" max="19" width="36.44140625" style="23" customWidth="1"/>
    <col min="20" max="20" width="14.5546875" style="34" customWidth="1"/>
    <col min="21" max="16384" width="8.6640625" style="23"/>
  </cols>
  <sheetData>
    <row r="1" spans="1:20" ht="21.75" customHeight="1" x14ac:dyDescent="0.3">
      <c r="A1" s="288" t="s">
        <v>49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</row>
    <row r="2" spans="1:20" ht="30" customHeight="1" x14ac:dyDescent="0.3">
      <c r="A2" s="243" t="s">
        <v>50</v>
      </c>
      <c r="B2" s="243" t="s">
        <v>6</v>
      </c>
      <c r="C2" s="272" t="s">
        <v>51</v>
      </c>
      <c r="D2" s="272"/>
      <c r="E2" s="272"/>
      <c r="F2" s="272" t="s">
        <v>8</v>
      </c>
      <c r="G2" s="272" t="s">
        <v>34</v>
      </c>
      <c r="H2" s="248" t="s">
        <v>65</v>
      </c>
      <c r="I2" s="243" t="s">
        <v>10</v>
      </c>
      <c r="J2" s="289" t="s">
        <v>11</v>
      </c>
      <c r="K2" s="247" t="s">
        <v>52</v>
      </c>
      <c r="L2" s="247"/>
      <c r="M2" s="243" t="s">
        <v>13</v>
      </c>
      <c r="N2" s="243"/>
      <c r="O2" s="265" t="s">
        <v>53</v>
      </c>
      <c r="P2" s="265"/>
      <c r="Q2" s="265"/>
      <c r="R2" s="265"/>
      <c r="S2" s="243" t="s">
        <v>15</v>
      </c>
      <c r="T2" s="243"/>
    </row>
    <row r="3" spans="1:20" ht="22.2" customHeight="1" x14ac:dyDescent="0.3">
      <c r="A3" s="243"/>
      <c r="B3" s="243"/>
      <c r="C3" s="272" t="s">
        <v>54</v>
      </c>
      <c r="D3" s="272" t="s">
        <v>55</v>
      </c>
      <c r="E3" s="287" t="s">
        <v>56</v>
      </c>
      <c r="F3" s="272"/>
      <c r="G3" s="272"/>
      <c r="H3" s="248"/>
      <c r="I3" s="243"/>
      <c r="J3" s="289"/>
      <c r="K3" s="280" t="s">
        <v>57</v>
      </c>
      <c r="L3" s="280" t="s">
        <v>107</v>
      </c>
      <c r="M3" s="278" t="s">
        <v>22</v>
      </c>
      <c r="N3" s="278" t="s">
        <v>23</v>
      </c>
      <c r="O3" s="266" t="s">
        <v>37</v>
      </c>
      <c r="P3" s="266"/>
      <c r="Q3" s="266"/>
      <c r="R3" s="266"/>
      <c r="S3" s="278" t="s">
        <v>58</v>
      </c>
      <c r="T3" s="278" t="s">
        <v>27</v>
      </c>
    </row>
    <row r="4" spans="1:20" ht="68.25" customHeight="1" x14ac:dyDescent="0.3">
      <c r="A4" s="243"/>
      <c r="B4" s="243"/>
      <c r="C4" s="272"/>
      <c r="D4" s="272"/>
      <c r="E4" s="287"/>
      <c r="F4" s="272"/>
      <c r="G4" s="272"/>
      <c r="H4" s="248"/>
      <c r="I4" s="243"/>
      <c r="J4" s="289"/>
      <c r="K4" s="280"/>
      <c r="L4" s="280"/>
      <c r="M4" s="278"/>
      <c r="N4" s="278"/>
      <c r="O4" s="63" t="s">
        <v>59</v>
      </c>
      <c r="P4" s="63" t="s">
        <v>40</v>
      </c>
      <c r="Q4" s="57" t="s">
        <v>41</v>
      </c>
      <c r="R4" s="63" t="s">
        <v>60</v>
      </c>
      <c r="S4" s="278"/>
      <c r="T4" s="278"/>
    </row>
    <row r="5" spans="1:20" s="25" customFormat="1" ht="26.4" x14ac:dyDescent="0.3">
      <c r="A5" s="25">
        <v>1</v>
      </c>
      <c r="B5" s="86">
        <v>122</v>
      </c>
      <c r="C5" s="155" t="s">
        <v>234</v>
      </c>
      <c r="D5" s="90" t="s">
        <v>128</v>
      </c>
      <c r="E5" s="119">
        <v>15043771</v>
      </c>
      <c r="F5" s="91" t="s">
        <v>236</v>
      </c>
      <c r="G5" s="97" t="s">
        <v>95</v>
      </c>
      <c r="H5" s="97" t="s">
        <v>263</v>
      </c>
      <c r="I5" s="97" t="s">
        <v>263</v>
      </c>
      <c r="J5" s="28" t="s">
        <v>436</v>
      </c>
      <c r="K5" s="92">
        <v>3000000</v>
      </c>
      <c r="L5" s="222">
        <f t="shared" ref="L5:L35" si="0">K5/100*85</f>
        <v>2550000</v>
      </c>
      <c r="M5" s="93">
        <v>2023</v>
      </c>
      <c r="N5" s="93">
        <v>2026</v>
      </c>
      <c r="O5" s="86"/>
      <c r="P5" s="86" t="s">
        <v>282</v>
      </c>
      <c r="Q5" s="86" t="s">
        <v>282</v>
      </c>
      <c r="R5" s="86"/>
      <c r="S5" s="88" t="s">
        <v>310</v>
      </c>
      <c r="T5" s="86" t="s">
        <v>141</v>
      </c>
    </row>
    <row r="6" spans="1:20" s="25" customFormat="1" ht="26.4" x14ac:dyDescent="0.3">
      <c r="A6" s="25">
        <v>2</v>
      </c>
      <c r="B6" s="86">
        <v>123</v>
      </c>
      <c r="C6" s="155" t="s">
        <v>234</v>
      </c>
      <c r="D6" s="90" t="s">
        <v>128</v>
      </c>
      <c r="E6" s="119">
        <v>15043771</v>
      </c>
      <c r="F6" s="91" t="s">
        <v>162</v>
      </c>
      <c r="G6" s="97" t="s">
        <v>95</v>
      </c>
      <c r="H6" s="97" t="s">
        <v>263</v>
      </c>
      <c r="I6" s="97" t="s">
        <v>263</v>
      </c>
      <c r="J6" s="28" t="s">
        <v>437</v>
      </c>
      <c r="K6" s="92">
        <v>500000</v>
      </c>
      <c r="L6" s="222">
        <f t="shared" si="0"/>
        <v>425000</v>
      </c>
      <c r="M6" s="93">
        <v>2024</v>
      </c>
      <c r="N6" s="93">
        <v>2025</v>
      </c>
      <c r="O6" s="86"/>
      <c r="P6" s="86" t="s">
        <v>282</v>
      </c>
      <c r="Q6" s="86" t="s">
        <v>282</v>
      </c>
      <c r="R6" s="86"/>
      <c r="S6" s="88" t="s">
        <v>310</v>
      </c>
      <c r="T6" s="86" t="s">
        <v>141</v>
      </c>
    </row>
    <row r="7" spans="1:20" s="163" customFormat="1" ht="26.4" x14ac:dyDescent="0.3">
      <c r="B7" s="141">
        <v>124</v>
      </c>
      <c r="C7" s="233" t="s">
        <v>234</v>
      </c>
      <c r="D7" s="154" t="s">
        <v>128</v>
      </c>
      <c r="E7" s="234">
        <v>15043771</v>
      </c>
      <c r="F7" s="235" t="s">
        <v>384</v>
      </c>
      <c r="G7" s="236" t="s">
        <v>95</v>
      </c>
      <c r="H7" s="236" t="s">
        <v>263</v>
      </c>
      <c r="I7" s="236" t="s">
        <v>263</v>
      </c>
      <c r="J7" s="237" t="s">
        <v>438</v>
      </c>
      <c r="K7" s="238" t="s">
        <v>257</v>
      </c>
      <c r="L7" s="222">
        <f t="shared" si="0"/>
        <v>425000</v>
      </c>
      <c r="M7" s="238">
        <v>2024</v>
      </c>
      <c r="N7" s="238">
        <v>2025</v>
      </c>
      <c r="O7" s="141"/>
      <c r="P7" s="141" t="s">
        <v>282</v>
      </c>
      <c r="Q7" s="141" t="s">
        <v>282</v>
      </c>
      <c r="R7" s="141"/>
      <c r="S7" s="239" t="s">
        <v>510</v>
      </c>
      <c r="T7" s="141" t="s">
        <v>141</v>
      </c>
    </row>
    <row r="8" spans="1:20" s="25" customFormat="1" ht="26.4" x14ac:dyDescent="0.3">
      <c r="B8" s="86">
        <v>125</v>
      </c>
      <c r="C8" s="155" t="s">
        <v>234</v>
      </c>
      <c r="D8" s="90" t="s">
        <v>128</v>
      </c>
      <c r="E8" s="119">
        <v>15043771</v>
      </c>
      <c r="F8" s="91" t="s">
        <v>237</v>
      </c>
      <c r="G8" s="97" t="s">
        <v>95</v>
      </c>
      <c r="H8" s="97" t="s">
        <v>263</v>
      </c>
      <c r="I8" s="97" t="s">
        <v>263</v>
      </c>
      <c r="J8" s="28" t="s">
        <v>439</v>
      </c>
      <c r="K8" s="93" t="s">
        <v>256</v>
      </c>
      <c r="L8" s="222">
        <f t="shared" si="0"/>
        <v>382500</v>
      </c>
      <c r="M8" s="93">
        <v>2024</v>
      </c>
      <c r="N8" s="93">
        <v>2025</v>
      </c>
      <c r="O8" s="86"/>
      <c r="P8" s="86" t="s">
        <v>282</v>
      </c>
      <c r="Q8" s="86" t="s">
        <v>282</v>
      </c>
      <c r="R8" s="86"/>
      <c r="S8" s="88" t="s">
        <v>310</v>
      </c>
      <c r="T8" s="86" t="s">
        <v>141</v>
      </c>
    </row>
    <row r="9" spans="1:20" s="25" customFormat="1" x14ac:dyDescent="0.3">
      <c r="B9" s="86">
        <v>126</v>
      </c>
      <c r="C9" s="142" t="s">
        <v>284</v>
      </c>
      <c r="D9" s="27" t="s">
        <v>128</v>
      </c>
      <c r="E9" s="119" t="s">
        <v>281</v>
      </c>
      <c r="F9" s="91" t="s">
        <v>160</v>
      </c>
      <c r="G9" s="25" t="s">
        <v>95</v>
      </c>
      <c r="H9" s="25" t="s">
        <v>263</v>
      </c>
      <c r="I9" s="25" t="s">
        <v>263</v>
      </c>
      <c r="J9" s="28" t="s">
        <v>160</v>
      </c>
      <c r="K9" s="29">
        <v>2000000</v>
      </c>
      <c r="L9" s="222">
        <f t="shared" si="0"/>
        <v>1700000</v>
      </c>
      <c r="M9" s="93">
        <v>2025</v>
      </c>
      <c r="N9" s="93">
        <v>2025</v>
      </c>
      <c r="O9" s="26"/>
      <c r="P9" s="26"/>
      <c r="Q9" s="26"/>
      <c r="R9" s="26"/>
      <c r="S9" s="31" t="s">
        <v>142</v>
      </c>
      <c r="T9" s="26" t="s">
        <v>141</v>
      </c>
    </row>
    <row r="10" spans="1:20" s="25" customFormat="1" x14ac:dyDescent="0.3">
      <c r="B10" s="86">
        <v>127</v>
      </c>
      <c r="C10" s="142" t="s">
        <v>284</v>
      </c>
      <c r="D10" s="27" t="s">
        <v>128</v>
      </c>
      <c r="E10" s="119" t="s">
        <v>281</v>
      </c>
      <c r="F10" s="91" t="s">
        <v>238</v>
      </c>
      <c r="G10" s="25" t="s">
        <v>95</v>
      </c>
      <c r="H10" s="25" t="s">
        <v>263</v>
      </c>
      <c r="I10" s="25" t="s">
        <v>263</v>
      </c>
      <c r="J10" s="28" t="s">
        <v>440</v>
      </c>
      <c r="K10" s="30" t="s">
        <v>258</v>
      </c>
      <c r="L10" s="222">
        <f t="shared" si="0"/>
        <v>85000</v>
      </c>
      <c r="M10" s="93">
        <v>2025</v>
      </c>
      <c r="N10" s="93">
        <v>2026</v>
      </c>
      <c r="O10" s="26"/>
      <c r="P10" s="86" t="s">
        <v>282</v>
      </c>
      <c r="Q10" s="26"/>
      <c r="R10" s="26"/>
      <c r="S10" s="31" t="s">
        <v>142</v>
      </c>
      <c r="T10" s="26" t="s">
        <v>141</v>
      </c>
    </row>
    <row r="11" spans="1:20" s="25" customFormat="1" x14ac:dyDescent="0.3">
      <c r="B11" s="86">
        <v>128</v>
      </c>
      <c r="C11" s="142" t="s">
        <v>284</v>
      </c>
      <c r="D11" s="27" t="s">
        <v>128</v>
      </c>
      <c r="E11" s="119" t="s">
        <v>281</v>
      </c>
      <c r="F11" s="91" t="s">
        <v>239</v>
      </c>
      <c r="G11" s="25" t="s">
        <v>95</v>
      </c>
      <c r="H11" s="25" t="s">
        <v>263</v>
      </c>
      <c r="I11" s="25" t="s">
        <v>263</v>
      </c>
      <c r="J11" s="28" t="s">
        <v>179</v>
      </c>
      <c r="K11" s="29">
        <v>15000000</v>
      </c>
      <c r="L11" s="222">
        <f t="shared" si="0"/>
        <v>12750000</v>
      </c>
      <c r="M11" s="93">
        <v>2025</v>
      </c>
      <c r="N11" s="93">
        <v>2028</v>
      </c>
      <c r="O11" s="26"/>
      <c r="P11" s="26"/>
      <c r="Q11" s="26"/>
      <c r="R11" s="26"/>
      <c r="S11" s="31" t="s">
        <v>142</v>
      </c>
      <c r="T11" s="26" t="s">
        <v>141</v>
      </c>
    </row>
    <row r="12" spans="1:20" s="25" customFormat="1" x14ac:dyDescent="0.3">
      <c r="A12" s="25">
        <v>3</v>
      </c>
      <c r="B12" s="86">
        <v>129</v>
      </c>
      <c r="C12" s="142" t="s">
        <v>284</v>
      </c>
      <c r="D12" s="27" t="s">
        <v>128</v>
      </c>
      <c r="E12" s="119" t="s">
        <v>281</v>
      </c>
      <c r="F12" s="91" t="s">
        <v>240</v>
      </c>
      <c r="G12" s="25" t="s">
        <v>95</v>
      </c>
      <c r="H12" s="25" t="s">
        <v>263</v>
      </c>
      <c r="I12" s="25" t="s">
        <v>263</v>
      </c>
      <c r="J12" s="28" t="s">
        <v>441</v>
      </c>
      <c r="K12" s="29">
        <v>100000</v>
      </c>
      <c r="L12" s="222">
        <f t="shared" si="0"/>
        <v>85000</v>
      </c>
      <c r="M12" s="93">
        <v>2026</v>
      </c>
      <c r="N12" s="93">
        <v>2027</v>
      </c>
      <c r="O12" s="26"/>
      <c r="P12" s="26"/>
      <c r="Q12" s="26"/>
      <c r="R12" s="26"/>
      <c r="S12" s="31" t="s">
        <v>142</v>
      </c>
      <c r="T12" s="26" t="s">
        <v>141</v>
      </c>
    </row>
    <row r="13" spans="1:20" s="25" customFormat="1" x14ac:dyDescent="0.3">
      <c r="B13" s="86">
        <v>130</v>
      </c>
      <c r="C13" s="142" t="s">
        <v>284</v>
      </c>
      <c r="D13" s="27" t="s">
        <v>128</v>
      </c>
      <c r="E13" s="119" t="s">
        <v>281</v>
      </c>
      <c r="F13" s="91" t="s">
        <v>241</v>
      </c>
      <c r="G13" s="25" t="s">
        <v>95</v>
      </c>
      <c r="H13" s="25" t="s">
        <v>263</v>
      </c>
      <c r="I13" s="25" t="s">
        <v>263</v>
      </c>
      <c r="J13" s="28" t="s">
        <v>241</v>
      </c>
      <c r="K13" s="29">
        <v>1000000</v>
      </c>
      <c r="L13" s="222">
        <f t="shared" si="0"/>
        <v>850000</v>
      </c>
      <c r="M13" s="93">
        <v>2025</v>
      </c>
      <c r="N13" s="93">
        <v>2025</v>
      </c>
      <c r="O13" s="26"/>
      <c r="P13" s="26"/>
      <c r="Q13" s="26"/>
      <c r="R13" s="26"/>
      <c r="S13" s="31" t="s">
        <v>142</v>
      </c>
      <c r="T13" s="26" t="s">
        <v>141</v>
      </c>
    </row>
    <row r="14" spans="1:20" s="25" customFormat="1" ht="26.4" x14ac:dyDescent="0.3">
      <c r="B14" s="86">
        <v>131</v>
      </c>
      <c r="C14" s="154" t="s">
        <v>235</v>
      </c>
      <c r="D14" s="90" t="s">
        <v>127</v>
      </c>
      <c r="E14" s="119" t="s">
        <v>280</v>
      </c>
      <c r="F14" s="91" t="s">
        <v>242</v>
      </c>
      <c r="G14" s="97" t="s">
        <v>95</v>
      </c>
      <c r="H14" s="97" t="s">
        <v>263</v>
      </c>
      <c r="I14" s="97" t="s">
        <v>264</v>
      </c>
      <c r="J14" s="91" t="s">
        <v>251</v>
      </c>
      <c r="K14" s="92">
        <v>15000000</v>
      </c>
      <c r="L14" s="222">
        <f t="shared" si="0"/>
        <v>12750000</v>
      </c>
      <c r="M14" s="93">
        <v>2022</v>
      </c>
      <c r="N14" s="93">
        <v>2023</v>
      </c>
      <c r="O14" s="86" t="s">
        <v>282</v>
      </c>
      <c r="P14" s="86" t="s">
        <v>282</v>
      </c>
      <c r="Q14" s="86" t="s">
        <v>282</v>
      </c>
      <c r="R14" s="86" t="s">
        <v>282</v>
      </c>
      <c r="S14" s="31" t="s">
        <v>511</v>
      </c>
      <c r="T14" s="93" t="s">
        <v>261</v>
      </c>
    </row>
    <row r="15" spans="1:20" s="25" customFormat="1" ht="39.6" x14ac:dyDescent="0.3">
      <c r="B15" s="86">
        <v>132</v>
      </c>
      <c r="C15" s="154" t="s">
        <v>235</v>
      </c>
      <c r="D15" s="90" t="s">
        <v>127</v>
      </c>
      <c r="E15" s="119" t="s">
        <v>280</v>
      </c>
      <c r="F15" s="91" t="s">
        <v>243</v>
      </c>
      <c r="G15" s="97" t="s">
        <v>95</v>
      </c>
      <c r="H15" s="97" t="s">
        <v>263</v>
      </c>
      <c r="I15" s="97" t="s">
        <v>264</v>
      </c>
      <c r="J15" s="91" t="s">
        <v>252</v>
      </c>
      <c r="K15" s="92">
        <v>3000000</v>
      </c>
      <c r="L15" s="222">
        <f t="shared" si="0"/>
        <v>2550000</v>
      </c>
      <c r="M15" s="93">
        <v>2023</v>
      </c>
      <c r="N15" s="93">
        <v>2024</v>
      </c>
      <c r="O15" s="86"/>
      <c r="P15" s="86" t="s">
        <v>282</v>
      </c>
      <c r="Q15" s="86"/>
      <c r="R15" s="86"/>
      <c r="S15" s="31" t="s">
        <v>511</v>
      </c>
      <c r="T15" s="93" t="s">
        <v>141</v>
      </c>
    </row>
    <row r="16" spans="1:20" s="25" customFormat="1" ht="26.4" x14ac:dyDescent="0.3">
      <c r="B16" s="86">
        <v>133</v>
      </c>
      <c r="C16" s="154" t="s">
        <v>235</v>
      </c>
      <c r="D16" s="90" t="s">
        <v>127</v>
      </c>
      <c r="E16" s="119" t="s">
        <v>280</v>
      </c>
      <c r="F16" s="91" t="s">
        <v>244</v>
      </c>
      <c r="G16" s="97" t="s">
        <v>95</v>
      </c>
      <c r="H16" s="97" t="s">
        <v>263</v>
      </c>
      <c r="I16" s="97" t="s">
        <v>264</v>
      </c>
      <c r="J16" s="91" t="s">
        <v>253</v>
      </c>
      <c r="K16" s="92">
        <v>1000000</v>
      </c>
      <c r="L16" s="222">
        <f t="shared" si="0"/>
        <v>850000</v>
      </c>
      <c r="M16" s="93">
        <v>2024</v>
      </c>
      <c r="N16" s="93">
        <v>2025</v>
      </c>
      <c r="O16" s="86"/>
      <c r="P16" s="86" t="s">
        <v>282</v>
      </c>
      <c r="Q16" s="86" t="s">
        <v>282</v>
      </c>
      <c r="R16" s="86"/>
      <c r="S16" s="31" t="s">
        <v>511</v>
      </c>
      <c r="T16" s="93" t="s">
        <v>141</v>
      </c>
    </row>
    <row r="17" spans="2:21" s="25" customFormat="1" ht="26.4" x14ac:dyDescent="0.3">
      <c r="B17" s="86">
        <v>134</v>
      </c>
      <c r="C17" s="154" t="s">
        <v>235</v>
      </c>
      <c r="D17" s="90" t="s">
        <v>127</v>
      </c>
      <c r="E17" s="119" t="s">
        <v>280</v>
      </c>
      <c r="F17" s="91" t="s">
        <v>245</v>
      </c>
      <c r="G17" s="97" t="s">
        <v>95</v>
      </c>
      <c r="H17" s="97" t="s">
        <v>263</v>
      </c>
      <c r="I17" s="97" t="s">
        <v>264</v>
      </c>
      <c r="J17" s="91" t="s">
        <v>254</v>
      </c>
      <c r="K17" s="92">
        <v>800000</v>
      </c>
      <c r="L17" s="222">
        <f t="shared" si="0"/>
        <v>680000</v>
      </c>
      <c r="M17" s="93">
        <v>2024</v>
      </c>
      <c r="N17" s="93">
        <v>2025</v>
      </c>
      <c r="O17" s="86"/>
      <c r="P17" s="86" t="s">
        <v>282</v>
      </c>
      <c r="Q17" s="86"/>
      <c r="R17" s="86"/>
      <c r="S17" s="31" t="s">
        <v>511</v>
      </c>
      <c r="T17" s="93" t="s">
        <v>141</v>
      </c>
    </row>
    <row r="18" spans="2:21" s="25" customFormat="1" ht="26.4" x14ac:dyDescent="0.3">
      <c r="B18" s="86">
        <v>135</v>
      </c>
      <c r="C18" s="154" t="s">
        <v>235</v>
      </c>
      <c r="D18" s="90" t="s">
        <v>127</v>
      </c>
      <c r="E18" s="119" t="s">
        <v>280</v>
      </c>
      <c r="F18" s="91" t="s">
        <v>246</v>
      </c>
      <c r="G18" s="97" t="s">
        <v>95</v>
      </c>
      <c r="H18" s="97" t="s">
        <v>263</v>
      </c>
      <c r="I18" s="97" t="s">
        <v>264</v>
      </c>
      <c r="J18" s="91" t="s">
        <v>255</v>
      </c>
      <c r="K18" s="92">
        <v>500000</v>
      </c>
      <c r="L18" s="222">
        <f t="shared" si="0"/>
        <v>425000</v>
      </c>
      <c r="M18" s="93">
        <v>2024</v>
      </c>
      <c r="N18" s="93">
        <v>2025</v>
      </c>
      <c r="O18" s="86"/>
      <c r="P18" s="86" t="s">
        <v>282</v>
      </c>
      <c r="Q18" s="86"/>
      <c r="R18" s="86"/>
      <c r="S18" s="31" t="s">
        <v>511</v>
      </c>
      <c r="T18" s="93" t="s">
        <v>141</v>
      </c>
    </row>
    <row r="19" spans="2:21" s="25" customFormat="1" ht="26.4" x14ac:dyDescent="0.3">
      <c r="B19" s="86">
        <v>136</v>
      </c>
      <c r="C19" s="154" t="s">
        <v>235</v>
      </c>
      <c r="D19" s="90" t="s">
        <v>127</v>
      </c>
      <c r="E19" s="119" t="s">
        <v>280</v>
      </c>
      <c r="F19" s="91" t="s">
        <v>247</v>
      </c>
      <c r="G19" s="97" t="s">
        <v>95</v>
      </c>
      <c r="H19" s="97" t="s">
        <v>263</v>
      </c>
      <c r="I19" s="97" t="s">
        <v>264</v>
      </c>
      <c r="J19" s="91" t="s">
        <v>283</v>
      </c>
      <c r="K19" s="92">
        <v>750000</v>
      </c>
      <c r="L19" s="222">
        <f t="shared" si="0"/>
        <v>637500</v>
      </c>
      <c r="M19" s="93">
        <v>2025</v>
      </c>
      <c r="N19" s="93">
        <v>2026</v>
      </c>
      <c r="O19" s="86"/>
      <c r="P19" s="86"/>
      <c r="Q19" s="86" t="s">
        <v>282</v>
      </c>
      <c r="R19" s="86"/>
      <c r="S19" s="31" t="s">
        <v>262</v>
      </c>
      <c r="T19" s="93" t="s">
        <v>141</v>
      </c>
    </row>
    <row r="20" spans="2:21" s="163" customFormat="1" ht="26.4" x14ac:dyDescent="0.3">
      <c r="B20" s="296">
        <v>137</v>
      </c>
      <c r="C20" s="297" t="s">
        <v>235</v>
      </c>
      <c r="D20" s="297" t="s">
        <v>127</v>
      </c>
      <c r="E20" s="298" t="s">
        <v>280</v>
      </c>
      <c r="F20" s="299" t="s">
        <v>313</v>
      </c>
      <c r="G20" s="297" t="s">
        <v>95</v>
      </c>
      <c r="H20" s="297" t="s">
        <v>263</v>
      </c>
      <c r="I20" s="297" t="s">
        <v>264</v>
      </c>
      <c r="J20" s="299" t="s">
        <v>314</v>
      </c>
      <c r="K20" s="300">
        <v>500000</v>
      </c>
      <c r="L20" s="301">
        <f t="shared" si="0"/>
        <v>425000</v>
      </c>
      <c r="M20" s="302">
        <v>2023</v>
      </c>
      <c r="N20" s="302">
        <v>2025</v>
      </c>
      <c r="O20" s="296"/>
      <c r="P20" s="296" t="s">
        <v>282</v>
      </c>
      <c r="Q20" s="296" t="s">
        <v>282</v>
      </c>
      <c r="R20" s="296" t="s">
        <v>282</v>
      </c>
      <c r="S20" s="305" t="s">
        <v>376</v>
      </c>
      <c r="T20" s="303" t="s">
        <v>141</v>
      </c>
      <c r="U20" s="304"/>
    </row>
    <row r="21" spans="2:21" s="163" customFormat="1" ht="39.6" x14ac:dyDescent="0.3">
      <c r="B21" s="170">
        <v>138</v>
      </c>
      <c r="C21" s="171" t="s">
        <v>235</v>
      </c>
      <c r="D21" s="171" t="s">
        <v>127</v>
      </c>
      <c r="E21" s="172" t="s">
        <v>280</v>
      </c>
      <c r="F21" s="173" t="s">
        <v>412</v>
      </c>
      <c r="G21" s="177" t="s">
        <v>95</v>
      </c>
      <c r="H21" s="177" t="s">
        <v>263</v>
      </c>
      <c r="I21" s="177" t="s">
        <v>264</v>
      </c>
      <c r="J21" s="173" t="s">
        <v>413</v>
      </c>
      <c r="K21" s="176">
        <v>800000</v>
      </c>
      <c r="L21" s="223">
        <f t="shared" si="0"/>
        <v>680000</v>
      </c>
      <c r="M21" s="175">
        <v>2025</v>
      </c>
      <c r="N21" s="175">
        <v>2026</v>
      </c>
      <c r="O21" s="177"/>
      <c r="P21" s="170" t="s">
        <v>282</v>
      </c>
      <c r="Q21" s="177"/>
      <c r="R21" s="177"/>
      <c r="S21" s="177" t="s">
        <v>414</v>
      </c>
      <c r="T21" s="178" t="s">
        <v>141</v>
      </c>
    </row>
    <row r="22" spans="2:21" s="25" customFormat="1" x14ac:dyDescent="0.3">
      <c r="B22" s="86">
        <v>139</v>
      </c>
      <c r="C22" s="154" t="s">
        <v>279</v>
      </c>
      <c r="D22" s="90" t="s">
        <v>128</v>
      </c>
      <c r="E22" s="119" t="s">
        <v>417</v>
      </c>
      <c r="F22" s="91" t="s">
        <v>248</v>
      </c>
      <c r="G22" s="97" t="s">
        <v>95</v>
      </c>
      <c r="H22" s="97" t="s">
        <v>263</v>
      </c>
      <c r="I22" s="97" t="s">
        <v>263</v>
      </c>
      <c r="J22" s="91" t="s">
        <v>426</v>
      </c>
      <c r="K22" s="92" t="s">
        <v>259</v>
      </c>
      <c r="L22" s="222">
        <f t="shared" si="0"/>
        <v>654500</v>
      </c>
      <c r="M22" s="93">
        <v>2024</v>
      </c>
      <c r="N22" s="93">
        <v>2024</v>
      </c>
      <c r="O22" s="86"/>
      <c r="P22" s="86"/>
      <c r="Q22" s="86"/>
      <c r="R22" s="86"/>
      <c r="S22" s="88" t="s">
        <v>142</v>
      </c>
      <c r="T22" s="93" t="s">
        <v>415</v>
      </c>
    </row>
    <row r="23" spans="2:21" s="25" customFormat="1" x14ac:dyDescent="0.3">
      <c r="B23" s="86">
        <v>140</v>
      </c>
      <c r="C23" s="154" t="s">
        <v>279</v>
      </c>
      <c r="D23" s="90" t="s">
        <v>128</v>
      </c>
      <c r="E23" s="119" t="s">
        <v>417</v>
      </c>
      <c r="F23" s="91" t="s">
        <v>249</v>
      </c>
      <c r="G23" s="97" t="s">
        <v>95</v>
      </c>
      <c r="H23" s="97" t="s">
        <v>263</v>
      </c>
      <c r="I23" s="97" t="s">
        <v>263</v>
      </c>
      <c r="J23" s="91" t="s">
        <v>426</v>
      </c>
      <c r="K23" s="92" t="s">
        <v>260</v>
      </c>
      <c r="L23" s="222">
        <f t="shared" si="0"/>
        <v>824500</v>
      </c>
      <c r="M23" s="93">
        <v>2024</v>
      </c>
      <c r="N23" s="93">
        <v>2024</v>
      </c>
      <c r="O23" s="86"/>
      <c r="P23" s="86"/>
      <c r="Q23" s="86"/>
      <c r="R23" s="86"/>
      <c r="S23" s="88" t="s">
        <v>142</v>
      </c>
      <c r="T23" s="93" t="s">
        <v>415</v>
      </c>
    </row>
    <row r="24" spans="2:21" s="25" customFormat="1" x14ac:dyDescent="0.3">
      <c r="B24" s="86">
        <v>141</v>
      </c>
      <c r="C24" s="154" t="s">
        <v>279</v>
      </c>
      <c r="D24" s="90" t="s">
        <v>128</v>
      </c>
      <c r="E24" s="119" t="s">
        <v>417</v>
      </c>
      <c r="F24" s="91" t="s">
        <v>250</v>
      </c>
      <c r="G24" s="97" t="s">
        <v>95</v>
      </c>
      <c r="H24" s="97" t="s">
        <v>263</v>
      </c>
      <c r="I24" s="97" t="s">
        <v>263</v>
      </c>
      <c r="J24" s="91" t="s">
        <v>427</v>
      </c>
      <c r="K24" s="92">
        <v>600000</v>
      </c>
      <c r="L24" s="222">
        <f t="shared" si="0"/>
        <v>510000</v>
      </c>
      <c r="M24" s="93">
        <v>2025</v>
      </c>
      <c r="N24" s="93">
        <v>2025</v>
      </c>
      <c r="O24" s="86"/>
      <c r="P24" s="86"/>
      <c r="Q24" s="86"/>
      <c r="R24" s="86"/>
      <c r="S24" s="88" t="s">
        <v>431</v>
      </c>
      <c r="T24" s="93" t="s">
        <v>415</v>
      </c>
    </row>
    <row r="25" spans="2:21" s="25" customFormat="1" x14ac:dyDescent="0.3">
      <c r="B25" s="86">
        <v>142</v>
      </c>
      <c r="C25" s="154" t="s">
        <v>279</v>
      </c>
      <c r="D25" s="90" t="s">
        <v>128</v>
      </c>
      <c r="E25" s="119" t="s">
        <v>417</v>
      </c>
      <c r="F25" s="91" t="s">
        <v>416</v>
      </c>
      <c r="G25" s="97" t="s">
        <v>95</v>
      </c>
      <c r="H25" s="97" t="s">
        <v>263</v>
      </c>
      <c r="I25" s="97" t="s">
        <v>263</v>
      </c>
      <c r="J25" s="91" t="s">
        <v>416</v>
      </c>
      <c r="K25" s="92">
        <v>3000000</v>
      </c>
      <c r="L25" s="222">
        <f t="shared" si="0"/>
        <v>2550000</v>
      </c>
      <c r="M25" s="93">
        <v>2025</v>
      </c>
      <c r="N25" s="93">
        <v>2025</v>
      </c>
      <c r="O25" s="86"/>
      <c r="P25" s="86"/>
      <c r="Q25" s="86"/>
      <c r="R25" s="86"/>
      <c r="S25" s="88" t="s">
        <v>142</v>
      </c>
      <c r="T25" s="93" t="s">
        <v>141</v>
      </c>
    </row>
    <row r="26" spans="2:21" s="25" customFormat="1" ht="26.4" x14ac:dyDescent="0.3">
      <c r="B26" s="86">
        <v>143</v>
      </c>
      <c r="C26" s="154" t="s">
        <v>279</v>
      </c>
      <c r="D26" s="90" t="s">
        <v>128</v>
      </c>
      <c r="E26" s="119" t="s">
        <v>417</v>
      </c>
      <c r="F26" s="91" t="s">
        <v>324</v>
      </c>
      <c r="G26" s="97" t="s">
        <v>95</v>
      </c>
      <c r="H26" s="97" t="s">
        <v>263</v>
      </c>
      <c r="I26" s="97" t="s">
        <v>263</v>
      </c>
      <c r="J26" s="91" t="s">
        <v>428</v>
      </c>
      <c r="K26" s="92">
        <v>4000000</v>
      </c>
      <c r="L26" s="222">
        <f t="shared" si="0"/>
        <v>3400000</v>
      </c>
      <c r="M26" s="93">
        <v>2025</v>
      </c>
      <c r="N26" s="93">
        <v>2025</v>
      </c>
      <c r="O26" s="86"/>
      <c r="P26" s="86"/>
      <c r="Q26" s="86" t="s">
        <v>282</v>
      </c>
      <c r="R26" s="86" t="s">
        <v>282</v>
      </c>
      <c r="S26" s="88" t="s">
        <v>142</v>
      </c>
      <c r="T26" s="93" t="s">
        <v>141</v>
      </c>
    </row>
    <row r="27" spans="2:21" s="25" customFormat="1" x14ac:dyDescent="0.3">
      <c r="B27" s="86">
        <v>144</v>
      </c>
      <c r="C27" s="154" t="s">
        <v>279</v>
      </c>
      <c r="D27" s="90" t="s">
        <v>128</v>
      </c>
      <c r="E27" s="119" t="s">
        <v>417</v>
      </c>
      <c r="F27" s="91" t="s">
        <v>377</v>
      </c>
      <c r="G27" s="97" t="s">
        <v>95</v>
      </c>
      <c r="H27" s="97" t="s">
        <v>263</v>
      </c>
      <c r="I27" s="97" t="s">
        <v>263</v>
      </c>
      <c r="J27" s="91" t="s">
        <v>429</v>
      </c>
      <c r="K27" s="92">
        <v>500000</v>
      </c>
      <c r="L27" s="222">
        <f t="shared" si="0"/>
        <v>425000</v>
      </c>
      <c r="M27" s="93">
        <v>2025</v>
      </c>
      <c r="N27" s="93">
        <v>2025</v>
      </c>
      <c r="O27" s="86"/>
      <c r="P27" s="86"/>
      <c r="Q27" s="86"/>
      <c r="R27" s="86"/>
      <c r="S27" s="88" t="s">
        <v>142</v>
      </c>
      <c r="T27" s="93" t="s">
        <v>415</v>
      </c>
    </row>
    <row r="28" spans="2:21" s="25" customFormat="1" ht="26.4" x14ac:dyDescent="0.3">
      <c r="B28" s="86">
        <v>145</v>
      </c>
      <c r="C28" s="154" t="s">
        <v>279</v>
      </c>
      <c r="D28" s="90" t="s">
        <v>128</v>
      </c>
      <c r="E28" s="119" t="s">
        <v>417</v>
      </c>
      <c r="F28" s="91" t="s">
        <v>418</v>
      </c>
      <c r="G28" s="97" t="s">
        <v>95</v>
      </c>
      <c r="H28" s="97" t="s">
        <v>263</v>
      </c>
      <c r="I28" s="97" t="s">
        <v>263</v>
      </c>
      <c r="J28" s="91" t="s">
        <v>430</v>
      </c>
      <c r="K28" s="92">
        <v>1300000</v>
      </c>
      <c r="L28" s="222">
        <f t="shared" si="0"/>
        <v>1105000</v>
      </c>
      <c r="M28" s="93">
        <v>2025</v>
      </c>
      <c r="N28" s="93">
        <v>2025</v>
      </c>
      <c r="O28" s="86"/>
      <c r="P28" s="86"/>
      <c r="Q28" s="86"/>
      <c r="R28" s="86"/>
      <c r="S28" s="88" t="s">
        <v>142</v>
      </c>
      <c r="T28" s="93" t="s">
        <v>141</v>
      </c>
    </row>
    <row r="29" spans="2:21" s="25" customFormat="1" x14ac:dyDescent="0.3">
      <c r="B29" s="86">
        <v>146</v>
      </c>
      <c r="C29" s="154" t="s">
        <v>279</v>
      </c>
      <c r="D29" s="90" t="s">
        <v>128</v>
      </c>
      <c r="E29" s="119" t="s">
        <v>417</v>
      </c>
      <c r="F29" s="91" t="s">
        <v>378</v>
      </c>
      <c r="G29" s="97" t="s">
        <v>95</v>
      </c>
      <c r="H29" s="97" t="s">
        <v>263</v>
      </c>
      <c r="I29" s="97" t="s">
        <v>263</v>
      </c>
      <c r="J29" s="91" t="s">
        <v>419</v>
      </c>
      <c r="K29" s="92">
        <v>50000000</v>
      </c>
      <c r="L29" s="222">
        <f t="shared" si="0"/>
        <v>42500000</v>
      </c>
      <c r="M29" s="93">
        <v>2024</v>
      </c>
      <c r="N29" s="93">
        <v>2025</v>
      </c>
      <c r="O29" s="86"/>
      <c r="P29" s="86"/>
      <c r="Q29" s="86"/>
      <c r="R29" s="86"/>
      <c r="S29" s="88" t="s">
        <v>142</v>
      </c>
      <c r="T29" s="93" t="s">
        <v>141</v>
      </c>
    </row>
    <row r="30" spans="2:21" s="25" customFormat="1" x14ac:dyDescent="0.3">
      <c r="B30" s="86">
        <v>147</v>
      </c>
      <c r="C30" s="154" t="s">
        <v>289</v>
      </c>
      <c r="D30" s="90" t="s">
        <v>127</v>
      </c>
      <c r="E30" s="119" t="s">
        <v>290</v>
      </c>
      <c r="F30" s="91" t="s">
        <v>291</v>
      </c>
      <c r="G30" s="97" t="s">
        <v>95</v>
      </c>
      <c r="H30" s="97" t="s">
        <v>263</v>
      </c>
      <c r="I30" s="97" t="s">
        <v>264</v>
      </c>
      <c r="J30" s="100" t="s">
        <v>295</v>
      </c>
      <c r="K30" s="121">
        <v>4000000</v>
      </c>
      <c r="L30" s="222">
        <f t="shared" si="0"/>
        <v>3400000</v>
      </c>
      <c r="M30" s="93">
        <v>2023</v>
      </c>
      <c r="N30" s="93">
        <v>2026</v>
      </c>
      <c r="O30" s="86"/>
      <c r="P30" s="86"/>
      <c r="Q30" s="86"/>
      <c r="R30" s="86" t="s">
        <v>282</v>
      </c>
      <c r="S30" s="88" t="s">
        <v>142</v>
      </c>
      <c r="T30" s="86" t="s">
        <v>141</v>
      </c>
    </row>
    <row r="31" spans="2:21" s="25" customFormat="1" ht="39.6" x14ac:dyDescent="0.3">
      <c r="B31" s="86">
        <v>148</v>
      </c>
      <c r="C31" s="154" t="s">
        <v>289</v>
      </c>
      <c r="D31" s="90" t="s">
        <v>127</v>
      </c>
      <c r="E31" s="119" t="s">
        <v>290</v>
      </c>
      <c r="F31" s="91" t="s">
        <v>292</v>
      </c>
      <c r="G31" s="97" t="s">
        <v>95</v>
      </c>
      <c r="H31" s="97" t="s">
        <v>263</v>
      </c>
      <c r="I31" s="97" t="s">
        <v>264</v>
      </c>
      <c r="J31" s="91" t="s">
        <v>296</v>
      </c>
      <c r="K31" s="121">
        <v>2000000</v>
      </c>
      <c r="L31" s="222">
        <f t="shared" si="0"/>
        <v>1700000</v>
      </c>
      <c r="M31" s="93">
        <v>2023</v>
      </c>
      <c r="N31" s="93">
        <v>2027</v>
      </c>
      <c r="O31" s="86" t="s">
        <v>282</v>
      </c>
      <c r="P31" s="86"/>
      <c r="Q31" s="86" t="s">
        <v>282</v>
      </c>
      <c r="R31" s="86" t="s">
        <v>282</v>
      </c>
      <c r="S31" s="88" t="s">
        <v>142</v>
      </c>
      <c r="T31" s="141" t="s">
        <v>141</v>
      </c>
    </row>
    <row r="32" spans="2:21" s="163" customFormat="1" ht="92.4" x14ac:dyDescent="0.3">
      <c r="B32" s="170">
        <v>149</v>
      </c>
      <c r="C32" s="171" t="s">
        <v>289</v>
      </c>
      <c r="D32" s="171" t="s">
        <v>127</v>
      </c>
      <c r="E32" s="172" t="s">
        <v>290</v>
      </c>
      <c r="F32" s="173" t="s">
        <v>315</v>
      </c>
      <c r="G32" s="174" t="s">
        <v>95</v>
      </c>
      <c r="H32" s="174" t="s">
        <v>263</v>
      </c>
      <c r="I32" s="174" t="s">
        <v>264</v>
      </c>
      <c r="J32" s="173" t="s">
        <v>316</v>
      </c>
      <c r="K32" s="176">
        <v>25000000</v>
      </c>
      <c r="L32" s="223">
        <f t="shared" si="0"/>
        <v>21250000</v>
      </c>
      <c r="M32" s="175">
        <v>2025</v>
      </c>
      <c r="N32" s="175">
        <v>2026</v>
      </c>
      <c r="O32" s="170"/>
      <c r="P32" s="170"/>
      <c r="Q32" s="170" t="s">
        <v>282</v>
      </c>
      <c r="R32" s="170" t="s">
        <v>282</v>
      </c>
      <c r="S32" s="306" t="s">
        <v>512</v>
      </c>
      <c r="T32" s="170" t="s">
        <v>261</v>
      </c>
    </row>
    <row r="33" spans="1:21" s="25" customFormat="1" ht="79.2" x14ac:dyDescent="0.3">
      <c r="B33" s="86">
        <v>150</v>
      </c>
      <c r="C33" s="154" t="s">
        <v>289</v>
      </c>
      <c r="D33" s="90" t="s">
        <v>127</v>
      </c>
      <c r="E33" s="119" t="s">
        <v>290</v>
      </c>
      <c r="F33" s="91" t="s">
        <v>293</v>
      </c>
      <c r="G33" s="97" t="s">
        <v>95</v>
      </c>
      <c r="H33" s="97" t="s">
        <v>263</v>
      </c>
      <c r="I33" s="97" t="s">
        <v>264</v>
      </c>
      <c r="J33" s="91" t="s">
        <v>297</v>
      </c>
      <c r="K33" s="92">
        <v>6000000</v>
      </c>
      <c r="L33" s="222">
        <f t="shared" si="0"/>
        <v>5100000</v>
      </c>
      <c r="M33" s="93">
        <v>2024</v>
      </c>
      <c r="N33" s="93">
        <v>2028</v>
      </c>
      <c r="O33" s="86"/>
      <c r="P33" s="86"/>
      <c r="Q33" s="86" t="s">
        <v>282</v>
      </c>
      <c r="R33" s="86" t="s">
        <v>282</v>
      </c>
      <c r="S33" s="88" t="s">
        <v>142</v>
      </c>
      <c r="T33" s="141" t="s">
        <v>141</v>
      </c>
    </row>
    <row r="34" spans="1:21" s="25" customFormat="1" ht="39.6" x14ac:dyDescent="0.3">
      <c r="B34" s="86">
        <v>151</v>
      </c>
      <c r="C34" s="154" t="s">
        <v>289</v>
      </c>
      <c r="D34" s="90" t="s">
        <v>127</v>
      </c>
      <c r="E34" s="119" t="s">
        <v>290</v>
      </c>
      <c r="F34" s="91" t="s">
        <v>294</v>
      </c>
      <c r="G34" s="97" t="s">
        <v>95</v>
      </c>
      <c r="H34" s="97" t="s">
        <v>263</v>
      </c>
      <c r="I34" s="97" t="s">
        <v>264</v>
      </c>
      <c r="J34" s="91" t="s">
        <v>298</v>
      </c>
      <c r="K34" s="92">
        <v>18000000</v>
      </c>
      <c r="L34" s="222">
        <f t="shared" si="0"/>
        <v>15300000</v>
      </c>
      <c r="M34" s="93">
        <v>2025</v>
      </c>
      <c r="N34" s="93">
        <v>2028</v>
      </c>
      <c r="O34" s="86"/>
      <c r="P34" s="86"/>
      <c r="Q34" s="86" t="s">
        <v>282</v>
      </c>
      <c r="R34" s="86" t="s">
        <v>282</v>
      </c>
      <c r="S34" s="88" t="s">
        <v>310</v>
      </c>
      <c r="T34" s="141" t="s">
        <v>141</v>
      </c>
      <c r="U34" s="89"/>
    </row>
    <row r="35" spans="1:21" ht="79.2" x14ac:dyDescent="0.3">
      <c r="A35" s="94"/>
      <c r="B35" s="86">
        <v>152</v>
      </c>
      <c r="C35" s="154" t="s">
        <v>289</v>
      </c>
      <c r="D35" s="90" t="s">
        <v>127</v>
      </c>
      <c r="E35" s="119" t="s">
        <v>290</v>
      </c>
      <c r="F35" s="91" t="s">
        <v>317</v>
      </c>
      <c r="G35" s="97" t="s">
        <v>95</v>
      </c>
      <c r="H35" s="97" t="s">
        <v>263</v>
      </c>
      <c r="I35" s="97" t="s">
        <v>264</v>
      </c>
      <c r="J35" s="91" t="s">
        <v>318</v>
      </c>
      <c r="K35" s="92">
        <v>50000000</v>
      </c>
      <c r="L35" s="222">
        <f t="shared" si="0"/>
        <v>42500000</v>
      </c>
      <c r="M35" s="93">
        <v>2027</v>
      </c>
      <c r="N35" s="93">
        <v>2028</v>
      </c>
      <c r="O35" s="86"/>
      <c r="P35" s="86"/>
      <c r="Q35" s="86"/>
      <c r="R35" s="86" t="s">
        <v>282</v>
      </c>
      <c r="S35" s="99" t="s">
        <v>319</v>
      </c>
      <c r="T35" s="141" t="s">
        <v>141</v>
      </c>
    </row>
    <row r="36" spans="1:21" x14ac:dyDescent="0.3"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</row>
    <row r="37" spans="1:21" x14ac:dyDescent="0.3"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</row>
    <row r="38" spans="1:21" x14ac:dyDescent="0.3">
      <c r="A38" s="23" t="s">
        <v>61</v>
      </c>
    </row>
    <row r="39" spans="1:21" x14ac:dyDescent="0.3">
      <c r="B39" s="23" t="s">
        <v>62</v>
      </c>
    </row>
    <row r="40" spans="1:21" ht="16.2" customHeight="1" x14ac:dyDescent="0.3">
      <c r="B40" s="23" t="s">
        <v>63</v>
      </c>
    </row>
    <row r="41" spans="1:21" x14ac:dyDescent="0.3">
      <c r="B41" s="23" t="s">
        <v>29</v>
      </c>
    </row>
    <row r="42" spans="1:21" x14ac:dyDescent="0.3">
      <c r="B42" s="23" t="s">
        <v>108</v>
      </c>
    </row>
    <row r="44" spans="1:21" x14ac:dyDescent="0.3">
      <c r="B44" s="23" t="s">
        <v>43</v>
      </c>
    </row>
    <row r="46" spans="1:21" x14ac:dyDescent="0.3">
      <c r="A46" s="35" t="s">
        <v>44</v>
      </c>
      <c r="B46" s="36" t="s">
        <v>79</v>
      </c>
      <c r="C46" s="36"/>
      <c r="D46" s="36"/>
      <c r="E46" s="37"/>
      <c r="F46" s="36"/>
      <c r="G46" s="36"/>
      <c r="H46" s="36"/>
      <c r="I46" s="36"/>
      <c r="J46" s="36"/>
      <c r="K46" s="38"/>
      <c r="L46" s="38"/>
    </row>
    <row r="47" spans="1:21" x14ac:dyDescent="0.3">
      <c r="A47" s="35" t="s">
        <v>45</v>
      </c>
      <c r="B47" s="36" t="s">
        <v>72</v>
      </c>
      <c r="C47" s="36"/>
      <c r="D47" s="36"/>
      <c r="E47" s="37"/>
      <c r="F47" s="36"/>
      <c r="G47" s="36"/>
      <c r="H47" s="36"/>
      <c r="I47" s="36"/>
      <c r="J47" s="36"/>
      <c r="K47" s="38"/>
      <c r="L47" s="38"/>
    </row>
    <row r="48" spans="1:21" x14ac:dyDescent="0.3">
      <c r="A48" s="35"/>
      <c r="B48" s="36" t="s">
        <v>68</v>
      </c>
      <c r="C48" s="36"/>
      <c r="D48" s="36"/>
      <c r="E48" s="37"/>
      <c r="F48" s="36"/>
      <c r="G48" s="36"/>
      <c r="H48" s="36"/>
      <c r="I48" s="36"/>
      <c r="J48" s="36"/>
      <c r="K48" s="38"/>
      <c r="L48" s="38"/>
    </row>
    <row r="49" spans="1:12" x14ac:dyDescent="0.3">
      <c r="A49" s="35"/>
      <c r="B49" s="36" t="s">
        <v>69</v>
      </c>
      <c r="C49" s="36"/>
      <c r="D49" s="36"/>
      <c r="E49" s="37"/>
      <c r="F49" s="36"/>
      <c r="G49" s="36"/>
      <c r="H49" s="36"/>
      <c r="I49" s="36"/>
      <c r="J49" s="36"/>
      <c r="K49" s="38"/>
      <c r="L49" s="38"/>
    </row>
    <row r="50" spans="1:12" x14ac:dyDescent="0.3">
      <c r="A50" s="35"/>
      <c r="B50" s="36" t="s">
        <v>70</v>
      </c>
      <c r="C50" s="36"/>
      <c r="D50" s="36"/>
      <c r="E50" s="37"/>
      <c r="F50" s="36"/>
      <c r="G50" s="36"/>
      <c r="H50" s="36"/>
      <c r="I50" s="36"/>
      <c r="J50" s="36"/>
      <c r="K50" s="38"/>
      <c r="L50" s="38"/>
    </row>
    <row r="51" spans="1:12" x14ac:dyDescent="0.3">
      <c r="A51" s="35"/>
      <c r="B51" s="36" t="s">
        <v>71</v>
      </c>
      <c r="C51" s="36"/>
      <c r="D51" s="36"/>
      <c r="E51" s="37"/>
      <c r="F51" s="36"/>
      <c r="G51" s="36"/>
      <c r="H51" s="36"/>
      <c r="I51" s="36"/>
      <c r="J51" s="36"/>
      <c r="K51" s="38"/>
      <c r="L51" s="38"/>
    </row>
    <row r="52" spans="1:12" x14ac:dyDescent="0.3">
      <c r="A52" s="35"/>
      <c r="B52" s="36" t="s">
        <v>74</v>
      </c>
      <c r="C52" s="36"/>
      <c r="D52" s="36"/>
      <c r="E52" s="37"/>
      <c r="F52" s="36"/>
      <c r="G52" s="36"/>
      <c r="H52" s="36"/>
      <c r="I52" s="36"/>
      <c r="J52" s="36"/>
      <c r="K52" s="38"/>
      <c r="L52" s="38"/>
    </row>
    <row r="53" spans="1:12" x14ac:dyDescent="0.3">
      <c r="A53" s="35"/>
      <c r="B53" s="36"/>
      <c r="C53" s="36"/>
      <c r="D53" s="36"/>
      <c r="E53" s="37"/>
      <c r="F53" s="36"/>
      <c r="G53" s="36"/>
      <c r="H53" s="36"/>
      <c r="I53" s="36"/>
      <c r="J53" s="36"/>
      <c r="K53" s="38"/>
      <c r="L53" s="38"/>
    </row>
    <row r="54" spans="1:12" x14ac:dyDescent="0.3">
      <c r="A54" s="35"/>
      <c r="B54" s="36" t="s">
        <v>78</v>
      </c>
      <c r="C54" s="36"/>
      <c r="D54" s="36"/>
      <c r="E54" s="37"/>
      <c r="F54" s="36"/>
      <c r="G54" s="36"/>
      <c r="H54" s="36"/>
      <c r="I54" s="36"/>
      <c r="J54" s="36"/>
      <c r="K54" s="38"/>
      <c r="L54" s="38"/>
    </row>
    <row r="55" spans="1:12" x14ac:dyDescent="0.3">
      <c r="A55" s="35"/>
      <c r="B55" s="36" t="s">
        <v>45</v>
      </c>
      <c r="C55" s="36"/>
      <c r="D55" s="36"/>
      <c r="E55" s="37"/>
      <c r="F55" s="36"/>
      <c r="G55" s="36"/>
      <c r="H55" s="36"/>
      <c r="I55" s="36"/>
      <c r="J55" s="36"/>
      <c r="K55" s="38"/>
      <c r="L55" s="38"/>
    </row>
    <row r="56" spans="1:12" x14ac:dyDescent="0.3">
      <c r="B56" s="36"/>
      <c r="C56" s="36"/>
      <c r="D56" s="36"/>
      <c r="E56" s="37"/>
      <c r="F56" s="36"/>
      <c r="G56" s="36"/>
      <c r="H56" s="36"/>
      <c r="I56" s="36"/>
      <c r="J56" s="36"/>
      <c r="K56" s="38"/>
      <c r="L56" s="38"/>
    </row>
    <row r="57" spans="1:12" x14ac:dyDescent="0.3">
      <c r="B57" s="36" t="s">
        <v>77</v>
      </c>
      <c r="C57" s="36"/>
      <c r="D57" s="36"/>
      <c r="E57" s="37"/>
      <c r="F57" s="36"/>
      <c r="G57" s="36"/>
      <c r="H57" s="36"/>
      <c r="I57" s="36"/>
      <c r="J57" s="36"/>
      <c r="K57" s="38"/>
      <c r="L57" s="38"/>
    </row>
    <row r="58" spans="1:12" x14ac:dyDescent="0.3">
      <c r="B58" s="36" t="s">
        <v>64</v>
      </c>
      <c r="C58" s="36"/>
      <c r="D58" s="36"/>
      <c r="E58" s="37"/>
      <c r="F58" s="36"/>
      <c r="G58" s="36"/>
      <c r="H58" s="36"/>
      <c r="I58" s="36"/>
      <c r="J58" s="36"/>
      <c r="K58" s="38"/>
      <c r="L58" s="38"/>
    </row>
    <row r="59" spans="1:12" ht="16.2" customHeight="1" x14ac:dyDescent="0.3"/>
    <row r="60" spans="1:12" x14ac:dyDescent="0.3">
      <c r="B60" s="23" t="s">
        <v>46</v>
      </c>
    </row>
    <row r="61" spans="1:12" x14ac:dyDescent="0.3">
      <c r="B61" s="23" t="s">
        <v>47</v>
      </c>
    </row>
    <row r="62" spans="1:12" x14ac:dyDescent="0.3">
      <c r="B62" s="23" t="s">
        <v>48</v>
      </c>
    </row>
  </sheetData>
  <sheetProtection formatCells="0" formatRows="0" insertRows="0" insertHyperlinks="0" sort="0" autoFilter="0" pivotTables="0"/>
  <mergeCells count="24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B36:T37"/>
    <mergeCell ref="E3:E4"/>
    <mergeCell ref="K3:K4"/>
    <mergeCell ref="L3:L4"/>
    <mergeCell ref="M3:M4"/>
    <mergeCell ref="N3:N4"/>
    <mergeCell ref="G2:G4"/>
    <mergeCell ref="H2:H4"/>
  </mergeCells>
  <phoneticPr fontId="29" type="noConversion"/>
  <pageMargins left="0.7" right="0.7" top="0.78740157499999996" bottom="0.78740157499999996" header="0.3" footer="0.3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Veronika Simonová</cp:lastModifiedBy>
  <cp:revision/>
  <cp:lastPrinted>2025-05-26T06:17:53Z</cp:lastPrinted>
  <dcterms:created xsi:type="dcterms:W3CDTF">2020-07-22T07:46:04Z</dcterms:created>
  <dcterms:modified xsi:type="dcterms:W3CDTF">2025-05-27T06:10:16Z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