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ynamezlova/Desktop/"/>
    </mc:Choice>
  </mc:AlternateContent>
  <xr:revisionPtr revIDLastSave="0" documentId="13_ncr:1_{4EA1B861-8A98-B546-8679-4FB8C6D2D8B4}" xr6:coauthVersionLast="45" xr6:coauthVersionMax="45" xr10:uidLastSave="{00000000-0000-0000-0000-000000000000}"/>
  <bookViews>
    <workbookView xWindow="4000" yWindow="460" windowWidth="17840" windowHeight="16500" activeTab="1" xr2:uid="{A562723A-8F78-824A-B168-F11056BD0961}"/>
  </bookViews>
  <sheets>
    <sheet name="Pokyny, info" sheetId="4" r:id="rId1"/>
    <sheet name="MŠ " sheetId="2" r:id="rId2"/>
    <sheet name="ZŠ" sheetId="1" r:id="rId3"/>
    <sheet name="zajmové, neformalní, ce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36" i="1" l="1"/>
  <c r="M68" i="1" l="1"/>
  <c r="M69" i="1"/>
  <c r="M70" i="1"/>
  <c r="M71" i="1"/>
  <c r="M72" i="1"/>
  <c r="M73" i="1"/>
  <c r="M74" i="1"/>
  <c r="M75" i="1"/>
  <c r="M76" i="1"/>
  <c r="M77" i="1"/>
  <c r="M57" i="1"/>
  <c r="M58" i="1"/>
  <c r="M59" i="1"/>
  <c r="M60" i="1"/>
  <c r="M61" i="1"/>
  <c r="M62" i="1"/>
  <c r="M63" i="1"/>
  <c r="M64" i="1"/>
  <c r="M65" i="1"/>
  <c r="M66" i="1"/>
  <c r="M67" i="1"/>
  <c r="M50" i="1"/>
  <c r="M51" i="1"/>
  <c r="M52" i="1"/>
  <c r="M53" i="1"/>
  <c r="M54" i="1"/>
  <c r="M55" i="1"/>
  <c r="M56" i="1"/>
  <c r="M43" i="1"/>
  <c r="M44" i="1"/>
  <c r="M45" i="1"/>
  <c r="M46" i="1"/>
  <c r="M47" i="1"/>
  <c r="M48" i="1"/>
  <c r="M49" i="1"/>
  <c r="M39" i="1"/>
  <c r="M40" i="1"/>
  <c r="M41" i="1"/>
  <c r="M42" i="1"/>
  <c r="M38" i="1"/>
  <c r="M35" i="1"/>
  <c r="M37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15" i="1"/>
  <c r="M6" i="1"/>
  <c r="M7" i="1"/>
  <c r="M8" i="1"/>
  <c r="M9" i="1"/>
  <c r="M10" i="1"/>
  <c r="M11" i="1"/>
  <c r="M12" i="1"/>
  <c r="M13" i="1"/>
  <c r="M5" i="1"/>
</calcChain>
</file>

<file path=xl/sharedStrings.xml><?xml version="1.0" encoding="utf-8"?>
<sst xmlns="http://schemas.openxmlformats.org/spreadsheetml/2006/main" count="877" uniqueCount="339">
  <si>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</si>
  <si>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</si>
  <si>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</si>
  <si>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</si>
  <si>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</si>
  <si>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</si>
  <si>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</si>
  <si>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</si>
  <si>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</si>
  <si>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</si>
  <si>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</si>
  <si>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</si>
  <si>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</si>
  <si>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</si>
  <si>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</si>
  <si>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</si>
  <si>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</si>
  <si>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</si>
  <si>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</si>
  <si>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</si>
  <si>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</si>
  <si>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</si>
  <si>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</si>
  <si>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</si>
  <si>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</si>
  <si>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Pozn.</t>
  </si>
  <si>
    <t>Vybudované odborné učebny mohu být využívány i pro zájmové a neformální vzdělávání.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</si>
  <si>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</si>
  <si>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</si>
  <si>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</si>
  <si>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</si>
  <si>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</si>
  <si>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</si>
  <si>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</si>
  <si>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</si>
  <si>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</si>
  <si>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</si>
  <si>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</si>
  <si>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</si>
  <si>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</si>
  <si>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</si>
  <si>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</si>
  <si>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</si>
  <si>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</si>
  <si>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Základní škola a Mateřská škola Kněževes, okres Rakovník</t>
  </si>
  <si>
    <t>Městys Kněževes</t>
  </si>
  <si>
    <t>Bezbariérová škola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</si>
  <si>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</si>
  <si>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</si>
  <si>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</si>
  <si>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</si>
  <si>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</si>
  <si>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</si>
  <si>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</si>
  <si>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</si>
  <si>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</si>
  <si>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</si>
  <si>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</si>
  <si>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</si>
  <si>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</si>
  <si>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</si>
  <si>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</si>
  <si>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</si>
  <si>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</si>
  <si>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</si>
  <si>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</si>
  <si>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Rakovník</t>
  </si>
  <si>
    <t>připravena studie</t>
  </si>
  <si>
    <t>Nová škola</t>
  </si>
  <si>
    <t>renovace interiéru</t>
  </si>
  <si>
    <t>Rekonstrukce a modernizace cvičné kuchyně</t>
  </si>
  <si>
    <t>Rekonstrukce a modernizace dílen</t>
  </si>
  <si>
    <t>Základní škola a Mateřská škola Čistá, okres Rakovník</t>
  </si>
  <si>
    <t>Obec Čistá</t>
  </si>
  <si>
    <t>Venkovní učebna</t>
  </si>
  <si>
    <t>Středočeský kraj</t>
  </si>
  <si>
    <t>Čistá</t>
  </si>
  <si>
    <t>Výstavba venkovní učebny, která bude sloužit nejen ke vzdělávání dětí a žáků, ale i k dalším ativitám.</t>
  </si>
  <si>
    <t>Základní škola a Mateřská škola Šanov, okres Rakovník</t>
  </si>
  <si>
    <t>Obec Šanov</t>
  </si>
  <si>
    <t>Moderní škola-konektivita školy, elektronické zabezpečení školy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</si>
  <si>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</si>
  <si>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</si>
  <si>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</si>
  <si>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</si>
  <si>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</si>
  <si>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 xml:space="preserve">           x</t>
  </si>
  <si>
    <t xml:space="preserve">          x</t>
  </si>
  <si>
    <t xml:space="preserve">          x   </t>
  </si>
  <si>
    <t>Obnova sportovní infrastruktury, obnova školní tělocvičny, chodeb a šaten</t>
  </si>
  <si>
    <t>Další profesní rozvoj PP-zahraniční mobility učitelů</t>
  </si>
  <si>
    <t>Zvýšení kvality a dostupnosti infrastruktury pro vzdělávání</t>
  </si>
  <si>
    <t xml:space="preserve">         x</t>
  </si>
  <si>
    <t>Zajištění bezbariérovosti školy</t>
  </si>
  <si>
    <t xml:space="preserve">    </t>
  </si>
  <si>
    <t>Šanov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</si>
  <si>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</si>
  <si>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</si>
  <si>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</si>
  <si>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</si>
  <si>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</si>
  <si>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</si>
  <si>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</si>
  <si>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</si>
  <si>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</si>
  <si>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</si>
  <si>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600055914</t>
  </si>
  <si>
    <t>Kněževes</t>
  </si>
  <si>
    <t>Polytechnické vzdělávání- rekonstrukce a vybyavení dílen</t>
  </si>
  <si>
    <t>Zájmové vzdělávání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</si>
  <si>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</si>
  <si>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</si>
  <si>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</si>
  <si>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</si>
  <si>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</si>
  <si>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</si>
  <si>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</si>
  <si>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</si>
  <si>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</si>
  <si>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Vybudování sportoviště</t>
  </si>
  <si>
    <t>Vybudování venkovní učebny</t>
  </si>
  <si>
    <t>Odstranění vlhkosti základního zdiva</t>
  </si>
  <si>
    <t>Zamezení průniku vlhkosti</t>
  </si>
  <si>
    <t>Víceúčelové sportovní hřiště v areálu školy ZŠ Mutějovice</t>
  </si>
  <si>
    <t>Základní škola a mateřská škola Krušovice, okres Rakovník</t>
  </si>
  <si>
    <t>71000534</t>
  </si>
  <si>
    <t>Krušovice</t>
  </si>
  <si>
    <t>ne</t>
  </si>
  <si>
    <t>Cvičení je učení</t>
  </si>
  <si>
    <t>Renovace podlahové krytiny v tělocvičně, vybudování úložných prostor v tělocvičně pro cvičební nářadí a náčiní, využívané zároveň pro mimoškolní aktivity; obnova náčiní a nářadí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</si>
  <si>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</si>
  <si>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</si>
  <si>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učeben a vzniku nových učeben v podkrovní části budovy školy pro výuku fyziky, zeměpisu, ICT, chemie, přírodopisu, matematiky a cizích jazyků. Zajištěn bude bezbariérový přístup prostřednictvím výtahu. V podkroví školy bude vybudováno bezbariérové WC. Pro maximální využití moderních technologií ve výuce bude v rámci projektu zajištěno připojení k internetu.</t>
  </si>
  <si>
    <t>hotová studie, připravuje se projekt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</si>
  <si>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</si>
  <si>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</si>
  <si>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</si>
  <si>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</si>
  <si>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</si>
  <si>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Lubná(doplnění)</t>
  </si>
  <si>
    <t>Rekonstrukce venkovních tělocvičných prvků, rozběhová dráha a doskočiště, prvky pro výuku TV venku (wourkoutové hřiště)</t>
  </si>
  <si>
    <t>Revitalizace školní zahrady ZŠ Lubná</t>
  </si>
  <si>
    <t>Rekonstrukce školní zahrady pro enviromentální výuku a výuku pracovních činností, záhony, venkovní třída, výsadba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</si>
  <si>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</si>
  <si>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</si>
  <si>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</si>
  <si>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</si>
  <si>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</si>
  <si>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kotelny, plynový kotel, čerpadla, ovádání, armatury, zabezpečení</t>
  </si>
  <si>
    <t>Rekonstrukce původního osvětlení objektu za nová úsporná svítidla</t>
  </si>
  <si>
    <t>Podpora IT výuky ZŠ Lubná</t>
  </si>
  <si>
    <t>Vybavení školy pro soudobou výuku IT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</si>
  <si>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</si>
  <si>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</si>
  <si>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</si>
  <si>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</si>
  <si>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</si>
  <si>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</si>
  <si>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</si>
  <si>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</si>
  <si>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</si>
  <si>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</si>
  <si>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</si>
  <si>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</si>
  <si>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</si>
  <si>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</si>
  <si>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</si>
  <si>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</si>
  <si>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</si>
  <si>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</si>
  <si>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</si>
  <si>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</si>
  <si>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</si>
  <si>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</si>
  <si>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</si>
  <si>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</si>
  <si>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</si>
  <si>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zpracovaná PD</t>
  </si>
  <si>
    <t>ano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</si>
  <si>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</si>
  <si>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</si>
  <si>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</si>
  <si>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</si>
  <si>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</si>
  <si>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</si>
  <si>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</si>
  <si>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</si>
  <si>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</si>
  <si>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</si>
  <si>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rekonstrukce šaten, vestavba do dvora školy</t>
  </si>
  <si>
    <t>zpevněné plochy, přístřešek k Omáčkovně</t>
  </si>
  <si>
    <t>Úpravy dokončení dvora</t>
  </si>
  <si>
    <t>Rekonstrukce školního dvora</t>
  </si>
  <si>
    <t>Rekonstrukce školního dvora včetně zeleně</t>
  </si>
  <si>
    <t>rozpočet</t>
  </si>
  <si>
    <t>3. základní škola, Rakovník</t>
  </si>
  <si>
    <t>Rekonstrukce objektu školních dílen</t>
  </si>
  <si>
    <t>výměna střešní krytiny, fasáda a rekonstrukce chodníku</t>
  </si>
  <si>
    <t>připravuje  se PD</t>
  </si>
  <si>
    <t>Středočeký kraj</t>
  </si>
  <si>
    <t>OÚ Zbečno</t>
  </si>
  <si>
    <t>ÚT-rekonstrukce topení, rozvody vč. Termohlavic</t>
  </si>
  <si>
    <t>Zbečno</t>
  </si>
  <si>
    <t>červn.2021</t>
  </si>
  <si>
    <t>zpracovaná PD, výběr dodavatele</t>
  </si>
  <si>
    <t>není potřeba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</si>
  <si>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</si>
  <si>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</si>
  <si>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</si>
  <si>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</si>
  <si>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</si>
  <si>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rozpracovaná PD</t>
  </si>
  <si>
    <t>Základní škola Zbečno, okres Rakovník</t>
  </si>
  <si>
    <t>Rekonstrukce osvětlení ZŠ Lubná</t>
  </si>
  <si>
    <t>Tvoříme společný svět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</si>
  <si>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</si>
  <si>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obec Krušovice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</si>
  <si>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</si>
  <si>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</si>
  <si>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</si>
  <si>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</si>
  <si>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</si>
  <si>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</si>
  <si>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</si>
  <si>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</si>
  <si>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</si>
  <si>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</si>
  <si>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</si>
  <si>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</si>
  <si>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 xml:space="preserve">	47013991</t>
  </si>
  <si>
    <r>
      <t xml:space="preserve">Výdaje projektu  </t>
    </r>
    <r>
      <rPr>
        <sz val="12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</si>
  <si>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</si>
  <si>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</si>
  <si>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</si>
  <si>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</si>
  <si>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</si>
  <si>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</si>
  <si>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</si>
  <si>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</si>
  <si>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Svět v zahradě</t>
  </si>
  <si>
    <t>Přívod vody na školní zahradu, vybavení zahradními a enviromentálními prvky</t>
  </si>
  <si>
    <t xml:space="preserve">4) IROP plánuje podporovat MŠ, kde jsou nedostatky identifikovány krajskou hygienickou stanicí (KHS). Současně v takové MŠ může dojít i k navýšení kapacity. </t>
  </si>
  <si>
    <t>3) Referenčním dokumentem pro ověření navýšení kapacity MŠ v projektech IROP bude Rejstřík škol a školských zařízení.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</si>
  <si>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</si>
  <si>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Přístavba  MŠ</t>
  </si>
  <si>
    <t>nákup nábytku a pomůcek</t>
  </si>
  <si>
    <t>Vybavení MŠ nábytkem, pomůckami</t>
  </si>
  <si>
    <t>interaktivní displeje a další digitální technologie</t>
  </si>
  <si>
    <t>Moderní školka</t>
  </si>
  <si>
    <t>Rekonstrukce rozvodů vody a odpadu v suterénu a přízemí budovy</t>
  </si>
  <si>
    <t>Rekonstrukce rozvodů vody a odpadů MŠ Lubná</t>
  </si>
  <si>
    <t>Rekonstrukce školní kuchyně, rozvody, povrch, spotřebiče, osvětlení, nábytek a vybavení</t>
  </si>
  <si>
    <t>Rekonstrukce školní kuchyně MŠ</t>
  </si>
  <si>
    <t>Vybavení zahrady MŠ novými hracími prvky podporujícími zdravý rozvoj dětí</t>
  </si>
  <si>
    <t>Herní prvky pro školní zahradu MŠ Lubná</t>
  </si>
  <si>
    <t>Revitalizace školní zahrady - Herní prvky pro MŠ</t>
  </si>
  <si>
    <t>Pavlíkov</t>
  </si>
  <si>
    <t>Městys Pavlíkov</t>
  </si>
  <si>
    <t>ZŠ a MŠ Pavlíkov, okres Rakovník</t>
  </si>
  <si>
    <t>příprava PD</t>
  </si>
  <si>
    <t>Rekonstrukce MŠ a školní jídelny</t>
  </si>
  <si>
    <t>Senomaty</t>
  </si>
  <si>
    <t>Rekonstrukce budovy MŠ a školní jídelny</t>
  </si>
  <si>
    <t>MŠ 107518376        ŠJ 102762414</t>
  </si>
  <si>
    <t>Městys Senomaty</t>
  </si>
  <si>
    <t>Základní škola a Mateřská škola Senomaty</t>
  </si>
  <si>
    <t>Revitalizace školní zahrady, zřízení herních ploch pro děti</t>
  </si>
  <si>
    <t>Revitalizace bezpečná zahrada</t>
  </si>
  <si>
    <t>město Rakovník</t>
  </si>
  <si>
    <t>1. mateřská škola Rakovník</t>
  </si>
  <si>
    <t>úspora energií</t>
  </si>
  <si>
    <t>Fotovaltaická elektrárna na střeše MŠ</t>
  </si>
  <si>
    <t>Kroučová</t>
  </si>
  <si>
    <t>návrh projektu</t>
  </si>
  <si>
    <t>rozšíření zázemí</t>
  </si>
  <si>
    <t>Přístavba předšatny -  se sušením</t>
  </si>
  <si>
    <t>Rozšíření zázemí MŠ</t>
  </si>
  <si>
    <t>rozšíření</t>
  </si>
  <si>
    <t>Venkovní učebna s bočním zastřešením a vybavením</t>
  </si>
  <si>
    <t>"Škola blíž přírodě"</t>
  </si>
  <si>
    <t>04356764</t>
  </si>
  <si>
    <t>obec Kroučová</t>
  </si>
  <si>
    <t>Mateřská škola "Dubínek" v Kroučové, příspěvková organizace</t>
  </si>
  <si>
    <t>projektová dokumentace</t>
  </si>
  <si>
    <t>Rekonstrukce technického pavilonu k volnočasovému využití</t>
  </si>
  <si>
    <t>Rekonstrukce technického pavilonu MŠ Průběžná Rakovník</t>
  </si>
  <si>
    <t>00875457</t>
  </si>
  <si>
    <t>Mateřská škola Průběžná Rakovník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</si>
  <si>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</si>
  <si>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</si>
  <si>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z toho předpokládané způsobilé výdaje EFRR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</si>
  <si>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</si>
  <si>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</si>
  <si>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</si>
  <si>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 xml:space="preserve">Kraj realizace </t>
  </si>
  <si>
    <t>Strategický rámec MAP - seznam investičních priorit MŠ (2021 - 2027)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</si>
  <si>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</si>
  <si>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</si>
  <si>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</si>
  <si>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</si>
  <si>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</si>
  <si>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</si>
  <si>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</si>
  <si>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</si>
  <si>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</si>
  <si>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</si>
  <si>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</si>
  <si>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</si>
  <si>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</si>
  <si>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</si>
  <si>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</si>
  <si>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</si>
  <si>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</si>
  <si>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</si>
  <si>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</si>
  <si>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2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</si>
  <si>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</si>
  <si>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</si>
  <si>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</si>
  <si>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</si>
  <si>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</si>
  <si>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</si>
  <si>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</si>
  <si>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</si>
  <si>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</si>
  <si>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</si>
  <si>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</si>
  <si>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</si>
  <si>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</si>
  <si>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</si>
  <si>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</si>
  <si>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</si>
  <si>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</si>
  <si>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</si>
  <si>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</si>
  <si>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</si>
  <si>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</si>
  <si>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</si>
  <si>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Schváleno v Rakovníku dne 21.6.2021 Řídícím výborem MAP ORP Rakovník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</si>
</sst>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.yyyy"/>
    <numFmt numFmtId="165" formatCode="m/yyyy"/>
    <numFmt numFmtId="166" formatCode="#,##0.00\ &quot;Kč&quot;"/>
  </numFmts>
  <fonts count="45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42" fillId="0" borderId="0" applyNumberFormat="0" applyFill="0" applyBorder="0" applyAlignment="0" applyProtection="0"/>
  </cellStyleXfs>
  <cellXfs count="724">
    <xf numFmtId="0" fontId="0" fillId="0" borderId="0" xfId="0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0" fillId="2" borderId="0" xfId="0" applyFill="1"/>
    <xf numFmtId="0" fontId="0" fillId="0" borderId="0" xfId="0" applyBorder="1"/>
    <xf numFmtId="0" fontId="0" fillId="0" borderId="4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41" xfId="0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5" xfId="0" applyBorder="1"/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6" xfId="0" applyBorder="1"/>
    <xf numFmtId="0" fontId="0" fillId="3" borderId="46" xfId="0" applyFill="1" applyBorder="1" applyAlignment="1">
      <alignment vertical="center"/>
    </xf>
    <xf numFmtId="0" fontId="0" fillId="3" borderId="47" xfId="0" applyFill="1" applyBorder="1" applyAlignment="1">
      <alignment horizontal="center" vertical="center"/>
    </xf>
    <xf numFmtId="0" fontId="0" fillId="3" borderId="9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8" fillId="3" borderId="9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107" xfId="0" applyBorder="1"/>
    <xf numFmtId="0" fontId="8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 wrapText="1"/>
    </xf>
    <xf numFmtId="0" fontId="12" fillId="3" borderId="3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/>
    </xf>
    <xf numFmtId="0" fontId="12" fillId="0" borderId="89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 wrapText="1"/>
    </xf>
    <xf numFmtId="0" fontId="12" fillId="3" borderId="63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3" borderId="47" xfId="0" applyFont="1" applyFill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3" borderId="94" xfId="0" applyFont="1" applyFill="1" applyBorder="1" applyAlignment="1">
      <alignment vertical="center"/>
    </xf>
    <xf numFmtId="0" fontId="12" fillId="0" borderId="91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0" fontId="12" fillId="3" borderId="63" xfId="0" applyFont="1" applyFill="1" applyBorder="1" applyAlignment="1">
      <alignment vertical="center"/>
    </xf>
    <xf numFmtId="0" fontId="12" fillId="3" borderId="36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94" xfId="0" applyFont="1" applyFill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41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66" fontId="12" fillId="3" borderId="8" xfId="0" applyNumberFormat="1" applyFont="1" applyFill="1" applyBorder="1" applyAlignment="1">
      <alignment horizontal="center" vertical="center"/>
    </xf>
    <xf numFmtId="166" fontId="12" fillId="3" borderId="11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166" fontId="12" fillId="3" borderId="49" xfId="0" applyNumberFormat="1" applyFont="1" applyFill="1" applyBorder="1" applyAlignment="1">
      <alignment horizontal="center" vertical="center"/>
    </xf>
    <xf numFmtId="166" fontId="12" fillId="3" borderId="24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6" fontId="12" fillId="3" borderId="26" xfId="0" applyNumberFormat="1" applyFont="1" applyFill="1" applyBorder="1" applyAlignment="1">
      <alignment horizontal="center" vertical="center"/>
    </xf>
    <xf numFmtId="166" fontId="12" fillId="3" borderId="100" xfId="0" applyNumberFormat="1" applyFont="1" applyFill="1" applyBorder="1" applyAlignment="1">
      <alignment horizontal="center" vertical="center"/>
    </xf>
    <xf numFmtId="166" fontId="12" fillId="3" borderId="103" xfId="0" applyNumberFormat="1" applyFont="1" applyFill="1" applyBorder="1" applyAlignment="1">
      <alignment horizontal="center" vertical="center"/>
    </xf>
    <xf numFmtId="166" fontId="12" fillId="3" borderId="28" xfId="0" applyNumberFormat="1" applyFont="1" applyFill="1" applyBorder="1" applyAlignment="1">
      <alignment horizontal="center" vertical="center"/>
    </xf>
    <xf numFmtId="166" fontId="12" fillId="3" borderId="39" xfId="0" applyNumberFormat="1" applyFont="1" applyFill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166" fontId="12" fillId="0" borderId="103" xfId="0" applyNumberFormat="1" applyFont="1" applyFill="1" applyBorder="1" applyAlignment="1">
      <alignment horizontal="center" vertical="center"/>
    </xf>
    <xf numFmtId="166" fontId="12" fillId="0" borderId="16" xfId="0" applyNumberFormat="1" applyFont="1" applyBorder="1" applyAlignment="1">
      <alignment horizontal="center" vertical="center"/>
    </xf>
    <xf numFmtId="166" fontId="12" fillId="0" borderId="24" xfId="0" applyNumberFormat="1" applyFont="1" applyFill="1" applyBorder="1" applyAlignment="1">
      <alignment horizontal="center" vertical="center"/>
    </xf>
    <xf numFmtId="166" fontId="12" fillId="0" borderId="19" xfId="0" applyNumberFormat="1" applyFont="1" applyFill="1" applyBorder="1" applyAlignment="1">
      <alignment horizontal="center" vertical="center"/>
    </xf>
    <xf numFmtId="166" fontId="12" fillId="0" borderId="20" xfId="0" applyNumberFormat="1" applyFont="1" applyBorder="1" applyAlignment="1">
      <alignment horizontal="center" vertical="center"/>
    </xf>
    <xf numFmtId="166" fontId="12" fillId="0" borderId="49" xfId="0" applyNumberFormat="1" applyFont="1" applyFill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28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48" xfId="0" applyNumberFormat="1" applyFont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3" borderId="23" xfId="0" applyNumberFormat="1" applyFont="1" applyFill="1" applyBorder="1" applyAlignment="1">
      <alignment horizontal="center" vertical="center"/>
    </xf>
    <xf numFmtId="166" fontId="12" fillId="3" borderId="33" xfId="0" applyNumberFormat="1" applyFont="1" applyFill="1" applyBorder="1" applyAlignment="1">
      <alignment horizontal="center" vertical="center"/>
    </xf>
    <xf numFmtId="166" fontId="12" fillId="3" borderId="20" xfId="0" applyNumberFormat="1" applyFont="1" applyFill="1" applyBorder="1" applyAlignment="1">
      <alignment horizontal="center" vertical="center"/>
    </xf>
    <xf numFmtId="166" fontId="12" fillId="0" borderId="64" xfId="0" applyNumberFormat="1" applyFont="1" applyBorder="1" applyAlignment="1">
      <alignment horizontal="center" vertical="center"/>
    </xf>
    <xf numFmtId="166" fontId="12" fillId="0" borderId="104" xfId="0" applyNumberFormat="1" applyFont="1" applyFill="1" applyBorder="1" applyAlignment="1">
      <alignment horizontal="center" vertical="center"/>
    </xf>
    <xf numFmtId="166" fontId="12" fillId="0" borderId="68" xfId="0" applyNumberFormat="1" applyFont="1" applyFill="1" applyBorder="1" applyAlignment="1">
      <alignment horizontal="center" vertical="center"/>
    </xf>
    <xf numFmtId="166" fontId="12" fillId="0" borderId="68" xfId="0" applyNumberFormat="1" applyFont="1" applyBorder="1" applyAlignment="1">
      <alignment horizontal="center" vertical="center"/>
    </xf>
    <xf numFmtId="166" fontId="12" fillId="0" borderId="105" xfId="0" applyNumberFormat="1" applyFont="1" applyFill="1" applyBorder="1" applyAlignment="1">
      <alignment horizontal="center" vertical="center"/>
    </xf>
    <xf numFmtId="166" fontId="12" fillId="3" borderId="72" xfId="0" applyNumberFormat="1" applyFont="1" applyFill="1" applyBorder="1" applyAlignment="1">
      <alignment horizontal="center" vertical="center"/>
    </xf>
    <xf numFmtId="166" fontId="12" fillId="3" borderId="105" xfId="0" applyNumberFormat="1" applyFont="1" applyFill="1" applyBorder="1" applyAlignment="1">
      <alignment horizontal="center" vertical="center"/>
    </xf>
    <xf numFmtId="166" fontId="12" fillId="0" borderId="72" xfId="0" applyNumberFormat="1" applyFont="1" applyBorder="1" applyAlignment="1">
      <alignment horizontal="center" vertical="center"/>
    </xf>
    <xf numFmtId="166" fontId="12" fillId="0" borderId="106" xfId="0" applyNumberFormat="1" applyFont="1" applyFill="1" applyBorder="1" applyAlignment="1">
      <alignment horizontal="center" vertical="center"/>
    </xf>
    <xf numFmtId="166" fontId="12" fillId="0" borderId="59" xfId="0" applyNumberFormat="1" applyFont="1" applyBorder="1" applyAlignment="1">
      <alignment horizontal="center" vertical="center"/>
    </xf>
    <xf numFmtId="166" fontId="12" fillId="0" borderId="100" xfId="0" applyNumberFormat="1" applyFont="1" applyFill="1" applyBorder="1" applyAlignment="1">
      <alignment horizontal="center" vertical="center"/>
    </xf>
    <xf numFmtId="166" fontId="12" fillId="0" borderId="23" xfId="0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6" fontId="12" fillId="3" borderId="8" xfId="0" applyNumberFormat="1" applyFont="1" applyFill="1" applyBorder="1" applyAlignment="1">
      <alignment horizontal="center" vertical="center" wrapText="1"/>
    </xf>
    <xf numFmtId="166" fontId="12" fillId="3" borderId="16" xfId="0" applyNumberFormat="1" applyFont="1" applyFill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6" fontId="12" fillId="3" borderId="48" xfId="0" applyNumberFormat="1" applyFont="1" applyFill="1" applyBorder="1" applyAlignment="1">
      <alignment horizontal="center" vertical="center" wrapText="1"/>
    </xf>
    <xf numFmtId="166" fontId="12" fillId="3" borderId="50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0" borderId="38" xfId="0" applyNumberFormat="1" applyFont="1" applyBorder="1" applyAlignment="1">
      <alignment horizontal="center" vertical="center"/>
    </xf>
    <xf numFmtId="166" fontId="12" fillId="0" borderId="21" xfId="0" applyNumberFormat="1" applyFont="1" applyFill="1" applyBorder="1" applyAlignment="1">
      <alignment horizontal="center" vertical="center"/>
    </xf>
    <xf numFmtId="166" fontId="12" fillId="3" borderId="3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17" fontId="12" fillId="3" borderId="20" xfId="0" applyNumberFormat="1" applyFont="1" applyFill="1" applyBorder="1" applyAlignment="1">
      <alignment horizontal="center" vertical="center"/>
    </xf>
    <xf numFmtId="17" fontId="12" fillId="3" borderId="21" xfId="0" applyNumberFormat="1" applyFont="1" applyFill="1" applyBorder="1" applyAlignment="1">
      <alignment horizontal="center" vertical="center"/>
    </xf>
    <xf numFmtId="164" fontId="14" fillId="3" borderId="55" xfId="0" applyNumberFormat="1" applyFont="1" applyFill="1" applyBorder="1" applyAlignment="1">
      <alignment horizontal="center" vertical="center"/>
    </xf>
    <xf numFmtId="164" fontId="14" fillId="3" borderId="62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65" fontId="12" fillId="0" borderId="64" xfId="0" applyNumberFormat="1" applyFont="1" applyBorder="1" applyAlignment="1">
      <alignment horizontal="center" vertical="center"/>
    </xf>
    <xf numFmtId="165" fontId="12" fillId="0" borderId="66" xfId="0" applyNumberFormat="1" applyFont="1" applyBorder="1" applyAlignment="1">
      <alignment horizontal="center" vertical="center"/>
    </xf>
    <xf numFmtId="165" fontId="12" fillId="3" borderId="68" xfId="0" applyNumberFormat="1" applyFont="1" applyFill="1" applyBorder="1" applyAlignment="1">
      <alignment horizontal="center" vertical="center"/>
    </xf>
    <xf numFmtId="165" fontId="12" fillId="3" borderId="70" xfId="0" applyNumberFormat="1" applyFont="1" applyFill="1" applyBorder="1" applyAlignment="1">
      <alignment horizontal="center" vertical="center"/>
    </xf>
    <xf numFmtId="165" fontId="12" fillId="0" borderId="70" xfId="0" applyNumberFormat="1" applyFont="1" applyBorder="1" applyAlignment="1">
      <alignment horizontal="center" vertical="center"/>
    </xf>
    <xf numFmtId="165" fontId="12" fillId="0" borderId="72" xfId="0" applyNumberFormat="1" applyFont="1" applyBorder="1" applyAlignment="1">
      <alignment horizontal="center" vertical="center"/>
    </xf>
    <xf numFmtId="165" fontId="12" fillId="0" borderId="74" xfId="0" applyNumberFormat="1" applyFont="1" applyBorder="1" applyAlignment="1">
      <alignment horizontal="center" vertical="center"/>
    </xf>
    <xf numFmtId="165" fontId="12" fillId="0" borderId="59" xfId="0" applyNumberFormat="1" applyFont="1" applyBorder="1" applyAlignment="1">
      <alignment horizontal="center" vertical="center"/>
    </xf>
    <xf numFmtId="165" fontId="12" fillId="0" borderId="57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/>
    </xf>
    <xf numFmtId="17" fontId="12" fillId="3" borderId="3" xfId="0" applyNumberFormat="1" applyFont="1" applyFill="1" applyBorder="1" applyAlignment="1">
      <alignment horizontal="center" vertical="center"/>
    </xf>
    <xf numFmtId="17" fontId="12" fillId="3" borderId="11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" borderId="99" xfId="0" applyFont="1" applyFill="1" applyBorder="1" applyAlignment="1">
      <alignment horizontal="center" vertical="center"/>
    </xf>
    <xf numFmtId="0" fontId="12" fillId="3" borderId="9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vertical="center"/>
    </xf>
    <xf numFmtId="17" fontId="12" fillId="3" borderId="100" xfId="0" applyNumberFormat="1" applyFont="1" applyFill="1" applyBorder="1" applyAlignment="1">
      <alignment horizontal="center" vertical="center"/>
    </xf>
    <xf numFmtId="166" fontId="12" fillId="3" borderId="42" xfId="0" applyNumberFormat="1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166" fontId="12" fillId="3" borderId="109" xfId="0" applyNumberFormat="1" applyFont="1" applyFill="1" applyBorder="1" applyAlignment="1">
      <alignment horizontal="center" vertical="center"/>
    </xf>
    <xf numFmtId="166" fontId="14" fillId="3" borderId="110" xfId="0" applyNumberFormat="1" applyFont="1" applyFill="1" applyBorder="1" applyAlignment="1">
      <alignment horizontal="center" vertical="center"/>
    </xf>
    <xf numFmtId="17" fontId="12" fillId="3" borderId="38" xfId="0" applyNumberFormat="1" applyFont="1" applyFill="1" applyBorder="1" applyAlignment="1">
      <alignment horizontal="center" vertical="center"/>
    </xf>
    <xf numFmtId="0" fontId="0" fillId="3" borderId="111" xfId="0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/>
    </xf>
    <xf numFmtId="0" fontId="12" fillId="3" borderId="113" xfId="0" applyFont="1" applyFill="1" applyBorder="1" applyAlignment="1">
      <alignment horizontal="center" vertical="center"/>
    </xf>
    <xf numFmtId="0" fontId="12" fillId="3" borderId="114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left" vertical="center"/>
    </xf>
    <xf numFmtId="0" fontId="14" fillId="3" borderId="116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2" fillId="0" borderId="0" xfId="0" applyFont="1"/>
    <xf numFmtId="0" fontId="0" fillId="0" borderId="26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right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vertical="center"/>
    </xf>
    <xf numFmtId="166" fontId="0" fillId="0" borderId="45" xfId="0" applyNumberFormat="1" applyBorder="1" applyAlignment="1">
      <alignment horizontal="center" vertical="center"/>
    </xf>
    <xf numFmtId="166" fontId="0" fillId="0" borderId="4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wrapText="1"/>
    </xf>
    <xf numFmtId="0" fontId="0" fillId="0" borderId="10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6" xfId="0" applyNumberFormat="1" applyBorder="1" applyAlignment="1">
      <alignment horizontal="right" vertical="center"/>
    </xf>
    <xf numFmtId="0" fontId="0" fillId="0" borderId="11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right" vertical="center"/>
    </xf>
    <xf numFmtId="0" fontId="0" fillId="0" borderId="63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166" fontId="0" fillId="3" borderId="48" xfId="0" applyNumberFormat="1" applyFill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18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9" fillId="3" borderId="119" xfId="0" applyNumberFormat="1" applyFont="1" applyFill="1" applyBorder="1" applyAlignment="1">
      <alignment horizontal="center" vertical="center"/>
    </xf>
    <xf numFmtId="164" fontId="9" fillId="3" borderId="120" xfId="0" applyNumberFormat="1" applyFont="1" applyFill="1" applyBorder="1" applyAlignment="1">
      <alignment horizontal="center" vertical="center"/>
    </xf>
    <xf numFmtId="166" fontId="9" fillId="3" borderId="121" xfId="0" applyNumberFormat="1" applyFont="1" applyFill="1" applyBorder="1" applyAlignment="1">
      <alignment horizontal="right" vertical="center"/>
    </xf>
    <xf numFmtId="0" fontId="9" fillId="3" borderId="122" xfId="0" applyFont="1" applyFill="1" applyBorder="1" applyAlignment="1">
      <alignment horizontal="left" vertical="center" wrapText="1"/>
    </xf>
    <xf numFmtId="0" fontId="9" fillId="3" borderId="122" xfId="0" applyFont="1" applyFill="1" applyBorder="1" applyAlignment="1">
      <alignment horizontal="left" vertical="center"/>
    </xf>
    <xf numFmtId="0" fontId="8" fillId="3" borderId="122" xfId="0" applyFont="1" applyFill="1" applyBorder="1" applyAlignment="1">
      <alignment horizontal="left" vertical="center"/>
    </xf>
    <xf numFmtId="0" fontId="7" fillId="3" borderId="122" xfId="0" applyFont="1" applyFill="1" applyBorder="1" applyAlignment="1">
      <alignment horizontal="left" vertical="center"/>
    </xf>
    <xf numFmtId="0" fontId="9" fillId="3" borderId="122" xfId="0" applyFont="1" applyFill="1" applyBorder="1" applyAlignment="1">
      <alignment vertical="center"/>
    </xf>
    <xf numFmtId="0" fontId="9" fillId="0" borderId="116" xfId="0" applyFont="1" applyBorder="1" applyAlignment="1">
      <alignment horizontal="center" vertical="center"/>
    </xf>
    <xf numFmtId="49" fontId="9" fillId="0" borderId="116" xfId="0" applyNumberFormat="1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166" fontId="0" fillId="3" borderId="20" xfId="0" applyNumberFormat="1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4" fillId="0" borderId="123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9" xfId="0" applyFont="1" applyBorder="1" applyAlignment="1">
      <alignment vertical="center"/>
    </xf>
    <xf numFmtId="165" fontId="8" fillId="0" borderId="57" xfId="0" applyNumberFormat="1" applyFont="1" applyBorder="1" applyAlignment="1">
      <alignment horizontal="center" vertical="center"/>
    </xf>
    <xf numFmtId="165" fontId="8" fillId="0" borderId="59" xfId="0" applyNumberFormat="1" applyFont="1" applyBorder="1" applyAlignment="1">
      <alignment horizontal="center" vertical="center"/>
    </xf>
    <xf numFmtId="166" fontId="8" fillId="0" borderId="59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left" vertical="center" wrapText="1"/>
    </xf>
    <xf numFmtId="0" fontId="8" fillId="0" borderId="125" xfId="0" applyFont="1" applyBorder="1" applyAlignment="1">
      <alignment horizontal="left" vertical="center"/>
    </xf>
    <xf numFmtId="0" fontId="8" fillId="0" borderId="89" xfId="0" applyFont="1" applyBorder="1" applyAlignment="1">
      <alignment horizontal="left" vertical="center"/>
    </xf>
    <xf numFmtId="0" fontId="24" fillId="0" borderId="126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  <xf numFmtId="165" fontId="8" fillId="0" borderId="70" xfId="0" applyNumberFormat="1" applyFont="1" applyBorder="1" applyAlignment="1">
      <alignment horizontal="center" vertical="center"/>
    </xf>
    <xf numFmtId="165" fontId="8" fillId="0" borderId="68" xfId="0" applyNumberFormat="1" applyFont="1" applyBorder="1" applyAlignment="1">
      <alignment horizontal="center" vertical="center"/>
    </xf>
    <xf numFmtId="166" fontId="0" fillId="0" borderId="106" xfId="0" applyNumberFormat="1" applyBorder="1" applyAlignment="1">
      <alignment horizontal="center" vertical="center"/>
    </xf>
    <xf numFmtId="166" fontId="8" fillId="0" borderId="68" xfId="0" applyNumberFormat="1" applyFont="1" applyBorder="1" applyAlignment="1">
      <alignment horizontal="right" vertical="center"/>
    </xf>
    <xf numFmtId="0" fontId="8" fillId="0" borderId="71" xfId="0" applyFont="1" applyBorder="1" applyAlignment="1">
      <alignment horizontal="left" vertical="center" wrapText="1"/>
    </xf>
    <xf numFmtId="0" fontId="8" fillId="0" borderId="128" xfId="0" applyFont="1" applyBorder="1" applyAlignment="1">
      <alignment horizontal="left" vertical="center"/>
    </xf>
    <xf numFmtId="0" fontId="8" fillId="0" borderId="129" xfId="0" applyFont="1" applyBorder="1" applyAlignment="1">
      <alignment horizontal="left" vertical="center"/>
    </xf>
    <xf numFmtId="0" fontId="24" fillId="0" borderId="130" xfId="0" applyFont="1" applyBorder="1" applyAlignment="1">
      <alignment horizontal="center" vertical="center"/>
    </xf>
    <xf numFmtId="0" fontId="24" fillId="0" borderId="131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4" xfId="0" applyFont="1" applyBorder="1" applyAlignment="1">
      <alignment vertical="center"/>
    </xf>
    <xf numFmtId="165" fontId="8" fillId="0" borderId="66" xfId="0" applyNumberFormat="1" applyFont="1" applyBorder="1" applyAlignment="1">
      <alignment horizontal="center" vertical="center"/>
    </xf>
    <xf numFmtId="165" fontId="8" fillId="0" borderId="64" xfId="0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8" fillId="0" borderId="64" xfId="0" applyNumberFormat="1" applyFont="1" applyBorder="1" applyAlignment="1">
      <alignment horizontal="right" vertical="center"/>
    </xf>
    <xf numFmtId="0" fontId="8" fillId="0" borderId="67" xfId="0" applyFont="1" applyBorder="1" applyAlignment="1">
      <alignment horizontal="left" vertical="center" wrapText="1"/>
    </xf>
    <xf numFmtId="0" fontId="8" fillId="0" borderId="132" xfId="0" applyFont="1" applyBorder="1" applyAlignment="1">
      <alignment horizontal="left" vertical="center"/>
    </xf>
    <xf numFmtId="0" fontId="8" fillId="0" borderId="91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17" fontId="0" fillId="3" borderId="11" xfId="0" applyNumberFormat="1" applyFill="1" applyBorder="1" applyAlignment="1">
      <alignment horizontal="center" vertical="center"/>
    </xf>
    <xf numFmtId="17" fontId="0" fillId="3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10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6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66" fontId="0" fillId="0" borderId="8" xfId="0" applyNumberForma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66" fontId="0" fillId="3" borderId="28" xfId="0" applyNumberFormat="1" applyFill="1" applyBorder="1" applyAlignment="1">
      <alignment horizontal="center" vertical="center"/>
    </xf>
    <xf numFmtId="166" fontId="0" fillId="3" borderId="16" xfId="0" applyNumberFormat="1" applyFill="1" applyBorder="1" applyAlignment="1">
      <alignment horizontal="right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166" fontId="0" fillId="3" borderId="4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2" fillId="0" borderId="0" xfId="1"/>
    <xf numFmtId="0" fontId="35" fillId="2" borderId="26" xfId="1" applyFont="1" applyFill="1" applyBorder="1" applyAlignment="1">
      <alignment horizontal="center" vertical="center" wrapText="1"/>
    </xf>
    <xf numFmtId="0" fontId="35" fillId="2" borderId="27" xfId="1" applyFont="1" applyFill="1" applyBorder="1" applyAlignment="1">
      <alignment horizontal="center" vertical="center" wrapText="1"/>
    </xf>
    <xf numFmtId="0" fontId="27" fillId="2" borderId="27" xfId="1" applyFont="1" applyFill="1" applyBorder="1" applyAlignment="1">
      <alignment horizontal="center" vertical="center" wrapText="1"/>
    </xf>
    <xf numFmtId="0" fontId="35" fillId="2" borderId="31" xfId="1" applyFont="1" applyFill="1" applyBorder="1" applyAlignment="1">
      <alignment horizontal="center" vertical="center" wrapText="1"/>
    </xf>
    <xf numFmtId="0" fontId="32" fillId="0" borderId="4" xfId="1" applyBorder="1" applyAlignment="1">
      <alignment horizontal="center" vertical="center"/>
    </xf>
    <xf numFmtId="0" fontId="32" fillId="0" borderId="8" xfId="1" applyBorder="1" applyAlignment="1">
      <alignment vertical="center" wrapText="1"/>
    </xf>
    <xf numFmtId="0" fontId="32" fillId="0" borderId="15" xfId="1" applyBorder="1" applyAlignment="1">
      <alignment vertical="center" wrapText="1"/>
    </xf>
    <xf numFmtId="49" fontId="32" fillId="0" borderId="11" xfId="1" applyNumberFormat="1" applyBorder="1" applyAlignment="1">
      <alignment horizontal="center" vertical="center" wrapText="1"/>
    </xf>
    <xf numFmtId="0" fontId="32" fillId="3" borderId="4" xfId="1" applyFill="1" applyBorder="1" applyAlignment="1">
      <alignment vertical="center" wrapText="1"/>
    </xf>
    <xf numFmtId="0" fontId="32" fillId="3" borderId="4" xfId="1" applyFill="1" applyBorder="1" applyAlignment="1">
      <alignment wrapText="1"/>
    </xf>
    <xf numFmtId="166" fontId="32" fillId="3" borderId="4" xfId="1" applyNumberFormat="1" applyFill="1" applyBorder="1" applyAlignment="1">
      <alignment horizontal="center" vertical="center" wrapText="1"/>
    </xf>
    <xf numFmtId="49" fontId="32" fillId="3" borderId="11" xfId="1" applyNumberFormat="1" applyFill="1" applyBorder="1" applyAlignment="1">
      <alignment horizontal="center" vertical="center" wrapText="1"/>
    </xf>
    <xf numFmtId="0" fontId="32" fillId="3" borderId="8" xfId="1" applyFill="1" applyBorder="1" applyAlignment="1">
      <alignment horizontal="center" vertical="center" wrapText="1"/>
    </xf>
    <xf numFmtId="0" fontId="32" fillId="3" borderId="15" xfId="1" applyFill="1" applyBorder="1" applyAlignment="1">
      <alignment horizontal="center" vertical="center" wrapText="1"/>
    </xf>
    <xf numFmtId="0" fontId="32" fillId="3" borderId="11" xfId="1" applyFill="1" applyBorder="1" applyAlignment="1">
      <alignment horizontal="center" vertical="center" wrapText="1"/>
    </xf>
    <xf numFmtId="0" fontId="32" fillId="3" borderId="8" xfId="1" applyFill="1" applyBorder="1" applyAlignment="1">
      <alignment vertical="center" wrapText="1"/>
    </xf>
    <xf numFmtId="0" fontId="32" fillId="0" borderId="0" xfId="1" applyAlignment="1">
      <alignment horizontal="center"/>
    </xf>
    <xf numFmtId="0" fontId="37" fillId="0" borderId="0" xfId="1" applyFont="1"/>
    <xf numFmtId="0" fontId="38" fillId="0" borderId="0" xfId="1" applyFont="1"/>
    <xf numFmtId="0" fontId="39" fillId="0" borderId="0" xfId="1" applyFont="1"/>
    <xf numFmtId="0" fontId="40" fillId="0" borderId="0" xfId="1" applyFont="1"/>
    <xf numFmtId="0" fontId="41" fillId="0" borderId="0" xfId="1" applyFont="1"/>
    <xf numFmtId="0" fontId="4" fillId="0" borderId="0" xfId="1" applyFont="1"/>
    <xf numFmtId="0" fontId="5" fillId="0" borderId="0" xfId="1" applyFont="1"/>
    <xf numFmtId="0" fontId="36" fillId="0" borderId="0" xfId="1" applyFont="1"/>
    <xf numFmtId="0" fontId="43" fillId="0" borderId="0" xfId="2" applyFont="1"/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1" fillId="0" borderId="133" xfId="0" applyFont="1" applyBorder="1" applyAlignment="1">
      <alignment horizontal="center"/>
    </xf>
    <xf numFmtId="0" fontId="31" fillId="0" borderId="96" xfId="0" applyFont="1" applyBorder="1" applyAlignment="1">
      <alignment horizontal="center"/>
    </xf>
    <xf numFmtId="0" fontId="31" fillId="0" borderId="118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35" fillId="2" borderId="133" xfId="1" applyFont="1" applyFill="1" applyBorder="1" applyAlignment="1">
      <alignment horizontal="center" vertical="center" wrapText="1"/>
    </xf>
    <xf numFmtId="0" fontId="35" fillId="2" borderId="96" xfId="1" applyFont="1" applyFill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3" fillId="2" borderId="134" xfId="1" applyFont="1" applyFill="1" applyBorder="1" applyAlignment="1">
      <alignment horizontal="center" vertical="center"/>
    </xf>
    <xf numFmtId="0" fontId="3" fillId="2" borderId="107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27" fillId="0" borderId="23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1" fillId="0" borderId="133" xfId="1" applyFont="1" applyBorder="1" applyAlignment="1">
      <alignment horizontal="center"/>
    </xf>
    <xf numFmtId="0" fontId="1" fillId="0" borderId="96" xfId="1" applyFont="1" applyBorder="1" applyAlignment="1">
      <alignment horizontal="center"/>
    </xf>
    <xf numFmtId="0" fontId="1" fillId="0" borderId="118" xfId="1" applyFont="1" applyBorder="1" applyAlignment="1">
      <alignment horizont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86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9" fillId="0" borderId="2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3">
    <cellStyle name="Hypertextový odkaz 2" xfId="2" xr:uid="{F8E4DA7C-A2F2-7E40-B62A-650FC8AFC391}"/>
    <cellStyle name="Normální" xfId="0" builtinId="0"/>
    <cellStyle name="Normální 2" xfId="1" xr:uid="{94476F5D-EDDB-1A46-9359-EA1D485538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0A5E7C8-B800-8244-9893-DE0817FF3751}"/>
            </a:ext>
          </a:extLst>
        </xdr:cNvPr>
        <xdr:cNvSpPr txBox="1"/>
      </xdr:nvSpPr>
      <xdr:spPr>
        <a:xfrm>
          <a:off x="28575" y="1285875"/>
          <a:ext cx="11255375" cy="212932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543D-6D8F-E944-85BC-1A42B4D68472}">
  <sheetPr>
    <pageSetUpPr fitToPage="1"/>
  </sheetPr>
  <dimension ref="A1:A19"/>
  <sheetViews>
    <sheetView workbookViewId="0">
      <selection activeCell="L26" sqref="L26"/>
    </sheetView>
  </sheetViews>
  <sheetFormatPr baseColWidth="10" defaultColWidth="8.83203125" defaultRowHeight="15" x14ac:dyDescent="0.2"/>
  <cols>
    <col min="1" max="16384" width="8.83203125" style="497"/>
  </cols>
  <sheetData>
    <row r="1" spans="1:1" ht="21" x14ac:dyDescent="0.25">
      <c r="A1" s="518" t="s">
        <v>326</v>
      </c>
    </row>
    <row r="2" spans="1:1" ht="21" x14ac:dyDescent="0.25">
      <c r="A2" s="518"/>
    </row>
    <row r="3" spans="1:1" x14ac:dyDescent="0.2">
      <c r="A3" s="519" t="s">
        <v>327</v>
      </c>
    </row>
    <row r="4" spans="1:1" x14ac:dyDescent="0.2">
      <c r="A4" s="520" t="s">
        <v>328</v>
      </c>
    </row>
    <row r="5" spans="1:1" x14ac:dyDescent="0.2">
      <c r="A5" s="520" t="s">
        <v>329</v>
      </c>
    </row>
    <row r="6" spans="1:1" x14ac:dyDescent="0.2">
      <c r="A6" s="520"/>
    </row>
    <row r="7" spans="1:1" x14ac:dyDescent="0.2">
      <c r="A7" s="520"/>
    </row>
    <row r="8" spans="1:1" ht="130.75" customHeight="1" x14ac:dyDescent="0.2">
      <c r="A8" s="521"/>
    </row>
    <row r="9" spans="1:1" ht="38.25" customHeight="1" x14ac:dyDescent="0.2">
      <c r="A9" s="521"/>
    </row>
    <row r="10" spans="1:1" x14ac:dyDescent="0.2">
      <c r="A10" s="522" t="s">
        <v>330</v>
      </c>
    </row>
    <row r="11" spans="1:1" x14ac:dyDescent="0.2">
      <c r="A11" s="497" t="s">
        <v>331</v>
      </c>
    </row>
    <row r="12" spans="1:1" x14ac:dyDescent="0.2">
      <c r="A12" s="497" t="s">
        <v>332</v>
      </c>
    </row>
    <row r="14" spans="1:1" x14ac:dyDescent="0.2">
      <c r="A14" s="522" t="s">
        <v>333</v>
      </c>
    </row>
    <row r="15" spans="1:1" x14ac:dyDescent="0.2">
      <c r="A15" s="497" t="s">
        <v>334</v>
      </c>
    </row>
    <row r="17" spans="1:1" x14ac:dyDescent="0.2">
      <c r="A17" s="519" t="s">
        <v>335</v>
      </c>
    </row>
    <row r="18" spans="1:1" x14ac:dyDescent="0.2">
      <c r="A18" s="520" t="s">
        <v>336</v>
      </c>
    </row>
    <row r="19" spans="1:1" x14ac:dyDescent="0.2">
      <c r="A19" s="523" t="s">
        <v>337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3E8A8D6E-5F91-A440-B287-9EDB51FEEE81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8C5E-77D5-B24F-9158-7903BB2FC3E4}">
  <sheetPr>
    <pageSetUpPr fitToPage="1"/>
  </sheetPr>
  <dimension ref="A1:T42"/>
  <sheetViews>
    <sheetView tabSelected="1" zoomScale="75" zoomScaleNormal="90" workbookViewId="0">
      <selection activeCell="A29" sqref="A29"/>
    </sheetView>
  </sheetViews>
  <sheetFormatPr baseColWidth="10" defaultColWidth="9.33203125" defaultRowHeight="16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26.33203125" customWidth="1"/>
    <col min="8" max="8" width="15.1640625" customWidth="1"/>
    <col min="9" max="9" width="10" customWidth="1"/>
    <col min="10" max="10" width="9.83203125" customWidth="1"/>
    <col min="11" max="11" width="45" customWidth="1"/>
    <col min="12" max="12" width="15.6640625" customWidth="1"/>
    <col min="13" max="13" width="14.832031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3.1640625" customWidth="1"/>
    <col min="19" max="19" width="7.6640625" customWidth="1"/>
  </cols>
  <sheetData>
    <row r="1" spans="1:19" ht="20" thickBot="1" x14ac:dyDescent="0.3">
      <c r="A1" s="533" t="s">
        <v>295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5"/>
    </row>
    <row r="2" spans="1:19" ht="27.25" customHeight="1" x14ac:dyDescent="0.2">
      <c r="A2" s="536" t="s">
        <v>1</v>
      </c>
      <c r="B2" s="538" t="s">
        <v>2</v>
      </c>
      <c r="C2" s="539"/>
      <c r="D2" s="539"/>
      <c r="E2" s="539"/>
      <c r="F2" s="540"/>
      <c r="G2" s="536" t="s">
        <v>3</v>
      </c>
      <c r="H2" s="541" t="s">
        <v>294</v>
      </c>
      <c r="I2" s="543" t="s">
        <v>5</v>
      </c>
      <c r="J2" s="536" t="s">
        <v>6</v>
      </c>
      <c r="K2" s="536" t="s">
        <v>7</v>
      </c>
      <c r="L2" s="545" t="s">
        <v>293</v>
      </c>
      <c r="M2" s="546"/>
      <c r="N2" s="547" t="s">
        <v>292</v>
      </c>
      <c r="O2" s="548"/>
      <c r="P2" s="549" t="s">
        <v>291</v>
      </c>
      <c r="Q2" s="550"/>
      <c r="R2" s="547" t="s">
        <v>8</v>
      </c>
      <c r="S2" s="548"/>
    </row>
    <row r="3" spans="1:19" ht="108" thickBot="1" x14ac:dyDescent="0.25">
      <c r="A3" s="537"/>
      <c r="B3" s="496" t="s">
        <v>9</v>
      </c>
      <c r="C3" s="495" t="s">
        <v>10</v>
      </c>
      <c r="D3" s="495" t="s">
        <v>11</v>
      </c>
      <c r="E3" s="495" t="s">
        <v>12</v>
      </c>
      <c r="F3" s="494" t="s">
        <v>13</v>
      </c>
      <c r="G3" s="537"/>
      <c r="H3" s="542"/>
      <c r="I3" s="544"/>
      <c r="J3" s="537"/>
      <c r="K3" s="537"/>
      <c r="L3" s="493" t="s">
        <v>14</v>
      </c>
      <c r="M3" s="492" t="s">
        <v>290</v>
      </c>
      <c r="N3" s="488" t="s">
        <v>15</v>
      </c>
      <c r="O3" s="491" t="s">
        <v>16</v>
      </c>
      <c r="P3" s="490" t="s">
        <v>289</v>
      </c>
      <c r="Q3" s="489" t="s">
        <v>288</v>
      </c>
      <c r="R3" s="488" t="s">
        <v>22</v>
      </c>
      <c r="S3" s="487" t="s">
        <v>23</v>
      </c>
    </row>
    <row r="4" spans="1:19" ht="53" customHeight="1" thickBot="1" x14ac:dyDescent="0.25">
      <c r="A4" s="1">
        <v>1</v>
      </c>
      <c r="B4" s="486" t="s">
        <v>287</v>
      </c>
      <c r="C4" s="471" t="s">
        <v>64</v>
      </c>
      <c r="D4" s="485" t="s">
        <v>286</v>
      </c>
      <c r="E4" s="471">
        <v>107518520</v>
      </c>
      <c r="F4" s="467">
        <v>600055612</v>
      </c>
      <c r="G4" s="483" t="s">
        <v>285</v>
      </c>
      <c r="H4" s="484" t="s">
        <v>75</v>
      </c>
      <c r="I4" s="484" t="s">
        <v>66</v>
      </c>
      <c r="J4" s="484" t="s">
        <v>66</v>
      </c>
      <c r="K4" s="483" t="s">
        <v>284</v>
      </c>
      <c r="L4" s="462">
        <v>2000000</v>
      </c>
      <c r="M4" s="400">
        <f t="shared" ref="M4:M21" si="0">L4*0.65</f>
        <v>1300000</v>
      </c>
      <c r="N4" s="461">
        <v>44713</v>
      </c>
      <c r="O4" s="460">
        <v>44805</v>
      </c>
      <c r="P4" s="482"/>
      <c r="Q4" s="102"/>
      <c r="R4" s="481" t="s">
        <v>283</v>
      </c>
      <c r="S4" s="480" t="s">
        <v>127</v>
      </c>
    </row>
    <row r="5" spans="1:19" ht="38" customHeight="1" x14ac:dyDescent="0.2">
      <c r="A5" s="395">
        <v>2</v>
      </c>
      <c r="B5" s="560" t="s">
        <v>282</v>
      </c>
      <c r="C5" s="527" t="s">
        <v>281</v>
      </c>
      <c r="D5" s="557" t="s">
        <v>280</v>
      </c>
      <c r="E5" s="527">
        <v>181070553</v>
      </c>
      <c r="F5" s="530">
        <v>691008329</v>
      </c>
      <c r="G5" s="425" t="s">
        <v>279</v>
      </c>
      <c r="H5" s="425" t="s">
        <v>75</v>
      </c>
      <c r="I5" s="425" t="s">
        <v>66</v>
      </c>
      <c r="J5" s="425" t="s">
        <v>272</v>
      </c>
      <c r="K5" s="425" t="s">
        <v>278</v>
      </c>
      <c r="L5" s="462">
        <v>3000000</v>
      </c>
      <c r="M5" s="400">
        <f t="shared" si="0"/>
        <v>1950000</v>
      </c>
      <c r="N5" s="101">
        <v>2022</v>
      </c>
      <c r="O5" s="102">
        <v>2023</v>
      </c>
      <c r="P5" s="459" t="s">
        <v>277</v>
      </c>
      <c r="Q5" s="12"/>
      <c r="R5" s="32" t="s">
        <v>273</v>
      </c>
      <c r="S5" s="118" t="s">
        <v>127</v>
      </c>
    </row>
    <row r="6" spans="1:19" ht="35" customHeight="1" x14ac:dyDescent="0.2">
      <c r="A6" s="2">
        <v>3</v>
      </c>
      <c r="B6" s="561"/>
      <c r="C6" s="528"/>
      <c r="D6" s="558"/>
      <c r="E6" s="528"/>
      <c r="F6" s="531"/>
      <c r="G6" s="479" t="s">
        <v>276</v>
      </c>
      <c r="H6" s="479" t="s">
        <v>75</v>
      </c>
      <c r="I6" s="479" t="s">
        <v>66</v>
      </c>
      <c r="J6" s="479" t="s">
        <v>272</v>
      </c>
      <c r="K6" s="479" t="s">
        <v>275</v>
      </c>
      <c r="L6" s="475">
        <v>2500000</v>
      </c>
      <c r="M6" s="478">
        <f t="shared" si="0"/>
        <v>1625000</v>
      </c>
      <c r="N6" s="14">
        <v>2022</v>
      </c>
      <c r="O6" s="16">
        <v>2023</v>
      </c>
      <c r="P6" s="477" t="s">
        <v>274</v>
      </c>
      <c r="Q6" s="16" t="s">
        <v>178</v>
      </c>
      <c r="R6" s="14" t="s">
        <v>273</v>
      </c>
      <c r="S6" s="476" t="s">
        <v>127</v>
      </c>
    </row>
    <row r="7" spans="1:19" ht="50" customHeight="1" thickBot="1" x14ac:dyDescent="0.25">
      <c r="A7" s="395">
        <v>4</v>
      </c>
      <c r="B7" s="562"/>
      <c r="C7" s="529"/>
      <c r="D7" s="559"/>
      <c r="E7" s="529"/>
      <c r="F7" s="532"/>
      <c r="G7" s="383" t="s">
        <v>271</v>
      </c>
      <c r="H7" s="384" t="s">
        <v>75</v>
      </c>
      <c r="I7" s="384" t="s">
        <v>66</v>
      </c>
      <c r="J7" s="384" t="s">
        <v>272</v>
      </c>
      <c r="K7" s="384" t="s">
        <v>271</v>
      </c>
      <c r="L7" s="475">
        <v>500000</v>
      </c>
      <c r="M7" s="474">
        <f t="shared" si="0"/>
        <v>325000</v>
      </c>
      <c r="N7" s="14">
        <v>2023</v>
      </c>
      <c r="O7" s="16">
        <v>2024</v>
      </c>
      <c r="P7" s="380" t="s">
        <v>270</v>
      </c>
      <c r="Q7" s="31"/>
      <c r="R7" s="34"/>
      <c r="S7" s="115" t="s">
        <v>127</v>
      </c>
    </row>
    <row r="8" spans="1:19" ht="35" thickBot="1" x14ac:dyDescent="0.25">
      <c r="A8" s="2">
        <v>5</v>
      </c>
      <c r="B8" s="473" t="s">
        <v>269</v>
      </c>
      <c r="C8" s="9" t="s">
        <v>268</v>
      </c>
      <c r="D8" s="9">
        <v>47019581</v>
      </c>
      <c r="E8" s="9">
        <v>107518317</v>
      </c>
      <c r="F8" s="12">
        <v>600055469</v>
      </c>
      <c r="G8" s="463" t="s">
        <v>267</v>
      </c>
      <c r="H8" s="425" t="s">
        <v>75</v>
      </c>
      <c r="I8" s="425" t="s">
        <v>66</v>
      </c>
      <c r="J8" s="425" t="s">
        <v>66</v>
      </c>
      <c r="K8" s="463" t="s">
        <v>266</v>
      </c>
      <c r="L8" s="472">
        <v>500000</v>
      </c>
      <c r="M8" s="388">
        <f t="shared" si="0"/>
        <v>325000</v>
      </c>
      <c r="N8" s="461">
        <v>44682</v>
      </c>
      <c r="O8" s="460">
        <v>44805</v>
      </c>
      <c r="P8" s="459"/>
      <c r="Q8" s="12"/>
      <c r="R8" s="46"/>
      <c r="S8" s="118"/>
    </row>
    <row r="9" spans="1:19" ht="31" customHeight="1" thickBot="1" x14ac:dyDescent="0.25">
      <c r="A9" s="2">
        <v>6</v>
      </c>
      <c r="B9" s="370" t="s">
        <v>265</v>
      </c>
      <c r="C9" s="471" t="s">
        <v>264</v>
      </c>
      <c r="D9" s="471">
        <v>47014318</v>
      </c>
      <c r="E9" s="11" t="s">
        <v>263</v>
      </c>
      <c r="F9" s="467">
        <v>600055701</v>
      </c>
      <c r="G9" s="470" t="s">
        <v>262</v>
      </c>
      <c r="H9" s="404" t="s">
        <v>75</v>
      </c>
      <c r="I9" s="404" t="s">
        <v>66</v>
      </c>
      <c r="J9" s="404" t="s">
        <v>261</v>
      </c>
      <c r="K9" s="404" t="s">
        <v>260</v>
      </c>
      <c r="L9" s="469">
        <v>6000000</v>
      </c>
      <c r="M9" s="388">
        <f t="shared" si="0"/>
        <v>3900000</v>
      </c>
      <c r="N9" s="468">
        <v>2022</v>
      </c>
      <c r="O9" s="467">
        <v>2023</v>
      </c>
      <c r="P9" s="465"/>
      <c r="Q9" s="466"/>
      <c r="R9" s="465" t="s">
        <v>259</v>
      </c>
      <c r="S9" s="464" t="s">
        <v>127</v>
      </c>
    </row>
    <row r="10" spans="1:19" ht="35" thickBot="1" x14ac:dyDescent="0.25">
      <c r="A10" s="2">
        <v>8</v>
      </c>
      <c r="B10" s="394" t="s">
        <v>258</v>
      </c>
      <c r="C10" s="44" t="s">
        <v>257</v>
      </c>
      <c r="D10" s="44">
        <v>71006583</v>
      </c>
      <c r="E10" s="44">
        <v>600055736</v>
      </c>
      <c r="F10" s="45">
        <v>150050682</v>
      </c>
      <c r="G10" s="463" t="s">
        <v>255</v>
      </c>
      <c r="H10" s="425" t="s">
        <v>75</v>
      </c>
      <c r="I10" s="425" t="s">
        <v>66</v>
      </c>
      <c r="J10" s="425" t="s">
        <v>256</v>
      </c>
      <c r="K10" s="425" t="s">
        <v>255</v>
      </c>
      <c r="L10" s="462">
        <v>1650000</v>
      </c>
      <c r="M10" s="400">
        <f t="shared" si="0"/>
        <v>1072500</v>
      </c>
      <c r="N10" s="461">
        <v>44713</v>
      </c>
      <c r="O10" s="460">
        <v>44896</v>
      </c>
      <c r="P10" s="459"/>
      <c r="Q10" s="12"/>
      <c r="R10" s="32" t="s">
        <v>177</v>
      </c>
      <c r="S10" s="118" t="s">
        <v>178</v>
      </c>
    </row>
    <row r="11" spans="1:19" ht="34" x14ac:dyDescent="0.2">
      <c r="A11" s="8">
        <v>9</v>
      </c>
      <c r="B11" s="563" t="s">
        <v>134</v>
      </c>
      <c r="C11" s="553" t="s">
        <v>135</v>
      </c>
      <c r="D11" s="553">
        <v>47013532</v>
      </c>
      <c r="E11" s="553">
        <v>107518112</v>
      </c>
      <c r="F11" s="555">
        <v>600055892</v>
      </c>
      <c r="G11" s="456" t="s">
        <v>254</v>
      </c>
      <c r="H11" s="458" t="s">
        <v>75</v>
      </c>
      <c r="I11" s="457" t="s">
        <v>66</v>
      </c>
      <c r="J11" s="457" t="s">
        <v>137</v>
      </c>
      <c r="K11" s="456" t="s">
        <v>253</v>
      </c>
      <c r="L11" s="455">
        <v>400000</v>
      </c>
      <c r="M11" s="454">
        <f t="shared" si="0"/>
        <v>260000</v>
      </c>
      <c r="N11" s="453">
        <v>44197</v>
      </c>
      <c r="O11" s="452">
        <v>45992</v>
      </c>
      <c r="P11" s="451"/>
      <c r="Q11" s="450"/>
      <c r="R11" s="449"/>
      <c r="S11" s="448"/>
    </row>
    <row r="12" spans="1:19" ht="34" x14ac:dyDescent="0.2">
      <c r="A12" s="395">
        <v>10</v>
      </c>
      <c r="B12" s="563"/>
      <c r="C12" s="553"/>
      <c r="D12" s="553"/>
      <c r="E12" s="553"/>
      <c r="F12" s="555"/>
      <c r="G12" s="445" t="s">
        <v>252</v>
      </c>
      <c r="H12" s="447" t="s">
        <v>75</v>
      </c>
      <c r="I12" s="446" t="s">
        <v>66</v>
      </c>
      <c r="J12" s="446" t="s">
        <v>137</v>
      </c>
      <c r="K12" s="445" t="s">
        <v>251</v>
      </c>
      <c r="L12" s="444">
        <v>1000000</v>
      </c>
      <c r="M12" s="443">
        <f t="shared" si="0"/>
        <v>650000</v>
      </c>
      <c r="N12" s="442">
        <v>44197</v>
      </c>
      <c r="O12" s="441">
        <v>45992</v>
      </c>
      <c r="P12" s="440"/>
      <c r="Q12" s="439"/>
      <c r="R12" s="438"/>
      <c r="S12" s="437"/>
    </row>
    <row r="13" spans="1:19" ht="35" thickBot="1" x14ac:dyDescent="0.25">
      <c r="A13" s="379">
        <v>11</v>
      </c>
      <c r="B13" s="564"/>
      <c r="C13" s="554"/>
      <c r="D13" s="554"/>
      <c r="E13" s="554"/>
      <c r="F13" s="556"/>
      <c r="G13" s="434" t="s">
        <v>250</v>
      </c>
      <c r="H13" s="436" t="s">
        <v>75</v>
      </c>
      <c r="I13" s="435" t="s">
        <v>66</v>
      </c>
      <c r="J13" s="435" t="s">
        <v>137</v>
      </c>
      <c r="K13" s="434" t="s">
        <v>249</v>
      </c>
      <c r="L13" s="433">
        <v>600000</v>
      </c>
      <c r="M13" s="421">
        <f t="shared" si="0"/>
        <v>390000</v>
      </c>
      <c r="N13" s="432">
        <v>44562</v>
      </c>
      <c r="O13" s="431">
        <v>45992</v>
      </c>
      <c r="P13" s="430"/>
      <c r="Q13" s="429"/>
      <c r="R13" s="428"/>
      <c r="S13" s="427"/>
    </row>
    <row r="14" spans="1:19" ht="35" customHeight="1" x14ac:dyDescent="0.2">
      <c r="A14" s="8">
        <v>12</v>
      </c>
      <c r="B14" s="561" t="s">
        <v>152</v>
      </c>
      <c r="C14" s="528" t="s">
        <v>153</v>
      </c>
      <c r="D14" s="528">
        <v>63804395</v>
      </c>
      <c r="E14" s="527">
        <v>107518023</v>
      </c>
      <c r="F14" s="551">
        <v>600055761</v>
      </c>
      <c r="G14" s="426" t="s">
        <v>248</v>
      </c>
      <c r="H14" s="425" t="s">
        <v>75</v>
      </c>
      <c r="I14" s="425" t="s">
        <v>66</v>
      </c>
      <c r="J14" s="425" t="s">
        <v>155</v>
      </c>
      <c r="K14" s="425" t="s">
        <v>247</v>
      </c>
      <c r="L14" s="424">
        <v>1000000</v>
      </c>
      <c r="M14" s="400">
        <f t="shared" si="0"/>
        <v>650000</v>
      </c>
      <c r="N14" s="85">
        <v>2022</v>
      </c>
      <c r="O14" s="423">
        <v>2025</v>
      </c>
      <c r="P14" s="387"/>
      <c r="Q14" s="39"/>
      <c r="R14" s="32" t="s">
        <v>127</v>
      </c>
      <c r="S14" s="386" t="s">
        <v>127</v>
      </c>
    </row>
    <row r="15" spans="1:19" ht="35" thickBot="1" x14ac:dyDescent="0.25">
      <c r="A15" s="395">
        <v>13</v>
      </c>
      <c r="B15" s="562"/>
      <c r="C15" s="529"/>
      <c r="D15" s="529"/>
      <c r="E15" s="529"/>
      <c r="F15" s="552"/>
      <c r="G15" s="376" t="s">
        <v>246</v>
      </c>
      <c r="H15" s="422" t="s">
        <v>75</v>
      </c>
      <c r="I15" s="422" t="s">
        <v>66</v>
      </c>
      <c r="J15" s="422" t="s">
        <v>155</v>
      </c>
      <c r="K15" s="422" t="s">
        <v>245</v>
      </c>
      <c r="L15" s="375">
        <v>2000000</v>
      </c>
      <c r="M15" s="421">
        <f t="shared" si="0"/>
        <v>1300000</v>
      </c>
      <c r="N15" s="420">
        <v>2021</v>
      </c>
      <c r="O15" s="67">
        <v>2023</v>
      </c>
      <c r="P15" s="372"/>
      <c r="Q15" s="67"/>
      <c r="R15" s="65" t="s">
        <v>127</v>
      </c>
      <c r="S15" s="116" t="s">
        <v>127</v>
      </c>
    </row>
    <row r="16" spans="1:19" ht="35" thickBot="1" x14ac:dyDescent="0.25">
      <c r="A16" s="2">
        <v>14</v>
      </c>
      <c r="B16" s="419" t="s">
        <v>124</v>
      </c>
      <c r="C16" s="417" t="s">
        <v>216</v>
      </c>
      <c r="D16" s="418" t="s">
        <v>125</v>
      </c>
      <c r="E16" s="55">
        <v>107518091</v>
      </c>
      <c r="F16" s="417">
        <v>600055663</v>
      </c>
      <c r="G16" s="416" t="s">
        <v>239</v>
      </c>
      <c r="H16" s="415" t="s">
        <v>75</v>
      </c>
      <c r="I16" s="414" t="s">
        <v>66</v>
      </c>
      <c r="J16" s="413" t="s">
        <v>126</v>
      </c>
      <c r="K16" s="412" t="s">
        <v>240</v>
      </c>
      <c r="L16" s="411">
        <v>200000</v>
      </c>
      <c r="M16" s="400">
        <f t="shared" si="0"/>
        <v>130000</v>
      </c>
      <c r="N16" s="410">
        <v>44562</v>
      </c>
      <c r="O16" s="409">
        <v>45627</v>
      </c>
      <c r="P16" s="408"/>
      <c r="Q16" s="105"/>
      <c r="R16" s="104"/>
      <c r="S16" s="407"/>
    </row>
    <row r="17" spans="1:20" ht="66" customHeight="1" thickBot="1" x14ac:dyDescent="0.25">
      <c r="A17" s="8">
        <v>15</v>
      </c>
      <c r="B17" s="370" t="s">
        <v>72</v>
      </c>
      <c r="C17" s="406" t="s">
        <v>73</v>
      </c>
      <c r="D17" s="406">
        <v>47018747</v>
      </c>
      <c r="E17" s="406">
        <v>10751518546</v>
      </c>
      <c r="F17" s="405">
        <v>600055752</v>
      </c>
      <c r="G17" s="404" t="s">
        <v>74</v>
      </c>
      <c r="H17" s="403" t="s">
        <v>75</v>
      </c>
      <c r="I17" s="403" t="s">
        <v>66</v>
      </c>
      <c r="J17" s="403" t="s">
        <v>76</v>
      </c>
      <c r="K17" s="402" t="s">
        <v>77</v>
      </c>
      <c r="L17" s="401">
        <v>2000000</v>
      </c>
      <c r="M17" s="400">
        <f t="shared" si="0"/>
        <v>1300000</v>
      </c>
      <c r="N17" s="399">
        <v>2021</v>
      </c>
      <c r="O17" s="398">
        <v>2023</v>
      </c>
      <c r="P17" s="397"/>
      <c r="Q17" s="91"/>
      <c r="R17" s="396"/>
      <c r="S17" s="94"/>
      <c r="T17" s="79"/>
    </row>
    <row r="18" spans="1:20" ht="43" customHeight="1" thickBot="1" x14ac:dyDescent="0.25">
      <c r="A18" s="395">
        <v>16</v>
      </c>
      <c r="B18" s="394" t="s">
        <v>212</v>
      </c>
      <c r="C18" s="44" t="s">
        <v>200</v>
      </c>
      <c r="D18" s="44">
        <v>70988200</v>
      </c>
      <c r="E18" s="44">
        <v>102586985</v>
      </c>
      <c r="F18" s="45">
        <v>600055728</v>
      </c>
      <c r="G18" s="393" t="s">
        <v>244</v>
      </c>
      <c r="H18" s="393" t="s">
        <v>75</v>
      </c>
      <c r="I18" s="393" t="s">
        <v>66</v>
      </c>
      <c r="J18" s="393" t="s">
        <v>202</v>
      </c>
      <c r="K18" s="393" t="s">
        <v>244</v>
      </c>
      <c r="L18" s="392">
        <v>2400000</v>
      </c>
      <c r="M18" s="388">
        <f t="shared" si="0"/>
        <v>1560000</v>
      </c>
      <c r="N18" s="104">
        <v>2022</v>
      </c>
      <c r="O18" s="105">
        <v>2027</v>
      </c>
      <c r="P18" s="391"/>
      <c r="Q18" s="45"/>
      <c r="R18" s="390"/>
      <c r="S18" s="45" t="s">
        <v>127</v>
      </c>
      <c r="T18" s="79"/>
    </row>
    <row r="19" spans="1:20" ht="34" x14ac:dyDescent="0.2">
      <c r="A19" s="2">
        <v>17</v>
      </c>
      <c r="B19" s="524" t="s">
        <v>217</v>
      </c>
      <c r="C19" s="527" t="s">
        <v>75</v>
      </c>
      <c r="D19" s="527">
        <v>47019727</v>
      </c>
      <c r="E19" s="527">
        <v>102638381</v>
      </c>
      <c r="F19" s="530">
        <v>600022188</v>
      </c>
      <c r="G19" s="385" t="s">
        <v>226</v>
      </c>
      <c r="H19" s="384" t="s">
        <v>75</v>
      </c>
      <c r="I19" s="384" t="s">
        <v>66</v>
      </c>
      <c r="J19" s="384" t="s">
        <v>66</v>
      </c>
      <c r="K19" s="383" t="s">
        <v>226</v>
      </c>
      <c r="L19" s="389">
        <v>1500000</v>
      </c>
      <c r="M19" s="388">
        <f t="shared" si="0"/>
        <v>975000</v>
      </c>
      <c r="N19" s="21">
        <v>2021</v>
      </c>
      <c r="O19" s="21">
        <v>2025</v>
      </c>
      <c r="P19" s="387"/>
      <c r="Q19" s="39"/>
      <c r="R19" s="37"/>
      <c r="S19" s="386"/>
    </row>
    <row r="20" spans="1:20" ht="34" x14ac:dyDescent="0.2">
      <c r="A20" s="8">
        <v>18</v>
      </c>
      <c r="B20" s="525"/>
      <c r="C20" s="528"/>
      <c r="D20" s="528"/>
      <c r="E20" s="528"/>
      <c r="F20" s="531"/>
      <c r="G20" s="385" t="s">
        <v>227</v>
      </c>
      <c r="H20" s="384" t="s">
        <v>75</v>
      </c>
      <c r="I20" s="384" t="s">
        <v>66</v>
      </c>
      <c r="J20" s="384" t="s">
        <v>66</v>
      </c>
      <c r="K20" s="383" t="s">
        <v>227</v>
      </c>
      <c r="L20" s="382">
        <v>2000000</v>
      </c>
      <c r="M20" s="381">
        <f t="shared" si="0"/>
        <v>1300000</v>
      </c>
      <c r="N20" s="21">
        <v>2021</v>
      </c>
      <c r="O20" s="21">
        <v>2025</v>
      </c>
      <c r="P20" s="380"/>
      <c r="Q20" s="31"/>
      <c r="R20" s="34"/>
      <c r="S20" s="115"/>
    </row>
    <row r="21" spans="1:20" ht="35" thickBot="1" x14ac:dyDescent="0.25">
      <c r="A21" s="379">
        <v>19</v>
      </c>
      <c r="B21" s="526"/>
      <c r="C21" s="529"/>
      <c r="D21" s="529"/>
      <c r="E21" s="529"/>
      <c r="F21" s="532"/>
      <c r="G21" s="378" t="s">
        <v>228</v>
      </c>
      <c r="H21" s="377" t="s">
        <v>75</v>
      </c>
      <c r="I21" s="377" t="s">
        <v>66</v>
      </c>
      <c r="J21" s="377" t="s">
        <v>66</v>
      </c>
      <c r="K21" s="376" t="s">
        <v>228</v>
      </c>
      <c r="L21" s="375">
        <v>400000</v>
      </c>
      <c r="M21" s="374">
        <f t="shared" si="0"/>
        <v>260000</v>
      </c>
      <c r="N21" s="373">
        <v>2021</v>
      </c>
      <c r="O21" s="373">
        <v>2025</v>
      </c>
      <c r="P21" s="372"/>
      <c r="Q21" s="67"/>
      <c r="R21" s="65"/>
      <c r="S21" s="116"/>
    </row>
    <row r="26" spans="1:20" x14ac:dyDescent="0.2">
      <c r="A26" s="5"/>
    </row>
    <row r="29" spans="1:20" x14ac:dyDescent="0.2">
      <c r="A29" t="s">
        <v>338</v>
      </c>
    </row>
    <row r="34" spans="1:1" x14ac:dyDescent="0.2">
      <c r="A34" t="s">
        <v>25</v>
      </c>
    </row>
    <row r="35" spans="1:1" x14ac:dyDescent="0.2">
      <c r="A35" t="s">
        <v>238</v>
      </c>
    </row>
    <row r="36" spans="1:1" x14ac:dyDescent="0.2">
      <c r="A36" t="s">
        <v>27</v>
      </c>
    </row>
    <row r="38" spans="1:1" x14ac:dyDescent="0.2">
      <c r="A38" t="s">
        <v>243</v>
      </c>
    </row>
    <row r="40" spans="1:1" s="371" customFormat="1" ht="15" x14ac:dyDescent="0.2">
      <c r="A40" s="4" t="s">
        <v>242</v>
      </c>
    </row>
    <row r="42" spans="1:1" x14ac:dyDescent="0.2">
      <c r="A42" s="4" t="s">
        <v>241</v>
      </c>
    </row>
  </sheetData>
  <mergeCells count="32">
    <mergeCell ref="B5:B7"/>
    <mergeCell ref="B14:B15"/>
    <mergeCell ref="C14:C15"/>
    <mergeCell ref="D14:D15"/>
    <mergeCell ref="E14:E15"/>
    <mergeCell ref="B11:B13"/>
    <mergeCell ref="F14:F15"/>
    <mergeCell ref="E5:E7"/>
    <mergeCell ref="F5:F7"/>
    <mergeCell ref="C11:C13"/>
    <mergeCell ref="D11:D13"/>
    <mergeCell ref="E11:E13"/>
    <mergeCell ref="F11:F13"/>
    <mergeCell ref="C5:C7"/>
    <mergeCell ref="D5:D7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R2:S2"/>
    <mergeCell ref="P2:Q2"/>
    <mergeCell ref="B19:B21"/>
    <mergeCell ref="C19:C21"/>
    <mergeCell ref="D19:D21"/>
    <mergeCell ref="E19:E21"/>
    <mergeCell ref="F19:F21"/>
  </mergeCells>
  <pageMargins left="0.7" right="0.7" top="0.78740157499999996" bottom="0.78740157499999996" header="0.3" footer="0.3"/>
  <pageSetup paperSize="9" scale="4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244A-047C-DC4F-A150-79A226B62869}">
  <sheetPr>
    <pageSetUpPr fitToPage="1"/>
  </sheetPr>
  <dimension ref="A1:AF117"/>
  <sheetViews>
    <sheetView topLeftCell="A69" zoomScale="80" zoomScaleNormal="80" workbookViewId="0">
      <selection activeCell="A83" sqref="A83"/>
    </sheetView>
  </sheetViews>
  <sheetFormatPr baseColWidth="10" defaultColWidth="9.33203125" defaultRowHeight="16" x14ac:dyDescent="0.2"/>
  <cols>
    <col min="1" max="1" width="6.5" customWidth="1"/>
    <col min="2" max="2" width="27.6640625" customWidth="1"/>
    <col min="3" max="3" width="14.33203125" customWidth="1"/>
    <col min="4" max="4" width="13.6640625" customWidth="1"/>
    <col min="5" max="5" width="14.1640625" customWidth="1"/>
    <col min="6" max="6" width="12.5" customWidth="1"/>
    <col min="7" max="7" width="46.1640625" customWidth="1"/>
    <col min="8" max="8" width="18" customWidth="1"/>
    <col min="9" max="9" width="13" customWidth="1"/>
    <col min="10" max="10" width="19.5" customWidth="1"/>
    <col min="11" max="11" width="49.8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19.1640625" customWidth="1"/>
    <col min="26" max="26" width="14.33203125" customWidth="1"/>
  </cols>
  <sheetData>
    <row r="1" spans="1:32" ht="20" thickBot="1" x14ac:dyDescent="0.3">
      <c r="A1" s="612" t="s">
        <v>0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  <c r="X1" s="613"/>
      <c r="Y1" s="613"/>
      <c r="Z1" s="614"/>
    </row>
    <row r="2" spans="1:32" ht="20" thickBot="1" x14ac:dyDescent="0.25">
      <c r="A2" s="615" t="s">
        <v>1</v>
      </c>
      <c r="B2" s="618" t="s">
        <v>2</v>
      </c>
      <c r="C2" s="619"/>
      <c r="D2" s="619"/>
      <c r="E2" s="619"/>
      <c r="F2" s="620"/>
      <c r="G2" s="621" t="s">
        <v>3</v>
      </c>
      <c r="H2" s="624" t="s">
        <v>4</v>
      </c>
      <c r="I2" s="627" t="s">
        <v>5</v>
      </c>
      <c r="J2" s="630" t="s">
        <v>6</v>
      </c>
      <c r="K2" s="633" t="s">
        <v>7</v>
      </c>
      <c r="L2" s="636" t="s">
        <v>230</v>
      </c>
      <c r="M2" s="637"/>
      <c r="N2" s="638" t="s">
        <v>231</v>
      </c>
      <c r="O2" s="639"/>
      <c r="P2" s="560" t="s">
        <v>232</v>
      </c>
      <c r="Q2" s="640"/>
      <c r="R2" s="640"/>
      <c r="S2" s="640"/>
      <c r="T2" s="640"/>
      <c r="U2" s="640"/>
      <c r="V2" s="640"/>
      <c r="W2" s="641"/>
      <c r="X2" s="641"/>
      <c r="Y2" s="642" t="s">
        <v>8</v>
      </c>
      <c r="Z2" s="643"/>
    </row>
    <row r="3" spans="1:32" ht="15" customHeight="1" x14ac:dyDescent="0.2">
      <c r="A3" s="616"/>
      <c r="B3" s="621" t="s">
        <v>9</v>
      </c>
      <c r="C3" s="644" t="s">
        <v>10</v>
      </c>
      <c r="D3" s="644" t="s">
        <v>11</v>
      </c>
      <c r="E3" s="644" t="s">
        <v>12</v>
      </c>
      <c r="F3" s="662" t="s">
        <v>13</v>
      </c>
      <c r="G3" s="622"/>
      <c r="H3" s="625"/>
      <c r="I3" s="628"/>
      <c r="J3" s="631"/>
      <c r="K3" s="634"/>
      <c r="L3" s="664" t="s">
        <v>14</v>
      </c>
      <c r="M3" s="666" t="s">
        <v>233</v>
      </c>
      <c r="N3" s="667" t="s">
        <v>15</v>
      </c>
      <c r="O3" s="653" t="s">
        <v>16</v>
      </c>
      <c r="P3" s="655" t="s">
        <v>17</v>
      </c>
      <c r="Q3" s="656"/>
      <c r="R3" s="656"/>
      <c r="S3" s="657"/>
      <c r="T3" s="658" t="s">
        <v>18</v>
      </c>
      <c r="U3" s="660" t="s">
        <v>237</v>
      </c>
      <c r="V3" s="660" t="s">
        <v>19</v>
      </c>
      <c r="W3" s="658" t="s">
        <v>20</v>
      </c>
      <c r="X3" s="668" t="s">
        <v>21</v>
      </c>
      <c r="Y3" s="649" t="s">
        <v>22</v>
      </c>
      <c r="Z3" s="651" t="s">
        <v>23</v>
      </c>
    </row>
    <row r="4" spans="1:32" ht="83" customHeight="1" thickBot="1" x14ac:dyDescent="0.25">
      <c r="A4" s="617"/>
      <c r="B4" s="623"/>
      <c r="C4" s="645"/>
      <c r="D4" s="645"/>
      <c r="E4" s="645"/>
      <c r="F4" s="663"/>
      <c r="G4" s="623"/>
      <c r="H4" s="626"/>
      <c r="I4" s="629"/>
      <c r="J4" s="632"/>
      <c r="K4" s="635"/>
      <c r="L4" s="665"/>
      <c r="M4" s="654"/>
      <c r="N4" s="665"/>
      <c r="O4" s="654"/>
      <c r="P4" s="213" t="s">
        <v>24</v>
      </c>
      <c r="Q4" s="122" t="s">
        <v>234</v>
      </c>
      <c r="R4" s="122" t="s">
        <v>235</v>
      </c>
      <c r="S4" s="214" t="s">
        <v>236</v>
      </c>
      <c r="T4" s="659"/>
      <c r="U4" s="661"/>
      <c r="V4" s="661"/>
      <c r="W4" s="659"/>
      <c r="X4" s="669"/>
      <c r="Y4" s="650"/>
      <c r="Z4" s="652"/>
    </row>
    <row r="5" spans="1:32" ht="30" customHeight="1" x14ac:dyDescent="0.2">
      <c r="A5" s="1">
        <v>1</v>
      </c>
      <c r="B5" s="577" t="s">
        <v>44</v>
      </c>
      <c r="C5" s="584" t="s">
        <v>45</v>
      </c>
      <c r="D5" s="579">
        <v>71007229</v>
      </c>
      <c r="E5" s="579">
        <v>102602069</v>
      </c>
      <c r="F5" s="608" t="s">
        <v>106</v>
      </c>
      <c r="G5" s="136" t="s">
        <v>46</v>
      </c>
      <c r="H5" s="136" t="s">
        <v>75</v>
      </c>
      <c r="I5" s="175" t="s">
        <v>66</v>
      </c>
      <c r="J5" s="136" t="s">
        <v>107</v>
      </c>
      <c r="K5" s="174" t="s">
        <v>47</v>
      </c>
      <c r="L5" s="215">
        <v>2000000</v>
      </c>
      <c r="M5" s="216">
        <f>L5*0.65</f>
        <v>1300000</v>
      </c>
      <c r="N5" s="265">
        <v>2021</v>
      </c>
      <c r="O5" s="266">
        <v>2025</v>
      </c>
      <c r="P5" s="101"/>
      <c r="Q5" s="106"/>
      <c r="R5" s="106"/>
      <c r="S5" s="102"/>
      <c r="T5" s="97"/>
      <c r="U5" s="97"/>
      <c r="V5" s="97"/>
      <c r="W5" s="97"/>
      <c r="X5" s="97"/>
      <c r="Y5" s="265" t="s">
        <v>48</v>
      </c>
      <c r="Z5" s="266"/>
    </row>
    <row r="6" spans="1:32" ht="24" customHeight="1" x14ac:dyDescent="0.2">
      <c r="A6" s="2">
        <v>2</v>
      </c>
      <c r="B6" s="578"/>
      <c r="C6" s="585"/>
      <c r="D6" s="580"/>
      <c r="E6" s="580"/>
      <c r="F6" s="609"/>
      <c r="G6" s="137" t="s">
        <v>49</v>
      </c>
      <c r="H6" s="138" t="s">
        <v>75</v>
      </c>
      <c r="I6" s="176" t="s">
        <v>66</v>
      </c>
      <c r="J6" s="138" t="s">
        <v>107</v>
      </c>
      <c r="K6" s="137" t="s">
        <v>50</v>
      </c>
      <c r="L6" s="217">
        <v>3000000</v>
      </c>
      <c r="M6" s="218">
        <f t="shared" ref="M6:M69" si="0">L6*0.65</f>
        <v>1950000</v>
      </c>
      <c r="N6" s="267">
        <v>2021</v>
      </c>
      <c r="O6" s="268">
        <v>2025</v>
      </c>
      <c r="P6" s="14" t="s">
        <v>51</v>
      </c>
      <c r="Q6" s="15" t="s">
        <v>51</v>
      </c>
      <c r="R6" s="15" t="s">
        <v>51</v>
      </c>
      <c r="S6" s="16" t="s">
        <v>51</v>
      </c>
      <c r="T6" s="21"/>
      <c r="U6" s="21"/>
      <c r="V6" s="21" t="s">
        <v>51</v>
      </c>
      <c r="W6" s="21" t="s">
        <v>51</v>
      </c>
      <c r="X6" s="21"/>
      <c r="Y6" s="269" t="s">
        <v>48</v>
      </c>
      <c r="Z6" s="268"/>
    </row>
    <row r="7" spans="1:32" ht="26" customHeight="1" x14ac:dyDescent="0.2">
      <c r="A7" s="2">
        <v>3</v>
      </c>
      <c r="B7" s="578"/>
      <c r="C7" s="585"/>
      <c r="D7" s="580"/>
      <c r="E7" s="580"/>
      <c r="F7" s="609"/>
      <c r="G7" s="137" t="s">
        <v>52</v>
      </c>
      <c r="H7" s="138" t="s">
        <v>75</v>
      </c>
      <c r="I7" s="176" t="s">
        <v>66</v>
      </c>
      <c r="J7" s="138" t="s">
        <v>107</v>
      </c>
      <c r="K7" s="137" t="s">
        <v>53</v>
      </c>
      <c r="L7" s="217">
        <v>3000000</v>
      </c>
      <c r="M7" s="219">
        <f t="shared" si="0"/>
        <v>1950000</v>
      </c>
      <c r="N7" s="269">
        <v>2022</v>
      </c>
      <c r="O7" s="268">
        <v>2027</v>
      </c>
      <c r="P7" s="14" t="s">
        <v>51</v>
      </c>
      <c r="Q7" s="15"/>
      <c r="R7" s="15"/>
      <c r="S7" s="16" t="s">
        <v>51</v>
      </c>
      <c r="T7" s="21"/>
      <c r="U7" s="21"/>
      <c r="V7" s="21" t="s">
        <v>51</v>
      </c>
      <c r="W7" s="21" t="s">
        <v>51</v>
      </c>
      <c r="X7" s="21"/>
      <c r="Y7" s="300" t="s">
        <v>48</v>
      </c>
      <c r="Z7" s="268"/>
    </row>
    <row r="8" spans="1:32" ht="26" customHeight="1" thickBot="1" x14ac:dyDescent="0.25">
      <c r="A8" s="8">
        <v>4</v>
      </c>
      <c r="B8" s="578"/>
      <c r="C8" s="585"/>
      <c r="D8" s="580"/>
      <c r="E8" s="580"/>
      <c r="F8" s="609"/>
      <c r="G8" s="137" t="s">
        <v>54</v>
      </c>
      <c r="H8" s="165" t="s">
        <v>75</v>
      </c>
      <c r="I8" s="176" t="s">
        <v>66</v>
      </c>
      <c r="J8" s="138" t="s">
        <v>107</v>
      </c>
      <c r="K8" s="137" t="s">
        <v>53</v>
      </c>
      <c r="L8" s="217">
        <v>2500000</v>
      </c>
      <c r="M8" s="220">
        <f t="shared" si="0"/>
        <v>1625000</v>
      </c>
      <c r="N8" s="270">
        <v>2022</v>
      </c>
      <c r="O8" s="271">
        <v>2027</v>
      </c>
      <c r="P8" s="17"/>
      <c r="Q8" s="18" t="s">
        <v>51</v>
      </c>
      <c r="R8" s="18"/>
      <c r="S8" s="19"/>
      <c r="T8" s="22"/>
      <c r="U8" s="23"/>
      <c r="V8" s="22" t="s">
        <v>51</v>
      </c>
      <c r="W8" s="23" t="s">
        <v>51</v>
      </c>
      <c r="X8" s="22"/>
      <c r="Y8" s="310" t="s">
        <v>48</v>
      </c>
      <c r="Z8" s="271"/>
    </row>
    <row r="9" spans="1:32" ht="26" customHeight="1" x14ac:dyDescent="0.2">
      <c r="A9" s="1">
        <v>5</v>
      </c>
      <c r="B9" s="578"/>
      <c r="C9" s="585"/>
      <c r="D9" s="580"/>
      <c r="E9" s="580"/>
      <c r="F9" s="609"/>
      <c r="G9" s="137" t="s">
        <v>55</v>
      </c>
      <c r="H9" s="165" t="s">
        <v>75</v>
      </c>
      <c r="I9" s="176" t="s">
        <v>66</v>
      </c>
      <c r="J9" s="138" t="s">
        <v>107</v>
      </c>
      <c r="K9" s="137" t="s">
        <v>53</v>
      </c>
      <c r="L9" s="217">
        <v>2500000</v>
      </c>
      <c r="M9" s="220">
        <f t="shared" si="0"/>
        <v>1625000</v>
      </c>
      <c r="N9" s="272">
        <v>2022</v>
      </c>
      <c r="O9" s="268">
        <v>2027</v>
      </c>
      <c r="P9" s="20"/>
      <c r="Q9" s="15"/>
      <c r="R9" s="15" t="s">
        <v>51</v>
      </c>
      <c r="S9" s="16"/>
      <c r="T9" s="21"/>
      <c r="U9" s="21"/>
      <c r="V9" s="21" t="s">
        <v>51</v>
      </c>
      <c r="W9" s="21" t="s">
        <v>51</v>
      </c>
      <c r="X9" s="21"/>
      <c r="Y9" s="311" t="s">
        <v>48</v>
      </c>
      <c r="Z9" s="268"/>
    </row>
    <row r="10" spans="1:32" ht="25" customHeight="1" x14ac:dyDescent="0.2">
      <c r="A10" s="2">
        <v>6</v>
      </c>
      <c r="B10" s="578"/>
      <c r="C10" s="585"/>
      <c r="D10" s="580"/>
      <c r="E10" s="580"/>
      <c r="F10" s="609"/>
      <c r="G10" s="137" t="s">
        <v>56</v>
      </c>
      <c r="H10" s="165" t="s">
        <v>75</v>
      </c>
      <c r="I10" s="176" t="s">
        <v>66</v>
      </c>
      <c r="J10" s="138" t="s">
        <v>107</v>
      </c>
      <c r="K10" s="137" t="s">
        <v>53</v>
      </c>
      <c r="L10" s="217">
        <v>2500000</v>
      </c>
      <c r="M10" s="220">
        <f t="shared" si="0"/>
        <v>1625000</v>
      </c>
      <c r="N10" s="272">
        <v>2022</v>
      </c>
      <c r="O10" s="268">
        <v>2027</v>
      </c>
      <c r="P10" s="20"/>
      <c r="Q10" s="15"/>
      <c r="R10" s="15" t="s">
        <v>51</v>
      </c>
      <c r="S10" s="16" t="s">
        <v>51</v>
      </c>
      <c r="T10" s="21"/>
      <c r="U10" s="21"/>
      <c r="V10" s="21" t="s">
        <v>51</v>
      </c>
      <c r="W10" s="21" t="s">
        <v>51</v>
      </c>
      <c r="X10" s="21"/>
      <c r="Y10" s="311" t="s">
        <v>48</v>
      </c>
      <c r="Z10" s="268"/>
      <c r="AF10" s="7"/>
    </row>
    <row r="11" spans="1:32" ht="34" customHeight="1" x14ac:dyDescent="0.2">
      <c r="A11" s="2">
        <v>7</v>
      </c>
      <c r="B11" s="578"/>
      <c r="C11" s="585"/>
      <c r="D11" s="580"/>
      <c r="E11" s="580"/>
      <c r="F11" s="609"/>
      <c r="G11" s="137" t="s">
        <v>57</v>
      </c>
      <c r="H11" s="165" t="s">
        <v>75</v>
      </c>
      <c r="I11" s="176" t="s">
        <v>66</v>
      </c>
      <c r="J11" s="138" t="s">
        <v>107</v>
      </c>
      <c r="K11" s="137" t="s">
        <v>58</v>
      </c>
      <c r="L11" s="217">
        <v>2500000</v>
      </c>
      <c r="M11" s="218">
        <f t="shared" si="0"/>
        <v>1625000</v>
      </c>
      <c r="N11" s="272">
        <v>2021</v>
      </c>
      <c r="O11" s="268">
        <v>2026</v>
      </c>
      <c r="P11" s="20"/>
      <c r="Q11" s="15"/>
      <c r="R11" s="15"/>
      <c r="S11" s="16"/>
      <c r="T11" s="21"/>
      <c r="U11" s="21"/>
      <c r="V11" s="21" t="s">
        <v>51</v>
      </c>
      <c r="W11" s="21" t="s">
        <v>51</v>
      </c>
      <c r="X11" s="21"/>
      <c r="Y11" s="311" t="s">
        <v>48</v>
      </c>
      <c r="Z11" s="301"/>
    </row>
    <row r="12" spans="1:32" ht="45" customHeight="1" thickBot="1" x14ac:dyDescent="0.25">
      <c r="A12" s="8">
        <v>8</v>
      </c>
      <c r="B12" s="578"/>
      <c r="C12" s="585"/>
      <c r="D12" s="580"/>
      <c r="E12" s="580"/>
      <c r="F12" s="609"/>
      <c r="G12" s="137" t="s">
        <v>59</v>
      </c>
      <c r="H12" s="165" t="s">
        <v>75</v>
      </c>
      <c r="I12" s="176" t="s">
        <v>66</v>
      </c>
      <c r="J12" s="138" t="s">
        <v>107</v>
      </c>
      <c r="K12" s="137" t="s">
        <v>60</v>
      </c>
      <c r="L12" s="217">
        <v>1500000</v>
      </c>
      <c r="M12" s="220">
        <f t="shared" si="0"/>
        <v>975000</v>
      </c>
      <c r="N12" s="272">
        <v>2021</v>
      </c>
      <c r="O12" s="268">
        <v>2025</v>
      </c>
      <c r="P12" s="20"/>
      <c r="Q12" s="15"/>
      <c r="R12" s="15"/>
      <c r="S12" s="16"/>
      <c r="T12" s="21"/>
      <c r="U12" s="21" t="s">
        <v>51</v>
      </c>
      <c r="V12" s="21"/>
      <c r="W12" s="21"/>
      <c r="X12" s="21"/>
      <c r="Y12" s="311" t="s">
        <v>48</v>
      </c>
      <c r="Z12" s="268"/>
    </row>
    <row r="13" spans="1:32" ht="42" customHeight="1" thickBot="1" x14ac:dyDescent="0.25">
      <c r="A13" s="1">
        <v>9</v>
      </c>
      <c r="B13" s="583"/>
      <c r="C13" s="586"/>
      <c r="D13" s="591"/>
      <c r="E13" s="591"/>
      <c r="F13" s="610"/>
      <c r="G13" s="138" t="s">
        <v>61</v>
      </c>
      <c r="H13" s="165" t="s">
        <v>75</v>
      </c>
      <c r="I13" s="177" t="s">
        <v>66</v>
      </c>
      <c r="J13" s="151" t="s">
        <v>107</v>
      </c>
      <c r="K13" s="137" t="s">
        <v>62</v>
      </c>
      <c r="L13" s="221">
        <v>2000000</v>
      </c>
      <c r="M13" s="222">
        <f t="shared" si="0"/>
        <v>1300000</v>
      </c>
      <c r="N13" s="269">
        <v>2021</v>
      </c>
      <c r="O13" s="268">
        <v>2025</v>
      </c>
      <c r="P13" s="20"/>
      <c r="Q13" s="15"/>
      <c r="R13" s="15"/>
      <c r="S13" s="16"/>
      <c r="T13" s="21"/>
      <c r="U13" s="21"/>
      <c r="V13" s="21" t="s">
        <v>51</v>
      </c>
      <c r="W13" s="21" t="s">
        <v>51</v>
      </c>
      <c r="X13" s="21"/>
      <c r="Y13" s="311" t="s">
        <v>48</v>
      </c>
      <c r="Z13" s="268"/>
    </row>
    <row r="14" spans="1:32" ht="81" customHeight="1" x14ac:dyDescent="0.2">
      <c r="A14" s="2">
        <v>10</v>
      </c>
      <c r="B14" s="646" t="s">
        <v>63</v>
      </c>
      <c r="C14" s="584" t="s">
        <v>64</v>
      </c>
      <c r="D14" s="579">
        <v>47016981</v>
      </c>
      <c r="E14" s="579">
        <v>102602263</v>
      </c>
      <c r="F14" s="588">
        <v>600055833</v>
      </c>
      <c r="G14" s="139" t="s">
        <v>65</v>
      </c>
      <c r="H14" s="142" t="s">
        <v>75</v>
      </c>
      <c r="I14" s="178" t="s">
        <v>66</v>
      </c>
      <c r="J14" s="142" t="s">
        <v>66</v>
      </c>
      <c r="K14" s="154" t="s">
        <v>189</v>
      </c>
      <c r="L14" s="215">
        <v>12000000</v>
      </c>
      <c r="M14" s="223">
        <f t="shared" si="0"/>
        <v>7800000</v>
      </c>
      <c r="N14" s="265">
        <v>2023</v>
      </c>
      <c r="O14" s="266">
        <v>2023</v>
      </c>
      <c r="P14" s="107"/>
      <c r="Q14" s="108"/>
      <c r="R14" s="108"/>
      <c r="S14" s="109"/>
      <c r="T14" s="98"/>
      <c r="U14" s="98"/>
      <c r="V14" s="98"/>
      <c r="W14" s="98"/>
      <c r="X14" s="98"/>
      <c r="Y14" s="312" t="s">
        <v>67</v>
      </c>
      <c r="Z14" s="313"/>
    </row>
    <row r="15" spans="1:32" ht="32" customHeight="1" x14ac:dyDescent="0.2">
      <c r="A15" s="2">
        <v>11</v>
      </c>
      <c r="B15" s="647"/>
      <c r="C15" s="585"/>
      <c r="D15" s="580"/>
      <c r="E15" s="580"/>
      <c r="F15" s="589"/>
      <c r="G15" s="140" t="s">
        <v>68</v>
      </c>
      <c r="H15" s="147" t="s">
        <v>75</v>
      </c>
      <c r="I15" s="179" t="s">
        <v>66</v>
      </c>
      <c r="J15" s="147" t="s">
        <v>66</v>
      </c>
      <c r="K15" s="147" t="s">
        <v>69</v>
      </c>
      <c r="L15" s="217">
        <v>500000</v>
      </c>
      <c r="M15" s="220">
        <f t="shared" si="0"/>
        <v>325000</v>
      </c>
      <c r="N15" s="269">
        <v>2022</v>
      </c>
      <c r="O15" s="268">
        <v>2022</v>
      </c>
      <c r="P15" s="110"/>
      <c r="Q15" s="24"/>
      <c r="R15" s="24"/>
      <c r="S15" s="111"/>
      <c r="T15" s="99"/>
      <c r="U15" s="99"/>
      <c r="V15" s="99"/>
      <c r="W15" s="99"/>
      <c r="X15" s="99"/>
      <c r="Y15" s="314"/>
      <c r="Z15" s="315"/>
    </row>
    <row r="16" spans="1:32" ht="56" customHeight="1" thickBot="1" x14ac:dyDescent="0.25">
      <c r="A16" s="8">
        <v>12</v>
      </c>
      <c r="B16" s="647"/>
      <c r="C16" s="585"/>
      <c r="D16" s="580"/>
      <c r="E16" s="580"/>
      <c r="F16" s="589"/>
      <c r="G16" s="140" t="s">
        <v>70</v>
      </c>
      <c r="H16" s="147" t="s">
        <v>75</v>
      </c>
      <c r="I16" s="179" t="s">
        <v>66</v>
      </c>
      <c r="J16" s="147" t="s">
        <v>66</v>
      </c>
      <c r="K16" s="140" t="s">
        <v>70</v>
      </c>
      <c r="L16" s="217">
        <v>500000</v>
      </c>
      <c r="M16" s="218">
        <f t="shared" si="0"/>
        <v>325000</v>
      </c>
      <c r="N16" s="269">
        <v>2024</v>
      </c>
      <c r="O16" s="268">
        <v>2024</v>
      </c>
      <c r="P16" s="110"/>
      <c r="Q16" s="24"/>
      <c r="R16" s="24" t="s">
        <v>51</v>
      </c>
      <c r="S16" s="111"/>
      <c r="T16" s="99"/>
      <c r="U16" s="99"/>
      <c r="V16" s="99"/>
      <c r="W16" s="99"/>
      <c r="X16" s="99"/>
      <c r="Y16" s="314"/>
      <c r="Z16" s="315"/>
    </row>
    <row r="17" spans="1:26" ht="39" customHeight="1" thickBot="1" x14ac:dyDescent="0.25">
      <c r="A17" s="1">
        <v>13</v>
      </c>
      <c r="B17" s="648"/>
      <c r="C17" s="586"/>
      <c r="D17" s="591"/>
      <c r="E17" s="591"/>
      <c r="F17" s="592"/>
      <c r="G17" s="141" t="s">
        <v>71</v>
      </c>
      <c r="H17" s="161" t="s">
        <v>75</v>
      </c>
      <c r="I17" s="180" t="s">
        <v>66</v>
      </c>
      <c r="J17" s="161" t="s">
        <v>66</v>
      </c>
      <c r="K17" s="141" t="s">
        <v>71</v>
      </c>
      <c r="L17" s="221">
        <v>700000</v>
      </c>
      <c r="M17" s="224">
        <f t="shared" si="0"/>
        <v>455000</v>
      </c>
      <c r="N17" s="273">
        <v>2024</v>
      </c>
      <c r="O17" s="274">
        <v>2024</v>
      </c>
      <c r="P17" s="112"/>
      <c r="Q17" s="25"/>
      <c r="R17" s="25" t="s">
        <v>51</v>
      </c>
      <c r="S17" s="113"/>
      <c r="T17" s="100"/>
      <c r="U17" s="100"/>
      <c r="V17" s="100"/>
      <c r="W17" s="100"/>
      <c r="X17" s="100"/>
      <c r="Y17" s="316"/>
      <c r="Z17" s="317"/>
    </row>
    <row r="18" spans="1:26" ht="61" thickBot="1" x14ac:dyDescent="0.25">
      <c r="A18" s="2">
        <v>14</v>
      </c>
      <c r="B18" s="123" t="s">
        <v>72</v>
      </c>
      <c r="C18" s="124" t="s">
        <v>73</v>
      </c>
      <c r="D18" s="124">
        <v>47018747</v>
      </c>
      <c r="E18" s="124">
        <v>102602042</v>
      </c>
      <c r="F18" s="125">
        <v>600055752</v>
      </c>
      <c r="G18" s="142" t="s">
        <v>74</v>
      </c>
      <c r="H18" s="142" t="s">
        <v>75</v>
      </c>
      <c r="I18" s="178" t="s">
        <v>66</v>
      </c>
      <c r="J18" s="142" t="s">
        <v>76</v>
      </c>
      <c r="K18" s="139" t="s">
        <v>77</v>
      </c>
      <c r="L18" s="225">
        <v>2000000</v>
      </c>
      <c r="M18" s="226">
        <f t="shared" si="0"/>
        <v>1300000</v>
      </c>
      <c r="N18" s="275">
        <v>2021</v>
      </c>
      <c r="O18" s="271">
        <v>2023</v>
      </c>
      <c r="P18" s="32" t="s">
        <v>51</v>
      </c>
      <c r="Q18" s="9" t="s">
        <v>51</v>
      </c>
      <c r="R18" s="9" t="s">
        <v>51</v>
      </c>
      <c r="S18" s="12" t="s">
        <v>51</v>
      </c>
      <c r="T18" s="33"/>
      <c r="U18" s="33"/>
      <c r="V18" s="33" t="s">
        <v>51</v>
      </c>
      <c r="W18" s="33" t="s">
        <v>51</v>
      </c>
      <c r="X18" s="33"/>
      <c r="Y18" s="312"/>
      <c r="Z18" s="313"/>
    </row>
    <row r="19" spans="1:26" ht="69" customHeight="1" x14ac:dyDescent="0.2">
      <c r="A19" s="2">
        <v>15</v>
      </c>
      <c r="B19" s="577" t="s">
        <v>78</v>
      </c>
      <c r="C19" s="579" t="s">
        <v>79</v>
      </c>
      <c r="D19" s="579">
        <v>47017961</v>
      </c>
      <c r="E19" s="579">
        <v>102602395</v>
      </c>
      <c r="F19" s="588">
        <v>600055876</v>
      </c>
      <c r="G19" s="139" t="s">
        <v>80</v>
      </c>
      <c r="H19" s="166" t="s">
        <v>75</v>
      </c>
      <c r="I19" s="181" t="s">
        <v>66</v>
      </c>
      <c r="J19" s="142" t="s">
        <v>95</v>
      </c>
      <c r="K19" s="139" t="s">
        <v>80</v>
      </c>
      <c r="L19" s="227">
        <v>35000000</v>
      </c>
      <c r="M19" s="228">
        <f t="shared" si="0"/>
        <v>22750000</v>
      </c>
      <c r="N19" s="265">
        <v>2021</v>
      </c>
      <c r="O19" s="266">
        <v>2027</v>
      </c>
      <c r="P19" s="32" t="s">
        <v>81</v>
      </c>
      <c r="Q19" s="9" t="s">
        <v>82</v>
      </c>
      <c r="R19" s="9" t="s">
        <v>83</v>
      </c>
      <c r="S19" s="12" t="s">
        <v>83</v>
      </c>
      <c r="T19" s="33"/>
      <c r="U19" s="33"/>
      <c r="V19" s="33"/>
      <c r="W19" s="33"/>
      <c r="X19" s="33" t="s">
        <v>84</v>
      </c>
      <c r="Y19" s="312"/>
      <c r="Z19" s="318" t="s">
        <v>84</v>
      </c>
    </row>
    <row r="20" spans="1:26" ht="21" thickBot="1" x14ac:dyDescent="0.25">
      <c r="A20" s="8">
        <v>16</v>
      </c>
      <c r="B20" s="578"/>
      <c r="C20" s="580"/>
      <c r="D20" s="580"/>
      <c r="E20" s="580"/>
      <c r="F20" s="589"/>
      <c r="G20" s="140" t="s">
        <v>85</v>
      </c>
      <c r="H20" s="147" t="s">
        <v>75</v>
      </c>
      <c r="I20" s="179" t="s">
        <v>66</v>
      </c>
      <c r="J20" s="167" t="s">
        <v>95</v>
      </c>
      <c r="K20" s="140" t="s">
        <v>85</v>
      </c>
      <c r="L20" s="229">
        <v>9000000</v>
      </c>
      <c r="M20" s="230">
        <f t="shared" si="0"/>
        <v>5850000</v>
      </c>
      <c r="N20" s="269">
        <v>2021</v>
      </c>
      <c r="O20" s="268">
        <v>2027</v>
      </c>
      <c r="P20" s="34"/>
      <c r="Q20" s="35"/>
      <c r="R20" s="35"/>
      <c r="S20" s="31"/>
      <c r="T20" s="36"/>
      <c r="U20" s="36"/>
      <c r="V20" s="36"/>
      <c r="W20" s="36"/>
      <c r="X20" s="36"/>
      <c r="Y20" s="314"/>
      <c r="Z20" s="315"/>
    </row>
    <row r="21" spans="1:26" ht="20" x14ac:dyDescent="0.2">
      <c r="A21" s="1">
        <v>17</v>
      </c>
      <c r="B21" s="578"/>
      <c r="C21" s="580"/>
      <c r="D21" s="580"/>
      <c r="E21" s="580"/>
      <c r="F21" s="589"/>
      <c r="G21" s="143" t="s">
        <v>109</v>
      </c>
      <c r="H21" s="147" t="s">
        <v>75</v>
      </c>
      <c r="I21" s="182" t="s">
        <v>66</v>
      </c>
      <c r="J21" s="167" t="s">
        <v>95</v>
      </c>
      <c r="K21" s="143" t="s">
        <v>109</v>
      </c>
      <c r="L21" s="229">
        <v>6000000</v>
      </c>
      <c r="M21" s="231">
        <f t="shared" si="0"/>
        <v>3900000</v>
      </c>
      <c r="N21" s="269">
        <v>2021</v>
      </c>
      <c r="O21" s="268">
        <v>2027</v>
      </c>
      <c r="P21" s="34" t="s">
        <v>81</v>
      </c>
      <c r="Q21" s="35" t="s">
        <v>82</v>
      </c>
      <c r="R21" s="35" t="s">
        <v>82</v>
      </c>
      <c r="S21" s="31" t="s">
        <v>82</v>
      </c>
      <c r="T21" s="36"/>
      <c r="U21" s="36"/>
      <c r="V21" s="36" t="s">
        <v>86</v>
      </c>
      <c r="W21" s="36" t="s">
        <v>87</v>
      </c>
      <c r="X21" s="36" t="s">
        <v>84</v>
      </c>
      <c r="Y21" s="314"/>
      <c r="Z21" s="315"/>
    </row>
    <row r="22" spans="1:26" ht="40" x14ac:dyDescent="0.2">
      <c r="A22" s="2">
        <v>18</v>
      </c>
      <c r="B22" s="578"/>
      <c r="C22" s="580"/>
      <c r="D22" s="580"/>
      <c r="E22" s="580"/>
      <c r="F22" s="589"/>
      <c r="G22" s="140" t="s">
        <v>108</v>
      </c>
      <c r="H22" s="167" t="s">
        <v>75</v>
      </c>
      <c r="I22" s="183" t="s">
        <v>66</v>
      </c>
      <c r="J22" s="167" t="s">
        <v>95</v>
      </c>
      <c r="K22" s="140" t="s">
        <v>108</v>
      </c>
      <c r="L22" s="232">
        <v>3000000</v>
      </c>
      <c r="M22" s="233">
        <f t="shared" si="0"/>
        <v>1950000</v>
      </c>
      <c r="N22" s="276">
        <v>2021</v>
      </c>
      <c r="O22" s="277">
        <v>2027</v>
      </c>
      <c r="P22" s="37" t="s">
        <v>81</v>
      </c>
      <c r="Q22" s="38" t="s">
        <v>82</v>
      </c>
      <c r="R22" s="38" t="s">
        <v>82</v>
      </c>
      <c r="S22" s="39" t="s">
        <v>82</v>
      </c>
      <c r="T22" s="36"/>
      <c r="U22" s="36"/>
      <c r="V22" s="36" t="s">
        <v>86</v>
      </c>
      <c r="W22" s="36" t="s">
        <v>88</v>
      </c>
      <c r="X22" s="36" t="s">
        <v>84</v>
      </c>
      <c r="Y22" s="314"/>
      <c r="Z22" s="315"/>
    </row>
    <row r="23" spans="1:26" ht="40" x14ac:dyDescent="0.2">
      <c r="A23" s="2">
        <v>19</v>
      </c>
      <c r="B23" s="578"/>
      <c r="C23" s="580"/>
      <c r="D23" s="580"/>
      <c r="E23" s="580"/>
      <c r="F23" s="589"/>
      <c r="G23" s="144" t="s">
        <v>89</v>
      </c>
      <c r="H23" s="146" t="s">
        <v>75</v>
      </c>
      <c r="I23" s="183" t="s">
        <v>66</v>
      </c>
      <c r="J23" s="167" t="s">
        <v>95</v>
      </c>
      <c r="K23" s="144" t="s">
        <v>89</v>
      </c>
      <c r="L23" s="232">
        <v>1000000</v>
      </c>
      <c r="M23" s="230">
        <f t="shared" si="0"/>
        <v>650000</v>
      </c>
      <c r="N23" s="276">
        <v>2021</v>
      </c>
      <c r="O23" s="277">
        <v>2027</v>
      </c>
      <c r="P23" s="37" t="s">
        <v>81</v>
      </c>
      <c r="Q23" s="38" t="s">
        <v>82</v>
      </c>
      <c r="R23" s="38"/>
      <c r="S23" s="39"/>
      <c r="T23" s="36"/>
      <c r="U23" s="36"/>
      <c r="V23" s="36" t="s">
        <v>86</v>
      </c>
      <c r="W23" s="36" t="s">
        <v>87</v>
      </c>
      <c r="X23" s="36" t="s">
        <v>84</v>
      </c>
      <c r="Y23" s="314"/>
      <c r="Z23" s="315"/>
    </row>
    <row r="24" spans="1:26" ht="41" thickBot="1" x14ac:dyDescent="0.25">
      <c r="A24" s="8">
        <v>20</v>
      </c>
      <c r="B24" s="578"/>
      <c r="C24" s="580"/>
      <c r="D24" s="580"/>
      <c r="E24" s="580"/>
      <c r="F24" s="589"/>
      <c r="G24" s="140" t="s">
        <v>90</v>
      </c>
      <c r="H24" s="147" t="s">
        <v>75</v>
      </c>
      <c r="I24" s="179" t="s">
        <v>66</v>
      </c>
      <c r="J24" s="167" t="s">
        <v>95</v>
      </c>
      <c r="K24" s="140" t="s">
        <v>90</v>
      </c>
      <c r="L24" s="232">
        <v>600000</v>
      </c>
      <c r="M24" s="231">
        <f t="shared" si="0"/>
        <v>390000</v>
      </c>
      <c r="N24" s="276">
        <v>2021</v>
      </c>
      <c r="O24" s="277">
        <v>2027</v>
      </c>
      <c r="P24" s="37" t="s">
        <v>81</v>
      </c>
      <c r="Q24" s="38" t="s">
        <v>82</v>
      </c>
      <c r="R24" s="38" t="s">
        <v>82</v>
      </c>
      <c r="S24" s="39" t="s">
        <v>82</v>
      </c>
      <c r="T24" s="36"/>
      <c r="U24" s="36"/>
      <c r="V24" s="36"/>
      <c r="W24" s="36"/>
      <c r="X24" s="36"/>
      <c r="Y24" s="314"/>
      <c r="Z24" s="315"/>
    </row>
    <row r="25" spans="1:26" ht="40" x14ac:dyDescent="0.2">
      <c r="A25" s="1">
        <v>21</v>
      </c>
      <c r="B25" s="578"/>
      <c r="C25" s="580"/>
      <c r="D25" s="580"/>
      <c r="E25" s="580"/>
      <c r="F25" s="589"/>
      <c r="G25" s="144" t="s">
        <v>91</v>
      </c>
      <c r="H25" s="147" t="s">
        <v>75</v>
      </c>
      <c r="I25" s="182" t="s">
        <v>66</v>
      </c>
      <c r="J25" s="167" t="s">
        <v>95</v>
      </c>
      <c r="K25" s="144" t="s">
        <v>91</v>
      </c>
      <c r="L25" s="232">
        <v>5706000</v>
      </c>
      <c r="M25" s="233">
        <f t="shared" si="0"/>
        <v>3708900</v>
      </c>
      <c r="N25" s="276">
        <v>2021</v>
      </c>
      <c r="O25" s="277">
        <v>2027</v>
      </c>
      <c r="P25" s="37" t="s">
        <v>82</v>
      </c>
      <c r="Q25" s="38" t="s">
        <v>82</v>
      </c>
      <c r="R25" s="38" t="s">
        <v>82</v>
      </c>
      <c r="S25" s="39" t="s">
        <v>82</v>
      </c>
      <c r="T25" s="36"/>
      <c r="U25" s="36"/>
      <c r="V25" s="36"/>
      <c r="W25" s="36"/>
      <c r="X25" s="36" t="s">
        <v>92</v>
      </c>
      <c r="Y25" s="314"/>
      <c r="Z25" s="315"/>
    </row>
    <row r="26" spans="1:26" ht="31" customHeight="1" thickBot="1" x14ac:dyDescent="0.25">
      <c r="A26" s="2">
        <v>22</v>
      </c>
      <c r="B26" s="611"/>
      <c r="C26" s="591"/>
      <c r="D26" s="591"/>
      <c r="E26" s="591"/>
      <c r="F26" s="592"/>
      <c r="G26" s="141" t="s">
        <v>93</v>
      </c>
      <c r="H26" s="161" t="s">
        <v>75</v>
      </c>
      <c r="I26" s="180" t="s">
        <v>66</v>
      </c>
      <c r="J26" s="167" t="s">
        <v>95</v>
      </c>
      <c r="K26" s="141" t="s">
        <v>93</v>
      </c>
      <c r="L26" s="234">
        <v>500000</v>
      </c>
      <c r="M26" s="235">
        <f t="shared" si="0"/>
        <v>325000</v>
      </c>
      <c r="N26" s="278">
        <v>2021</v>
      </c>
      <c r="O26" s="279">
        <v>2027</v>
      </c>
      <c r="P26" s="40"/>
      <c r="Q26" s="90"/>
      <c r="R26" s="90"/>
      <c r="S26" s="92"/>
      <c r="T26" s="41"/>
      <c r="U26" s="41"/>
      <c r="V26" s="41"/>
      <c r="W26" s="41" t="s">
        <v>94</v>
      </c>
      <c r="X26" s="41" t="s">
        <v>92</v>
      </c>
      <c r="Y26" s="319"/>
      <c r="Z26" s="320"/>
    </row>
    <row r="27" spans="1:26" ht="48" customHeight="1" thickBot="1" x14ac:dyDescent="0.25">
      <c r="A27" s="2">
        <v>23</v>
      </c>
      <c r="B27" s="126" t="s">
        <v>96</v>
      </c>
      <c r="C27" s="135" t="s">
        <v>97</v>
      </c>
      <c r="D27" s="127">
        <v>71294252</v>
      </c>
      <c r="E27" s="127">
        <v>181075521</v>
      </c>
      <c r="F27" s="128">
        <v>691008841</v>
      </c>
      <c r="G27" s="145" t="s">
        <v>98</v>
      </c>
      <c r="H27" s="153" t="s">
        <v>75</v>
      </c>
      <c r="I27" s="184" t="s">
        <v>66</v>
      </c>
      <c r="J27" s="153" t="s">
        <v>99</v>
      </c>
      <c r="K27" s="145" t="s">
        <v>100</v>
      </c>
      <c r="L27" s="236">
        <v>9500000</v>
      </c>
      <c r="M27" s="237">
        <f t="shared" si="0"/>
        <v>6175000</v>
      </c>
      <c r="N27" s="280">
        <v>2022</v>
      </c>
      <c r="O27" s="281">
        <v>2025</v>
      </c>
      <c r="P27" s="46" t="s">
        <v>51</v>
      </c>
      <c r="Q27" s="44" t="s">
        <v>51</v>
      </c>
      <c r="R27" s="44" t="s">
        <v>51</v>
      </c>
      <c r="S27" s="45" t="s">
        <v>51</v>
      </c>
      <c r="T27" s="96"/>
      <c r="U27" s="96"/>
      <c r="V27" s="96"/>
      <c r="W27" s="96"/>
      <c r="X27" s="96"/>
      <c r="Y27" s="321"/>
      <c r="Z27" s="128"/>
    </row>
    <row r="28" spans="1:26" ht="59" customHeight="1" thickBot="1" x14ac:dyDescent="0.25">
      <c r="A28" s="8">
        <v>24</v>
      </c>
      <c r="B28" s="129" t="s">
        <v>101</v>
      </c>
      <c r="C28" s="130" t="s">
        <v>102</v>
      </c>
      <c r="D28" s="130">
        <v>70988196</v>
      </c>
      <c r="E28" s="130">
        <v>102638331</v>
      </c>
      <c r="F28" s="131">
        <v>600055884</v>
      </c>
      <c r="G28" s="146" t="s">
        <v>103</v>
      </c>
      <c r="H28" s="168" t="s">
        <v>75</v>
      </c>
      <c r="I28" s="182" t="s">
        <v>66</v>
      </c>
      <c r="J28" s="146" t="s">
        <v>104</v>
      </c>
      <c r="K28" s="144" t="s">
        <v>105</v>
      </c>
      <c r="L28" s="238">
        <v>130000</v>
      </c>
      <c r="M28" s="237">
        <f t="shared" si="0"/>
        <v>84500</v>
      </c>
      <c r="N28" s="282">
        <v>2022</v>
      </c>
      <c r="O28" s="283">
        <v>2023</v>
      </c>
      <c r="P28" s="95"/>
      <c r="Q28" s="89" t="s">
        <v>51</v>
      </c>
      <c r="R28" s="89" t="s">
        <v>51</v>
      </c>
      <c r="S28" s="91"/>
      <c r="T28" s="93"/>
      <c r="U28" s="94"/>
      <c r="V28" s="93" t="s">
        <v>51</v>
      </c>
      <c r="W28" s="93"/>
      <c r="X28" s="93"/>
      <c r="Y28" s="322"/>
      <c r="Z28" s="323"/>
    </row>
    <row r="29" spans="1:26" ht="35" customHeight="1" x14ac:dyDescent="0.2">
      <c r="A29" s="1">
        <v>25</v>
      </c>
      <c r="B29" s="577" t="s">
        <v>110</v>
      </c>
      <c r="C29" s="584" t="s">
        <v>111</v>
      </c>
      <c r="D29" s="579">
        <v>47013656</v>
      </c>
      <c r="E29" s="579">
        <v>102602166</v>
      </c>
      <c r="F29" s="588">
        <v>600055825</v>
      </c>
      <c r="G29" s="139" t="s">
        <v>112</v>
      </c>
      <c r="H29" s="142" t="s">
        <v>75</v>
      </c>
      <c r="I29" s="178" t="s">
        <v>66</v>
      </c>
      <c r="J29" s="142" t="s">
        <v>113</v>
      </c>
      <c r="K29" s="139" t="s">
        <v>114</v>
      </c>
      <c r="L29" s="227">
        <v>2280000</v>
      </c>
      <c r="M29" s="239">
        <f t="shared" si="0"/>
        <v>1482000</v>
      </c>
      <c r="N29" s="265">
        <v>2022</v>
      </c>
      <c r="O29" s="266">
        <v>2024</v>
      </c>
      <c r="P29" s="32"/>
      <c r="Q29" s="9"/>
      <c r="R29" s="9"/>
      <c r="S29" s="12"/>
      <c r="T29" s="33"/>
      <c r="U29" s="33"/>
      <c r="V29" s="33"/>
      <c r="W29" s="33"/>
      <c r="X29" s="33"/>
      <c r="Y29" s="312"/>
      <c r="Z29" s="313"/>
    </row>
    <row r="30" spans="1:26" ht="35" customHeight="1" x14ac:dyDescent="0.2">
      <c r="A30" s="2">
        <v>26</v>
      </c>
      <c r="B30" s="578"/>
      <c r="C30" s="585"/>
      <c r="D30" s="580"/>
      <c r="E30" s="580"/>
      <c r="F30" s="589"/>
      <c r="G30" s="147" t="s">
        <v>115</v>
      </c>
      <c r="H30" s="147" t="s">
        <v>75</v>
      </c>
      <c r="I30" s="179" t="s">
        <v>66</v>
      </c>
      <c r="J30" s="147" t="s">
        <v>113</v>
      </c>
      <c r="K30" s="140" t="s">
        <v>116</v>
      </c>
      <c r="L30" s="229">
        <v>600000</v>
      </c>
      <c r="M30" s="231">
        <f t="shared" si="0"/>
        <v>390000</v>
      </c>
      <c r="N30" s="269">
        <v>2022</v>
      </c>
      <c r="O30" s="268">
        <v>2025</v>
      </c>
      <c r="P30" s="34"/>
      <c r="Q30" s="35"/>
      <c r="R30" s="35"/>
      <c r="S30" s="31"/>
      <c r="T30" s="36"/>
      <c r="U30" s="36"/>
      <c r="V30" s="36"/>
      <c r="W30" s="36"/>
      <c r="X30" s="36"/>
      <c r="Y30" s="314"/>
      <c r="Z30" s="315"/>
    </row>
    <row r="31" spans="1:26" ht="40" customHeight="1" x14ac:dyDescent="0.2">
      <c r="A31" s="2">
        <v>27</v>
      </c>
      <c r="B31" s="578"/>
      <c r="C31" s="585"/>
      <c r="D31" s="580"/>
      <c r="E31" s="580"/>
      <c r="F31" s="589"/>
      <c r="G31" s="147" t="s">
        <v>117</v>
      </c>
      <c r="H31" s="147" t="s">
        <v>75</v>
      </c>
      <c r="I31" s="179" t="s">
        <v>66</v>
      </c>
      <c r="J31" s="147" t="s">
        <v>113</v>
      </c>
      <c r="K31" s="140" t="s">
        <v>118</v>
      </c>
      <c r="L31" s="229">
        <v>1300000</v>
      </c>
      <c r="M31" s="233">
        <f t="shared" si="0"/>
        <v>845000</v>
      </c>
      <c r="N31" s="269">
        <v>2023</v>
      </c>
      <c r="O31" s="268">
        <v>2023</v>
      </c>
      <c r="P31" s="34"/>
      <c r="Q31" s="35"/>
      <c r="R31" s="35"/>
      <c r="S31" s="31"/>
      <c r="T31" s="36"/>
      <c r="U31" s="36"/>
      <c r="V31" s="36"/>
      <c r="W31" s="36"/>
      <c r="X31" s="36"/>
      <c r="Y31" s="314"/>
      <c r="Z31" s="315"/>
    </row>
    <row r="32" spans="1:26" ht="43" customHeight="1" thickBot="1" x14ac:dyDescent="0.25">
      <c r="A32" s="8">
        <v>28</v>
      </c>
      <c r="B32" s="578"/>
      <c r="C32" s="585"/>
      <c r="D32" s="580"/>
      <c r="E32" s="580"/>
      <c r="F32" s="589"/>
      <c r="G32" s="148" t="s">
        <v>123</v>
      </c>
      <c r="H32" s="160" t="s">
        <v>75</v>
      </c>
      <c r="I32" s="183" t="s">
        <v>66</v>
      </c>
      <c r="J32" s="147" t="s">
        <v>113</v>
      </c>
      <c r="K32" s="148" t="s">
        <v>119</v>
      </c>
      <c r="L32" s="240">
        <v>1000000</v>
      </c>
      <c r="M32" s="220">
        <f t="shared" si="0"/>
        <v>650000</v>
      </c>
      <c r="N32" s="275">
        <v>2022</v>
      </c>
      <c r="O32" s="271">
        <v>2023</v>
      </c>
      <c r="P32" s="34"/>
      <c r="Q32" s="35"/>
      <c r="R32" s="35"/>
      <c r="S32" s="31"/>
      <c r="T32" s="36"/>
      <c r="U32" s="36"/>
      <c r="V32" s="36"/>
      <c r="W32" s="36"/>
      <c r="X32" s="36"/>
      <c r="Y32" s="314"/>
      <c r="Z32" s="315"/>
    </row>
    <row r="33" spans="1:27" ht="39" customHeight="1" x14ac:dyDescent="0.2">
      <c r="A33" s="1">
        <v>29</v>
      </c>
      <c r="B33" s="578"/>
      <c r="C33" s="585"/>
      <c r="D33" s="580"/>
      <c r="E33" s="580"/>
      <c r="F33" s="589"/>
      <c r="G33" s="149" t="s">
        <v>74</v>
      </c>
      <c r="H33" s="149" t="s">
        <v>75</v>
      </c>
      <c r="I33" s="176" t="s">
        <v>66</v>
      </c>
      <c r="J33" s="199" t="s">
        <v>113</v>
      </c>
      <c r="K33" s="137" t="s">
        <v>120</v>
      </c>
      <c r="L33" s="217">
        <v>360000</v>
      </c>
      <c r="M33" s="218">
        <f t="shared" si="0"/>
        <v>234000</v>
      </c>
      <c r="N33" s="275">
        <v>2022</v>
      </c>
      <c r="O33" s="271">
        <v>2023</v>
      </c>
      <c r="P33" s="34"/>
      <c r="Q33" s="35" t="s">
        <v>51</v>
      </c>
      <c r="R33" s="114"/>
      <c r="S33" s="31"/>
      <c r="T33" s="36"/>
      <c r="U33" s="36"/>
      <c r="V33" s="36"/>
      <c r="W33" s="115"/>
      <c r="X33" s="36"/>
      <c r="Y33" s="314"/>
      <c r="Z33" s="324"/>
    </row>
    <row r="34" spans="1:27" ht="43" customHeight="1" thickBot="1" x14ac:dyDescent="0.25">
      <c r="A34" s="2">
        <v>30</v>
      </c>
      <c r="B34" s="583"/>
      <c r="C34" s="586"/>
      <c r="D34" s="591"/>
      <c r="E34" s="591"/>
      <c r="F34" s="592"/>
      <c r="G34" s="150" t="s">
        <v>121</v>
      </c>
      <c r="H34" s="150" t="s">
        <v>75</v>
      </c>
      <c r="I34" s="185" t="s">
        <v>66</v>
      </c>
      <c r="J34" s="150" t="s">
        <v>113</v>
      </c>
      <c r="K34" s="204" t="s">
        <v>122</v>
      </c>
      <c r="L34" s="241">
        <v>3000000</v>
      </c>
      <c r="M34" s="224">
        <f t="shared" si="0"/>
        <v>1950000</v>
      </c>
      <c r="N34" s="273">
        <v>2023</v>
      </c>
      <c r="O34" s="274">
        <v>2027</v>
      </c>
      <c r="P34" s="65"/>
      <c r="Q34" s="66"/>
      <c r="R34" s="77"/>
      <c r="S34" s="67"/>
      <c r="T34" s="78"/>
      <c r="U34" s="78"/>
      <c r="V34" s="78"/>
      <c r="W34" s="116"/>
      <c r="X34" s="78"/>
      <c r="Y34" s="316"/>
      <c r="Z34" s="325"/>
    </row>
    <row r="35" spans="1:27" ht="104" customHeight="1" x14ac:dyDescent="0.2">
      <c r="A35" s="2">
        <v>31</v>
      </c>
      <c r="B35" s="593" t="s">
        <v>124</v>
      </c>
      <c r="C35" s="596" t="s">
        <v>216</v>
      </c>
      <c r="D35" s="599" t="s">
        <v>125</v>
      </c>
      <c r="E35" s="602">
        <v>102586896</v>
      </c>
      <c r="F35" s="605">
        <v>600055663</v>
      </c>
      <c r="G35" s="151" t="s">
        <v>214</v>
      </c>
      <c r="H35" s="151" t="s">
        <v>75</v>
      </c>
      <c r="I35" s="177" t="s">
        <v>66</v>
      </c>
      <c r="J35" s="151" t="s">
        <v>126</v>
      </c>
      <c r="K35" s="205" t="s">
        <v>215</v>
      </c>
      <c r="L35" s="356">
        <v>400000</v>
      </c>
      <c r="M35" s="223">
        <f t="shared" si="0"/>
        <v>260000</v>
      </c>
      <c r="N35" s="284">
        <v>44562</v>
      </c>
      <c r="O35" s="285">
        <v>45992</v>
      </c>
      <c r="P35" s="85" t="s">
        <v>51</v>
      </c>
      <c r="Q35" s="102"/>
      <c r="R35" s="362" t="s">
        <v>51</v>
      </c>
      <c r="S35" s="102" t="s">
        <v>51</v>
      </c>
      <c r="T35" s="367"/>
      <c r="U35" s="364"/>
      <c r="V35" s="364" t="s">
        <v>51</v>
      </c>
      <c r="W35" s="364" t="s">
        <v>51</v>
      </c>
      <c r="X35" s="364" t="s">
        <v>51</v>
      </c>
      <c r="Y35" s="365"/>
      <c r="Z35" s="366" t="s">
        <v>127</v>
      </c>
    </row>
    <row r="36" spans="1:27" ht="104" customHeight="1" thickBot="1" x14ac:dyDescent="0.25">
      <c r="A36" s="8">
        <v>32</v>
      </c>
      <c r="B36" s="594"/>
      <c r="C36" s="597"/>
      <c r="D36" s="600"/>
      <c r="E36" s="603"/>
      <c r="F36" s="606"/>
      <c r="G36" s="369" t="s">
        <v>239</v>
      </c>
      <c r="H36" s="151" t="s">
        <v>75</v>
      </c>
      <c r="I36" s="177" t="s">
        <v>66</v>
      </c>
      <c r="J36" s="151" t="s">
        <v>126</v>
      </c>
      <c r="K36" s="137" t="s">
        <v>240</v>
      </c>
      <c r="L36" s="264">
        <v>200000</v>
      </c>
      <c r="M36" s="220">
        <f t="shared" si="0"/>
        <v>130000</v>
      </c>
      <c r="N36" s="361">
        <v>44562</v>
      </c>
      <c r="O36" s="355">
        <v>45627</v>
      </c>
      <c r="P36" s="14"/>
      <c r="Q36" s="16" t="s">
        <v>51</v>
      </c>
      <c r="R36" s="20" t="s">
        <v>51</v>
      </c>
      <c r="S36" s="357"/>
      <c r="T36" s="86"/>
      <c r="U36" s="86"/>
      <c r="V36" s="86" t="s">
        <v>51</v>
      </c>
      <c r="W36" s="86"/>
      <c r="X36" s="86"/>
      <c r="Y36" s="326"/>
      <c r="Z36" s="327" t="s">
        <v>127</v>
      </c>
    </row>
    <row r="37" spans="1:27" ht="130" customHeight="1" thickBot="1" x14ac:dyDescent="0.25">
      <c r="A37" s="1">
        <v>33</v>
      </c>
      <c r="B37" s="595"/>
      <c r="C37" s="598"/>
      <c r="D37" s="601"/>
      <c r="E37" s="604"/>
      <c r="F37" s="607"/>
      <c r="G37" s="368" t="s">
        <v>128</v>
      </c>
      <c r="H37" s="353" t="s">
        <v>75</v>
      </c>
      <c r="I37" s="354" t="s">
        <v>66</v>
      </c>
      <c r="J37" s="152" t="s">
        <v>126</v>
      </c>
      <c r="K37" s="206" t="s">
        <v>129</v>
      </c>
      <c r="L37" s="360">
        <v>250000</v>
      </c>
      <c r="M37" s="359">
        <f t="shared" si="0"/>
        <v>162500</v>
      </c>
      <c r="N37" s="286">
        <v>44440</v>
      </c>
      <c r="O37" s="287">
        <v>45627</v>
      </c>
      <c r="P37" s="358"/>
      <c r="Q37" s="363"/>
      <c r="R37" s="87"/>
      <c r="S37" s="87"/>
      <c r="T37" s="88" t="s">
        <v>51</v>
      </c>
      <c r="U37" s="88"/>
      <c r="V37" s="88" t="s">
        <v>51</v>
      </c>
      <c r="W37" s="88"/>
      <c r="X37" s="88"/>
      <c r="Y37" s="328"/>
      <c r="Z37" s="329" t="s">
        <v>127</v>
      </c>
    </row>
    <row r="38" spans="1:27" ht="222" customHeight="1" x14ac:dyDescent="0.2">
      <c r="A38" s="2">
        <v>34</v>
      </c>
      <c r="B38" s="577" t="s">
        <v>130</v>
      </c>
      <c r="C38" s="584" t="s">
        <v>64</v>
      </c>
      <c r="D38" s="579">
        <v>47016973</v>
      </c>
      <c r="E38" s="579">
        <v>102602239</v>
      </c>
      <c r="F38" s="588">
        <v>600055922</v>
      </c>
      <c r="G38" s="154" t="s">
        <v>131</v>
      </c>
      <c r="H38" s="142" t="s">
        <v>75</v>
      </c>
      <c r="I38" s="178" t="s">
        <v>66</v>
      </c>
      <c r="J38" s="142" t="s">
        <v>66</v>
      </c>
      <c r="K38" s="174" t="s">
        <v>132</v>
      </c>
      <c r="L38" s="215">
        <v>40000000</v>
      </c>
      <c r="M38" s="223">
        <f t="shared" si="0"/>
        <v>26000000</v>
      </c>
      <c r="N38" s="265">
        <v>2022</v>
      </c>
      <c r="O38" s="266">
        <v>2025</v>
      </c>
      <c r="P38" s="32" t="s">
        <v>51</v>
      </c>
      <c r="Q38" s="9" t="s">
        <v>51</v>
      </c>
      <c r="R38" s="9" t="s">
        <v>51</v>
      </c>
      <c r="S38" s="12" t="s">
        <v>51</v>
      </c>
      <c r="T38" s="33"/>
      <c r="U38" s="33"/>
      <c r="V38" s="33"/>
      <c r="W38" s="33"/>
      <c r="X38" s="33" t="s">
        <v>51</v>
      </c>
      <c r="Y38" s="330" t="s">
        <v>133</v>
      </c>
      <c r="Z38" s="313" t="s">
        <v>127</v>
      </c>
    </row>
    <row r="39" spans="1:27" ht="49" customHeight="1" x14ac:dyDescent="0.2">
      <c r="A39" s="2">
        <v>35</v>
      </c>
      <c r="B39" s="578"/>
      <c r="C39" s="585"/>
      <c r="D39" s="580"/>
      <c r="E39" s="580"/>
      <c r="F39" s="589"/>
      <c r="G39" s="137" t="s">
        <v>191</v>
      </c>
      <c r="H39" s="169" t="s">
        <v>75</v>
      </c>
      <c r="I39" s="186" t="s">
        <v>66</v>
      </c>
      <c r="J39" s="200" t="s">
        <v>66</v>
      </c>
      <c r="K39" s="137" t="s">
        <v>190</v>
      </c>
      <c r="L39" s="217">
        <v>2000000</v>
      </c>
      <c r="M39" s="219">
        <f t="shared" si="0"/>
        <v>1300000</v>
      </c>
      <c r="N39" s="269">
        <v>2022</v>
      </c>
      <c r="O39" s="288">
        <v>2024</v>
      </c>
      <c r="P39" s="14"/>
      <c r="Q39" s="81"/>
      <c r="R39" s="82"/>
      <c r="S39" s="82"/>
      <c r="T39" s="21"/>
      <c r="U39" s="21"/>
      <c r="V39" s="81" t="s">
        <v>51</v>
      </c>
      <c r="W39" s="21" t="s">
        <v>51</v>
      </c>
      <c r="X39" s="21"/>
      <c r="Y39" s="300"/>
      <c r="Z39" s="288"/>
      <c r="AA39" s="79"/>
    </row>
    <row r="40" spans="1:27" ht="64" customHeight="1" thickBot="1" x14ac:dyDescent="0.25">
      <c r="A40" s="8">
        <v>36</v>
      </c>
      <c r="B40" s="583"/>
      <c r="C40" s="586"/>
      <c r="D40" s="587"/>
      <c r="E40" s="587"/>
      <c r="F40" s="590"/>
      <c r="G40" s="151" t="s">
        <v>196</v>
      </c>
      <c r="H40" s="151" t="s">
        <v>75</v>
      </c>
      <c r="I40" s="177" t="s">
        <v>66</v>
      </c>
      <c r="J40" s="151" t="s">
        <v>66</v>
      </c>
      <c r="K40" s="202" t="s">
        <v>197</v>
      </c>
      <c r="L40" s="242">
        <v>3000000</v>
      </c>
      <c r="M40" s="224">
        <f t="shared" si="0"/>
        <v>1950000</v>
      </c>
      <c r="N40" s="284">
        <v>44743</v>
      </c>
      <c r="O40" s="285">
        <v>44805</v>
      </c>
      <c r="P40" s="29"/>
      <c r="Q40" s="80"/>
      <c r="R40" s="83" t="s">
        <v>51</v>
      </c>
      <c r="S40" s="30"/>
      <c r="T40" s="13"/>
      <c r="U40" s="13"/>
      <c r="V40" s="84"/>
      <c r="W40" s="84" t="s">
        <v>51</v>
      </c>
      <c r="X40" s="13"/>
      <c r="Y40" s="276" t="s">
        <v>198</v>
      </c>
      <c r="Z40" s="277" t="s">
        <v>127</v>
      </c>
      <c r="AA40" s="49"/>
    </row>
    <row r="41" spans="1:27" ht="60" x14ac:dyDescent="0.2">
      <c r="A41" s="1">
        <v>37</v>
      </c>
      <c r="B41" s="670" t="s">
        <v>134</v>
      </c>
      <c r="C41" s="602" t="s">
        <v>135</v>
      </c>
      <c r="D41" s="673">
        <v>47013532</v>
      </c>
      <c r="E41" s="673">
        <v>102638349</v>
      </c>
      <c r="F41" s="674">
        <v>600055892</v>
      </c>
      <c r="G41" s="155" t="s">
        <v>136</v>
      </c>
      <c r="H41" s="170" t="s">
        <v>75</v>
      </c>
      <c r="I41" s="187" t="s">
        <v>66</v>
      </c>
      <c r="J41" s="170" t="s">
        <v>137</v>
      </c>
      <c r="K41" s="207" t="s">
        <v>138</v>
      </c>
      <c r="L41" s="243">
        <v>1000000</v>
      </c>
      <c r="M41" s="244">
        <f t="shared" si="0"/>
        <v>650000</v>
      </c>
      <c r="N41" s="289">
        <v>44197</v>
      </c>
      <c r="O41" s="290">
        <v>45261</v>
      </c>
      <c r="P41" s="50"/>
      <c r="Q41" s="51"/>
      <c r="R41" s="51" t="s">
        <v>51</v>
      </c>
      <c r="S41" s="52" t="s">
        <v>51</v>
      </c>
      <c r="T41" s="53"/>
      <c r="U41" s="53"/>
      <c r="V41" s="53"/>
      <c r="W41" s="53"/>
      <c r="X41" s="53"/>
      <c r="Y41" s="331"/>
      <c r="Z41" s="332"/>
    </row>
    <row r="42" spans="1:27" ht="54" customHeight="1" x14ac:dyDescent="0.2">
      <c r="A42" s="2">
        <v>38</v>
      </c>
      <c r="B42" s="671"/>
      <c r="C42" s="603"/>
      <c r="D42" s="603"/>
      <c r="E42" s="603"/>
      <c r="F42" s="675"/>
      <c r="G42" s="156" t="s">
        <v>139</v>
      </c>
      <c r="H42" s="171" t="s">
        <v>75</v>
      </c>
      <c r="I42" s="188" t="s">
        <v>66</v>
      </c>
      <c r="J42" s="158" t="s">
        <v>137</v>
      </c>
      <c r="K42" s="208" t="s">
        <v>140</v>
      </c>
      <c r="L42" s="245">
        <v>800000</v>
      </c>
      <c r="M42" s="233">
        <f t="shared" si="0"/>
        <v>520000</v>
      </c>
      <c r="N42" s="291">
        <v>44197</v>
      </c>
      <c r="O42" s="292">
        <v>45627</v>
      </c>
      <c r="P42" s="54"/>
      <c r="Q42" s="55"/>
      <c r="R42" s="55"/>
      <c r="S42" s="56"/>
      <c r="T42" s="57"/>
      <c r="U42" s="57"/>
      <c r="V42" s="57"/>
      <c r="W42" s="57"/>
      <c r="X42" s="57"/>
      <c r="Y42" s="333"/>
      <c r="Z42" s="334"/>
    </row>
    <row r="43" spans="1:27" ht="58" customHeight="1" x14ac:dyDescent="0.2">
      <c r="A43" s="2">
        <v>39</v>
      </c>
      <c r="B43" s="671"/>
      <c r="C43" s="603"/>
      <c r="D43" s="603"/>
      <c r="E43" s="603"/>
      <c r="F43" s="675"/>
      <c r="G43" s="157" t="s">
        <v>141</v>
      </c>
      <c r="H43" s="171" t="s">
        <v>75</v>
      </c>
      <c r="I43" s="189" t="s">
        <v>66</v>
      </c>
      <c r="J43" s="201" t="s">
        <v>137</v>
      </c>
      <c r="K43" s="208" t="s">
        <v>142</v>
      </c>
      <c r="L43" s="246">
        <v>400000</v>
      </c>
      <c r="M43" s="247">
        <f t="shared" si="0"/>
        <v>260000</v>
      </c>
      <c r="N43" s="291">
        <v>44562</v>
      </c>
      <c r="O43" s="293">
        <v>45992</v>
      </c>
      <c r="P43" s="54"/>
      <c r="Q43" s="55" t="s">
        <v>51</v>
      </c>
      <c r="R43" s="55"/>
      <c r="S43" s="56"/>
      <c r="T43" s="57"/>
      <c r="U43" s="57"/>
      <c r="V43" s="57"/>
      <c r="W43" s="57"/>
      <c r="X43" s="57"/>
      <c r="Y43" s="335"/>
      <c r="Z43" s="334"/>
    </row>
    <row r="44" spans="1:27" ht="57" customHeight="1" thickBot="1" x14ac:dyDescent="0.25">
      <c r="A44" s="8">
        <v>40</v>
      </c>
      <c r="B44" s="671"/>
      <c r="C44" s="603"/>
      <c r="D44" s="603"/>
      <c r="E44" s="603"/>
      <c r="F44" s="675"/>
      <c r="G44" s="158" t="s">
        <v>143</v>
      </c>
      <c r="H44" s="158" t="s">
        <v>75</v>
      </c>
      <c r="I44" s="190" t="s">
        <v>66</v>
      </c>
      <c r="J44" s="158" t="s">
        <v>137</v>
      </c>
      <c r="K44" s="209" t="s">
        <v>144</v>
      </c>
      <c r="L44" s="248">
        <v>3000000</v>
      </c>
      <c r="M44" s="249">
        <f t="shared" si="0"/>
        <v>1950000</v>
      </c>
      <c r="N44" s="294">
        <v>44197</v>
      </c>
      <c r="O44" s="295">
        <v>45992</v>
      </c>
      <c r="P44" s="58"/>
      <c r="Q44" s="59"/>
      <c r="R44" s="59"/>
      <c r="S44" s="60"/>
      <c r="T44" s="61"/>
      <c r="U44" s="61"/>
      <c r="V44" s="61"/>
      <c r="W44" s="61"/>
      <c r="X44" s="61"/>
      <c r="Y44" s="336"/>
      <c r="Z44" s="337"/>
    </row>
    <row r="45" spans="1:27" ht="36" customHeight="1" x14ac:dyDescent="0.2">
      <c r="A45" s="1">
        <v>41</v>
      </c>
      <c r="B45" s="671"/>
      <c r="C45" s="603"/>
      <c r="D45" s="603"/>
      <c r="E45" s="603"/>
      <c r="F45" s="675"/>
      <c r="G45" s="158" t="s">
        <v>145</v>
      </c>
      <c r="H45" s="158" t="s">
        <v>75</v>
      </c>
      <c r="I45" s="190" t="s">
        <v>66</v>
      </c>
      <c r="J45" s="158" t="s">
        <v>137</v>
      </c>
      <c r="K45" s="209" t="s">
        <v>146</v>
      </c>
      <c r="L45" s="250">
        <v>1900000</v>
      </c>
      <c r="M45" s="247">
        <f t="shared" si="0"/>
        <v>1235000</v>
      </c>
      <c r="N45" s="294">
        <v>44197</v>
      </c>
      <c r="O45" s="295">
        <v>45261</v>
      </c>
      <c r="P45" s="58"/>
      <c r="Q45" s="59"/>
      <c r="R45" s="59"/>
      <c r="S45" s="60"/>
      <c r="T45" s="61"/>
      <c r="U45" s="61"/>
      <c r="V45" s="61"/>
      <c r="W45" s="61"/>
      <c r="X45" s="61"/>
      <c r="Y45" s="336"/>
      <c r="Z45" s="337"/>
    </row>
    <row r="46" spans="1:27" ht="55" customHeight="1" x14ac:dyDescent="0.2">
      <c r="A46" s="2">
        <v>42</v>
      </c>
      <c r="B46" s="671"/>
      <c r="C46" s="603"/>
      <c r="D46" s="603"/>
      <c r="E46" s="603"/>
      <c r="F46" s="675"/>
      <c r="G46" s="158" t="s">
        <v>147</v>
      </c>
      <c r="H46" s="158" t="s">
        <v>75</v>
      </c>
      <c r="I46" s="190" t="s">
        <v>66</v>
      </c>
      <c r="J46" s="158" t="s">
        <v>137</v>
      </c>
      <c r="K46" s="209" t="s">
        <v>148</v>
      </c>
      <c r="L46" s="250">
        <v>1500000</v>
      </c>
      <c r="M46" s="247">
        <f t="shared" si="0"/>
        <v>975000</v>
      </c>
      <c r="N46" s="294">
        <v>44197</v>
      </c>
      <c r="O46" s="295">
        <v>45627</v>
      </c>
      <c r="P46" s="58"/>
      <c r="Q46" s="59"/>
      <c r="R46" s="59"/>
      <c r="S46" s="60"/>
      <c r="T46" s="61"/>
      <c r="U46" s="61"/>
      <c r="V46" s="61"/>
      <c r="W46" s="61"/>
      <c r="X46" s="61"/>
      <c r="Y46" s="336"/>
      <c r="Z46" s="337"/>
    </row>
    <row r="47" spans="1:27" ht="43" customHeight="1" x14ac:dyDescent="0.2">
      <c r="A47" s="2">
        <v>43</v>
      </c>
      <c r="B47" s="671"/>
      <c r="C47" s="603"/>
      <c r="D47" s="603"/>
      <c r="E47" s="603"/>
      <c r="F47" s="675"/>
      <c r="G47" s="156" t="s">
        <v>213</v>
      </c>
      <c r="H47" s="158" t="s">
        <v>75</v>
      </c>
      <c r="I47" s="190" t="s">
        <v>66</v>
      </c>
      <c r="J47" s="158" t="s">
        <v>137</v>
      </c>
      <c r="K47" s="209" t="s">
        <v>149</v>
      </c>
      <c r="L47" s="250">
        <v>500000</v>
      </c>
      <c r="M47" s="251">
        <f t="shared" si="0"/>
        <v>325000</v>
      </c>
      <c r="N47" s="294">
        <v>44197</v>
      </c>
      <c r="O47" s="295">
        <v>45992</v>
      </c>
      <c r="P47" s="58"/>
      <c r="Q47" s="59"/>
      <c r="R47" s="59"/>
      <c r="S47" s="60"/>
      <c r="T47" s="61"/>
      <c r="U47" s="61"/>
      <c r="V47" s="61"/>
      <c r="W47" s="61"/>
      <c r="X47" s="61"/>
      <c r="Y47" s="336"/>
      <c r="Z47" s="337"/>
    </row>
    <row r="48" spans="1:27" ht="31" customHeight="1" thickBot="1" x14ac:dyDescent="0.25">
      <c r="A48" s="8">
        <v>44</v>
      </c>
      <c r="B48" s="672"/>
      <c r="C48" s="604"/>
      <c r="D48" s="603"/>
      <c r="E48" s="604"/>
      <c r="F48" s="676"/>
      <c r="G48" s="159" t="s">
        <v>150</v>
      </c>
      <c r="H48" s="172" t="s">
        <v>75</v>
      </c>
      <c r="I48" s="191" t="s">
        <v>66</v>
      </c>
      <c r="J48" s="172" t="s">
        <v>137</v>
      </c>
      <c r="K48" s="210" t="s">
        <v>151</v>
      </c>
      <c r="L48" s="252">
        <v>500000</v>
      </c>
      <c r="M48" s="253">
        <f t="shared" si="0"/>
        <v>325000</v>
      </c>
      <c r="N48" s="296">
        <v>44562</v>
      </c>
      <c r="O48" s="297">
        <v>45992</v>
      </c>
      <c r="P48" s="43"/>
      <c r="Q48" s="62"/>
      <c r="R48" s="62" t="s">
        <v>51</v>
      </c>
      <c r="S48" s="63" t="s">
        <v>51</v>
      </c>
      <c r="T48" s="42"/>
      <c r="U48" s="42"/>
      <c r="V48" s="42"/>
      <c r="W48" s="42"/>
      <c r="X48" s="42"/>
      <c r="Y48" s="338"/>
      <c r="Z48" s="339"/>
    </row>
    <row r="49" spans="1:26" ht="35" customHeight="1" x14ac:dyDescent="0.2">
      <c r="A49" s="1">
        <v>45</v>
      </c>
      <c r="B49" s="577" t="s">
        <v>152</v>
      </c>
      <c r="C49" s="579" t="s">
        <v>153</v>
      </c>
      <c r="D49" s="579">
        <v>63804395</v>
      </c>
      <c r="E49" s="579">
        <v>102602051</v>
      </c>
      <c r="F49" s="588">
        <v>600055761</v>
      </c>
      <c r="G49" s="142" t="s">
        <v>154</v>
      </c>
      <c r="H49" s="142" t="s">
        <v>75</v>
      </c>
      <c r="I49" s="178" t="s">
        <v>66</v>
      </c>
      <c r="J49" s="142" t="s">
        <v>155</v>
      </c>
      <c r="K49" s="142" t="s">
        <v>156</v>
      </c>
      <c r="L49" s="227">
        <v>1500000</v>
      </c>
      <c r="M49" s="228">
        <f t="shared" si="0"/>
        <v>975000</v>
      </c>
      <c r="N49" s="265">
        <v>2022</v>
      </c>
      <c r="O49" s="266">
        <v>2025</v>
      </c>
      <c r="P49" s="32"/>
      <c r="Q49" s="9"/>
      <c r="R49" s="9"/>
      <c r="S49" s="12"/>
      <c r="T49" s="33"/>
      <c r="U49" s="33"/>
      <c r="V49" s="33"/>
      <c r="W49" s="33"/>
      <c r="X49" s="33"/>
      <c r="Y49" s="312"/>
      <c r="Z49" s="313" t="s">
        <v>127</v>
      </c>
    </row>
    <row r="50" spans="1:26" ht="26" customHeight="1" x14ac:dyDescent="0.2">
      <c r="A50" s="2">
        <v>46</v>
      </c>
      <c r="B50" s="578"/>
      <c r="C50" s="580"/>
      <c r="D50" s="580"/>
      <c r="E50" s="580"/>
      <c r="F50" s="589"/>
      <c r="G50" s="147" t="s">
        <v>109</v>
      </c>
      <c r="H50" s="147" t="s">
        <v>75</v>
      </c>
      <c r="I50" s="179" t="s">
        <v>66</v>
      </c>
      <c r="J50" s="147" t="s">
        <v>155</v>
      </c>
      <c r="K50" s="147" t="s">
        <v>157</v>
      </c>
      <c r="L50" s="229">
        <v>1000000</v>
      </c>
      <c r="M50" s="230">
        <f t="shared" si="0"/>
        <v>650000</v>
      </c>
      <c r="N50" s="269">
        <v>2022</v>
      </c>
      <c r="O50" s="268">
        <v>2025</v>
      </c>
      <c r="P50" s="34" t="s">
        <v>51</v>
      </c>
      <c r="Q50" s="35" t="s">
        <v>51</v>
      </c>
      <c r="R50" s="35" t="s">
        <v>51</v>
      </c>
      <c r="S50" s="31" t="s">
        <v>51</v>
      </c>
      <c r="T50" s="36"/>
      <c r="U50" s="36"/>
      <c r="V50" s="36"/>
      <c r="W50" s="36"/>
      <c r="X50" s="36"/>
      <c r="Y50" s="314"/>
      <c r="Z50" s="315" t="s">
        <v>127</v>
      </c>
    </row>
    <row r="51" spans="1:26" ht="25" customHeight="1" x14ac:dyDescent="0.2">
      <c r="A51" s="2">
        <v>47</v>
      </c>
      <c r="B51" s="578"/>
      <c r="C51" s="580"/>
      <c r="D51" s="580"/>
      <c r="E51" s="580"/>
      <c r="F51" s="589"/>
      <c r="G51" s="147" t="s">
        <v>158</v>
      </c>
      <c r="H51" s="147" t="s">
        <v>75</v>
      </c>
      <c r="I51" s="179" t="s">
        <v>66</v>
      </c>
      <c r="J51" s="147" t="s">
        <v>155</v>
      </c>
      <c r="K51" s="147" t="s">
        <v>159</v>
      </c>
      <c r="L51" s="229">
        <v>3000000</v>
      </c>
      <c r="M51" s="230">
        <f t="shared" si="0"/>
        <v>1950000</v>
      </c>
      <c r="N51" s="269">
        <v>2022</v>
      </c>
      <c r="O51" s="268">
        <v>2025</v>
      </c>
      <c r="P51" s="34" t="s">
        <v>51</v>
      </c>
      <c r="Q51" s="35" t="s">
        <v>51</v>
      </c>
      <c r="R51" s="35" t="s">
        <v>51</v>
      </c>
      <c r="S51" s="31" t="s">
        <v>51</v>
      </c>
      <c r="T51" s="36"/>
      <c r="U51" s="36"/>
      <c r="V51" s="36"/>
      <c r="W51" s="36"/>
      <c r="X51" s="36"/>
      <c r="Y51" s="314"/>
      <c r="Z51" s="315" t="s">
        <v>127</v>
      </c>
    </row>
    <row r="52" spans="1:26" ht="24" customHeight="1" thickBot="1" x14ac:dyDescent="0.25">
      <c r="A52" s="8">
        <v>48</v>
      </c>
      <c r="B52" s="578"/>
      <c r="C52" s="580"/>
      <c r="D52" s="580"/>
      <c r="E52" s="580"/>
      <c r="F52" s="589"/>
      <c r="G52" s="160" t="s">
        <v>160</v>
      </c>
      <c r="H52" s="147" t="s">
        <v>75</v>
      </c>
      <c r="I52" s="179" t="s">
        <v>66</v>
      </c>
      <c r="J52" s="147" t="s">
        <v>155</v>
      </c>
      <c r="K52" s="160" t="s">
        <v>161</v>
      </c>
      <c r="L52" s="254">
        <v>300000</v>
      </c>
      <c r="M52" s="230">
        <f t="shared" si="0"/>
        <v>195000</v>
      </c>
      <c r="N52" s="269">
        <v>2022</v>
      </c>
      <c r="O52" s="268">
        <v>2025</v>
      </c>
      <c r="P52" s="64" t="s">
        <v>51</v>
      </c>
      <c r="Q52" s="10" t="s">
        <v>51</v>
      </c>
      <c r="R52" s="10" t="s">
        <v>51</v>
      </c>
      <c r="S52" s="27"/>
      <c r="T52" s="28"/>
      <c r="U52" s="28"/>
      <c r="V52" s="28"/>
      <c r="W52" s="28"/>
      <c r="X52" s="28"/>
      <c r="Y52" s="340"/>
      <c r="Z52" s="341" t="s">
        <v>127</v>
      </c>
    </row>
    <row r="53" spans="1:26" ht="25" customHeight="1" x14ac:dyDescent="0.2">
      <c r="A53" s="1">
        <v>49</v>
      </c>
      <c r="B53" s="578"/>
      <c r="C53" s="580"/>
      <c r="D53" s="580"/>
      <c r="E53" s="580"/>
      <c r="F53" s="589"/>
      <c r="G53" s="160" t="s">
        <v>162</v>
      </c>
      <c r="H53" s="147" t="s">
        <v>75</v>
      </c>
      <c r="I53" s="179" t="s">
        <v>66</v>
      </c>
      <c r="J53" s="147" t="s">
        <v>155</v>
      </c>
      <c r="K53" s="160" t="s">
        <v>163</v>
      </c>
      <c r="L53" s="254">
        <v>4000000</v>
      </c>
      <c r="M53" s="230">
        <f t="shared" si="0"/>
        <v>2600000</v>
      </c>
      <c r="N53" s="269">
        <v>2022</v>
      </c>
      <c r="O53" s="268">
        <v>2027</v>
      </c>
      <c r="P53" s="64" t="s">
        <v>51</v>
      </c>
      <c r="Q53" s="10" t="s">
        <v>51</v>
      </c>
      <c r="R53" s="10" t="s">
        <v>51</v>
      </c>
      <c r="S53" s="27"/>
      <c r="T53" s="28"/>
      <c r="U53" s="28"/>
      <c r="V53" s="28"/>
      <c r="W53" s="28"/>
      <c r="X53" s="28"/>
      <c r="Y53" s="340"/>
      <c r="Z53" s="341" t="s">
        <v>127</v>
      </c>
    </row>
    <row r="54" spans="1:26" ht="27" customHeight="1" x14ac:dyDescent="0.2">
      <c r="A54" s="2">
        <v>50</v>
      </c>
      <c r="B54" s="578"/>
      <c r="C54" s="580"/>
      <c r="D54" s="580"/>
      <c r="E54" s="580"/>
      <c r="F54" s="589"/>
      <c r="G54" s="160" t="s">
        <v>164</v>
      </c>
      <c r="H54" s="147" t="s">
        <v>75</v>
      </c>
      <c r="I54" s="179" t="s">
        <v>66</v>
      </c>
      <c r="J54" s="147" t="s">
        <v>165</v>
      </c>
      <c r="K54" s="160" t="s">
        <v>166</v>
      </c>
      <c r="L54" s="254">
        <v>300000</v>
      </c>
      <c r="M54" s="230">
        <f t="shared" si="0"/>
        <v>195000</v>
      </c>
      <c r="N54" s="269">
        <v>2022</v>
      </c>
      <c r="O54" s="268">
        <v>2027</v>
      </c>
      <c r="P54" s="64"/>
      <c r="Q54" s="10" t="s">
        <v>51</v>
      </c>
      <c r="R54" s="10" t="s">
        <v>51</v>
      </c>
      <c r="S54" s="27"/>
      <c r="T54" s="28"/>
      <c r="U54" s="28"/>
      <c r="V54" s="28"/>
      <c r="W54" s="28"/>
      <c r="X54" s="28"/>
      <c r="Y54" s="340"/>
      <c r="Z54" s="341" t="s">
        <v>127</v>
      </c>
    </row>
    <row r="55" spans="1:26" ht="36" customHeight="1" x14ac:dyDescent="0.2">
      <c r="A55" s="2">
        <v>51</v>
      </c>
      <c r="B55" s="578"/>
      <c r="C55" s="580"/>
      <c r="D55" s="580"/>
      <c r="E55" s="580"/>
      <c r="F55" s="589"/>
      <c r="G55" s="160" t="s">
        <v>167</v>
      </c>
      <c r="H55" s="147" t="s">
        <v>75</v>
      </c>
      <c r="I55" s="179" t="s">
        <v>66</v>
      </c>
      <c r="J55" s="140" t="s">
        <v>168</v>
      </c>
      <c r="K55" s="160" t="s">
        <v>169</v>
      </c>
      <c r="L55" s="254">
        <v>500000</v>
      </c>
      <c r="M55" s="230">
        <f t="shared" si="0"/>
        <v>325000</v>
      </c>
      <c r="N55" s="269">
        <v>2022</v>
      </c>
      <c r="O55" s="268">
        <v>2027</v>
      </c>
      <c r="P55" s="64" t="s">
        <v>51</v>
      </c>
      <c r="Q55" s="10"/>
      <c r="R55" s="10"/>
      <c r="S55" s="27"/>
      <c r="T55" s="28"/>
      <c r="U55" s="28"/>
      <c r="V55" s="28"/>
      <c r="W55" s="28"/>
      <c r="X55" s="28"/>
      <c r="Y55" s="340"/>
      <c r="Z55" s="341" t="s">
        <v>127</v>
      </c>
    </row>
    <row r="56" spans="1:26" ht="27" customHeight="1" thickBot="1" x14ac:dyDescent="0.25">
      <c r="A56" s="8">
        <v>52</v>
      </c>
      <c r="B56" s="583"/>
      <c r="C56" s="591"/>
      <c r="D56" s="591"/>
      <c r="E56" s="591"/>
      <c r="F56" s="592"/>
      <c r="G56" s="161" t="s">
        <v>170</v>
      </c>
      <c r="H56" s="161" t="s">
        <v>75</v>
      </c>
      <c r="I56" s="192" t="s">
        <v>66</v>
      </c>
      <c r="J56" s="146" t="s">
        <v>155</v>
      </c>
      <c r="K56" s="161" t="s">
        <v>171</v>
      </c>
      <c r="L56" s="255">
        <v>500000</v>
      </c>
      <c r="M56" s="235">
        <f t="shared" si="0"/>
        <v>325000</v>
      </c>
      <c r="N56" s="273">
        <v>2022</v>
      </c>
      <c r="O56" s="274">
        <v>2027</v>
      </c>
      <c r="P56" s="65"/>
      <c r="Q56" s="66"/>
      <c r="R56" s="66"/>
      <c r="S56" s="67"/>
      <c r="T56" s="78"/>
      <c r="U56" s="78"/>
      <c r="V56" s="78"/>
      <c r="W56" s="78"/>
      <c r="X56" s="78"/>
      <c r="Y56" s="316"/>
      <c r="Z56" s="317" t="s">
        <v>127</v>
      </c>
    </row>
    <row r="57" spans="1:26" ht="34" customHeight="1" x14ac:dyDescent="0.2">
      <c r="A57" s="1">
        <v>53</v>
      </c>
      <c r="B57" s="577" t="s">
        <v>172</v>
      </c>
      <c r="C57" s="584" t="s">
        <v>173</v>
      </c>
      <c r="D57" s="584">
        <v>71006524</v>
      </c>
      <c r="E57" s="584">
        <v>102586870</v>
      </c>
      <c r="F57" s="677">
        <v>600055906</v>
      </c>
      <c r="G57" s="139" t="s">
        <v>174</v>
      </c>
      <c r="H57" s="139" t="s">
        <v>75</v>
      </c>
      <c r="I57" s="193" t="s">
        <v>66</v>
      </c>
      <c r="J57" s="139" t="s">
        <v>175</v>
      </c>
      <c r="K57" s="211" t="s">
        <v>176</v>
      </c>
      <c r="L57" s="256">
        <v>4000000</v>
      </c>
      <c r="M57" s="223">
        <f t="shared" si="0"/>
        <v>2600000</v>
      </c>
      <c r="N57" s="298">
        <v>2021</v>
      </c>
      <c r="O57" s="299">
        <v>2022</v>
      </c>
      <c r="P57" s="47"/>
      <c r="Q57" s="11"/>
      <c r="R57" s="11"/>
      <c r="S57" s="48"/>
      <c r="T57" s="68"/>
      <c r="U57" s="68"/>
      <c r="V57" s="68"/>
      <c r="W57" s="68"/>
      <c r="X57" s="68"/>
      <c r="Y57" s="330" t="s">
        <v>177</v>
      </c>
      <c r="Z57" s="125" t="s">
        <v>178</v>
      </c>
    </row>
    <row r="58" spans="1:26" ht="41" customHeight="1" x14ac:dyDescent="0.2">
      <c r="A58" s="2">
        <v>54</v>
      </c>
      <c r="B58" s="578"/>
      <c r="C58" s="585"/>
      <c r="D58" s="585"/>
      <c r="E58" s="585"/>
      <c r="F58" s="678"/>
      <c r="G58" s="140" t="s">
        <v>179</v>
      </c>
      <c r="H58" s="140" t="s">
        <v>75</v>
      </c>
      <c r="I58" s="194" t="s">
        <v>66</v>
      </c>
      <c r="J58" s="140" t="s">
        <v>175</v>
      </c>
      <c r="K58" s="212" t="s">
        <v>180</v>
      </c>
      <c r="L58" s="257">
        <v>2000000</v>
      </c>
      <c r="M58" s="220">
        <f t="shared" si="0"/>
        <v>1300000</v>
      </c>
      <c r="N58" s="300">
        <v>2022</v>
      </c>
      <c r="O58" s="301">
        <v>2023</v>
      </c>
      <c r="P58" s="69"/>
      <c r="Q58" s="70"/>
      <c r="R58" s="70"/>
      <c r="S58" s="71"/>
      <c r="T58" s="72"/>
      <c r="U58" s="72"/>
      <c r="V58" s="72"/>
      <c r="W58" s="72"/>
      <c r="X58" s="72"/>
      <c r="Y58" s="342"/>
      <c r="Z58" s="343" t="s">
        <v>127</v>
      </c>
    </row>
    <row r="59" spans="1:26" ht="31" customHeight="1" x14ac:dyDescent="0.2">
      <c r="A59" s="2">
        <v>55</v>
      </c>
      <c r="B59" s="578"/>
      <c r="C59" s="585"/>
      <c r="D59" s="585"/>
      <c r="E59" s="585"/>
      <c r="F59" s="679"/>
      <c r="G59" s="140" t="s">
        <v>181</v>
      </c>
      <c r="H59" s="140" t="s">
        <v>75</v>
      </c>
      <c r="I59" s="194" t="s">
        <v>66</v>
      </c>
      <c r="J59" s="140" t="s">
        <v>175</v>
      </c>
      <c r="K59" s="212" t="s">
        <v>182</v>
      </c>
      <c r="L59" s="258">
        <v>2000000</v>
      </c>
      <c r="M59" s="231">
        <f t="shared" si="0"/>
        <v>1300000</v>
      </c>
      <c r="N59" s="300">
        <v>2022</v>
      </c>
      <c r="O59" s="301">
        <v>2027</v>
      </c>
      <c r="P59" s="69"/>
      <c r="Q59" s="70"/>
      <c r="R59" s="70"/>
      <c r="S59" s="71"/>
      <c r="T59" s="72"/>
      <c r="U59" s="72"/>
      <c r="V59" s="72"/>
      <c r="W59" s="72"/>
      <c r="X59" s="72"/>
      <c r="Y59" s="342"/>
      <c r="Z59" s="343" t="s">
        <v>127</v>
      </c>
    </row>
    <row r="60" spans="1:26" ht="32" customHeight="1" thickBot="1" x14ac:dyDescent="0.25">
      <c r="A60" s="8">
        <v>56</v>
      </c>
      <c r="B60" s="578"/>
      <c r="C60" s="585"/>
      <c r="D60" s="585"/>
      <c r="E60" s="585"/>
      <c r="F60" s="679"/>
      <c r="G60" s="140" t="s">
        <v>183</v>
      </c>
      <c r="H60" s="140" t="s">
        <v>75</v>
      </c>
      <c r="I60" s="194" t="s">
        <v>66</v>
      </c>
      <c r="J60" s="140" t="s">
        <v>175</v>
      </c>
      <c r="K60" s="140" t="s">
        <v>184</v>
      </c>
      <c r="L60" s="257">
        <v>1000000</v>
      </c>
      <c r="M60" s="218">
        <f t="shared" si="0"/>
        <v>650000</v>
      </c>
      <c r="N60" s="300">
        <v>2022</v>
      </c>
      <c r="O60" s="301">
        <v>2027</v>
      </c>
      <c r="P60" s="73"/>
      <c r="Q60" s="74" t="s">
        <v>51</v>
      </c>
      <c r="R60" s="74"/>
      <c r="S60" s="75"/>
      <c r="T60" s="76"/>
      <c r="U60" s="76"/>
      <c r="V60" s="76"/>
      <c r="W60" s="76" t="s">
        <v>51</v>
      </c>
      <c r="X60" s="76"/>
      <c r="Y60" s="344"/>
      <c r="Z60" s="345" t="s">
        <v>127</v>
      </c>
    </row>
    <row r="61" spans="1:26" ht="31" customHeight="1" x14ac:dyDescent="0.2">
      <c r="A61" s="1">
        <v>57</v>
      </c>
      <c r="B61" s="578"/>
      <c r="C61" s="585"/>
      <c r="D61" s="585"/>
      <c r="E61" s="585"/>
      <c r="F61" s="678"/>
      <c r="G61" s="137" t="s">
        <v>185</v>
      </c>
      <c r="H61" s="137" t="s">
        <v>75</v>
      </c>
      <c r="I61" s="195" t="s">
        <v>66</v>
      </c>
      <c r="J61" s="202" t="s">
        <v>175</v>
      </c>
      <c r="K61" s="202" t="s">
        <v>186</v>
      </c>
      <c r="L61" s="259">
        <v>800000</v>
      </c>
      <c r="M61" s="219">
        <f t="shared" si="0"/>
        <v>520000</v>
      </c>
      <c r="N61" s="302">
        <v>2022</v>
      </c>
      <c r="O61" s="303">
        <v>2027</v>
      </c>
      <c r="P61" s="26" t="s">
        <v>51</v>
      </c>
      <c r="Q61" s="10" t="s">
        <v>51</v>
      </c>
      <c r="R61" s="10"/>
      <c r="S61" s="27" t="s">
        <v>51</v>
      </c>
      <c r="T61" s="28"/>
      <c r="U61" s="28"/>
      <c r="V61" s="28"/>
      <c r="W61" s="28"/>
      <c r="X61" s="28" t="s">
        <v>51</v>
      </c>
      <c r="Y61" s="346"/>
      <c r="Z61" s="341" t="s">
        <v>127</v>
      </c>
    </row>
    <row r="62" spans="1:26" ht="35" customHeight="1" thickBot="1" x14ac:dyDescent="0.25">
      <c r="A62" s="2">
        <v>58</v>
      </c>
      <c r="B62" s="583"/>
      <c r="C62" s="586"/>
      <c r="D62" s="586"/>
      <c r="E62" s="586"/>
      <c r="F62" s="680"/>
      <c r="G62" s="162" t="s">
        <v>187</v>
      </c>
      <c r="H62" s="162" t="s">
        <v>75</v>
      </c>
      <c r="I62" s="196" t="s">
        <v>66</v>
      </c>
      <c r="J62" s="203" t="s">
        <v>175</v>
      </c>
      <c r="K62" s="204" t="s">
        <v>188</v>
      </c>
      <c r="L62" s="260">
        <v>2000000</v>
      </c>
      <c r="M62" s="224">
        <f t="shared" si="0"/>
        <v>1300000</v>
      </c>
      <c r="N62" s="304">
        <v>2023</v>
      </c>
      <c r="O62" s="274">
        <v>2027</v>
      </c>
      <c r="P62" s="77"/>
      <c r="Q62" s="66"/>
      <c r="R62" s="66"/>
      <c r="S62" s="67"/>
      <c r="T62" s="78"/>
      <c r="U62" s="78"/>
      <c r="V62" s="78"/>
      <c r="W62" s="78"/>
      <c r="X62" s="78"/>
      <c r="Y62" s="347"/>
      <c r="Z62" s="317" t="s">
        <v>127</v>
      </c>
    </row>
    <row r="63" spans="1:26" ht="45" customHeight="1" thickBot="1" x14ac:dyDescent="0.25">
      <c r="A63" s="2">
        <v>59</v>
      </c>
      <c r="B63" s="132" t="s">
        <v>195</v>
      </c>
      <c r="C63" s="135" t="s">
        <v>64</v>
      </c>
      <c r="D63" s="133" t="s">
        <v>229</v>
      </c>
      <c r="E63" s="127">
        <v>102602310</v>
      </c>
      <c r="F63" s="134">
        <v>600055841</v>
      </c>
      <c r="G63" s="163" t="s">
        <v>192</v>
      </c>
      <c r="H63" s="163" t="s">
        <v>199</v>
      </c>
      <c r="I63" s="197" t="s">
        <v>66</v>
      </c>
      <c r="J63" s="163" t="s">
        <v>66</v>
      </c>
      <c r="K63" s="163" t="s">
        <v>193</v>
      </c>
      <c r="L63" s="261">
        <v>1000000</v>
      </c>
      <c r="M63" s="226">
        <f t="shared" si="0"/>
        <v>650000</v>
      </c>
      <c r="N63" s="305">
        <v>44743</v>
      </c>
      <c r="O63" s="306">
        <v>44805</v>
      </c>
      <c r="P63" s="104"/>
      <c r="Q63" s="119"/>
      <c r="R63" s="119"/>
      <c r="S63" s="105"/>
      <c r="T63" s="120"/>
      <c r="U63" s="120"/>
      <c r="V63" s="120" t="s">
        <v>51</v>
      </c>
      <c r="W63" s="120" t="s">
        <v>51</v>
      </c>
      <c r="X63" s="120"/>
      <c r="Y63" s="280" t="s">
        <v>194</v>
      </c>
      <c r="Z63" s="281" t="s">
        <v>127</v>
      </c>
    </row>
    <row r="64" spans="1:26" ht="60" customHeight="1" thickBot="1" x14ac:dyDescent="0.25">
      <c r="A64" s="8">
        <v>60</v>
      </c>
      <c r="B64" s="577" t="s">
        <v>212</v>
      </c>
      <c r="C64" s="579" t="s">
        <v>200</v>
      </c>
      <c r="D64" s="579">
        <v>70988200</v>
      </c>
      <c r="E64" s="579">
        <v>102586985</v>
      </c>
      <c r="F64" s="581">
        <v>600055728</v>
      </c>
      <c r="G64" s="139" t="s">
        <v>201</v>
      </c>
      <c r="H64" s="142" t="s">
        <v>75</v>
      </c>
      <c r="I64" s="178" t="s">
        <v>66</v>
      </c>
      <c r="J64" s="142" t="s">
        <v>202</v>
      </c>
      <c r="K64" s="142" t="s">
        <v>201</v>
      </c>
      <c r="L64" s="227">
        <v>620000</v>
      </c>
      <c r="M64" s="239">
        <f t="shared" si="0"/>
        <v>403000</v>
      </c>
      <c r="N64" s="265" t="s">
        <v>203</v>
      </c>
      <c r="O64" s="307">
        <v>44409</v>
      </c>
      <c r="P64" s="32"/>
      <c r="Q64" s="9"/>
      <c r="R64" s="9"/>
      <c r="S64" s="12"/>
      <c r="T64" s="33"/>
      <c r="U64" s="33"/>
      <c r="V64" s="33"/>
      <c r="W64" s="33"/>
      <c r="X64" s="33"/>
      <c r="Y64" s="330" t="s">
        <v>204</v>
      </c>
      <c r="Z64" s="313" t="s">
        <v>205</v>
      </c>
    </row>
    <row r="65" spans="1:26" ht="45" customHeight="1" x14ac:dyDescent="0.2">
      <c r="A65" s="1">
        <v>61</v>
      </c>
      <c r="B65" s="578"/>
      <c r="C65" s="580"/>
      <c r="D65" s="580"/>
      <c r="E65" s="580"/>
      <c r="F65" s="582"/>
      <c r="G65" s="140" t="s">
        <v>206</v>
      </c>
      <c r="H65" s="147" t="s">
        <v>75</v>
      </c>
      <c r="I65" s="179" t="s">
        <v>66</v>
      </c>
      <c r="J65" s="147" t="s">
        <v>202</v>
      </c>
      <c r="K65" s="147" t="s">
        <v>206</v>
      </c>
      <c r="L65" s="229">
        <v>360000</v>
      </c>
      <c r="M65" s="231">
        <f t="shared" si="0"/>
        <v>234000</v>
      </c>
      <c r="N65" s="269">
        <v>2022</v>
      </c>
      <c r="O65" s="268">
        <v>2022</v>
      </c>
      <c r="P65" s="114"/>
      <c r="Q65" s="35"/>
      <c r="R65" s="35"/>
      <c r="S65" s="31"/>
      <c r="T65" s="36"/>
      <c r="U65" s="36"/>
      <c r="V65" s="36"/>
      <c r="W65" s="36"/>
      <c r="X65" s="36"/>
      <c r="Y65" s="314" t="s">
        <v>207</v>
      </c>
      <c r="Z65" s="315" t="s">
        <v>205</v>
      </c>
    </row>
    <row r="66" spans="1:26" ht="52" customHeight="1" x14ac:dyDescent="0.2">
      <c r="A66" s="2">
        <v>62</v>
      </c>
      <c r="B66" s="578"/>
      <c r="C66" s="580"/>
      <c r="D66" s="580"/>
      <c r="E66" s="580"/>
      <c r="F66" s="582"/>
      <c r="G66" s="140" t="s">
        <v>208</v>
      </c>
      <c r="H66" s="173" t="s">
        <v>75</v>
      </c>
      <c r="I66" s="179" t="s">
        <v>66</v>
      </c>
      <c r="J66" s="147" t="s">
        <v>202</v>
      </c>
      <c r="K66" s="147" t="s">
        <v>208</v>
      </c>
      <c r="L66" s="229">
        <v>95000</v>
      </c>
      <c r="M66" s="231">
        <f t="shared" si="0"/>
        <v>61750</v>
      </c>
      <c r="N66" s="272">
        <v>2021</v>
      </c>
      <c r="O66" s="268">
        <v>2022</v>
      </c>
      <c r="P66" s="114"/>
      <c r="Q66" s="35"/>
      <c r="R66" s="35"/>
      <c r="S66" s="31"/>
      <c r="T66" s="36"/>
      <c r="U66" s="36"/>
      <c r="V66" s="115"/>
      <c r="W66" s="36"/>
      <c r="X66" s="36"/>
      <c r="Y66" s="314" t="s">
        <v>207</v>
      </c>
      <c r="Z66" s="315" t="s">
        <v>205</v>
      </c>
    </row>
    <row r="67" spans="1:26" ht="28" customHeight="1" x14ac:dyDescent="0.2">
      <c r="A67" s="2">
        <v>63</v>
      </c>
      <c r="B67" s="578"/>
      <c r="C67" s="580"/>
      <c r="D67" s="580"/>
      <c r="E67" s="580"/>
      <c r="F67" s="582"/>
      <c r="G67" s="140" t="s">
        <v>209</v>
      </c>
      <c r="H67" s="147" t="s">
        <v>75</v>
      </c>
      <c r="I67" s="179" t="s">
        <v>66</v>
      </c>
      <c r="J67" s="147" t="s">
        <v>202</v>
      </c>
      <c r="K67" s="147" t="s">
        <v>209</v>
      </c>
      <c r="L67" s="262">
        <v>420000</v>
      </c>
      <c r="M67" s="263">
        <f t="shared" si="0"/>
        <v>273000</v>
      </c>
      <c r="N67" s="272">
        <v>2021</v>
      </c>
      <c r="O67" s="268">
        <v>2022</v>
      </c>
      <c r="P67" s="114"/>
      <c r="Q67" s="35"/>
      <c r="R67" s="35"/>
      <c r="S67" s="31"/>
      <c r="T67" s="36"/>
      <c r="U67" s="36"/>
      <c r="V67" s="36"/>
      <c r="W67" s="36"/>
      <c r="X67" s="36"/>
      <c r="Y67" s="348"/>
      <c r="Z67" s="315" t="s">
        <v>205</v>
      </c>
    </row>
    <row r="68" spans="1:26" ht="55" customHeight="1" thickBot="1" x14ac:dyDescent="0.25">
      <c r="A68" s="8">
        <v>64</v>
      </c>
      <c r="B68" s="578"/>
      <c r="C68" s="580"/>
      <c r="D68" s="580"/>
      <c r="E68" s="580"/>
      <c r="F68" s="582"/>
      <c r="G68" s="138" t="s">
        <v>210</v>
      </c>
      <c r="H68" s="138" t="s">
        <v>75</v>
      </c>
      <c r="I68" s="176" t="s">
        <v>66</v>
      </c>
      <c r="J68" s="138" t="s">
        <v>202</v>
      </c>
      <c r="K68" s="137" t="s">
        <v>210</v>
      </c>
      <c r="L68" s="264">
        <v>3500000</v>
      </c>
      <c r="M68" s="220">
        <f t="shared" si="0"/>
        <v>2275000</v>
      </c>
      <c r="N68" s="272">
        <v>2022</v>
      </c>
      <c r="O68" s="268">
        <v>2023</v>
      </c>
      <c r="P68" s="20"/>
      <c r="Q68" s="15"/>
      <c r="R68" s="15"/>
      <c r="S68" s="16"/>
      <c r="T68" s="21"/>
      <c r="U68" s="21"/>
      <c r="V68" s="21"/>
      <c r="W68" s="21"/>
      <c r="X68" s="21"/>
      <c r="Y68" s="272" t="s">
        <v>211</v>
      </c>
      <c r="Z68" s="268" t="s">
        <v>127</v>
      </c>
    </row>
    <row r="69" spans="1:26" ht="41" customHeight="1" thickBot="1" x14ac:dyDescent="0.25">
      <c r="A69" s="1">
        <v>65</v>
      </c>
      <c r="B69" s="578"/>
      <c r="C69" s="580"/>
      <c r="D69" s="580"/>
      <c r="E69" s="580"/>
      <c r="F69" s="582"/>
      <c r="G69" s="149" t="s">
        <v>74</v>
      </c>
      <c r="H69" s="149" t="s">
        <v>75</v>
      </c>
      <c r="I69" s="198" t="s">
        <v>66</v>
      </c>
      <c r="J69" s="149" t="s">
        <v>202</v>
      </c>
      <c r="K69" s="149" t="s">
        <v>74</v>
      </c>
      <c r="L69" s="240">
        <v>150000</v>
      </c>
      <c r="M69" s="222">
        <f t="shared" si="0"/>
        <v>97500</v>
      </c>
      <c r="N69" s="270">
        <v>2022</v>
      </c>
      <c r="O69" s="271">
        <v>2023</v>
      </c>
      <c r="P69" s="103"/>
      <c r="Q69" s="18"/>
      <c r="R69" s="18"/>
      <c r="S69" s="19"/>
      <c r="T69" s="23"/>
      <c r="U69" s="23"/>
      <c r="V69" s="23"/>
      <c r="W69" s="23"/>
      <c r="X69" s="23"/>
      <c r="Y69" s="270" t="s">
        <v>207</v>
      </c>
      <c r="Z69" s="271" t="s">
        <v>127</v>
      </c>
    </row>
    <row r="70" spans="1:26" ht="29" customHeight="1" x14ac:dyDescent="0.2">
      <c r="A70" s="2">
        <v>66</v>
      </c>
      <c r="B70" s="565" t="s">
        <v>217</v>
      </c>
      <c r="C70" s="568" t="s">
        <v>75</v>
      </c>
      <c r="D70" s="571">
        <v>47019727</v>
      </c>
      <c r="E70" s="568">
        <v>102602433</v>
      </c>
      <c r="F70" s="574">
        <v>600022188</v>
      </c>
      <c r="G70" s="142" t="s">
        <v>218</v>
      </c>
      <c r="H70" s="142" t="s">
        <v>75</v>
      </c>
      <c r="I70" s="142" t="s">
        <v>66</v>
      </c>
      <c r="J70" s="142" t="s">
        <v>66</v>
      </c>
      <c r="K70" s="142" t="s">
        <v>219</v>
      </c>
      <c r="L70" s="227">
        <v>500000</v>
      </c>
      <c r="M70" s="239">
        <f t="shared" ref="M70:M77" si="1">L70*0.65</f>
        <v>325000</v>
      </c>
      <c r="N70" s="265">
        <v>2021</v>
      </c>
      <c r="O70" s="308">
        <v>2025</v>
      </c>
      <c r="P70" s="117"/>
      <c r="Q70" s="9"/>
      <c r="R70" s="117"/>
      <c r="S70" s="118"/>
      <c r="T70" s="33"/>
      <c r="U70" s="118"/>
      <c r="V70" s="33"/>
      <c r="W70" s="118"/>
      <c r="X70" s="33"/>
      <c r="Y70" s="349"/>
      <c r="Z70" s="313"/>
    </row>
    <row r="71" spans="1:26" ht="33" customHeight="1" x14ac:dyDescent="0.2">
      <c r="A71" s="2">
        <v>67</v>
      </c>
      <c r="B71" s="566"/>
      <c r="C71" s="569"/>
      <c r="D71" s="572"/>
      <c r="E71" s="569"/>
      <c r="F71" s="575"/>
      <c r="G71" s="140" t="s">
        <v>220</v>
      </c>
      <c r="H71" s="147" t="s">
        <v>75</v>
      </c>
      <c r="I71" s="147" t="s">
        <v>66</v>
      </c>
      <c r="J71" s="147" t="s">
        <v>66</v>
      </c>
      <c r="K71" s="147" t="s">
        <v>220</v>
      </c>
      <c r="L71" s="229">
        <v>700000</v>
      </c>
      <c r="M71" s="231">
        <f t="shared" si="1"/>
        <v>455000</v>
      </c>
      <c r="N71" s="269">
        <v>2021</v>
      </c>
      <c r="O71" s="288">
        <v>2025</v>
      </c>
      <c r="P71" s="114"/>
      <c r="Q71" s="35"/>
      <c r="R71" s="114"/>
      <c r="S71" s="115" t="s">
        <v>51</v>
      </c>
      <c r="T71" s="36"/>
      <c r="U71" s="115"/>
      <c r="V71" s="36"/>
      <c r="W71" s="115"/>
      <c r="X71" s="36"/>
      <c r="Y71" s="350"/>
      <c r="Z71" s="315"/>
    </row>
    <row r="72" spans="1:26" ht="29" customHeight="1" thickBot="1" x14ac:dyDescent="0.25">
      <c r="A72" s="8">
        <v>68</v>
      </c>
      <c r="B72" s="566"/>
      <c r="C72" s="569"/>
      <c r="D72" s="572"/>
      <c r="E72" s="569"/>
      <c r="F72" s="575"/>
      <c r="G72" s="147" t="s">
        <v>221</v>
      </c>
      <c r="H72" s="147" t="s">
        <v>75</v>
      </c>
      <c r="I72" s="147" t="s">
        <v>66</v>
      </c>
      <c r="J72" s="147" t="s">
        <v>66</v>
      </c>
      <c r="K72" s="147" t="s">
        <v>222</v>
      </c>
      <c r="L72" s="229">
        <v>350000</v>
      </c>
      <c r="M72" s="231">
        <f t="shared" si="1"/>
        <v>227500</v>
      </c>
      <c r="N72" s="269">
        <v>2021</v>
      </c>
      <c r="O72" s="288">
        <v>2025</v>
      </c>
      <c r="P72" s="114"/>
      <c r="Q72" s="35"/>
      <c r="R72" s="114"/>
      <c r="S72" s="115" t="s">
        <v>51</v>
      </c>
      <c r="T72" s="36"/>
      <c r="U72" s="115"/>
      <c r="V72" s="36"/>
      <c r="W72" s="115"/>
      <c r="X72" s="36"/>
      <c r="Y72" s="350"/>
      <c r="Z72" s="315"/>
    </row>
    <row r="73" spans="1:26" ht="38" customHeight="1" x14ac:dyDescent="0.2">
      <c r="A73" s="1">
        <v>69</v>
      </c>
      <c r="B73" s="566"/>
      <c r="C73" s="569"/>
      <c r="D73" s="572"/>
      <c r="E73" s="569"/>
      <c r="F73" s="575"/>
      <c r="G73" s="140" t="s">
        <v>223</v>
      </c>
      <c r="H73" s="147" t="s">
        <v>75</v>
      </c>
      <c r="I73" s="147" t="s">
        <v>66</v>
      </c>
      <c r="J73" s="147" t="s">
        <v>66</v>
      </c>
      <c r="K73" s="147" t="s">
        <v>223</v>
      </c>
      <c r="L73" s="229">
        <v>1000000</v>
      </c>
      <c r="M73" s="233">
        <f t="shared" si="1"/>
        <v>650000</v>
      </c>
      <c r="N73" s="269">
        <v>2021</v>
      </c>
      <c r="O73" s="288">
        <v>2025</v>
      </c>
      <c r="P73" s="114"/>
      <c r="Q73" s="35"/>
      <c r="R73" s="114"/>
      <c r="S73" s="115" t="s">
        <v>51</v>
      </c>
      <c r="T73" s="36"/>
      <c r="U73" s="115"/>
      <c r="V73" s="36"/>
      <c r="W73" s="115"/>
      <c r="X73" s="36"/>
      <c r="Y73" s="350"/>
      <c r="Z73" s="315"/>
    </row>
    <row r="74" spans="1:26" ht="40" x14ac:dyDescent="0.2">
      <c r="A74" s="2">
        <v>70</v>
      </c>
      <c r="B74" s="566"/>
      <c r="C74" s="569"/>
      <c r="D74" s="572"/>
      <c r="E74" s="569"/>
      <c r="F74" s="575"/>
      <c r="G74" s="140" t="s">
        <v>224</v>
      </c>
      <c r="H74" s="147" t="s">
        <v>75</v>
      </c>
      <c r="I74" s="147" t="s">
        <v>66</v>
      </c>
      <c r="J74" s="147" t="s">
        <v>66</v>
      </c>
      <c r="K74" s="140" t="s">
        <v>225</v>
      </c>
      <c r="L74" s="229">
        <v>900000</v>
      </c>
      <c r="M74" s="231">
        <f t="shared" si="1"/>
        <v>585000</v>
      </c>
      <c r="N74" s="269">
        <v>2021</v>
      </c>
      <c r="O74" s="288">
        <v>2025</v>
      </c>
      <c r="P74" s="114"/>
      <c r="Q74" s="35"/>
      <c r="R74" s="114"/>
      <c r="S74" s="115" t="s">
        <v>51</v>
      </c>
      <c r="T74" s="36"/>
      <c r="U74" s="115"/>
      <c r="V74" s="36"/>
      <c r="W74" s="115"/>
      <c r="X74" s="36"/>
      <c r="Y74" s="350"/>
      <c r="Z74" s="315"/>
    </row>
    <row r="75" spans="1:26" ht="35" customHeight="1" x14ac:dyDescent="0.2">
      <c r="A75" s="2">
        <v>71</v>
      </c>
      <c r="B75" s="566"/>
      <c r="C75" s="569"/>
      <c r="D75" s="572"/>
      <c r="E75" s="569"/>
      <c r="F75" s="575"/>
      <c r="G75" s="143" t="s">
        <v>226</v>
      </c>
      <c r="H75" s="147" t="s">
        <v>75</v>
      </c>
      <c r="I75" s="147" t="s">
        <v>66</v>
      </c>
      <c r="J75" s="147" t="s">
        <v>66</v>
      </c>
      <c r="K75" s="143" t="s">
        <v>226</v>
      </c>
      <c r="L75" s="229">
        <v>1500000</v>
      </c>
      <c r="M75" s="233">
        <f t="shared" si="1"/>
        <v>975000</v>
      </c>
      <c r="N75" s="269">
        <v>2021</v>
      </c>
      <c r="O75" s="288">
        <v>2025</v>
      </c>
      <c r="P75" s="114"/>
      <c r="Q75" s="35"/>
      <c r="R75" s="114"/>
      <c r="S75" s="115"/>
      <c r="T75" s="36"/>
      <c r="U75" s="115"/>
      <c r="V75" s="36"/>
      <c r="W75" s="115"/>
      <c r="X75" s="36"/>
      <c r="Y75" s="350"/>
      <c r="Z75" s="315"/>
    </row>
    <row r="76" spans="1:26" ht="41" thickBot="1" x14ac:dyDescent="0.25">
      <c r="A76" s="8">
        <v>72</v>
      </c>
      <c r="B76" s="566"/>
      <c r="C76" s="569"/>
      <c r="D76" s="572"/>
      <c r="E76" s="569"/>
      <c r="F76" s="575"/>
      <c r="G76" s="143" t="s">
        <v>227</v>
      </c>
      <c r="H76" s="147" t="s">
        <v>75</v>
      </c>
      <c r="I76" s="147" t="s">
        <v>66</v>
      </c>
      <c r="J76" s="147" t="s">
        <v>66</v>
      </c>
      <c r="K76" s="143" t="s">
        <v>227</v>
      </c>
      <c r="L76" s="238">
        <v>2000000</v>
      </c>
      <c r="M76" s="231">
        <f t="shared" si="1"/>
        <v>1300000</v>
      </c>
      <c r="N76" s="269">
        <v>2021</v>
      </c>
      <c r="O76" s="288">
        <v>2025</v>
      </c>
      <c r="P76" s="95"/>
      <c r="Q76" s="89"/>
      <c r="R76" s="95"/>
      <c r="S76" s="94"/>
      <c r="T76" s="93"/>
      <c r="U76" s="94"/>
      <c r="V76" s="93" t="s">
        <v>51</v>
      </c>
      <c r="W76" s="94" t="s">
        <v>51</v>
      </c>
      <c r="X76" s="93"/>
      <c r="Y76" s="322"/>
      <c r="Z76" s="351"/>
    </row>
    <row r="77" spans="1:26" ht="35" customHeight="1" thickBot="1" x14ac:dyDescent="0.25">
      <c r="A77" s="1">
        <v>73</v>
      </c>
      <c r="B77" s="567"/>
      <c r="C77" s="570"/>
      <c r="D77" s="573"/>
      <c r="E77" s="570"/>
      <c r="F77" s="576"/>
      <c r="G77" s="164" t="s">
        <v>228</v>
      </c>
      <c r="H77" s="161" t="s">
        <v>75</v>
      </c>
      <c r="I77" s="161" t="s">
        <v>66</v>
      </c>
      <c r="J77" s="161" t="s">
        <v>66</v>
      </c>
      <c r="K77" s="164" t="s">
        <v>228</v>
      </c>
      <c r="L77" s="255">
        <v>400000</v>
      </c>
      <c r="M77" s="235">
        <f t="shared" si="1"/>
        <v>260000</v>
      </c>
      <c r="N77" s="273">
        <v>2021</v>
      </c>
      <c r="O77" s="309">
        <v>2025</v>
      </c>
      <c r="P77" s="77"/>
      <c r="Q77" s="66"/>
      <c r="R77" s="66"/>
      <c r="S77" s="67"/>
      <c r="T77" s="78"/>
      <c r="U77" s="116"/>
      <c r="V77" s="78"/>
      <c r="W77" s="78"/>
      <c r="X77" s="78"/>
      <c r="Y77" s="352"/>
      <c r="Z77" s="317"/>
    </row>
    <row r="78" spans="1:26" x14ac:dyDescent="0.2">
      <c r="M78" s="121"/>
    </row>
    <row r="80" spans="1:26" x14ac:dyDescent="0.2">
      <c r="G80" s="7"/>
      <c r="I80" s="7"/>
    </row>
    <row r="81" spans="1:11" x14ac:dyDescent="0.2">
      <c r="F81" s="7"/>
      <c r="K81" s="7"/>
    </row>
    <row r="83" spans="1:11" x14ac:dyDescent="0.2">
      <c r="A83" t="s">
        <v>338</v>
      </c>
      <c r="I83" s="7"/>
    </row>
    <row r="84" spans="1:11" x14ac:dyDescent="0.2">
      <c r="G84" s="7"/>
    </row>
    <row r="88" spans="1:11" x14ac:dyDescent="0.2">
      <c r="A88" t="s">
        <v>25</v>
      </c>
    </row>
    <row r="89" spans="1:11" x14ac:dyDescent="0.2">
      <c r="A89" s="3" t="s">
        <v>26</v>
      </c>
    </row>
    <row r="90" spans="1:11" x14ac:dyDescent="0.2">
      <c r="A90" t="s">
        <v>238</v>
      </c>
    </row>
    <row r="91" spans="1:11" x14ac:dyDescent="0.2">
      <c r="A91" t="s">
        <v>27</v>
      </c>
    </row>
    <row r="93" spans="1:11" x14ac:dyDescent="0.2">
      <c r="A93" t="s">
        <v>28</v>
      </c>
    </row>
    <row r="95" spans="1:11" x14ac:dyDescent="0.2">
      <c r="A95" s="4" t="s">
        <v>29</v>
      </c>
      <c r="B95" s="4"/>
      <c r="C95" s="4"/>
      <c r="D95" s="4"/>
      <c r="E95" s="4"/>
      <c r="F95" s="4"/>
      <c r="G95" s="4"/>
      <c r="H95" s="4"/>
    </row>
    <row r="96" spans="1:11" x14ac:dyDescent="0.2">
      <c r="A96" s="4" t="s">
        <v>30</v>
      </c>
      <c r="B96" s="4"/>
      <c r="C96" s="4"/>
      <c r="D96" s="4"/>
      <c r="E96" s="4"/>
      <c r="F96" s="4"/>
      <c r="G96" s="4"/>
      <c r="H96" s="4"/>
    </row>
    <row r="97" spans="1:8" x14ac:dyDescent="0.2">
      <c r="A97" s="4" t="s">
        <v>31</v>
      </c>
      <c r="B97" s="4"/>
      <c r="C97" s="4"/>
      <c r="D97" s="4"/>
      <c r="E97" s="4"/>
      <c r="F97" s="4"/>
      <c r="G97" s="4"/>
      <c r="H97" s="4"/>
    </row>
    <row r="98" spans="1:8" x14ac:dyDescent="0.2">
      <c r="A98" s="4" t="s">
        <v>32</v>
      </c>
      <c r="B98" s="4"/>
      <c r="C98" s="4"/>
      <c r="D98" s="4"/>
      <c r="E98" s="4"/>
      <c r="F98" s="4"/>
      <c r="G98" s="4"/>
      <c r="H98" s="4"/>
    </row>
    <row r="99" spans="1:8" x14ac:dyDescent="0.2">
      <c r="A99" s="4" t="s">
        <v>33</v>
      </c>
      <c r="B99" s="4"/>
      <c r="C99" s="4"/>
      <c r="D99" s="4"/>
      <c r="E99" s="4"/>
      <c r="F99" s="4"/>
      <c r="G99" s="4"/>
      <c r="H99" s="4"/>
    </row>
    <row r="100" spans="1:8" x14ac:dyDescent="0.2">
      <c r="A100" s="4" t="s">
        <v>34</v>
      </c>
      <c r="B100" s="4"/>
      <c r="C100" s="4"/>
      <c r="D100" s="4"/>
      <c r="E100" s="4"/>
      <c r="F100" s="4"/>
      <c r="G100" s="4"/>
      <c r="H100" s="4"/>
    </row>
    <row r="101" spans="1:8" x14ac:dyDescent="0.2">
      <c r="A101" s="4" t="s">
        <v>35</v>
      </c>
      <c r="B101" s="4"/>
      <c r="C101" s="4"/>
      <c r="D101" s="4"/>
      <c r="E101" s="4"/>
      <c r="F101" s="4"/>
      <c r="G101" s="4"/>
      <c r="H101" s="4"/>
    </row>
    <row r="102" spans="1:8" x14ac:dyDescent="0.2">
      <c r="A102" s="5" t="s">
        <v>36</v>
      </c>
      <c r="B102" s="5"/>
      <c r="C102" s="5"/>
      <c r="D102" s="5"/>
      <c r="E102" s="5"/>
    </row>
    <row r="103" spans="1:8" x14ac:dyDescent="0.2">
      <c r="A103" s="4" t="s">
        <v>37</v>
      </c>
      <c r="B103" s="4"/>
      <c r="C103" s="4"/>
      <c r="D103" s="4"/>
      <c r="E103" s="4"/>
      <c r="F103" s="4"/>
    </row>
    <row r="104" spans="1:8" x14ac:dyDescent="0.2">
      <c r="A104" s="4" t="s">
        <v>38</v>
      </c>
      <c r="B104" s="4"/>
      <c r="C104" s="4"/>
      <c r="D104" s="4"/>
      <c r="E104" s="4"/>
      <c r="F104" s="4"/>
    </row>
    <row r="105" spans="1:8" x14ac:dyDescent="0.2">
      <c r="A105" s="4"/>
      <c r="B105" s="4"/>
      <c r="C105" s="4"/>
      <c r="D105" s="4"/>
      <c r="E105" s="4"/>
      <c r="F105" s="4"/>
    </row>
    <row r="106" spans="1:8" x14ac:dyDescent="0.2">
      <c r="A106" s="4" t="s">
        <v>39</v>
      </c>
      <c r="B106" s="4"/>
      <c r="C106" s="4"/>
      <c r="D106" s="4"/>
      <c r="E106" s="4"/>
      <c r="F106" s="4"/>
    </row>
    <row r="107" spans="1:8" x14ac:dyDescent="0.2">
      <c r="A107" s="4" t="s">
        <v>40</v>
      </c>
      <c r="B107" s="4"/>
      <c r="C107" s="4"/>
      <c r="D107" s="4"/>
      <c r="E107" s="4"/>
      <c r="F107" s="4"/>
    </row>
    <row r="109" spans="1:8" x14ac:dyDescent="0.2">
      <c r="A109" t="s">
        <v>41</v>
      </c>
    </row>
    <row r="110" spans="1:8" x14ac:dyDescent="0.2">
      <c r="A110" s="4" t="s">
        <v>42</v>
      </c>
    </row>
    <row r="111" spans="1:8" x14ac:dyDescent="0.2">
      <c r="A111" t="s">
        <v>43</v>
      </c>
    </row>
    <row r="113" spans="1:9" s="4" customFormat="1" ht="15" x14ac:dyDescent="0.2"/>
    <row r="114" spans="1:9" s="4" customFormat="1" ht="15" x14ac:dyDescent="0.2"/>
    <row r="115" spans="1:9" x14ac:dyDescent="0.2">
      <c r="A115" s="5"/>
    </row>
    <row r="117" spans="1:9" s="6" customFormat="1" x14ac:dyDescent="0.2">
      <c r="A117" s="4"/>
      <c r="B117" s="4"/>
      <c r="C117" s="4"/>
      <c r="D117" s="4"/>
      <c r="E117" s="4"/>
      <c r="F117" s="4"/>
      <c r="G117" s="4"/>
      <c r="H117" s="4"/>
      <c r="I117"/>
    </row>
  </sheetData>
  <mergeCells count="84">
    <mergeCell ref="B57:B62"/>
    <mergeCell ref="C57:C62"/>
    <mergeCell ref="D57:D62"/>
    <mergeCell ref="E57:E62"/>
    <mergeCell ref="F57:F62"/>
    <mergeCell ref="B41:B48"/>
    <mergeCell ref="C41:C48"/>
    <mergeCell ref="D41:D48"/>
    <mergeCell ref="E41:E48"/>
    <mergeCell ref="F41:F48"/>
    <mergeCell ref="E3:E4"/>
    <mergeCell ref="B5:B13"/>
    <mergeCell ref="B14:B17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B19:B26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C19:C26"/>
    <mergeCell ref="D19:D26"/>
    <mergeCell ref="E19:E26"/>
    <mergeCell ref="F19:F26"/>
    <mergeCell ref="C5:C13"/>
    <mergeCell ref="D5:D13"/>
    <mergeCell ref="E5:E13"/>
    <mergeCell ref="F5:F13"/>
    <mergeCell ref="C14:C17"/>
    <mergeCell ref="D14:D17"/>
    <mergeCell ref="E14:E17"/>
    <mergeCell ref="F14:F17"/>
    <mergeCell ref="B29:B34"/>
    <mergeCell ref="C29:C34"/>
    <mergeCell ref="D29:D34"/>
    <mergeCell ref="E29:E34"/>
    <mergeCell ref="F29:F34"/>
    <mergeCell ref="B35:B37"/>
    <mergeCell ref="C35:C37"/>
    <mergeCell ref="D35:D37"/>
    <mergeCell ref="E35:E37"/>
    <mergeCell ref="F35:F37"/>
    <mergeCell ref="B49:B56"/>
    <mergeCell ref="C49:C56"/>
    <mergeCell ref="D49:D56"/>
    <mergeCell ref="E49:E56"/>
    <mergeCell ref="F49:F56"/>
    <mergeCell ref="B38:B40"/>
    <mergeCell ref="C38:C40"/>
    <mergeCell ref="D38:D40"/>
    <mergeCell ref="E38:E40"/>
    <mergeCell ref="F38:F40"/>
    <mergeCell ref="B64:B69"/>
    <mergeCell ref="C64:C69"/>
    <mergeCell ref="D64:D69"/>
    <mergeCell ref="E64:E69"/>
    <mergeCell ref="F64:F69"/>
    <mergeCell ref="B70:B77"/>
    <mergeCell ref="C70:C77"/>
    <mergeCell ref="D70:D77"/>
    <mergeCell ref="E70:E77"/>
    <mergeCell ref="F70:F77"/>
  </mergeCells>
  <pageMargins left="0.25" right="0.25" top="0.75" bottom="0.75" header="0.3" footer="0.3"/>
  <pageSetup paperSize="9" scale="26" fitToHeight="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62EA-4935-264C-A8B8-9C00C62B49A0}">
  <sheetPr>
    <pageSetUpPr fitToPage="1"/>
  </sheetPr>
  <dimension ref="A1:T31"/>
  <sheetViews>
    <sheetView topLeftCell="B1" zoomScaleNormal="100" workbookViewId="0">
      <selection activeCell="F8" sqref="F8"/>
    </sheetView>
  </sheetViews>
  <sheetFormatPr baseColWidth="10" defaultColWidth="8.6640625" defaultRowHeight="15" x14ac:dyDescent="0.2"/>
  <cols>
    <col min="1" max="1" width="14.33203125" style="497" hidden="1" customWidth="1"/>
    <col min="2" max="2" width="7.33203125" style="497" customWidth="1"/>
    <col min="3" max="3" width="18.33203125" style="497" customWidth="1"/>
    <col min="4" max="4" width="19.83203125" style="497" customWidth="1"/>
    <col min="5" max="5" width="9.6640625" style="497" customWidth="1"/>
    <col min="6" max="6" width="22.33203125" style="497" customWidth="1"/>
    <col min="7" max="8" width="13.6640625" style="497" customWidth="1"/>
    <col min="9" max="9" width="16.6640625" style="497" customWidth="1"/>
    <col min="10" max="10" width="44.83203125" style="497" customWidth="1"/>
    <col min="11" max="11" width="17" style="497" customWidth="1"/>
    <col min="12" max="12" width="15" style="497" customWidth="1"/>
    <col min="13" max="13" width="9" style="497" customWidth="1"/>
    <col min="14" max="14" width="8.6640625" style="497"/>
    <col min="15" max="18" width="11.1640625" style="497" customWidth="1"/>
    <col min="19" max="20" width="10.5" style="497" customWidth="1"/>
    <col min="21" max="16384" width="8.6640625" style="497"/>
  </cols>
  <sheetData>
    <row r="1" spans="1:20" ht="21.75" customHeight="1" thickBot="1" x14ac:dyDescent="0.3">
      <c r="A1" s="699" t="s">
        <v>296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1"/>
    </row>
    <row r="2" spans="1:20" ht="30" customHeight="1" thickBot="1" x14ac:dyDescent="0.25">
      <c r="A2" s="702" t="s">
        <v>297</v>
      </c>
      <c r="B2" s="705" t="s">
        <v>1</v>
      </c>
      <c r="C2" s="708" t="s">
        <v>298</v>
      </c>
      <c r="D2" s="709"/>
      <c r="E2" s="709"/>
      <c r="F2" s="710" t="s">
        <v>3</v>
      </c>
      <c r="G2" s="713" t="s">
        <v>4</v>
      </c>
      <c r="H2" s="716" t="s">
        <v>5</v>
      </c>
      <c r="I2" s="719" t="s">
        <v>6</v>
      </c>
      <c r="J2" s="710" t="s">
        <v>299</v>
      </c>
      <c r="K2" s="722" t="s">
        <v>300</v>
      </c>
      <c r="L2" s="723"/>
      <c r="M2" s="687" t="s">
        <v>292</v>
      </c>
      <c r="N2" s="688"/>
      <c r="O2" s="689" t="s">
        <v>301</v>
      </c>
      <c r="P2" s="690"/>
      <c r="Q2" s="690"/>
      <c r="R2" s="690"/>
      <c r="S2" s="687" t="s">
        <v>8</v>
      </c>
      <c r="T2" s="688"/>
    </row>
    <row r="3" spans="1:20" ht="22.5" customHeight="1" thickBot="1" x14ac:dyDescent="0.25">
      <c r="A3" s="703"/>
      <c r="B3" s="706"/>
      <c r="C3" s="691" t="s">
        <v>302</v>
      </c>
      <c r="D3" s="693" t="s">
        <v>303</v>
      </c>
      <c r="E3" s="693" t="s">
        <v>304</v>
      </c>
      <c r="F3" s="711"/>
      <c r="G3" s="714"/>
      <c r="H3" s="717"/>
      <c r="I3" s="720"/>
      <c r="J3" s="711"/>
      <c r="K3" s="695" t="s">
        <v>305</v>
      </c>
      <c r="L3" s="695" t="s">
        <v>306</v>
      </c>
      <c r="M3" s="695" t="s">
        <v>15</v>
      </c>
      <c r="N3" s="697" t="s">
        <v>16</v>
      </c>
      <c r="O3" s="681" t="s">
        <v>17</v>
      </c>
      <c r="P3" s="682"/>
      <c r="Q3" s="682"/>
      <c r="R3" s="682"/>
      <c r="S3" s="683" t="s">
        <v>307</v>
      </c>
      <c r="T3" s="685" t="s">
        <v>23</v>
      </c>
    </row>
    <row r="4" spans="1:20" ht="68.25" customHeight="1" thickBot="1" x14ac:dyDescent="0.25">
      <c r="A4" s="704"/>
      <c r="B4" s="707"/>
      <c r="C4" s="692"/>
      <c r="D4" s="694"/>
      <c r="E4" s="694"/>
      <c r="F4" s="712"/>
      <c r="G4" s="715"/>
      <c r="H4" s="718"/>
      <c r="I4" s="721"/>
      <c r="J4" s="712"/>
      <c r="K4" s="696"/>
      <c r="L4" s="696"/>
      <c r="M4" s="696"/>
      <c r="N4" s="698"/>
      <c r="O4" s="498" t="s">
        <v>24</v>
      </c>
      <c r="P4" s="499" t="s">
        <v>308</v>
      </c>
      <c r="Q4" s="500" t="s">
        <v>309</v>
      </c>
      <c r="R4" s="501" t="s">
        <v>310</v>
      </c>
      <c r="S4" s="684"/>
      <c r="T4" s="686"/>
    </row>
    <row r="5" spans="1:20" ht="201" customHeight="1" x14ac:dyDescent="0.2">
      <c r="A5" s="497">
        <v>1</v>
      </c>
      <c r="B5" s="502">
        <v>1</v>
      </c>
      <c r="C5" s="503" t="s">
        <v>311</v>
      </c>
      <c r="D5" s="504" t="s">
        <v>312</v>
      </c>
      <c r="E5" s="505" t="s">
        <v>313</v>
      </c>
      <c r="F5" s="506" t="s">
        <v>314</v>
      </c>
      <c r="G5" s="506" t="s">
        <v>75</v>
      </c>
      <c r="H5" s="506" t="s">
        <v>66</v>
      </c>
      <c r="I5" s="506" t="s">
        <v>66</v>
      </c>
      <c r="J5" s="507" t="s">
        <v>315</v>
      </c>
      <c r="K5" s="508">
        <v>3605800</v>
      </c>
      <c r="L5" s="508">
        <f>K5*0.65</f>
        <v>2343770</v>
      </c>
      <c r="M5" s="509" t="s">
        <v>316</v>
      </c>
      <c r="N5" s="509" t="s">
        <v>317</v>
      </c>
      <c r="O5" s="510" t="s">
        <v>318</v>
      </c>
      <c r="P5" s="511" t="s">
        <v>318</v>
      </c>
      <c r="Q5" s="511" t="s">
        <v>318</v>
      </c>
      <c r="R5" s="512" t="s">
        <v>318</v>
      </c>
      <c r="S5" s="513" t="s">
        <v>319</v>
      </c>
      <c r="T5" s="512" t="s">
        <v>127</v>
      </c>
    </row>
    <row r="6" spans="1:20" x14ac:dyDescent="0.2">
      <c r="B6" s="514"/>
    </row>
    <row r="7" spans="1:20" x14ac:dyDescent="0.2">
      <c r="A7" s="497" t="s">
        <v>320</v>
      </c>
      <c r="B7" s="497" t="s">
        <v>338</v>
      </c>
    </row>
    <row r="8" spans="1:20" ht="19" x14ac:dyDescent="0.25">
      <c r="B8" s="515" t="s">
        <v>321</v>
      </c>
    </row>
    <row r="9" spans="1:20" s="515" customFormat="1" ht="16" customHeight="1" x14ac:dyDescent="0.25">
      <c r="B9" s="515" t="s">
        <v>322</v>
      </c>
    </row>
    <row r="10" spans="1:20" s="515" customFormat="1" ht="19" x14ac:dyDescent="0.25">
      <c r="B10" s="515" t="s">
        <v>238</v>
      </c>
    </row>
    <row r="11" spans="1:20" s="515" customFormat="1" ht="19" x14ac:dyDescent="0.25">
      <c r="B11" s="515" t="s">
        <v>27</v>
      </c>
    </row>
    <row r="12" spans="1:20" s="515" customFormat="1" ht="19" x14ac:dyDescent="0.25"/>
    <row r="13" spans="1:20" s="515" customFormat="1" ht="19" x14ac:dyDescent="0.25">
      <c r="B13" s="515" t="s">
        <v>28</v>
      </c>
    </row>
    <row r="14" spans="1:20" s="515" customFormat="1" ht="19" x14ac:dyDescent="0.25"/>
    <row r="15" spans="1:20" s="515" customFormat="1" ht="19" x14ac:dyDescent="0.25">
      <c r="A15" s="516" t="s">
        <v>323</v>
      </c>
      <c r="B15" s="517" t="s">
        <v>324</v>
      </c>
      <c r="C15" s="517"/>
      <c r="D15" s="517"/>
      <c r="E15" s="517"/>
      <c r="F15" s="517"/>
      <c r="G15" s="517"/>
      <c r="H15" s="517"/>
      <c r="I15" s="517"/>
      <c r="J15" s="517"/>
      <c r="K15" s="517"/>
      <c r="L15" s="517"/>
    </row>
    <row r="16" spans="1:20" s="515" customFormat="1" ht="19" x14ac:dyDescent="0.25">
      <c r="A16" s="516" t="s">
        <v>38</v>
      </c>
      <c r="B16" s="517" t="s">
        <v>30</v>
      </c>
      <c r="C16" s="517"/>
      <c r="D16" s="517"/>
      <c r="E16" s="517"/>
      <c r="F16" s="517"/>
      <c r="G16" s="517"/>
      <c r="H16" s="517"/>
      <c r="I16" s="517"/>
      <c r="J16" s="517"/>
      <c r="K16" s="517"/>
      <c r="L16" s="517"/>
    </row>
    <row r="17" spans="1:12" s="515" customFormat="1" ht="19" x14ac:dyDescent="0.25">
      <c r="A17" s="516"/>
      <c r="B17" s="517" t="s">
        <v>31</v>
      </c>
      <c r="C17" s="517"/>
      <c r="D17" s="517"/>
      <c r="E17" s="517"/>
      <c r="F17" s="517"/>
      <c r="G17" s="517"/>
      <c r="H17" s="517"/>
      <c r="I17" s="517"/>
      <c r="J17" s="517"/>
      <c r="K17" s="517"/>
      <c r="L17" s="517"/>
    </row>
    <row r="18" spans="1:12" s="515" customFormat="1" ht="19" x14ac:dyDescent="0.25">
      <c r="A18" s="516"/>
      <c r="B18" s="517" t="s">
        <v>32</v>
      </c>
      <c r="C18" s="517"/>
      <c r="D18" s="517"/>
      <c r="E18" s="517"/>
      <c r="F18" s="517"/>
      <c r="G18" s="517"/>
      <c r="H18" s="517"/>
      <c r="I18" s="517"/>
      <c r="J18" s="517"/>
      <c r="K18" s="517"/>
      <c r="L18" s="517"/>
    </row>
    <row r="19" spans="1:12" s="515" customFormat="1" ht="19" x14ac:dyDescent="0.25">
      <c r="A19" s="516"/>
      <c r="B19" s="517" t="s">
        <v>33</v>
      </c>
      <c r="C19" s="517"/>
      <c r="D19" s="517"/>
      <c r="E19" s="517"/>
      <c r="F19" s="517"/>
      <c r="G19" s="517"/>
      <c r="H19" s="517"/>
      <c r="I19" s="517"/>
      <c r="J19" s="517"/>
      <c r="K19" s="517"/>
      <c r="L19" s="517"/>
    </row>
    <row r="20" spans="1:12" s="515" customFormat="1" ht="19" x14ac:dyDescent="0.25">
      <c r="A20" s="516"/>
      <c r="B20" s="517" t="s">
        <v>34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</row>
    <row r="21" spans="1:12" s="515" customFormat="1" ht="19" x14ac:dyDescent="0.25">
      <c r="A21" s="516"/>
      <c r="B21" s="517" t="s">
        <v>35</v>
      </c>
      <c r="C21" s="517"/>
      <c r="D21" s="517"/>
      <c r="E21" s="517"/>
      <c r="F21" s="517"/>
      <c r="G21" s="517"/>
      <c r="H21" s="517"/>
      <c r="I21" s="517"/>
      <c r="J21" s="517"/>
      <c r="K21" s="517"/>
      <c r="L21" s="517"/>
    </row>
    <row r="22" spans="1:12" s="515" customFormat="1" ht="19" x14ac:dyDescent="0.25">
      <c r="A22" s="516"/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</row>
    <row r="23" spans="1:12" s="515" customFormat="1" ht="19" x14ac:dyDescent="0.25">
      <c r="A23" s="516"/>
      <c r="B23" s="517" t="s">
        <v>325</v>
      </c>
      <c r="C23" s="517"/>
      <c r="D23" s="517"/>
      <c r="E23" s="517"/>
      <c r="F23" s="517"/>
      <c r="G23" s="517"/>
      <c r="H23" s="517"/>
      <c r="I23" s="517"/>
      <c r="J23" s="517"/>
      <c r="K23" s="517"/>
      <c r="L23" s="517"/>
    </row>
    <row r="24" spans="1:12" s="515" customFormat="1" ht="19" x14ac:dyDescent="0.25">
      <c r="A24" s="516"/>
      <c r="B24" s="517" t="s">
        <v>38</v>
      </c>
      <c r="C24" s="517"/>
      <c r="D24" s="517"/>
      <c r="E24" s="517"/>
      <c r="F24" s="517"/>
      <c r="G24" s="517"/>
      <c r="H24" s="517"/>
      <c r="I24" s="517"/>
      <c r="J24" s="517"/>
      <c r="K24" s="517"/>
      <c r="L24" s="517"/>
    </row>
    <row r="25" spans="1:12" s="515" customFormat="1" ht="19" x14ac:dyDescent="0.25"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</row>
    <row r="26" spans="1:12" s="515" customFormat="1" ht="19" x14ac:dyDescent="0.25">
      <c r="B26" s="517" t="s">
        <v>39</v>
      </c>
      <c r="C26" s="517"/>
      <c r="D26" s="517"/>
      <c r="E26" s="517"/>
      <c r="F26" s="517"/>
      <c r="G26" s="517"/>
      <c r="H26" s="517"/>
      <c r="I26" s="517"/>
      <c r="J26" s="517"/>
      <c r="K26" s="517"/>
      <c r="L26" s="517"/>
    </row>
    <row r="27" spans="1:12" s="515" customFormat="1" ht="19" x14ac:dyDescent="0.25">
      <c r="B27" s="517" t="s">
        <v>40</v>
      </c>
      <c r="C27" s="517"/>
      <c r="D27" s="517"/>
      <c r="E27" s="517"/>
      <c r="F27" s="517"/>
      <c r="G27" s="517"/>
      <c r="H27" s="517"/>
      <c r="I27" s="517"/>
      <c r="J27" s="517"/>
      <c r="K27" s="517"/>
      <c r="L27" s="517"/>
    </row>
    <row r="28" spans="1:12" s="515" customFormat="1" ht="16" customHeight="1" x14ac:dyDescent="0.25"/>
    <row r="29" spans="1:12" s="515" customFormat="1" ht="19" x14ac:dyDescent="0.25">
      <c r="B29" s="515" t="s">
        <v>41</v>
      </c>
    </row>
    <row r="30" spans="1:12" s="515" customFormat="1" ht="19" x14ac:dyDescent="0.25">
      <c r="B30" s="515" t="s">
        <v>42</v>
      </c>
    </row>
    <row r="31" spans="1:12" s="515" customFormat="1" ht="19" x14ac:dyDescent="0.25">
      <c r="B31" s="515" t="s">
        <v>43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14" ma:contentTypeDescription="Vytvoří nový dokument" ma:contentTypeScope="" ma:versionID="c6d705eadf1a8f40a1dedc4da7e71fde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ed85b67b7c933906259baf98a479c5d4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b715b778-279e-420d-8d0a-7b78def4f9ce" xsi:nil="true"/>
  </documentManagement>
</p:properties>
</file>

<file path=customXml/itemProps1.xml><?xml version="1.0" encoding="utf-8"?>
<ds:datastoreItem xmlns:ds="http://schemas.openxmlformats.org/officeDocument/2006/customXml" ds:itemID="{D706C36B-2381-4B9E-87BF-E755E6B4F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5b778-279e-420d-8d0a-7b78def4f9ce"/>
    <ds:schemaRef ds:uri="11a92c83-794f-4627-a41f-438f0621f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77EDE7-D787-4F68-B2D5-3149C8D3D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7F776-3B44-42B7-BA34-135B1D22378C}">
  <ds:schemaRefs>
    <ds:schemaRef ds:uri="http://schemas.microsoft.com/office/2006/metadata/properties"/>
    <ds:schemaRef ds:uri="http://schemas.microsoft.com/office/infopath/2007/PartnerControls"/>
    <ds:schemaRef ds:uri="b715b778-279e-420d-8d0a-7b78def4f9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 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2021-06-11T06:37:31Z</cp:lastPrinted>
  <dcterms:created xsi:type="dcterms:W3CDTF">2021-05-24T11:54:45Z</dcterms:created>
  <dcterms:modified xsi:type="dcterms:W3CDTF">2021-10-04T14:00:09Z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</Properties>
</file>