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rti\OneDrive\Plocha\MAP III Příbram\Strategický rámec\"/>
    </mc:Choice>
  </mc:AlternateContent>
  <xr:revisionPtr revIDLastSave="0" documentId="13_ncr:1_{2DC5E448-0557-4B96-B8D1-9735067AF6EE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MŠ" sheetId="6" r:id="rId1"/>
    <sheet name="ZŠ" sheetId="7" r:id="rId2"/>
    <sheet name="zajmové, neformalní, cel" sheetId="8" r:id="rId3"/>
  </sheets>
  <definedNames>
    <definedName name="_xlnm.Print_Titles" localSheetId="0">MŠ!$1:$6</definedName>
    <definedName name="_xlnm.Print_Titles" localSheetId="2">'zajmové, neformalní, cel'!$1:$7</definedName>
    <definedName name="_xlnm.Print_Titles" localSheetId="1">ZŠ!$1:$7</definedName>
    <definedName name="_xlnm.Print_Area" localSheetId="0">MŠ!$A$1:$U$108</definedName>
    <definedName name="_xlnm.Print_Area" localSheetId="1">ZŠ!$A$1:$AA$177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6" i="8" l="1"/>
  <c r="L25" i="8"/>
  <c r="L24" i="8"/>
  <c r="M146" i="7"/>
  <c r="M145" i="7" l="1"/>
  <c r="M144" i="7"/>
  <c r="M143" i="7"/>
  <c r="M142" i="7"/>
  <c r="M141" i="7"/>
  <c r="M140" i="7"/>
  <c r="M139" i="7"/>
  <c r="M138" i="7"/>
  <c r="M92" i="6"/>
  <c r="M91" i="6"/>
  <c r="M90" i="6"/>
  <c r="M89" i="6"/>
  <c r="M88" i="6"/>
  <c r="M137" i="7" l="1"/>
  <c r="M136" i="7" l="1"/>
  <c r="M41" i="6" l="1"/>
  <c r="M48" i="7"/>
  <c r="M47" i="7"/>
  <c r="M11" i="7"/>
  <c r="M10" i="7"/>
  <c r="M9" i="7"/>
  <c r="M32" i="6"/>
  <c r="M31" i="6"/>
  <c r="M30" i="6"/>
  <c r="M29" i="6"/>
  <c r="M86" i="6"/>
  <c r="M46" i="6" l="1"/>
  <c r="M46" i="7"/>
  <c r="L22" i="8"/>
  <c r="L21" i="8"/>
  <c r="L19" i="8"/>
  <c r="L18" i="8"/>
  <c r="L17" i="8"/>
  <c r="M43" i="7"/>
  <c r="L15" i="8"/>
  <c r="L16" i="8"/>
  <c r="L23" i="8"/>
  <c r="L20" i="8"/>
  <c r="L12" i="8"/>
  <c r="L13" i="8"/>
  <c r="L14" i="8"/>
  <c r="L11" i="8"/>
  <c r="L10" i="8"/>
  <c r="L9" i="8"/>
  <c r="L8" i="8"/>
  <c r="M134" i="7"/>
  <c r="M135" i="7"/>
  <c r="M72" i="7"/>
  <c r="M73" i="7"/>
  <c r="M74" i="7"/>
  <c r="M71" i="7"/>
  <c r="M70" i="7"/>
  <c r="M125" i="7" l="1"/>
  <c r="M126" i="7"/>
  <c r="M127" i="7"/>
  <c r="M128" i="7"/>
  <c r="M129" i="7"/>
  <c r="M130" i="7"/>
  <c r="M131" i="7"/>
  <c r="M132" i="7"/>
  <c r="M133" i="7"/>
  <c r="M120" i="7"/>
  <c r="M121" i="7"/>
  <c r="M122" i="7"/>
  <c r="M123" i="7"/>
  <c r="M124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49" i="7"/>
  <c r="M57" i="7"/>
  <c r="M58" i="7"/>
  <c r="M98" i="7"/>
  <c r="M99" i="7"/>
  <c r="M100" i="7"/>
  <c r="M101" i="7"/>
  <c r="M102" i="7"/>
  <c r="M103" i="7"/>
  <c r="M97" i="7"/>
  <c r="M86" i="7"/>
  <c r="M85" i="7"/>
  <c r="M84" i="7"/>
  <c r="M83" i="7"/>
  <c r="M82" i="7"/>
  <c r="M81" i="7"/>
  <c r="M80" i="7"/>
  <c r="M79" i="7"/>
  <c r="M78" i="7"/>
  <c r="M77" i="7"/>
  <c r="M76" i="7"/>
  <c r="M75" i="7"/>
  <c r="M88" i="7"/>
  <c r="M89" i="7"/>
  <c r="M90" i="7"/>
  <c r="M91" i="7"/>
  <c r="M92" i="7"/>
  <c r="M93" i="7"/>
  <c r="M94" i="7"/>
  <c r="M95" i="7"/>
  <c r="M96" i="7"/>
  <c r="M87" i="7"/>
  <c r="M69" i="7"/>
  <c r="M67" i="7"/>
  <c r="M65" i="7"/>
  <c r="M63" i="7"/>
  <c r="M61" i="7"/>
  <c r="M62" i="7"/>
  <c r="M59" i="7"/>
  <c r="M55" i="7"/>
  <c r="M53" i="7"/>
  <c r="M51" i="7"/>
  <c r="M45" i="7"/>
  <c r="M41" i="7"/>
  <c r="M39" i="7"/>
  <c r="M37" i="7"/>
  <c r="M35" i="7"/>
  <c r="M33" i="7"/>
  <c r="M31" i="7"/>
  <c r="M29" i="7"/>
  <c r="M27" i="7"/>
  <c r="M25" i="7"/>
  <c r="M23" i="7"/>
  <c r="M21" i="7"/>
  <c r="M19" i="7"/>
  <c r="M17" i="7"/>
  <c r="M15" i="7"/>
  <c r="M13" i="7"/>
  <c r="M36" i="7"/>
  <c r="M34" i="7"/>
  <c r="M32" i="7"/>
  <c r="M30" i="7"/>
  <c r="M28" i="7"/>
  <c r="M26" i="7"/>
  <c r="M24" i="7"/>
  <c r="M22" i="7"/>
  <c r="M20" i="7"/>
  <c r="M18" i="7"/>
  <c r="M16" i="7"/>
  <c r="M14" i="7"/>
  <c r="M12" i="7"/>
  <c r="M56" i="7"/>
  <c r="M54" i="7"/>
  <c r="M52" i="7"/>
  <c r="M50" i="7"/>
  <c r="M44" i="7"/>
  <c r="M42" i="7"/>
  <c r="M40" i="7"/>
  <c r="M38" i="7"/>
  <c r="M66" i="7"/>
  <c r="M64" i="7"/>
  <c r="M60" i="7"/>
  <c r="M68" i="7"/>
  <c r="M57" i="6"/>
  <c r="M56" i="6"/>
  <c r="M44" i="6"/>
  <c r="M43" i="6"/>
  <c r="M85" i="6"/>
  <c r="M84" i="6"/>
  <c r="M83" i="6"/>
  <c r="M82" i="6"/>
  <c r="M77" i="6"/>
  <c r="M78" i="6"/>
  <c r="M79" i="6"/>
  <c r="M80" i="6"/>
  <c r="M81" i="6"/>
  <c r="M33" i="6"/>
  <c r="M14" i="6"/>
  <c r="M73" i="6"/>
  <c r="M74" i="6"/>
  <c r="M75" i="6"/>
  <c r="M68" i="6"/>
  <c r="M69" i="6"/>
  <c r="M45" i="6"/>
  <c r="M11" i="6"/>
  <c r="M17" i="6"/>
  <c r="M23" i="6"/>
  <c r="M24" i="6"/>
  <c r="M25" i="6"/>
  <c r="M21" i="6"/>
  <c r="M22" i="6"/>
  <c r="M12" i="6"/>
  <c r="M13" i="6"/>
  <c r="M18" i="6"/>
  <c r="M19" i="6"/>
  <c r="M20" i="6"/>
  <c r="M15" i="6"/>
  <c r="M16" i="6"/>
  <c r="M76" i="6"/>
  <c r="M71" i="6"/>
  <c r="M72" i="6"/>
  <c r="M70" i="6"/>
  <c r="M66" i="6"/>
  <c r="M67" i="6"/>
  <c r="M63" i="6"/>
  <c r="M64" i="6"/>
  <c r="M65" i="6"/>
  <c r="M62" i="6"/>
  <c r="M60" i="6"/>
  <c r="M61" i="6"/>
  <c r="M59" i="6"/>
  <c r="M54" i="6"/>
  <c r="M55" i="6"/>
  <c r="M58" i="6"/>
  <c r="M53" i="6"/>
  <c r="M52" i="6"/>
  <c r="M51" i="6"/>
  <c r="M50" i="6"/>
  <c r="M49" i="6"/>
  <c r="M48" i="6"/>
  <c r="M47" i="6"/>
  <c r="M42" i="6"/>
  <c r="M40" i="6"/>
  <c r="M39" i="6"/>
  <c r="M37" i="6"/>
  <c r="M38" i="6"/>
  <c r="M36" i="6"/>
  <c r="M35" i="6"/>
  <c r="M34" i="6"/>
  <c r="M27" i="6"/>
  <c r="M28" i="6"/>
  <c r="M26" i="6"/>
  <c r="M10" i="6" l="1"/>
  <c r="M8" i="6" l="1"/>
  <c r="M9" i="6"/>
  <c r="M8" i="7" l="1"/>
  <c r="M7" i="6"/>
</calcChain>
</file>

<file path=xl/sharedStrings.xml><?xml version="1.0" encoding="utf-8"?>
<sst xmlns="http://schemas.openxmlformats.org/spreadsheetml/2006/main" count="2595" uniqueCount="685">
  <si>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</si>
  <si>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</si>
  <si>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</si>
  <si>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</si>
  <si>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</si>
  <si>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</si>
  <si>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</si>
  <si>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</si>
  <si>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</si>
  <si>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</si>
  <si>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</si>
  <si>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</si>
  <si>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</si>
  <si>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</si>
  <si>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</si>
  <si>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</si>
  <si>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</si>
  <si>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</si>
  <si>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</si>
  <si>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</si>
  <si>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</si>
  <si>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</si>
  <si>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</si>
  <si>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</si>
  <si>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</si>
  <si>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</si>
  <si>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</si>
  <si>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</si>
  <si>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</si>
  <si>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</si>
  <si>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</si>
  <si>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</si>
  <si>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</si>
  <si>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</si>
  <si>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</si>
  <si>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</si>
  <si>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</si>
  <si>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</si>
  <si>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</si>
  <si>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</si>
  <si>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</si>
  <si>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</si>
  <si>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</si>
  <si>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</si>
  <si>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</si>
  <si>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</si>
  <si>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</si>
  <si>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</si>
  <si>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</si>
  <si>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</si>
  <si>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</si>
  <si>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</si>
  <si>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</si>
  <si>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</si>
  <si>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</si>
  <si>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</si>
  <si>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</si>
  <si>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</si>
  <si>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</si>
  <si>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</si>
  <si>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</si>
  <si>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</si>
  <si>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</si>
  <si>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</si>
  <si>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</si>
  <si>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</si>
  <si>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</si>
  <si>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</si>
  <si>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</si>
  <si>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</si>
  <si>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</si>
  <si>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</si>
  <si>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</si>
  <si>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</si>
  <si>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</si>
  <si>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</si>
  <si>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</si>
  <si>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Středočeský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</si>
  <si>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</si>
  <si>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</si>
  <si>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Alternativní MŠ</t>
  </si>
  <si>
    <t>Město Příbram</t>
  </si>
  <si>
    <t>Přestavba zahrady</t>
  </si>
  <si>
    <t>Příbram</t>
  </si>
  <si>
    <t>Celoroční vzdělávání na školní zahradě, vytvoření přírodní učebny přestavbou, bezbariérový přístup a vybavení učebny</t>
  </si>
  <si>
    <t>X</t>
  </si>
  <si>
    <t>ne</t>
  </si>
  <si>
    <t>Pomáháme si</t>
  </si>
  <si>
    <t>Stavební úprava bezbariérových šaten pro děti (starší pomáhají mladším)</t>
  </si>
  <si>
    <t>MŠ 28. října 55, Příbram VII</t>
  </si>
  <si>
    <t>Venkovní učebna se stříškou</t>
  </si>
  <si>
    <t>MŠ Sluníčko Lhota u Příbramě</t>
  </si>
  <si>
    <t>Obec Lhota u Příbramě</t>
  </si>
  <si>
    <t>Bezbariérový přístup vně i uvntř školy a úprava sanitárního zařízení v patře</t>
  </si>
  <si>
    <t xml:space="preserve">Příbram </t>
  </si>
  <si>
    <t>Lhota u Příbramě</t>
  </si>
  <si>
    <t xml:space="preserve">toalety, umyvadla, rozvody vody; zpřístupnění vchodových dveří, nájezdná rampa, vyrovnání podlah, nová podlahová krytina, schodolez </t>
  </si>
  <si>
    <t>MŠ, Příbram VII, Bratří Čapků 278</t>
  </si>
  <si>
    <t>"Ten dělá to a ten zas tohle…."</t>
  </si>
  <si>
    <t>Z bývalé bytové jednotky vytvoření dílny (keramická, rukodělná, výtvarná dílna apod.), vybavení, zázemí pro děti</t>
  </si>
  <si>
    <t>dodavatel ano - zatím bez výběrového řízení,  dokumentace ne - jde o opravu jedné místnosti, příp. oprava el. rozvodů a podlah</t>
  </si>
  <si>
    <t>MŠ, Příbram VII, Jana Drdy 496</t>
  </si>
  <si>
    <t>Technikou vpřed</t>
  </si>
  <si>
    <t>Školka pro všechny</t>
  </si>
  <si>
    <t>Nové technické vybavení pro rozšíření technické výuky dětí, Magic box, interaktivní tabule</t>
  </si>
  <si>
    <t>Přizpůsobení školy bezbariérově z důvodu inkluze</t>
  </si>
  <si>
    <t>ano - dodavatel</t>
  </si>
  <si>
    <t>MŠ Láz</t>
  </si>
  <si>
    <t>Obec Láz</t>
  </si>
  <si>
    <t>Dokončení  rekonstrukce budovy MŠ, revitalizace školní zahrady</t>
  </si>
  <si>
    <t>Láz</t>
  </si>
  <si>
    <t>Z velké části realizována rekostrukce MŠ (chybí zateplení pláště a výměna zdroje vytápení)</t>
  </si>
  <si>
    <t>Masarykova ZŠ a MŠ Obecnice</t>
  </si>
  <si>
    <t xml:space="preserve">Obec Obecnice </t>
  </si>
  <si>
    <t>Rekonstrukce starého pavilonu MŠ</t>
  </si>
  <si>
    <t>Obecnice</t>
  </si>
  <si>
    <t>Rekonstrukce vstupu a schodiště, bezbariérovost, výměna oken a zateplení</t>
  </si>
  <si>
    <t>Plánované</t>
  </si>
  <si>
    <t>MŠ Podlesí</t>
  </si>
  <si>
    <t>Obec Podlesí</t>
  </si>
  <si>
    <t>Podlesí</t>
  </si>
  <si>
    <t>Přestavba současného dopravního hřiště na multifunkční logopedicko-pohybové hřiště</t>
  </si>
  <si>
    <t>multifunkční logopedicko-pohybové hřiště</t>
  </si>
  <si>
    <t>nacenění od dodavatele</t>
  </si>
  <si>
    <t>Ne</t>
  </si>
  <si>
    <t>MŠ Vranovice</t>
  </si>
  <si>
    <t>obec Vranovice</t>
  </si>
  <si>
    <t>Kompletní rekonstrukce MŠ</t>
  </si>
  <si>
    <t>Vranovice</t>
  </si>
  <si>
    <t>Rekonstrukce sociálního zařízení v přízemí</t>
  </si>
  <si>
    <t>Rekonstrukce sociálního zařízení v přízemí (umývárny, WC, sprcha).</t>
  </si>
  <si>
    <t>Rekonstrukce rozvodů elektřiny, vody, odpady, přístavba podkroví, snížení stropů, výměna zdroje topení, podlahy, výměna krovu a střešní krytiny, vybavení jídelny a nový rozvod vzduchotechniky.</t>
  </si>
  <si>
    <t>MŠ, Příbram VIII, Školní 131</t>
  </si>
  <si>
    <t>Bezpečné hry dětí na zahradě bez bariér</t>
  </si>
  <si>
    <t>Pokrytí stávajícího betonu bezpečným povrchem včetně nového oplocení zahrady: nové - vyšší oplocení rozlehlé zahrady, které je v nevyhovujícím stavu (prorezlé jednotlivé dílce občas i vypadávají, brána je urezlá v pantech) a hrozí tak při pobytu venku vniknutí nežádoucí osoby na pozemek školy, stejně jako možný odchod dítěte zvláště v adaptačním období.</t>
  </si>
  <si>
    <t>Bezpečný a bezbariérový přístup do mateřské školy</t>
  </si>
  <si>
    <t>Modernizace přístupových cest do MŠ a vybudování bezbariérového přístupu</t>
  </si>
  <si>
    <t>Přístavba s bezbariérovým přístupem a vybudování odborné učebny pro děti se SVP</t>
  </si>
  <si>
    <t>x</t>
  </si>
  <si>
    <t>zpracovaný projekt</t>
  </si>
  <si>
    <t>Bezpečné bezbariérové prostředí pro děti mladší tří let a inkluzi</t>
  </si>
  <si>
    <t>Úprava vnitřních prostor v přízemí budov MŠ s vytvořením prostoru pro přebalovací pult v blízkosti sprchy a umyvadla včetně úložiště kontaminovaného odpadu..</t>
  </si>
  <si>
    <t>1. MŠ Březnice</t>
  </si>
  <si>
    <t>Město Březnice</t>
  </si>
  <si>
    <t xml:space="preserve">Herna v zeleném </t>
  </si>
  <si>
    <t>Březnice</t>
  </si>
  <si>
    <t>Revitalizace části školní zahrady, kterou může MŠ nově využívat. Instalace nových prvků: pergola pro tvořivé hry dětí,  dřevěná mola s květinovou výsadbou k relaxaci dětí, kamenný spirálový záhon k pěstování, tvořivý koutek pro hru s kameny (kamínková mozaika).</t>
  </si>
  <si>
    <t>MŠ Drahlín</t>
  </si>
  <si>
    <t>Obec Drahlín</t>
  </si>
  <si>
    <t>Vybudování venkovní učebny s vybavením</t>
  </si>
  <si>
    <t>Drahlín</t>
  </si>
  <si>
    <t>Zpracovaná PD</t>
  </si>
  <si>
    <t>Ano</t>
  </si>
  <si>
    <t xml:space="preserve">MŠ Drahlín </t>
  </si>
  <si>
    <t>Zajištění bezbariérovosti školy</t>
  </si>
  <si>
    <t>Navýšení kapacity 1.MŠ Březnice</t>
  </si>
  <si>
    <t>Vestavba v půdních prostorách budovy školky, kde vzniknou 2 nové třídy vč. jejich vybavení. Třídy budou bezbariérově dostupné vč. sociálního zázemí.</t>
  </si>
  <si>
    <t>v procesu realizace</t>
  </si>
  <si>
    <t>ano</t>
  </si>
  <si>
    <t>MŠ Klubíčko</t>
  </si>
  <si>
    <t>Doplnění venkovního vybavení zahrady MŠ (průlezka)</t>
  </si>
  <si>
    <t>Dolnění venkovního vybavení zahrady MŠ (průlezka)</t>
  </si>
  <si>
    <t>2. MŠ Březnice</t>
  </si>
  <si>
    <t>Částečná revitalizace školní zahrady</t>
  </si>
  <si>
    <t>Částečná revitalizace školní zahrady  spočívající ve vybudování bylinné zahrádky, doplnění herních prvků, sportovní hřiště s umělým povrchem.</t>
  </si>
  <si>
    <t>MŠ Milín</t>
  </si>
  <si>
    <t>obec Milín</t>
  </si>
  <si>
    <t xml:space="preserve">Rekonstrukce nevyužitých prostor za účelem vybudování dílničky pro předškoláky a jejich rodiče </t>
  </si>
  <si>
    <t>Milín</t>
  </si>
  <si>
    <t>Zřízení učebny pro rozvoj manuálních technických a řemeslných dovedností žáků a zároveň posílení vazeb mezi mateřskou školou a rodiči a mezi rodiči navzájem</t>
  </si>
  <si>
    <t>Lesní mateřská škola Kozičínský Klabánek z. s.</t>
  </si>
  <si>
    <t>Spolek pro rozvoj části města Příbram - Kozičín</t>
  </si>
  <si>
    <t>Navýšení kapacity příležitostného zázemí Lesní mateřské školy</t>
  </si>
  <si>
    <t>Kozičín</t>
  </si>
  <si>
    <t>Navýšení kapacity příležitostného zázemí Lesní mateřské školy - (pořízení druhé maringotky, propojení s maringotkou stávající, výstavba multifunkční kryté terasy před maringotkami), vybavení příležitostného zázemí školy (nábytek, vybavení ložnice, aj.)</t>
  </si>
  <si>
    <t>Zahrada pro radost</t>
  </si>
  <si>
    <t>Zahrada pro radost - vytvoření přírodní zahrady. Záměr vytvoření zahrady vychází z pedagogického konceptu školy (EVVO, přírodní pedagogika), zahradní domek k uložení dětského nářadí a hraček, vybavení (zahradní nářadí pro děti, pro pedagogy - učení nápodobou).</t>
  </si>
  <si>
    <t>MŠ Rožmitál pod Třemšínem</t>
  </si>
  <si>
    <t>město Rožmitál pod Třemšínem</t>
  </si>
  <si>
    <t>Stavební úprava zahrady</t>
  </si>
  <si>
    <t>Rožmitál pod Třemšínem</t>
  </si>
  <si>
    <t>Stavební úprava zahrady MŠ v Rožmitále p. Tř. a doplnění herních prvků.</t>
  </si>
  <si>
    <t>Celková rekonstrukce třídy v 1. patře</t>
  </si>
  <si>
    <t>Celková rekonstrukce třídy v 1. patře včetně zbourání skladu nádobí, který do třídy zasahuje.</t>
  </si>
  <si>
    <t>MŠ Tochovice</t>
  </si>
  <si>
    <t>obec Tochovice</t>
  </si>
  <si>
    <t>Rekonstrukce sociálního zařízení:</t>
  </si>
  <si>
    <t>Tochovice</t>
  </si>
  <si>
    <t>Úprava školní zahrady</t>
  </si>
  <si>
    <t>Výměna obkladů a dlažby, nové toalety a umyvadla, sprchový kout, výměna osvětlení a výmalba.</t>
  </si>
  <si>
    <t>Úprava školní zahrady a její doplnění herními prvky v přírodním stylu.</t>
  </si>
  <si>
    <t>ZŠ a MŠ Suchodol</t>
  </si>
  <si>
    <t>Obec Suchodol</t>
  </si>
  <si>
    <t>Rekonstrukce sociálního zařízení školy</t>
  </si>
  <si>
    <t>Suchodol</t>
  </si>
  <si>
    <t>plánované</t>
  </si>
  <si>
    <t>MŠ Třebsko</t>
  </si>
  <si>
    <t>obec Třebsko</t>
  </si>
  <si>
    <t>Stavební úprava zahrady MŠ a doplnění herních prvků</t>
  </si>
  <si>
    <t>Třebsko</t>
  </si>
  <si>
    <t>Rekonstrukce kuchyně a jídelny</t>
  </si>
  <si>
    <t>Výstavba letní učebny včetně sociálního zařízení</t>
  </si>
  <si>
    <t>Rekonstrukce kuchyně a jídelny při MŠ Třebsko</t>
  </si>
  <si>
    <t>Mateřská škola a Školní jídelna Bubovice čp. 26, okres Příbram</t>
  </si>
  <si>
    <t>obec Volenice</t>
  </si>
  <si>
    <t xml:space="preserve">Rekonstrukce prostor školky </t>
  </si>
  <si>
    <t>Bubovice</t>
  </si>
  <si>
    <t>Rekonstrukce půdních prostor</t>
  </si>
  <si>
    <t>Rekonstrukce  prostor schodiště, chodby, šatny, toalety a jiného zázemí školky vč. podlah, topení aj.</t>
  </si>
  <si>
    <t>Rekonstrukce půdních prostor v MŠ Bubovice</t>
  </si>
  <si>
    <t>Výstavba venkovní učebny na zahradě školy, rozvoj enviromentální výchovy</t>
  </si>
  <si>
    <t>Projektová dokumentace  hotová</t>
  </si>
  <si>
    <t>podléhá územnímu souhlasu- mají se stavebním úřadem připraveno</t>
  </si>
  <si>
    <t>Rekonstrukce prostor školní kuchyně</t>
  </si>
  <si>
    <t>Rekonstrukce stávajících prostor</t>
  </si>
  <si>
    <t>Waldorfská škola Příbram - MŠ, ZŠ a SŠ</t>
  </si>
  <si>
    <t>Půdní vestavba mateřské školy</t>
  </si>
  <si>
    <t>Navýšení kapacity MŠ</t>
  </si>
  <si>
    <t>MŠ Kličkova Vila</t>
  </si>
  <si>
    <t>Poznáváme svět kolem nás</t>
  </si>
  <si>
    <t>Seznámit děti s výukovými a herními programy, umožnit jim práci na nových zařízeních, do každé třídy interaktivní rámečky na televize s notebooky, robotická včela, mikroskop, fotoaparát, tiskárna, laminovací stroj</t>
  </si>
  <si>
    <t>Činnosti a nářadí, tvoříme s dětmi</t>
  </si>
  <si>
    <t>Vybavení keramické dílny pro děti (keramická pec, lis na pláty aj. vybavení dílny), nářadí na polytechnickou výchovu a dřevěný domeček s pracovními ponky na zahradu MŠ</t>
  </si>
  <si>
    <t>Bezpečný a bezbariérový pohyb na zahradě školy</t>
  </si>
  <si>
    <t>Odstranit staré nebezpečné panely a obrubníky na zahradě v travnaté ploše a zmodernizovat povrch zahrady</t>
  </si>
  <si>
    <t>Pojďte s námi poznávat a tvořit</t>
  </si>
  <si>
    <t>Zakoupení keramické pece vč. její instalace</t>
  </si>
  <si>
    <t>Otužování</t>
  </si>
  <si>
    <t>Do nevyužitých prostor v suterénu školy nainstalovat saunu (bývalý sklad CO, bunkr), kterou budeme využívat s dětmi ve skupinách</t>
  </si>
  <si>
    <t>MŠ Perníková chaloupka</t>
  </si>
  <si>
    <t>Přírodní učebna EVVO</t>
  </si>
  <si>
    <t>Plán EVVO je součástí ŠVP, záměrem je vybudovat učebnu pro výuku kladného vztahu dětí k přírodě a životnímu prostředí</t>
  </si>
  <si>
    <t>Interaktivní tabule, programy pro vzdělávání dětí</t>
  </si>
  <si>
    <t>Využití IT technologií pro vzdělávání dětí v různých oblastech, návaznost také na EVVO</t>
  </si>
  <si>
    <t>MŠ pod Svatou Horou</t>
  </si>
  <si>
    <t>Naše keramická dílna</t>
  </si>
  <si>
    <t>Vybudování dílny ve sklepních prostorách školy vč. stavebních úprav a vybavení dílny</t>
  </si>
  <si>
    <t>Zahradní laboratoř</t>
  </si>
  <si>
    <t>Seznámení dětí s prací s moderními technologiemi, poznávání přírody formou sledování a pokusů</t>
  </si>
  <si>
    <t>MŠ Pohádka</t>
  </si>
  <si>
    <t>Zahrada v přírodním stylu</t>
  </si>
  <si>
    <t>Bezpečná zahrada pro pohyb a vzdělávání dětí, přístřešek pro děti, nové oplocení zahrady, přírodní herní prvky, tunely aj.</t>
  </si>
  <si>
    <t>Přírodní divadlo</t>
  </si>
  <si>
    <t xml:space="preserve">Oprava jeviště a jeho částečné zastřešení, přívod elektřiny, nový mobiliář </t>
  </si>
  <si>
    <t xml:space="preserve">Dopravní hřiště </t>
  </si>
  <si>
    <t>Stavba dráhy se signalizačními prvky a dopravními značkami, možnost vzdělávání dětí v dopravní výchově</t>
  </si>
  <si>
    <t>MŠ V Zahradě</t>
  </si>
  <si>
    <t>Bezbariérovost a ideální přístup ke škole</t>
  </si>
  <si>
    <t>Vybudování vlastního přístupu ke škole, který v současné době škola nemá</t>
  </si>
  <si>
    <t>ZŠ a MŠ Dolní Hbity, okres Příbram</t>
  </si>
  <si>
    <t>Obec Dolní Hbity</t>
  </si>
  <si>
    <t>Přístavba MŠ a rekonstrukce skladových prostor</t>
  </si>
  <si>
    <t>Dolní Hbity</t>
  </si>
  <si>
    <t>Přístavba MŠ vedoucí k navýšení kapacity MŠ, rekonstrukce skladovacích prostor, zvýšení plochy herny, navýšení počtu dětských toalet, pořízení nábytku do tříd, rekonstrukce osvětlení.</t>
  </si>
  <si>
    <t>MŠ Pečice, okres Příbram</t>
  </si>
  <si>
    <t>Obec Pečice</t>
  </si>
  <si>
    <t>Rozšíření a obnova školní zahrady</t>
  </si>
  <si>
    <t>Pečice</t>
  </si>
  <si>
    <t>Obnova a doplnění prvků dětského hřiště, nové zařízení rozvíjející dovednosti, fyzickou zdatnost a tvořivost, přístřešek pro děti, nové oplocení zahrady</t>
  </si>
  <si>
    <t>MŠ Pečice - Rekonstrukce vnitřních prostor + obnova vybavení + zajištění bezbariérového přístupu</t>
  </si>
  <si>
    <t>MŠ Pečice - Rekonstrukce vnitřních prostor + obnova vybavení + zajištění bezbariérového přístup</t>
  </si>
  <si>
    <t>Školní jídelna MŠ Pečice - Rekonstrukce vnitřních prostor + obnova vybavení + zajištění bezbariérového přístupu</t>
  </si>
  <si>
    <t>Stavební úpravy k navýšení kapacity MŠ, rekonstrukce vnitřních prostor</t>
  </si>
  <si>
    <t>Stavební úpravy k navýšení kapacity MŠ, úprava budovy školy na dvojtřídní. 
Rekonstrukce vnitřních prostor - vybudování druhé bezbariérové třídy, uzpůsobení prostor pro děti mladší tří let (inkluze). Vybudování sociálního zázemí pro děti i pedagogy (šatny, toalety). Rekonstrukce vnitřního osvětlení školy.</t>
  </si>
  <si>
    <t>Rozšíření kapacity školní jídelny při MŠ Pečice</t>
  </si>
  <si>
    <t>Rozšíření kapacity školní jídelny při MŠ Pečice, celková rekonstrukce vnitřních prostor školní kuchyně včetně nového vybavení. Vybudování sociálního zázemí pro zaměstnance, zajištění bezbariérového přístupu.</t>
  </si>
  <si>
    <t>Vybudování venkovní učebny</t>
  </si>
  <si>
    <t>Vybudování venkovní učebny enviromentální výchovy na zahradě školy, úprava zahrady pro pěstitelské účely- záhony, dřeviny, skleník. Vybudování sociálního zázemí přístupného ze zahrady školy.</t>
  </si>
  <si>
    <t>MŠ Chraštice</t>
  </si>
  <si>
    <t>Obec Chraštice</t>
  </si>
  <si>
    <t xml:space="preserve">Obnova a rozšíření vybavenosti školní zahrady o nové prvky </t>
  </si>
  <si>
    <t>Chraštice</t>
  </si>
  <si>
    <t>Obnova a doplnění prvků dětského hřiště pro MŠ, nové zařízení rozvíjející dovednosti, fyzickou zdatnost a tvořivost; vybudování venkovních učeben v návaznosti na současné vybavení.</t>
  </si>
  <si>
    <t>MŠ Hvožďany</t>
  </si>
  <si>
    <t>obec Hvožďany</t>
  </si>
  <si>
    <t>Rekonstrukce sociálního zařízení v přízemí MŠ</t>
  </si>
  <si>
    <t>Hvožďany</t>
  </si>
  <si>
    <t>Rekonstrukce sociálního zařízení v přízemí MŠ a v zahradní místnosti v návaznosti na zahradu.</t>
  </si>
  <si>
    <t>Přístavba s bezbariérovým přístupem - bude sloužit především jako podpora inkluzivního vzdělávání vytvořením bezbariérového vstupu do prostorů pro: 
• konzultace s rodiči, s kontrolními organy a podobně, oddělená přepážkou s relaxačním koutem (pro rodiče s dítětem se SVP) 
• asistentky s dětmi se speciálními vzdělávacími potřebami / hygiena, relaxace, individuální činnosti/ případně možnost využít na individuální práci učitelek s dětmi (dotační programy s podporou dětí ze soc.slabého prostředí, logopedie pro děti cizinců apod.)
• šatnu dalších zaměstnanců – asistentek 
• WC s přebalovacím pultem a sprškou
Dále při jednání  vedení školy s rodiči dětí se speciálními vzdělávacími potřebami a dalšími odborníky vzhledem k již probíhající inkluzi těchto dětí.
VybudováníoOdborné učebny s bezbariérovým přístupem - bude sloužit k výuce IT technikou a k podoře polytechnické výchovy.</t>
  </si>
  <si>
    <t>1) Uveďte celkové předpokládané náklady na realizaci projektu. Podíl EFRR bude doplněn/přepočten ve finální verzi MAP určené ke zveřejnění.</t>
  </si>
  <si>
    <r>
      <t xml:space="preserve">Výdaje projektu 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</si>
  <si>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R</t>
    </r>
    <r>
      <rPr>
        <sz val="11"/>
        <color theme="1"/>
        <rFont val="Calibri"/>
        <family val="2"/>
        <charset val="238"/>
        <scheme val="minor"/>
      </rPr>
      <t>ekonstrukce a modernizace kuchyně, včetně zázemí pro personál a skladů.</t>
    </r>
  </si>
  <si>
    <r>
      <t>rekonstrukce stávajících prostor</t>
    </r>
    <r>
      <rPr>
        <sz val="11"/>
        <color theme="1"/>
        <rFont val="Calibri"/>
        <family val="2"/>
        <charset val="238"/>
        <scheme val="minor"/>
      </rPr>
      <t xml:space="preserve"> - inženýrských sítí, včetně osvětlení, akustických opatření, sociálního zařízení a podlah.</t>
    </r>
  </si>
  <si>
    <t>MŠ, Příbram III, Jungmannova 91</t>
  </si>
  <si>
    <t>Město
Příbram</t>
  </si>
  <si>
    <t>Úspora energie</t>
  </si>
  <si>
    <t xml:space="preserve">Vyregulování topné soustavy, úspora enerie
</t>
  </si>
  <si>
    <t>Moderní svět kolem nás</t>
  </si>
  <si>
    <t xml:space="preserve">Výukové a herní programy, umožnit dětem práci 
s moderní technikou, do každé třídy interaktvní 
tabule, nooteboky, robotická včela, mikroskop, 
tiskárna
</t>
  </si>
  <si>
    <t>Zahrada přírodního stylu</t>
  </si>
  <si>
    <t>Doplnění zahrady o další herní a enviromentální  prvky; vybavení venkovní učebny - lavice stůl, didaktická tabule, zastínění učebny</t>
  </si>
  <si>
    <t>Stavební úpravy budovy MŠ</t>
  </si>
  <si>
    <t>Stavební úpravy budovy MŠ z důvodu protiradonových opatření</t>
  </si>
  <si>
    <t>MŠ Čenkov</t>
  </si>
  <si>
    <t>Obec Čenkov</t>
  </si>
  <si>
    <t>Čenkov</t>
  </si>
  <si>
    <t>Rekonstrukce vnitřních prostor (podlah, omítek a elektroinstalace ve třídách, chodbách a schodištích)</t>
  </si>
  <si>
    <t>Rozšíření kapacity mateřské školy, včetně rekonstrukce podkrovní části budovy Drahlín č.p. 92</t>
  </si>
  <si>
    <t>Základní škola a mateřská škola Hluboš</t>
  </si>
  <si>
    <t>Obec Hluboš</t>
  </si>
  <si>
    <t>Oprava tělocvičny a rekonstrukce suterénních prostor</t>
  </si>
  <si>
    <t xml:space="preserve">Hluboš </t>
  </si>
  <si>
    <t xml:space="preserve">Plánované </t>
  </si>
  <si>
    <t>Celková rekonstrukce zahrady MŠ</t>
  </si>
  <si>
    <t>Celková rekonstrukce zahrady MŠ spočívající v  úpravě povrchu, cestiček  pro cyklistiku, vodní fontánka pro hry s vodou apod.</t>
  </si>
  <si>
    <t xml:space="preserve">Výměna zdroje vytápění budovy </t>
  </si>
  <si>
    <t>Výměna zdroje vytápění budovy OÚ a MŠ</t>
  </si>
  <si>
    <t>Přístavba budovy školy (kuchyně, šatny ZŠ a MŠ, sociální zařízení, místnost učitelek MŠ, sklady)</t>
  </si>
  <si>
    <t>Moderní počítačová učebna – modernizace stávající počítačové učebny; cílem projektu je modernizace stávající počítačové učebny, aktualizace SW, zkvalitnění výuky předmětů informační technologie, cizích jazyků a přírodních věd. Projekt bude sloužit pro podporu zájmových útvarů v rámci ŠVP školy.</t>
  </si>
  <si>
    <t>modernizace stávající počítačové učebny; cílem projektu je modernizace stávající počítačové učebny, aktualizace SW, zkvalitnění výuky předmětů informační technologie, cizích jazyků a přírodních věd. Projekt bude sloužit pro podporu zájmových útvarů v rámci ŠVP školy.</t>
  </si>
  <si>
    <t>Hluboš</t>
  </si>
  <si>
    <t>Rekonstrukce technické vnitřní infrastruktury budovy školy</t>
  </si>
  <si>
    <t>ZŠ Chraštice</t>
  </si>
  <si>
    <t>Multifunkční hala pro sport, kulturu a volný čas</t>
  </si>
  <si>
    <t>Výstavba multifunkčního zařízení, protože škola nemá vlastní tělocvičnu s možností využití pro kulturní akce školy.</t>
  </si>
  <si>
    <t>ZŠ Březnice</t>
  </si>
  <si>
    <t>Odborná učebna informatiky</t>
  </si>
  <si>
    <t xml:space="preserve">Zvýšení kvality a dostupnosti vzdělávání; projekt je zacílen a stavební úpravy a pořízení vybavení odborné učebny informatiky za účelem zvýšení kvality vzdělávání a jeho dostupnosti ve vazbě na budoucí uplatnění na trh práce v klíčových kompetencích v oblastech práce s digitálními technologiemi a současně k podpoře komunikace v cizích jazycích.  Koncepce vybavení a mobiliáře počítá s možností realizace podpůrných opatření v rámci vz. společného vzdělávání a výuky zdravotně a tělesně znevýhodněných žáků.  Součástí je také zajištění bezbariérovosti školy a zpřístupnění všech jejích prostor s ohledem na funkčnost, bezpečnost a provoz školy, který bude odpovídat aktuálním nárokům a legislativě. </t>
  </si>
  <si>
    <t xml:space="preserve">Rekonstrukce školní tělocvičny a zázemí </t>
  </si>
  <si>
    <t>Projekt patří mezi prioritní potřeby školy. Důvodem pro zařazení projektu je zajištění pravidelné každodenní výuky tělesné výchovy, zajištění zdravé pohybové činnosti, a to s ohledem na počet žáků, jejich věkovou úroveň, potřeby i platnou legislativu v oblasti výchovy, vzdělávání, bezpečnosti a hygieny. Záměry zahrnují zbudování hydroizolací podlahy, výměnu podlahové krytiny, akustické řešení (pro potřeby výuky, její organizace a hygienické nároky), rekuperaci a modernizaci vybavení v souladu s požadavky výuky dle platného RVP ZV. Dalším požadavkem je bezbariérovost tělocvičny a šaten (včetně sprchy a sociálních zařízení). V rámci hospodářské činnosti školy mohou tyto prostory využívat také vnější složky, čímž je podpořena kvalita a úroveň života v obci.</t>
  </si>
  <si>
    <t>Odborná učebna v přírodě</t>
  </si>
  <si>
    <t>Cílem projektu je odborné učebny v přírodě, které umožní realizovat výuku přírodovědy, přírodopisu, pěstitelských prací a dalších výchovně-vzdělávacích aktivit v exteriérech školy. Pro učebnu je již vytvořena metodika a vzdělávací materiály, které vychází z environmentální výchovy, udržitelného rozvoje i RVP ZV. Cílem učebny je mezioborové vzdělávání s důrazem na přírodní vědy a praktické využití digitálních technologií v kombinaci s heuristickou a terénní prací žáků. Učebna by současně měla sloužit pro širší vzdělávání pedagogických pracovníků a studentů jiných škol. Projekt zahrnuje vybudování krytého altánu pro výuku v zahradě školy, skladu pro pomůcky a nářadí, informačních tabulí a stanovišť (informační a vzdělávací stanoviště se vzorníky aj.), motivačních prvků pro žáky s ohledem na věkové kategorie, malé arboretum a vybavení potřebnými pomůckami. Důraz bude přitom kladen na zajištění nároků efektivní výuky zaměřené na rozvoj žáků v oblasti přírodních věd a dosahování klíčových kompetencí v oborech. Součástí je také využití a zpřístupnění všech prostor s ohledem na funkčnost, bezpečnost a provoz školy, který bude odpovídat aktuálním nárokům a legislativě.</t>
  </si>
  <si>
    <t>Modernizace interiéru školy</t>
  </si>
  <si>
    <t xml:space="preserve">Projekt zaměřený na rekonstrukci, opravy a technická řešení interiéru školy zahrnuje opravu omítek, štuků a výmalby interiérů školy za účelem zkvalitnění prostředí, působení na vnitřní klima školy, estetické cítění žáků a doplnění edukační funkce (vzdělávací portréty, ilustrace, informace aj.), dále instalaci podhledů s cílem řešit nevyhovující akustické a světelné podmínky, které mají negativní dopad na organizaci výchovně vzdělávacího procesu, vedou ke zvýšené hlasové námaze a vytváří bariéry v procesu vyučování i samotné komunikace. Optimalizace je založena na splnění hygienických norem, organizačních potřeb a estetických a funkčních požadavků v prostorách jídelny, tělocvičen, šatech a chodeb školy. </t>
  </si>
  <si>
    <t>Studovna pro žáky, pedagogy a veřejnost</t>
  </si>
  <si>
    <t>Vybudování studovny - čítárny v prostorách základní školy. Učebna tohoto typu má umožnit žákům doplnit služby školní a městské knihovny (vzájemné propojení a sdílení prostor a aktivit)  a vytvořit podnětné prostředí, které by umožňovalo vyhledávání informací prostřednictvím kombinace rozličných informačních zdrojů, jejich zpracování a využití, realizaci besed a seminářů s podporou multimediální učebny. Projekt počítá s úpravou prostoru dosavadní kmenové třídy, dále s vybudováním potřebných sítí, zajištění vybavení (nábytek, osvětlení aj.) a pomůcek (konektivita, čtečky, zobrazovací zařízení, smart zařízení apod.) nezbytných k výše uváděné činnosti a zaměřené na rozvoj žáků v oblasti gramotností (čtenářská gramotnost aj.), realizaci mediální výchovy a k podpoře technického vzdělávání, přírodovědného vzdělávání a dosahování klíčových kompetencí v oborech. Součástí je také zajištění bezbariérovosti školy a zpřístupnění všech jejích prostor s ohledem na funkčnost, bezpečnost a provoz školy, který bude odpovídat aktuálním nárokům a legislativě. Prostory mohou podpořit kvalitu života v obci a pořádání seminářů pro širší okruh účastníků.</t>
  </si>
  <si>
    <t>Vybudování a modernizace zázemí pedagogů za účelem zvyšování kvality výuky</t>
  </si>
  <si>
    <t>Projekt zaměřený na realizaci stavebních úprav, organizační řešení a pořízení vybavení odborných kabinetů (zázemí pro kvalifikovanou a odbornou pedagogickou činnost pracovníků školy) za účelem zvýšení kvality vzdělávání ve vazbě na rozvoj vědy, techniky a na potřeby trhu práce. Koncepce projektu počítá se systematickým vybudováním a modernizací kabinetů, které budou splňovat hygienické, bezpečnostní a prostorové nároky pro odbornou činnost pedagogických pracovníků a vytvářet svým vybavením (digitální technologie, pomůcky, aktuální literatura, nástroje, výbava a výstroj) zázemí pro efektivní a kvalitní výuku ve všech vzdělávacích oblastech.</t>
  </si>
  <si>
    <t xml:space="preserve">Vybudování a rekonstrukce sportovního areálu školy </t>
  </si>
  <si>
    <t xml:space="preserve">Projekt vycházející z analýzy stavu sportovišť  a jejich potřeby pro pohybový a tělesný rozvoj žáků a podporu jejich všestranného rozvoje a zdraví. Zacílen je na rekonstrukci , na rozšíření kapacity a využitelnosti sportovního hřiště, vybudování dětského hřiště s prvky pro podporu motoriky mladších žáků, běžecké dráhy a workoutového hřiště pro tělesný rozvoj dospívajících. Smyslem je systematická návaznost, zajištění kvalitního prostředí pro vzdělávací oblast Člověk a zdraví, formální i zájmové vzdělávání a podpora kvality života v regionu. Součástí projektu je i záměr zkvalitnění bezpečnosti těchto prostor (osvětlení, oplocení, hygienické zázemí aj.). </t>
  </si>
  <si>
    <t xml:space="preserve">Multimediální centrum </t>
  </si>
  <si>
    <t>Vybudování multimediálního centra umožňujícího v podobě odborné učebny rozvoj a vzdělávání žáků v oblasti digitálních technologií, umění a dalších kompetencí v souvislostech. Multimediální centrum by mělo zahrnovat jednoduché nahrávací studio (hudba, dabing, krátký film), střižnu, studio pro práci s fotografií. Cílem je vybudovat zázemí pro rozvoj žáků v oblasti práce s digitálními technologiemi, estetického cítění, kreativity, realizaci průřezových témat (mediální výchova) a praktickou výuku a nácvik dovedností spojených s lidskou tvorbou (nahrávání shotů pro žákovskou redakci a Tv, zpracování propagačního materiálu, tvorba žákovských uměleckých děl - audio nosičů, grafická tvorba aj.). Náklady zahrnují finanční prostředky na stavební úpravy, infrastrukturu, odhlučnění, organizační nároky a specifické vybavení (přístroje, HW, SW).</t>
  </si>
  <si>
    <t>Infrastruktura školy</t>
  </si>
  <si>
    <t xml:space="preserve">Projekt zaměřený na rekonstrukci, modernizaci a vybudování funkční infrastruktury zajišťující provozní potřeby organizace. Zahrnuty jsou veškeré inženýrské sítě (elektroinstalace krčku a nové přístavby, vodovodní potrubí, odpady, teplovodní potrubí a přívod vody pro hydranty). </t>
  </si>
  <si>
    <t>ZŠ Hvožďany</t>
  </si>
  <si>
    <t>Rekonstrukce sociálního zázemí a šaten u tělocvičny</t>
  </si>
  <si>
    <t>Rekonstrukce sociálního zázemí a šaten u tělocvičny.</t>
  </si>
  <si>
    <t>ZŠ Milín</t>
  </si>
  <si>
    <t>Školní hřiště</t>
  </si>
  <si>
    <t>Vybudování hrací plochy, atletických drah a sektorů. Vybudování skladu tělocvičného nářadí a letní šatny, napojení na inženýrské sítě a zřízení venkovního osvětlení. Zajištění bezbariérovosti hřiště včetně přístupu.</t>
  </si>
  <si>
    <t>PD zpracovaná, podaná žádost o dotaci na MMR</t>
  </si>
  <si>
    <t>Bezpečný přístup</t>
  </si>
  <si>
    <t>Úpravy ploch v okolí budovy a jejich členění pro bezpečný přístup a příjezd žáků. Zajištění parkovacích ploch pro personál školy.</t>
  </si>
  <si>
    <t>Rekonstrukce stávajících prostor ZŠ</t>
  </si>
  <si>
    <t>Rekonstrukce vodovodních a kanalizačních sítí s využitím srážkových vod. Výměna elektrorozvodů a osvětlovacích těles v celém rozsahu budovy školy, včetně využití alternativních zdrojů energie. Rekonstrukce sociálních zařízení v celé budově školy a zajištění její vnitřní bezbariérovosti.</t>
  </si>
  <si>
    <t>PD se postupně vypracovává</t>
  </si>
  <si>
    <t>ZŠ Příbram VII, Bratří Čapků 279</t>
  </si>
  <si>
    <t>Revitalizace školní zahrady s multifunkční venkovní učebnou</t>
  </si>
  <si>
    <t>Revitalizace školní zahrady s multifunkční venkovní učebnou, vč. hracích a fyzioterapeutických prvků, přístřešku a sportovních prvků, kamerový systém, revitalizace zahrady, bezbariérový přístup do zahrady</t>
  </si>
  <si>
    <t>ZŠ pod Svatou Horou, Příbram</t>
  </si>
  <si>
    <t xml:space="preserve">Půdní nástavba na pavilonu II. stupně ZŠ </t>
  </si>
  <si>
    <t>Využití vybudovaných učeben v půdní nástavbě pro kmenové, jazykové a odborné učebny vč. zázemí a vybavení; bezbariérový přístup a výtah</t>
  </si>
  <si>
    <t>definován záměr,  zpracovaná projektová dokumentace</t>
  </si>
  <si>
    <t>Rekonstrukce betonových ploch a vybudování dvou venkovních učeben</t>
  </si>
  <si>
    <t>1. fáze: vybudování venkovních učeben v areálu školy, dřevěná zastřešená pergola včetně instalace výukových prvků. Vše bude sloužit v jarních a podzimních měsících pro výuku přírodovědných předmětů, praktických činností, výtvarné i hudební výchovy, popřípadě dalších předmětů. Venkovní učebna bude využívat sociální zařízení u šaten tělocvičen. 
2. fáze: zetravnění betonových ploch, výsadba stromů a vytvoření přírodní klimatizace pro učebny, do kterých po celý den svítí slunce.</t>
  </si>
  <si>
    <t>Rekonstrukce školních dílen a školní kuchyňky</t>
  </si>
  <si>
    <t>a) Modernizace učebny Školní kuchyňka, pořízení nového zařízení a vybavení, souvisejících pomůcek včetně nábytku a spotřebičů, drobné stavební úpravy, konektivita, bezbariérovost
b) Vybudování školních dílen včetně patřičného zázemí (výukový prostor pro zpracování dřeva, kovu, plastických hmot a elektrodílny, přípravna materiálů, sklad, výukové prostory pro ICT a robotiku). Pořízení nového zařízení a vybavení, souvisejících pomůcek včetně nábytku, ICT, SW, drobné stavební úpravy, konektivita, bezbariérovost</t>
  </si>
  <si>
    <t xml:space="preserve">ZŠ, Příbram VII, 28. října </t>
  </si>
  <si>
    <t>Výstavba pavilonu školních dílen včetně vybavení</t>
  </si>
  <si>
    <t>Výstavba pavilonu školních dílen včetně zázemí a vybavení. Dílny pro zpracování dřeva, kovu, plastických hmot a elektrodílna. Kabinet učitelů školních dílen, přípravna materiálů, sklad.</t>
  </si>
  <si>
    <t>návrh na využití skleních prostor (pod školní kuchyňkou) na dílny</t>
  </si>
  <si>
    <t>Výstavba pavilonu školní družiny včetně vybavení</t>
  </si>
  <si>
    <t>Výstavba nového pavilonu pro školní družinu včetně jídelny, vybavení a zázemí  sborovna, kancelář vedoucí vychovatelky, sklad. Předpokládaný počet žáků ve školní družině 300.</t>
  </si>
  <si>
    <t>v létě 2021 zpracována projektová studie, komunikováno se starostou a místostarosty s výsledkem - v budoucnu bude usilováno o realizaci</t>
  </si>
  <si>
    <t>Dokončení rekonstrukce školního hřiště</t>
  </si>
  <si>
    <t>Atletický ovál 200m, šatny a zázemí, oplocení</t>
  </si>
  <si>
    <t>Kompletní rekonstrukce rozvodů elektrické energie, datových sítí, osvětlení, školní rozhlas, zvonění, ozvučení, akustické podhledy, rekonstrukce chlapeckých toalet</t>
  </si>
  <si>
    <r>
      <t xml:space="preserve">Kompletní rekonstrukce rozvodů elektrické energie, datových sítí, osvětlení, školní rozhlas, zvonění, ozvučení, akustické podhledy, </t>
    </r>
    <r>
      <rPr>
        <sz val="11"/>
        <rFont val="Calibri"/>
        <family val="2"/>
        <charset val="238"/>
        <scheme val="minor"/>
      </rPr>
      <t xml:space="preserve">rekonstrukce chlapeckých toalet </t>
    </r>
  </si>
  <si>
    <t>Půdní vestavba - odborné učebny (vznik nových učeben technického zaměření)</t>
  </si>
  <si>
    <t xml:space="preserve">Středočeský </t>
  </si>
  <si>
    <t xml:space="preserve">Obecnice </t>
  </si>
  <si>
    <t>Venkovní učebna EVVO - vybudování učebny pro environmentální výchovu ve škole</t>
  </si>
  <si>
    <t>Modernizace stávajících učeben školy – zlepšení prostředí, zkvalitnění výuky</t>
  </si>
  <si>
    <t>Rekonstrukce hlavního vchodu ZŠ, bezbariérový vstup</t>
  </si>
  <si>
    <t>ZŠ Věšín</t>
  </si>
  <si>
    <t>obec Věšín</t>
  </si>
  <si>
    <t>Celková rekonstrukce školní zahrady</t>
  </si>
  <si>
    <t>Věšín</t>
  </si>
  <si>
    <t>Celková rekonstrukce školní zahrady - oplocení, vysázení nové zeleně, mobiliář a herní i sportovní prvky pro děti MŠ i žáky ZŠ</t>
  </si>
  <si>
    <t>Dispoziční změny v budově ZŠ</t>
  </si>
  <si>
    <t>Vybudování nové kmenové multifunkční třídy s IT vybavením, školní družiny a výtvarné dílny včetně vybavení.</t>
  </si>
  <si>
    <t> x</t>
  </si>
  <si>
    <t>x </t>
  </si>
  <si>
    <t>Waldorfská škola Příbram-MŠ, ZŠ a SŠ, Hornická 327</t>
  </si>
  <si>
    <t>Renovace školních teras</t>
  </si>
  <si>
    <t>Rekonstrukce rozsáhlých zničených dřevěných teras a lavic s železnými prvky, nacházející se v exteriéru na úrovni prvního poschodí školní budovy. Při vzájemné spolupráci žáků ZŠ a SŠ dojde k jejich svépomocné opravě. Na dílčí práce bude najatá pomoc odborníků – především s ohledem na BOZP žáků (práce ve výšce apod.). Žáci 2. stupně ZŠ budou při své ruční práci inspirování řemeslnou prací našich učňů oboru truhlář a kovář, což bude mít pozitivní vliv na jejich budoucí profesní růst. Společně tak budou nacházet vztah k hodnotám lidské práce, posilovat svou vůli, učit se týmově spolupracovat a kriticky myslet. Zrekonstruované terasy budou sloužit k venkovní výuce.</t>
  </si>
  <si>
    <t>Nové dílny WŠ Příbram</t>
  </si>
  <si>
    <t>Jedná se o projekt výstavby řemeslných dílen pro žáky 2. stupně ZŠ a učně SŠ oboru umělecký truhlář, umělecký kovář a zámečník. Díky tomuto projektu zaměřujícím se na rozvoj řemeslných a technických kompetencí žáků, se budou moci jejich praktické a senzomotorické dovednosti rozvíjet v moderních prostorách. Nové dílny budou přizpůsobeny současnému trendu v oblasti řemesel a techniky. Budou splňovat bezpečnostní normy a předpisy pro práci žáků ZŠ a SŠ. Společně tak budou moci naši žáci na jednom pracovišti oddělené jedním patrem budovy pracovat, navzájem se ovlivňovat, inspirovat a vyučovat k budoucímu úspěšnému uplatnění na trhu práce.
finanční náklady: I.etapa = 18 000 000, II.etapa = 18 000 000</t>
  </si>
  <si>
    <t>ZŠ Příbram VIII, Školní 75</t>
  </si>
  <si>
    <t xml:space="preserve">Rekonstrukce rozvodů  </t>
  </si>
  <si>
    <t>Rozvody teplé a studené vody, rozvody tepla a výměna topných těles, rozvody elektroinstalace, rekonstrukce sociálních zařízení žáků a učitelů</t>
  </si>
  <si>
    <t>Rekonstrukce učeben a kabinetů</t>
  </si>
  <si>
    <t>Výměna zastaralých šatních skříněk a vybudování odpočinkových koutů, výměna podlahových krytin v učebnách a v kabinetech, výměna zárubní a dveří v učebnách a kabinetech, výměna osvětlení v kabinetech a učebnách</t>
  </si>
  <si>
    <t>Modernizace konektivity</t>
  </si>
  <si>
    <t>Renovace konektivity (optiky), celková výměna počítačového vybavení žáků a učitelů, digitalizace tří jazykových učeben, hlasové zařízení, hlasovací zařízení, možnost videokonferencí</t>
  </si>
  <si>
    <t>definovám záměr</t>
  </si>
  <si>
    <t>definovám záměr,částečná realizace</t>
  </si>
  <si>
    <t>ZŠ, Příbram II, Jiráskovy sady 273</t>
  </si>
  <si>
    <t>Aula školy - architektonická chlouba města i školy</t>
  </si>
  <si>
    <t>Rozvoj prostředí pro rozvoj kulturního života žáků, rodičů i občanů, výuku a vzdělávání a mimoškolní aktivity, rekonstrukce, zázemí, podlahy a osvtlení v aule</t>
  </si>
  <si>
    <t>Půdní vestavba odborných učeben</t>
  </si>
  <si>
    <t>Učebny digitálních technologií a odborných předmětů, vytvoření moderního a motivačního prostředí pro výuku a zároveň rozšíření počtu učeben z pohledu efektivity a účelnosti výuky v 21. století</t>
  </si>
  <si>
    <t>definován záměr, zpracování dokumentace probíhá</t>
  </si>
  <si>
    <t>ZŠ Příbram – Březové Hory, Prokopská 337</t>
  </si>
  <si>
    <t>Herní prvky na školní hřiště</t>
  </si>
  <si>
    <t>Doplnění školního hřiště o herní prvky pro děti ze školní družiny a prvního stupně. Školní družina často má svůj program na školním hřišti a tyto nové herní prvky by pro děti znamenaly zpestření doby strávené ve školní družině</t>
  </si>
  <si>
    <t>definován záměr</t>
  </si>
  <si>
    <t>Modernizace odborných učeben - žákovská kuchyňka a dílna</t>
  </si>
  <si>
    <t>Rekonstrukce stávajících odborných učeben za účelem zvýšení kvality vzdělávání a jeho dostupnosti v návaznosti na budoucí uplatnění na trhu práce, podpora technického vzdělávání. Zvýšení bezpečnosti práce (např.nahrazení plynových sporáků elektrickými)  a využitelnosti nabytých poznatků v praktickém životě.</t>
  </si>
  <si>
    <t>Rekonstrukce osvětlení</t>
  </si>
  <si>
    <t>Pavilon 1. stupně a odborné učebny</t>
  </si>
  <si>
    <t>Cílem projektu je demolice stávajícího nevyužívaného zahradního objektu a vybudování odborné učebny v přírodě.  Projekt umožní realizovat výuku přírodovědy, přírodopisu a některých tématických okruhů fyziky a chemie v zahradní učebně. Provoz učebny bude koncipován a maximálně zajištěn na základě nejnovějších poznatků využití alternativních zdrojů energie - tepelná čerpadla, fotovoltaické příp. termické panely, jímání a úpravy srážkových vod. Bude tak posílena environmentální výchova s důrazem na udržitelný rozvoj.  Cílem učebny je mezioborové vzdělávání s důrazem na přírodní vědy a technické využití nejmodernějších technologií. Součástí učebny bude poloprofesionální meteorologická stanice, používaná v přírodovědných předmětech – např. fyzika v němž se přímo vyučuje meteorologie, meteorologické prvky, předpověď počasí. Mezioborový přesah do předmětů: matematika, chemie, přírodopis - výpočty naměřených hodnot, sledování srážek / sucha, znečištění ovzduší, atd. Učebna a její využití bude dále zakomponována do programu Akademie třetího věku a dále by měla sloužit pro širší vzdělávání pedagogických pracovníků a studentů jiných škol.</t>
  </si>
  <si>
    <t>ve fázi záměru</t>
  </si>
  <si>
    <t xml:space="preserve">ZŠ a MŠ Jince </t>
  </si>
  <si>
    <t xml:space="preserve">Městys Jince </t>
  </si>
  <si>
    <t>Rekonstrukce technické vnitřní infrastruktury budovy školy - voda, plyn, elektřina</t>
  </si>
  <si>
    <t xml:space="preserve">Jince </t>
  </si>
  <si>
    <t>plánováno</t>
  </si>
  <si>
    <t>Vybudování nové kmenové učebny</t>
  </si>
  <si>
    <t>V budově základní školy bude vybudována nová kmenová učebna z důvodu nárůstu počtu žáků a plánovaného navýšení počtu tříd. Nová kmenová učebna vznikne přestavbou a propojením školní cvičné kuchyňky s místností, která byla využívána doposud jako dílna. Kromě stavebních úprav bude nutné zhotovit novou podlahu, osvětlení, nové umyvadlo, elektrorozvody, pořídit magnetické tabule, interaktivní tabuli, nábytek a školní lavice a učebnu vymalovat.</t>
  </si>
  <si>
    <t>ZŠ Tochovice</t>
  </si>
  <si>
    <t>Vybudování venkovní učebny - půjde o venkovní dřevěný altán určený k výuce přírodovědných předmětů, pracovních činností, výtvarné výchovy a k realizaci aktivit školní družiny.</t>
  </si>
  <si>
    <t>Učebna  pro polytechnické vzdělávání a chemické laboratoře</t>
  </si>
  <si>
    <t>Cílem projektu je komplexní vybudování odborné učebny chemie za účelem zvýšení kvality vzdělávání a jeho dostupnosti ve vazbě na budoucí uplatnění na trh práce v klíčových kompetencích v oblastech polytechniky. Součástí projektu je v souvislosti s cílem zvyšování kvality vzdělávání a rozvoje kompetencí žáků vybudování odborného zázemí pro výuku chemie s vazbou na další technické a přírodovědné obory, zejména na badatelský model výuky a výuku v souvislostech. Záměr navazuje na zajištění bezbariérového a rovného přístupu všech žáků . Koncepce vybavení a mobiliáře počítá s možností realizace podpůrných opatření v rámci tzv. společného vzdělávání a výuky zdravotně a tělesně znevýhodněných žáků - cílem je zajištění rovných příležitostí ve vzdělávání a rozvoj žákovské osobnosti s ohledem na individuální potřeby a dispozice. 
Podpora čtečky obrazovky zapnuta.</t>
  </si>
  <si>
    <t>Snížení energetické náročnosti ZŠ Březnice</t>
  </si>
  <si>
    <t xml:space="preserve">Snížení energetické náročnosti ZŠ Březnice - projekt zaměřený na snížení energetické náročnosti a ekologické stopy v souvislosti s činností školy. Hlavní osou je využití fotovoltaických a solárně termických zařízení instalovaných na budově školy za účelem úspor energií a zvýšení soběstačnosti organizace. </t>
  </si>
  <si>
    <t>Revitalizace oddělení zájmového vzdělávání a vybudování školního klubu</t>
  </si>
  <si>
    <t>Vybudování sálku pro taneční a pohybové aktivity</t>
  </si>
  <si>
    <t xml:space="preserve">Vybudování sálku pro taneční a pohybové aktivity. </t>
  </si>
  <si>
    <t>Vybudování venkovní učebny pro vzdělávání v souvislostech v kontaktu s prostředím</t>
  </si>
  <si>
    <t>Rekonstrukce školní jídelny</t>
  </si>
  <si>
    <t>Rekonstrukce školní jídelny za účelem zvyšování kvality školního života. Projekt počítá s novým mobiliářem, a hygienickými opatřeními, včetně akustického řešení prostor.</t>
  </si>
  <si>
    <t>Vybudování učebny pro osobností rozvoj žáka prvního stupně</t>
  </si>
  <si>
    <t xml:space="preserve">Vybudování učebny pro žáky prvního stupně pro využití alternativních pedagogických forem a modelů výuky, zvýšení variability činností a efektivní výuku gramotnosti, estetické a etické výchovy nejen s vazbou na požadavky společného vzdělávání. </t>
  </si>
  <si>
    <t>v procesu částečné realizace</t>
  </si>
  <si>
    <t>Vybudování venkovní učebny EVVO</t>
  </si>
  <si>
    <t xml:space="preserve">Přebudování školní zahrady k výuce přírodovědy, prvouky, pěstitelských prací a dalších výchovně vzdělávacích aktivit školy. Projekt zahrnuje vybudování odborných stanovišť s pomůckami s ohledem na věkové složení žáků. Důraz bude kladen na rozvoj žáků v oblasti přírodních věd. </t>
  </si>
  <si>
    <t>Rekonstrukce sociálních zařízení a chodeb v přízemí a patře ZŠ</t>
  </si>
  <si>
    <t>Rekonstrukce sociálních zařízení a chodeb v přízemí a patře ZŠ.</t>
  </si>
  <si>
    <t>ve fázi částečné realizace</t>
  </si>
  <si>
    <t xml:space="preserve">Modernizace a obnova odborné učebny na výuku fyziky, chemie a přírodopisu včetně vybavení </t>
  </si>
  <si>
    <t>V budově ZŠ bude modernizována a nově vybavena učebna pro výuku odborných předmětů tak, aby mohla být využívána i pro laboratorní pokusy a badatelskou výuku v souladu s nejnovějšími odbornými a pedagogickými poznatky za použití moderních technologií a IT.</t>
  </si>
  <si>
    <t>Rekonstrukce a modernizace školní cvičné kuchyňky</t>
  </si>
  <si>
    <t>Rekonstrukce a modernizace školní cvičné kuchyňky a jejího vybavení školní za účelem zlepšení podmínek pro výuku pracovních činností a získávání kompetencí pro praktický život.</t>
  </si>
  <si>
    <t>Rekonstrukce a modernizace WC ve školní jídelně</t>
  </si>
  <si>
    <t>Rekonstrukce a modernizace sociálních zařízení pro děti i personál ve školní jídelně včetně vybudování nových odpadů. Sociální zařízení je již nevyhovující a nesplňuje potřebné hygienické požadavky.</t>
  </si>
  <si>
    <t>Modernizace a vybudování nového spojovacího koridoru mezi školou a školní jídelnou</t>
  </si>
  <si>
    <t>Modernizace/vybudování nového spojovacího koridoru mezi školou a školní jídelnou. Výstavba nového zatepleného vstupního prostoru základní školy a průchodu do školní jídelny.</t>
  </si>
  <si>
    <t>Rozšíření ZŠ o vhodné prostory pro práci učitelů - nová sborovna a prostor pro setkávání s rodiči</t>
  </si>
  <si>
    <t>Vybudování nové sborovny a prostor pro setkávání s rodiči. Nová přístavba budovy ZŠ za účelem zlepšení pracovních podmínek pro pedagogy, kteří nemají dostatečně velkou a vhodnou sborovnu či kabinety pro svoji každodenní práci ani prostory pro setkávání a jednání s rodiči. Za poslední roky se zdvojnásobil počet pedagogů a škola nemá žádné další vhodné prostory, které by učitelé a zaměstnanci mohli využívat pro svoji práci. Tyto prostory budou bezbariérové a budou propojeny se vstupním prostorem školy.</t>
  </si>
  <si>
    <t>Rekonstrukce hlavního vstupu do budovy</t>
  </si>
  <si>
    <t>Rekonstrukce hlavního vstupu do budovy.</t>
  </si>
  <si>
    <t>Rekonstrukce přístupu do školy včetně nového chodníku</t>
  </si>
  <si>
    <t>Rekonstrukce přístupu do školy včetně nového chodníku, který nahradí současnou nevyhovující dlažbu, která je pokroucená, nepravidelná a pro chůzi může být nebezpečná (závěry kontroly Inspektorátu bezpečnosti práce)</t>
  </si>
  <si>
    <t xml:space="preserve">Vybudování nového oplocení areálu školy včetně nových parkovacích míst </t>
  </si>
  <si>
    <t>Vybudování nového oplocení areálu školy včetně nových parkovacích míst pro zaměstnance školy a rodiče přispěje k větší bezpečnosti dětí i chodců, kteří se pohybují před školou.</t>
  </si>
  <si>
    <t>Modernizace školní jídelny</t>
  </si>
  <si>
    <t xml:space="preserve">Rekonstrukce a modernizace WC a sprch pro personál ve škole </t>
  </si>
  <si>
    <t>Rekonstrukce a modernizace sociálních zařízení pro personál ve škole včetně vybudování nových odpadů.</t>
  </si>
  <si>
    <t>Vybudování venkovní učebny na zahradě ZŠ</t>
  </si>
  <si>
    <t>Vybudování venkovní učebny na zahradě ZŠ - instalace výukových prvků - tabule, záhony, dřeviny.</t>
  </si>
  <si>
    <t xml:space="preserve">Revitalizace dětského hřiště u školy </t>
  </si>
  <si>
    <t>Revitalizace dětského hřiště u školy - obnova poškozených herních prvků včetně nového oplocení.</t>
  </si>
  <si>
    <t>ZŠ J. J. Ryby Rožmitál p. Tř.</t>
  </si>
  <si>
    <t>Výměna podlahových lin v 7 učebnách</t>
  </si>
  <si>
    <t>Výměna podlahových lin v 7 učebnách.</t>
  </si>
  <si>
    <t>Rekonstrukce prostor školní jídelny</t>
  </si>
  <si>
    <t>Rekonstrukce prostor školní jídelny – úpravy stravovacích prostor a dále rekonstrukce a modernizace kuchyně, včetně zázemí pro personál a skladů.</t>
  </si>
  <si>
    <t>Rekonstrukce budovy školní družiny</t>
  </si>
  <si>
    <t>Rekonstrukce budovy školní družiny – snížení energetické náročnosti budovy – zateplení obvodového pláště, výměna výplní stavebních otvorů, instalace rekuperace.</t>
  </si>
  <si>
    <t>Rekonstrukce budov</t>
  </si>
  <si>
    <t>Úpravy a rekonstrukce prostor pro užívání ZUŠ J. J. Ryby Rožmitál pod Třemšínem – pobočky Milín, která pro výuku žáků v současné době užívá prostory kmenových tříd I. stupně ZŠ. Zrekonstruované prostory přispějí k větší operativnosti a systematičnosti práce učitelů ZŠ, kteří nebudou muset sdílet učebny se zástupci jiného subjektu.</t>
  </si>
  <si>
    <t>Kompletní rekonstrukce inženýrských sítí v prostorách pro školní družinu, včetně osvětlení, sociálního zařízení a podlah.</t>
  </si>
  <si>
    <t>Úpravy zahrady školy II</t>
  </si>
  <si>
    <t>Úpravy zahrady školy II. – odstranění nevyhovujících dřevin, nová výsadba a úprava zeleně a doplnění mobiliáře, doplnění zařízení skleníků, estetické a funkční oplocení zahrady a její zpřístupnění, úprava pochozích a pojezdových ploch z nepropustných na propustné</t>
  </si>
  <si>
    <t>Úpravy zahrady školní družiny</t>
  </si>
  <si>
    <t>Úpravy zahrady školní družiny - výsadba a úprava zeleně a doplnění mobiliáře.</t>
  </si>
  <si>
    <t xml:space="preserve">Úpravy tříd </t>
  </si>
  <si>
    <t>Instalace akustických prvků napomáhají absorbovat a regulovat zvuk. To za účelem regulace hlukového znečištění, které má dopad na výukové úspěchy učitelů a studijní úspěchy žáků.</t>
  </si>
  <si>
    <t>Dovybavení tříd audiovizuální technikou a nábytkem, elektronické infopanely</t>
  </si>
  <si>
    <t>Dovybavení tříd audiovizuální technikou a nábytkem, elektronické infopanely.</t>
  </si>
  <si>
    <t>Školní knihovna a aula</t>
  </si>
  <si>
    <t>Školní knihovna a aula.</t>
  </si>
  <si>
    <t>Rekuperace učeben ZŠ</t>
  </si>
  <si>
    <t>Rekuperace celkem 16 učeben základní školy.</t>
  </si>
  <si>
    <t>Rekonstrukce sociálních zařízení na I. stupni, na 2. stupni a v tělocvičně</t>
  </si>
  <si>
    <t>Bezbariérovost školní budovy</t>
  </si>
  <si>
    <t>Zajištění bezbariérovosti starší části školní budovy</t>
  </si>
  <si>
    <t>Optimalizace provozních a hygienických podmínek v prostorách školy</t>
  </si>
  <si>
    <t>Optimalizace provozních a hygienických podmínek v prostorách školy spočívající v opravách podlah a podlahových krytin, instalaci funkčního zatemnění ve třídách, učebnách a tělocvičnách, nucené větrání.</t>
  </si>
  <si>
    <t>Rekonstrukce školní tělocvičny (podlahy)  - projekt patří mezi prioritní potřeby školy (zajištění pravidelné každodenní výuky tělesné výchovy, zajištění zdravé poh. činnosti, výměna podlahy z bezpečnostních a hygienických důvodů</t>
  </si>
  <si>
    <t xml:space="preserve">Vybudování víceúčelového školního hřiště </t>
  </si>
  <si>
    <t>Vybudování víceúčelového hřiště s umělým povrchem na volejbal, basketbal, streetbal, nohejbal, tenis, apod. včetně oplocení. Vybudování skladu tělocvičného nářadí a zřízení venkovního osvětlení. Zajištění bezbariérovosti hřiště včetně přístupu.</t>
  </si>
  <si>
    <t>Vybudování přírodovědné učebny</t>
  </si>
  <si>
    <t>Modernizace stávající učebny fyziky na učebnu přírodních věd. Pořízení nového zařízení a vybavení, souvisejících pomůcek včetně ICT, SW, nábytku, drobné stavební úpravy + realizované elektrorozvody včetně všech nutných připojení, konektivita, bezbariérovost</t>
  </si>
  <si>
    <t>Vybudování multimediální jazykové a IT učebny</t>
  </si>
  <si>
    <t>Modernizace stávající učebny IT na učebnu IT+jazykovou. Pořízení nového zařízení a vybavení, souvisejících pomůcek včetně ICT, SW, nábytku, drobné stavební úpravy + realizované elektrorozvody včetně všech nutných připojení, konektivita, bezbariérovost</t>
  </si>
  <si>
    <t>Badatelská učebna</t>
  </si>
  <si>
    <t>Vybudování badatelské učebny pro výuku robotiky a ověřování zákonitostí v přírodních vědách. Dojde k modernizaci učebny tak, aby byla vhodná pro výuku klíčových kompetencí přírodní vědy s provazbou na práci s digitálními technologiemi. Modernizace bude zahrnovat pořízení nového zařízení a vybavení, souvisejících pomůcek včetně ICT, SW,  nábytku, drobné stavební úpravy, konektivita, bezbariérovost</t>
  </si>
  <si>
    <t>Učebna jazyků I</t>
  </si>
  <si>
    <t>Modernizace učebny na multimediální učebnu pro výuku jazyků. Pořízení nového zařízení a vybavení, souvisejících pomůcek včetně ICT, SW,  nábytku, drobné stavební úpravy, konektivita, bezbariérovost</t>
  </si>
  <si>
    <t>Učebna jazyků II</t>
  </si>
  <si>
    <t>Modernizace školní cvičné kuchyňky</t>
  </si>
  <si>
    <t>Modernizace spotřebičů a vybavení ve školní cvičné kuchyňce</t>
  </si>
  <si>
    <t>Modernizace kmenových tříd</t>
  </si>
  <si>
    <t>Vybavení variabilním nábytkem (podpora individualizace výuky, přispění k naplňování výchovných a vzdělávacích cílů v souladu s novou vizí školy), vymalování, nové podlahové krytiny + multimediální panely.</t>
  </si>
  <si>
    <t>Vybavení odborné učebny -  čtenářská dílna</t>
  </si>
  <si>
    <t>Vybavení odborné učebny - čtenářská dílna - koberec do učebny + sedací vaky (triburety)</t>
  </si>
  <si>
    <t>Venkovní workoutové a parkurové hřiště</t>
  </si>
  <si>
    <t>Venkovní workoutové a parkurové hřiště v prostorách školního dvora na 2. stupni (překážky, bezpečnostní povrch dopadových ploch, cvičební a herní prvky)</t>
  </si>
  <si>
    <t>Obnova šatních skříněk</t>
  </si>
  <si>
    <t>Obnova šatních skříněk na 2. stupni (200 ks)</t>
  </si>
  <si>
    <t>Rekonstrukce elektroinstalace</t>
  </si>
  <si>
    <t>Nová elektroinstalace na 1. stupni</t>
  </si>
  <si>
    <t>Modernizace multimediální účebny</t>
  </si>
  <si>
    <t>Modernizace učebny na multimediální učebnu pro výuku přírodních věd a jazyků. Pořízení nového zařízení a vybavení, souvisejících pomůcek včetně ICT, SW,  nábytku, drobné stavební úpravy, konektivita, bezbariérovost</t>
  </si>
  <si>
    <t>Vybudování multimediální učebny pro I. stupeň</t>
  </si>
  <si>
    <t>definován záměr, zpracovaná projektová dokumentace</t>
  </si>
  <si>
    <t>Modernizace učebny přírodopisu</t>
  </si>
  <si>
    <t>Modernizace učebny chemie a fyziky</t>
  </si>
  <si>
    <t>Odborná učebna informatiky, robotiky a jazyků</t>
  </si>
  <si>
    <t>Vybudování odborné učebny informatiky, robotiky a jazyků - pracoviště Hornická - vybavení moderní technikou; dílčí rekonstrukce (akustika, podlahy)</t>
  </si>
  <si>
    <t>Odborná učebna přírodních věd</t>
  </si>
  <si>
    <t>Vybudování odborné učebny přírodních věd (chemie, fyzika, biologie) - pracoviště Hornická - vybavení moderní technikou; dílčí rekonstrukce (rekuperace, akustické obložení)</t>
  </si>
  <si>
    <t>Odborné učebny - obor umělecký truhlář, řezbář</t>
  </si>
  <si>
    <t>Vybudování odborných truhlářských a řezbářských učeben - pracoviště Dlouhá - vybavení moderní technikou (strojní vybavení na obrábění dřeva - soustruhy, hoblice, vrtací nářadí apod.), dílčí rekonstrukce (rekonstrukce podlah, rekuperace)</t>
  </si>
  <si>
    <t>ZŠ Bohutín</t>
  </si>
  <si>
    <t>Obec Bohutín</t>
  </si>
  <si>
    <t>Stavební úpravy hlavního křídla školní budovy - půdní vestavba</t>
  </si>
  <si>
    <t>Bohutín</t>
  </si>
  <si>
    <t xml:space="preserve">Škola pro 21. století - Stavební úpravy hlavního křídla školní budovy - půdní vestavba. Vybudování a vybavení nových odborných učeben ve vazbě na klíčové kompetence (především pro přírodovědné předměty, badatelskou činnost a výuku jazyků), učebny školní družiny (školního klubu) a nových prostor pro školní poradenské pracoviště, (včetně jejich zázemí a vybavení, sociálního zázemí apod.)  za účelem zvýšení kvality vzdělávání. Na hlavním křídle budovy je uvažováno s nástavbou plnohodnotného podlaží včetně nástavby stávajícího traktu sociálního zázemí.  Touto úpravou se kapacita školy zvýší o 5 až 6 (odborných) učeben. Tento záměr generuje přístavbu nového schodiště, nástavbu stávajícího schodiště o jedno podlaží a nástavbu již zmíněného sociálního traktu. Dále bude doplněn vnější osobní výtah navazující na nové schodiště a zajišťující bezbarierový přístup do všech vyučovacích podlaží s ohledem na funkčnost, bezpečnost a provoz školy. Bude provedena stavební úprava šaten a zrekonstruována odpadní jímka (septik) školy. Rovněž je uvažováno s možností výuky na části ploché střechy v příznivých podmínkách. Součástí úprav je dále posílení stávajícího zdroje tepla na vytápění a přípravu TV.  (Projekt počítá i s vybudováním potřebných sítí k vnitřní konektivitě školy, zajištěním vybavení a pomůcek  nezbytných k výše uváděné činnosti a zaměřené na rozvoj žáků a k podpoře vzdělávání a dosahování klíčových kompetencí v oborech - viz řádek níže.) </t>
  </si>
  <si>
    <t>zpracovaná studie, podklady k projektové dokumentaci</t>
  </si>
  <si>
    <t>Vybavení odborných učeben</t>
  </si>
  <si>
    <t>Vybavení odborných učeben - projekt počítá i se zajištěním vybavení (nábytek, osvětlení aj.) a pomůcek (zobrazovací zařízení, smart zařízení, vybavení učeben apod.) a s vybudováním potřebných sítí k zajištění vnitřní konektivity školy - to je nezbytné k výše uváděné činnosti a zaměřené na rozvoj žáků a k podpoře vzdělávání a dosahování klíčových kompetencí v oborech.</t>
  </si>
  <si>
    <t>Osazení fotovoltaického systému</t>
  </si>
  <si>
    <t>Součástí úprav je dále v rámci úspory energií osazení fotovoltaického systému na nově vzniklou střešní nástavbu.</t>
  </si>
  <si>
    <t>Dvorní přístavba školy</t>
  </si>
  <si>
    <t>Dvorní přístavba školy - ve dvorní části objektu bude dále přistaven třípodlažní blok. Touto úpravou se plošná kapacita školy zvýší o 3 učebny.</t>
  </si>
  <si>
    <t>Modernizace vybavení v oblasti informačních technologií, vědy a techniky</t>
  </si>
  <si>
    <t>Pořízení vybavení pro podporu digitálních kompetencí, realizaci badatelské a experimentální činnosti žáků a učení se v souvislostech v oblasti přírodních věd, fyziky, chemie.</t>
  </si>
  <si>
    <t>Modernizace školní kuchyně</t>
  </si>
  <si>
    <t>Modernizace školní kuchyně.</t>
  </si>
  <si>
    <t>Obnova sportovního areálu školy</t>
  </si>
  <si>
    <t xml:space="preserve">Vybudování a modernizace dílčích sportovišť v areálu školy. </t>
  </si>
  <si>
    <t xml:space="preserve">Bezpečný přístup do školy </t>
  </si>
  <si>
    <t>Rekonstrukce, úpravy a opravy příjezdových komunikacích, přístupových cest, parkovacích míst a vchodů do areálu a budovy školy za účelem optimalizace provozu a bezpečnosti.</t>
  </si>
  <si>
    <t>Rekonstrukce opláštění školní budovy a střech</t>
  </si>
  <si>
    <t>Rekonstrukce opláštění školní budovy a střech.</t>
  </si>
  <si>
    <t>Vybudování relaxačních zón</t>
  </si>
  <si>
    <t>Vybudování relaxačních zón pro žáky a žáky k podpoře všestranného osobnostního rozvoje.</t>
  </si>
  <si>
    <t>Modernizace školních pomůcek a edukačních prvků</t>
  </si>
  <si>
    <t>Modernizace, obnova a pořízení školních pomůcek, edukačních prvků a materiálů.</t>
  </si>
  <si>
    <t>Vodní zdroje</t>
  </si>
  <si>
    <t>Vybudování vodního ekosystému a retenčních nádrží pro školní pozemek za účelem udržitelného rozvoje, snížení energetické náročnosti, ekologické stopy a k výchově a vzdělávání v oblasti environmentální.</t>
  </si>
  <si>
    <t>Speciální základní škola Rožmitál pod Třemšínem</t>
  </si>
  <si>
    <t>Rekonstrukce podlahových ploch a krytin v budově školy</t>
  </si>
  <si>
    <t>Vybudování vyvýšených záhonů na zahradě školy</t>
  </si>
  <si>
    <t>Vybudování vyvýšených záhonů na zahradě školy, pro vyučování pracovních činností i pro předměty ČJS pro poznávání zasazených rostlin</t>
  </si>
  <si>
    <t xml:space="preserve">Modernizace počítačové učebny </t>
  </si>
  <si>
    <t>Modernizace odborné učebny - žákovská kuchyňka</t>
  </si>
  <si>
    <t>Modernizace vybavení všech učeben školy</t>
  </si>
  <si>
    <t>Modernizace počítačové učebny – modernizace stávající počítačové učebny; modernizace HW, zkvalitnění výuky.</t>
  </si>
  <si>
    <t>Modernizace odborné učebny - žákovská kuchyňka - rekonstrukce a modernizace stávající odborné učebny za účelem zvýšení kvality vzdělávání.</t>
  </si>
  <si>
    <t>Modernizace vybavení všech učeben školy - nábytek, multimediální zařízení</t>
  </si>
  <si>
    <t>Vybudování herních prvků na školní zahradě</t>
  </si>
  <si>
    <t>Vybudování herních prvků na školní zahradě, laviček, apod.</t>
  </si>
  <si>
    <t>Nahrazení starých tělocvičných prvků</t>
  </si>
  <si>
    <t>Rekonstrukce stávajících záhonů a nákup sazenic ovocných stromů, vybudování nového skleníku</t>
  </si>
  <si>
    <t>ZUŠ, Příbram I, nám. T.G. Masaryka 155</t>
  </si>
  <si>
    <t>Zasíťování školy</t>
  </si>
  <si>
    <t>Zasíťování školy - rozvod kabelového vedení internetu do tříd</t>
  </si>
  <si>
    <t>Úprava stávajících půdních prostor</t>
  </si>
  <si>
    <t>Úprava stávajících půdních prostor - rozšíření počtu tříd a možností stávající výuky</t>
  </si>
  <si>
    <t>Úprava prostor zahrady školy k celoročnímu využití</t>
  </si>
  <si>
    <t>Úprava prostor zahrady školy k celoročnímu využití - výstavba venkovní učebny, relaxačního prostoru a koncertního multifunkčního sálu</t>
  </si>
  <si>
    <t>ZUŠ J. J. Ryby Rožmitál pod Třemšínem</t>
  </si>
  <si>
    <t>Město Rožmitál pod Třemšínem</t>
  </si>
  <si>
    <t>Základní umělecká škola Březnice</t>
  </si>
  <si>
    <t>Výtvarný ateliér pod střechou</t>
  </si>
  <si>
    <t>Vybudování výtvarného ateliéru v podkroví budovy ZUŠ.</t>
  </si>
  <si>
    <t>Zakoupení koncertního křídla do hudebního sálu školy</t>
  </si>
  <si>
    <t>Zakoupení koncertního křídla do hudebního křídla.</t>
  </si>
  <si>
    <t>Počítačové vybavení vč. připojení k internetu</t>
  </si>
  <si>
    <t>Pořízení počítačového vybavení do budovy ZUŠ včetně připojení k internetu.</t>
  </si>
  <si>
    <t>Duha Letka (pobočný spolek, územní působnost zámek Hluboš)</t>
  </si>
  <si>
    <t>Výchova prožitkem - projekt zážitkové pedagogiky (soulad s přírodou, rozvoj řemesel, mezilidská komunikace), projekt bude realizován na zámku v Hluboši, součástí projektu bude rekonstrukce dílen a učeben vč. vybavení, revitalizace parku a zeleně vč. naučné stezky, zajištění bezbariérovosti</t>
  </si>
  <si>
    <t>ZUŠ Antonína Dvořáka Příbram</t>
  </si>
  <si>
    <t>Rekonstrukce elektrorozvodů a zřízení počítačové sítě</t>
  </si>
  <si>
    <t>Oprava a výměna podhledu stropu v koncertním sále školy</t>
  </si>
  <si>
    <t>Výměna radiátorů</t>
  </si>
  <si>
    <t>Moderní počítačová učebna.</t>
  </si>
  <si>
    <t xml:space="preserve">Rekonstrukce školní tělocvičny (podlahy) </t>
  </si>
  <si>
    <t>Spolek DaR</t>
  </si>
  <si>
    <t>Rekonstrukce a vybavení klubu Montessori</t>
  </si>
  <si>
    <t>Farní charita Příbram</t>
  </si>
  <si>
    <t xml:space="preserve">Vybudování klubovny pro zájmové vzdělávání </t>
  </si>
  <si>
    <t>Vnitřní úpravy místností, vybourání příček, nové inženýrské sítě, vybudování hygienického zázemí, vybavení nábytkem</t>
  </si>
  <si>
    <t>Revitalizace zahrady</t>
  </si>
  <si>
    <t>Terénní úpravy zahrady pro vybudování multifunkčního hřiště a zázemí pro sportovní a venkovní aktivity. Vybudování altánu pro venkovní edukativní programy.</t>
  </si>
  <si>
    <t>AMAVET, z. s.,</t>
  </si>
  <si>
    <t>Modernizace Q – klubu AMAVET Příbram</t>
  </si>
  <si>
    <t>Rekonstrukce objektu, bezbariérový přístup a vybavení moderní technikou</t>
  </si>
  <si>
    <t>Excelentní centrum</t>
  </si>
  <si>
    <t>vytvoření odborných učeben především pro přírodovědné a technické obory umožňující badatelskou činnost</t>
  </si>
  <si>
    <t>Základní škola a Mateřská škola Pičín</t>
  </si>
  <si>
    <t>Obec Pičín</t>
  </si>
  <si>
    <t>Půdní vestavba a dostavba ZŠ a MŠ Pičín</t>
  </si>
  <si>
    <t>Oprava stávající budovy, špatného stavu střechy (zatékání), vytvoření tepel. izolace na půdě (špatný stav současné izolace - značné tepelné ztráty).  Dále by zde došlo k vytvoření dalších prostor, které jsou v současné době v ZŠ nedostačující. Vytvoření odborných učeben, které by využívala ZŠ, ale i MŠ a ŠD.</t>
  </si>
  <si>
    <t>Pičín</t>
  </si>
  <si>
    <t>Rekonstrukce tříd a jejich vybavení</t>
  </si>
  <si>
    <t>Rekonstrukce tříd ve školce a jejich vybavení</t>
  </si>
  <si>
    <t>ZŠ a MŠ Višňová</t>
  </si>
  <si>
    <t>Obec ViŠňová</t>
  </si>
  <si>
    <t xml:space="preserve"> Přístavba učebny v MŠ vč. Zázemí</t>
  </si>
  <si>
    <t>Višňová</t>
  </si>
  <si>
    <t>přístavba třídy MŠ včetně potřebného zařízení</t>
  </si>
  <si>
    <t xml:space="preserve"> Vybavení přístavby v MŠ</t>
  </si>
  <si>
    <t>nově vzniklé prostory vybavit nábytkem odpovídajícím požadavkům na hygienu a bezpečnost dětí</t>
  </si>
  <si>
    <t>Zahrada MŠ</t>
  </si>
  <si>
    <t>Vybavení zahrady novými herními prvky</t>
  </si>
  <si>
    <t>Nucené větrání s rekuperací do tříd</t>
  </si>
  <si>
    <t>Nucené větrání s rekuperací do tříd za účelem snížení CO2 a zvýšení koncetrace dětí - 2 třídy</t>
  </si>
  <si>
    <t>Obec Višňová</t>
  </si>
  <si>
    <t>Vybudování plnohodnotné tělocvičny</t>
  </si>
  <si>
    <t>Vybudování plnohodnotné tělocvičny (ZŠ), vč. vybudování sociálního zázemí </t>
  </si>
  <si>
    <t>Bezbariérovost ZŠ</t>
  </si>
  <si>
    <t>vybudování venkovního výtahu k zajištění bezbariérovosti</t>
  </si>
  <si>
    <t>Nucené větrání s rekuperací</t>
  </si>
  <si>
    <t>Nucené větrání s rekuperací do tříd za účelem snížení CO2 a zvýšení koncentrace dětí  4 třídy</t>
  </si>
  <si>
    <t>OU, PrŠ, ZŠ a MŠ Příbram IV, p.o</t>
  </si>
  <si>
    <t>Rekonstrukce stávajícího hřiště u DDM Příbram</t>
  </si>
  <si>
    <t>záměrem je uvedené hřiště renovovat z důvodu nevyhovujícího současného stavu. Renovace by spočívala v obnově oplocení, terénních úprav, umělohmotný povrch, vytvořením sektorů pro atletiku a míčové sporty. Hřiště by v dopoledních hodinách využívala naše škola pro žáky se SVP, v odpoledních hodinách DDM Příbram a město Příbram</t>
  </si>
  <si>
    <t xml:space="preserve">Rekonstrukce školského zařízení </t>
  </si>
  <si>
    <t>přebudování původních vnitřních prostor bytových jednotek na školské zařízení pro využití školní družiny a odborných učeben pro výuku ZŠ, včetně úpravy a vybavení zahrady pro volnočasové aktivity žáků ZŠ se SVP</t>
  </si>
  <si>
    <t>STRATEGICKÝ RÁMEC</t>
  </si>
  <si>
    <t>Místní akční plán II ORP Příbram</t>
  </si>
  <si>
    <t>MŠ Příbram, 28. října 55, Příbram VII</t>
  </si>
  <si>
    <t>Hřiště s pryžovým povrchem pro cvičení dětí a pohybové aktivity</t>
  </si>
  <si>
    <t>Hřiště pro cvičení</t>
  </si>
  <si>
    <t>Výstavba venkovních učeben</t>
  </si>
  <si>
    <t>Výstavba bezbariérových venkovních učeben pro ZŠ a zájmové vzdělávání (kapacita jedné učebny - 30 žáků) na pozemku v areálu školy, zastřešení, vybavení, sklad, výsadba zeleně.</t>
  </si>
  <si>
    <t>Modernizace učebny na multimediální učebnu pro výuku kompetencí čtenářské gramotnosti, cizích jazyků, přírodních věd, polytechniky a robotiky  a práci s digitálními technologiemi. Pořízení nového zařízení a vybavení, souvisejících pomůcek včetně ICT, SW,  nábytku, drobné stavební úpravy, konektivita, bezbariérovost</t>
  </si>
  <si>
    <t>Modernizace učebny pro výuku klíčových kompetencí přírodní vědy s provazbou na práci s digitálními technologiemi a polytechnikou. Pořízení nového zařízení a vybavení, souvisejících pomůcek včetně ICT, SW,  nábytku, drobné stavební úpravy, konektivita, bezbariérovost</t>
  </si>
  <si>
    <t>Modernizace učebny polytechniky a robotiky</t>
  </si>
  <si>
    <t>Modernizace učebny pro výuku polytechniky, robotiky, informatiky. Pořízení nového zařízení a vybavení, souvisejících pomůcek včetně ICT, SW,  nábytku, drobné stavební úpravy, bezbariérovost</t>
  </si>
  <si>
    <t>Parkovací plocha pro Mateřskou školu Dolní Hbity</t>
  </si>
  <si>
    <t xml:space="preserve">Rekonstrukce částí vnitřních prostor, kotelny vč. Výměny kotle </t>
  </si>
  <si>
    <t>Rekonstrukce/přístavba/stavba kuchyně MŠ a ZŠ</t>
  </si>
  <si>
    <t>Vybavení ZŠ a MŠ Hluboš</t>
  </si>
  <si>
    <t>Vybavení školní zahrady herními prvky</t>
  </si>
  <si>
    <t>REALIZOVÁNO</t>
  </si>
  <si>
    <t>ANO</t>
  </si>
  <si>
    <t>oU, PrŠ, ZŠ a MŠ Příbram IV, p.o</t>
  </si>
  <si>
    <t xml:space="preserve">Úprava prostranství za budovou ZŠ v Dolních Hbitech - parkovací místa pro učitele, sportovní zázemí školy </t>
  </si>
  <si>
    <t xml:space="preserve">Kompletní rekonstrukce tříd staré budovy ZŠ v Dolních Hbitech včetně IT sítí, elektrických sítí, zařizovacích předmětů, nábytku a vybavení učebními pomůckami </t>
  </si>
  <si>
    <t>Vybudování odborných učeben včetně kabinetů v ZŠ</t>
  </si>
  <si>
    <t>Plánováno</t>
  </si>
  <si>
    <t xml:space="preserve">Přístavba/stavba nového areálu ZŠ </t>
  </si>
  <si>
    <t xml:space="preserve">Výstavba multifunkčního hřiště </t>
  </si>
  <si>
    <t>Mají pouze studii</t>
  </si>
  <si>
    <t>Dílna na zpracování dřeva a kovu</t>
  </si>
  <si>
    <t>Vybudování nové učebny pro polytechnické vzdělávání – dílny na zpracování dřeva a kovu</t>
  </si>
  <si>
    <t>Základní škola Březnice</t>
  </si>
  <si>
    <t xml:space="preserve">Rekonstrukce tříd </t>
  </si>
  <si>
    <t>Rekonstrukce podlahových krytin, omítek a obložení, dveří, žaluzií a rolet, žákovského a učitelského mobiliáře, modernizace sítí.</t>
  </si>
  <si>
    <t>XII.23</t>
  </si>
  <si>
    <t>XII. 27</t>
  </si>
  <si>
    <t>Rekonstrukce podlah a dveří v koridorech a společných prostorách školy</t>
  </si>
  <si>
    <t>Přestavba půdních prostor, vybudování multifunkčního sálu, počítačové učebny a nahrávacího studia</t>
  </si>
  <si>
    <t>Vestavba víceúčelového sálu pro zájmové a neformální vzdělávání s bezbariérovým přístupem (využití digitálních technologií v oblasti hudebního, výtvarného, divadelního a tanečního vzdělávání; zbytek půdních prostor bude využit pro kabinety a skladové prostory školy; vybudování výtahu napříč všemi patry ZUŠ)</t>
  </si>
  <si>
    <t>Junák – český skaut, středisko Rožmitál p. Tř., z.s.</t>
  </si>
  <si>
    <t xml:space="preserve">
Junák - český skaut, z. s.</t>
  </si>
  <si>
    <t>Obnova skautské základny Na Dědku po požáru</t>
  </si>
  <si>
    <t>Modernizace skautské klubovny</t>
  </si>
  <si>
    <t>Modernizace skautské klubovny v Rožmitálu pod Třemšínem</t>
  </si>
  <si>
    <t>Junák - český skaut, středisko Clan Hiawatha Příbram, z. s.</t>
  </si>
  <si>
    <t>Podpora polytechnického vzdělávání v rámci mimoškolních aktivit</t>
  </si>
  <si>
    <t>Podpora polytechnického vzdělávání v rámci mimoškolních aktivit (schůzky, kroužky, tábory) - vybavení / modernizace vybavení (materiál, software, vzdělávání lektorů)
Podpora rukodělných činností, podpoření zájmu o řemesla - pořízení / modernizace nářadí, vybavení dílny, materiál pro výrobu
Podpora environmentálních činností / vzdělávání v rámci mimoškolních aktivit (schůzky, kroužky, tábory)</t>
  </si>
  <si>
    <t>Středočeský kraj</t>
  </si>
  <si>
    <t>Řídící výbor schvaluje Usnesením ŘV3/2022-1 ze dne 1. 9. 2022 aktualizaci Strategického rámce MAP III ORP Příbram na programové obodbí 2021-2027. Podpisem dokumentu je pověřena Jana Filinová (hl. manažerka projektu).</t>
  </si>
  <si>
    <t>Jana Filinová</t>
  </si>
  <si>
    <t>hlavní manažerka projektu</t>
  </si>
  <si>
    <t>Místní akční plán III ORP Příbram</t>
  </si>
  <si>
    <t>Cílem polytechnického vzdělávání je rozvíjet znalosti o technickém prostředí a pomáhat vytvářet a fixovat správné pracovní postupy a návyky, rozvoj spolupráce, vzájemnou komunikaci a volní vlastnosti a podporovat touhu tvořit a práci zdárně dokončit.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</si>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</sst>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9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9"/>
      <name val="Calibri (Základní text)"/>
      <charset val="238"/>
    </font>
    <font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740">
    <xf numFmtId="0" fontId="0" fillId="0" borderId="0" xfId="0"/>
    <xf numFmtId="0" fontId="13" fillId="0" borderId="0" xfId="0" applyFont="1" applyFill="1" applyProtection="1">
      <protection locked="0"/>
    </xf>
    <xf numFmtId="3" fontId="13" fillId="0" borderId="0" xfId="0" applyNumberFormat="1" applyFont="1" applyFill="1" applyProtection="1">
      <protection locked="0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23" xfId="0" applyFont="1" applyFill="1" applyBorder="1" applyAlignment="1" applyProtection="1">
      <alignment vertical="center" wrapText="1"/>
      <protection locked="0"/>
    </xf>
    <xf numFmtId="0" fontId="0" fillId="0" borderId="49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Alignment="1" applyProtection="1">
      <alignment vertical="center" wrapText="1"/>
      <protection locked="0"/>
    </xf>
    <xf numFmtId="0" fontId="0" fillId="0" borderId="37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Fill="1" applyBorder="1" applyAlignment="1" applyProtection="1">
      <alignment vertical="center" wrapText="1"/>
      <protection locked="0"/>
    </xf>
    <xf numFmtId="0" fontId="0" fillId="0" borderId="63" xfId="0" applyFont="1" applyFill="1" applyBorder="1" applyAlignment="1" applyProtection="1">
      <alignment horizontal="center" vertical="center" wrapText="1"/>
      <protection locked="0"/>
    </xf>
    <xf numFmtId="0" fontId="0" fillId="0" borderId="46" xfId="0" applyFont="1" applyFill="1" applyBorder="1" applyAlignment="1" applyProtection="1">
      <alignment vertical="center" wrapText="1"/>
      <protection locked="0"/>
    </xf>
    <xf numFmtId="3" fontId="4" fillId="0" borderId="4" xfId="0" applyNumberFormat="1" applyFont="1" applyFill="1" applyBorder="1" applyAlignment="1" applyProtection="1">
      <alignment horizontal="left" vertical="center" wrapText="1"/>
    </xf>
    <xf numFmtId="3" fontId="0" fillId="2" borderId="47" xfId="0" applyNumberFormat="1" applyFont="1" applyFill="1" applyBorder="1" applyAlignment="1" applyProtection="1">
      <alignment horizontal="left" vertical="center" wrapText="1"/>
      <protection locked="0"/>
    </xf>
    <xf numFmtId="3" fontId="0" fillId="2" borderId="50" xfId="0" applyNumberFormat="1" applyFont="1" applyFill="1" applyBorder="1" applyAlignment="1" applyProtection="1">
      <alignment horizontal="left" vertical="center" wrapText="1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0" borderId="50" xfId="0" applyFont="1" applyFill="1" applyBorder="1" applyAlignment="1" applyProtection="1">
      <alignment vertical="center" wrapText="1"/>
      <protection locked="0"/>
    </xf>
    <xf numFmtId="0" fontId="0" fillId="0" borderId="41" xfId="0" applyFont="1" applyFill="1" applyBorder="1" applyAlignment="1" applyProtection="1">
      <alignment vertical="center" wrapText="1"/>
      <protection locked="0"/>
    </xf>
    <xf numFmtId="3" fontId="0" fillId="2" borderId="25" xfId="0" applyNumberFormat="1" applyFont="1" applyFill="1" applyBorder="1" applyAlignment="1" applyProtection="1">
      <alignment horizontal="left" vertical="center" wrapText="1"/>
      <protection locked="0"/>
    </xf>
    <xf numFmtId="17" fontId="0" fillId="2" borderId="23" xfId="0" applyNumberFormat="1" applyFill="1" applyBorder="1" applyAlignment="1" applyProtection="1">
      <alignment vertical="center"/>
      <protection locked="0"/>
    </xf>
    <xf numFmtId="3" fontId="0" fillId="2" borderId="38" xfId="0" applyNumberFormat="1" applyFont="1" applyFill="1" applyBorder="1" applyAlignment="1" applyProtection="1">
      <alignment horizontal="left" vertical="center" wrapText="1"/>
      <protection locked="0"/>
    </xf>
    <xf numFmtId="3" fontId="0" fillId="2" borderId="37" xfId="0" applyNumberFormat="1" applyFill="1" applyBorder="1" applyAlignment="1" applyProtection="1">
      <alignment horizontal="left" vertical="center"/>
      <protection locked="0"/>
    </xf>
    <xf numFmtId="3" fontId="0" fillId="2" borderId="23" xfId="0" applyNumberForma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13" fillId="0" borderId="0" xfId="0" applyFont="1" applyFill="1" applyAlignment="1" applyProtection="1">
      <alignment vertical="center" wrapText="1"/>
      <protection locked="0"/>
    </xf>
    <xf numFmtId="0" fontId="22" fillId="0" borderId="0" xfId="0" applyFont="1" applyFill="1" applyAlignment="1" applyProtection="1">
      <alignment vertical="center" wrapText="1"/>
      <protection locked="0"/>
    </xf>
    <xf numFmtId="3" fontId="0" fillId="0" borderId="0" xfId="0" applyNumberFormat="1" applyFill="1" applyAlignment="1" applyProtection="1">
      <alignment vertical="center" wrapText="1"/>
      <protection locked="0"/>
    </xf>
    <xf numFmtId="3" fontId="13" fillId="0" borderId="0" xfId="0" applyNumberFormat="1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0" fontId="4" fillId="0" borderId="31" xfId="0" applyFont="1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3" fontId="0" fillId="0" borderId="23" xfId="0" applyNumberForma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vertical="center" wrapText="1"/>
      <protection locked="0"/>
    </xf>
    <xf numFmtId="0" fontId="0" fillId="0" borderId="63" xfId="0" applyFill="1" applyBorder="1" applyAlignment="1" applyProtection="1">
      <alignment vertical="center" wrapText="1"/>
      <protection locked="0"/>
    </xf>
    <xf numFmtId="3" fontId="0" fillId="2" borderId="31" xfId="0" applyNumberFormat="1" applyFill="1" applyBorder="1" applyAlignment="1" applyProtection="1">
      <alignment vertical="center" wrapTex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 wrapText="1"/>
      <protection locked="0"/>
    </xf>
    <xf numFmtId="0" fontId="21" fillId="0" borderId="24" xfId="0" applyFont="1" applyFill="1" applyBorder="1" applyAlignment="1" applyProtection="1">
      <alignment vertical="center" wrapText="1"/>
      <protection locked="0"/>
    </xf>
    <xf numFmtId="0" fontId="21" fillId="0" borderId="25" xfId="0" applyFont="1" applyFill="1" applyBorder="1" applyAlignment="1" applyProtection="1">
      <alignment vertical="center" wrapText="1"/>
      <protection locked="0"/>
    </xf>
    <xf numFmtId="3" fontId="0" fillId="0" borderId="50" xfId="0" applyNumberFormat="1" applyFont="1" applyFill="1" applyBorder="1" applyAlignment="1" applyProtection="1">
      <alignment horizontal="left" vertical="center" wrapText="1"/>
      <protection locked="0"/>
    </xf>
    <xf numFmtId="3" fontId="0" fillId="0" borderId="23" xfId="0" applyNumberForma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8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3" fontId="0" fillId="0" borderId="0" xfId="0" applyNumberFormat="1" applyFont="1" applyFill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13" xfId="0" applyFill="1" applyBorder="1" applyAlignment="1" applyProtection="1">
      <alignment vertical="center"/>
      <protection locked="0"/>
    </xf>
    <xf numFmtId="0" fontId="19" fillId="0" borderId="71" xfId="0" applyFont="1" applyFill="1" applyBorder="1" applyAlignment="1" applyProtection="1">
      <alignment vertical="center" wrapText="1"/>
      <protection locked="0"/>
    </xf>
    <xf numFmtId="17" fontId="0" fillId="0" borderId="1" xfId="0" applyNumberFormat="1" applyFill="1" applyBorder="1" applyAlignment="1" applyProtection="1">
      <alignment horizontal="right" vertical="center"/>
      <protection locked="0"/>
    </xf>
    <xf numFmtId="17" fontId="0" fillId="0" borderId="3" xfId="0" applyNumberFormat="1" applyFill="1" applyBorder="1" applyAlignment="1" applyProtection="1">
      <alignment horizontal="right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vertical="center" wrapText="1"/>
      <protection locked="0"/>
    </xf>
    <xf numFmtId="0" fontId="0" fillId="0" borderId="24" xfId="0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/>
      <protection locked="0"/>
    </xf>
    <xf numFmtId="0" fontId="0" fillId="0" borderId="63" xfId="0" applyFill="1" applyBorder="1" applyAlignment="1" applyProtection="1">
      <alignment vertical="center"/>
      <protection locked="0"/>
    </xf>
    <xf numFmtId="0" fontId="19" fillId="0" borderId="67" xfId="0" applyFont="1" applyFill="1" applyBorder="1" applyAlignment="1" applyProtection="1">
      <alignment vertical="center" wrapText="1"/>
      <protection locked="0"/>
    </xf>
    <xf numFmtId="164" fontId="25" fillId="0" borderId="67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53" xfId="0" applyNumberFormat="1" applyFill="1" applyBorder="1" applyAlignment="1" applyProtection="1">
      <alignment vertical="center"/>
      <protection locked="0"/>
    </xf>
    <xf numFmtId="17" fontId="0" fillId="0" borderId="37" xfId="0" applyNumberFormat="1" applyFill="1" applyBorder="1" applyAlignment="1" applyProtection="1">
      <alignment horizontal="right" vertical="center"/>
      <protection locked="0"/>
    </xf>
    <xf numFmtId="17" fontId="0" fillId="0" borderId="38" xfId="0" applyNumberFormat="1" applyFill="1" applyBorder="1" applyAlignment="1" applyProtection="1">
      <alignment horizontal="right" vertical="center"/>
      <protection locked="0"/>
    </xf>
    <xf numFmtId="0" fontId="0" fillId="0" borderId="23" xfId="0" applyFill="1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0" fontId="0" fillId="0" borderId="25" xfId="0" applyFill="1" applyBorder="1" applyAlignment="1" applyProtection="1">
      <alignment horizontal="center" vertical="center"/>
      <protection locked="0"/>
    </xf>
    <xf numFmtId="0" fontId="0" fillId="0" borderId="23" xfId="0" applyFill="1" applyBorder="1" applyAlignment="1" applyProtection="1">
      <alignment horizontal="left" vertical="center" wrapText="1"/>
      <protection locked="0"/>
    </xf>
    <xf numFmtId="0" fontId="0" fillId="0" borderId="25" xfId="0" applyFill="1" applyBorder="1" applyAlignment="1" applyProtection="1">
      <alignment horizontal="left"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0" fillId="0" borderId="69" xfId="0" applyFill="1" applyBorder="1" applyAlignment="1" applyProtection="1">
      <alignment vertical="center"/>
      <protection locked="0"/>
    </xf>
    <xf numFmtId="0" fontId="19" fillId="0" borderId="70" xfId="0" applyFont="1" applyFill="1" applyBorder="1" applyAlignment="1" applyProtection="1">
      <alignment vertical="center" wrapText="1"/>
      <protection locked="0"/>
    </xf>
    <xf numFmtId="164" fontId="25" fillId="0" borderId="70" xfId="0" applyNumberFormat="1" applyFont="1" applyFill="1" applyBorder="1" applyAlignment="1" applyProtection="1">
      <alignment horizontal="right" vertical="center" wrapText="1"/>
      <protection locked="0"/>
    </xf>
    <xf numFmtId="17" fontId="0" fillId="0" borderId="23" xfId="0" applyNumberFormat="1" applyFill="1" applyBorder="1" applyAlignment="1" applyProtection="1">
      <alignment horizontal="right" vertical="center"/>
      <protection locked="0"/>
    </xf>
    <xf numFmtId="17" fontId="0" fillId="0" borderId="25" xfId="0" applyNumberFormat="1" applyFill="1" applyBorder="1" applyAlignment="1" applyProtection="1">
      <alignment horizontal="right" vertical="center"/>
      <protection locked="0"/>
    </xf>
    <xf numFmtId="0" fontId="0" fillId="0" borderId="52" xfId="0" applyFill="1" applyBorder="1" applyAlignment="1" applyProtection="1">
      <alignment vertical="center" wrapText="1"/>
      <protection locked="0"/>
    </xf>
    <xf numFmtId="0" fontId="0" fillId="0" borderId="38" xfId="0" applyFill="1" applyBorder="1" applyAlignment="1" applyProtection="1">
      <alignment vertical="center" wrapText="1"/>
      <protection locked="0"/>
    </xf>
    <xf numFmtId="17" fontId="0" fillId="0" borderId="37" xfId="0" applyNumberFormat="1" applyFill="1" applyBorder="1" applyAlignment="1" applyProtection="1">
      <alignment vertical="center"/>
      <protection locked="0"/>
    </xf>
    <xf numFmtId="17" fontId="0" fillId="0" borderId="38" xfId="0" applyNumberFormat="1" applyFill="1" applyBorder="1" applyAlignment="1" applyProtection="1">
      <alignment vertical="center"/>
      <protection locked="0"/>
    </xf>
    <xf numFmtId="0" fontId="0" fillId="0" borderId="37" xfId="0" applyFill="1" applyBorder="1" applyAlignment="1" applyProtection="1">
      <alignment vertical="center"/>
      <protection locked="0"/>
    </xf>
    <xf numFmtId="0" fontId="0" fillId="0" borderId="52" xfId="0" applyFill="1" applyBorder="1" applyAlignment="1" applyProtection="1">
      <alignment vertical="center"/>
      <protection locked="0"/>
    </xf>
    <xf numFmtId="0" fontId="0" fillId="0" borderId="38" xfId="0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 applyProtection="1">
      <alignment vertical="center"/>
      <protection locked="0"/>
    </xf>
    <xf numFmtId="0" fontId="0" fillId="0" borderId="25" xfId="0" applyFill="1" applyBorder="1" applyAlignment="1" applyProtection="1">
      <alignment vertical="center" wrapText="1"/>
      <protection locked="0"/>
    </xf>
    <xf numFmtId="3" fontId="0" fillId="0" borderId="31" xfId="0" applyNumberFormat="1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vertical="center"/>
      <protection locked="0"/>
    </xf>
    <xf numFmtId="0" fontId="0" fillId="0" borderId="16" xfId="0" applyFill="1" applyBorder="1" applyAlignment="1" applyProtection="1">
      <alignment vertical="center" wrapText="1"/>
      <protection locked="0"/>
    </xf>
    <xf numFmtId="0" fontId="19" fillId="0" borderId="63" xfId="0" applyFont="1" applyFill="1" applyBorder="1" applyAlignment="1" applyProtection="1">
      <alignment vertical="center" wrapText="1"/>
      <protection locked="0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0" fillId="0" borderId="37" xfId="0" applyFill="1" applyBorder="1" applyAlignment="1" applyProtection="1">
      <alignment horizontal="left" vertical="center" wrapText="1"/>
      <protection locked="0"/>
    </xf>
    <xf numFmtId="0" fontId="0" fillId="0" borderId="58" xfId="0" applyFill="1" applyBorder="1" applyAlignment="1" applyProtection="1">
      <alignment horizontal="left" vertical="center"/>
      <protection locked="0"/>
    </xf>
    <xf numFmtId="0" fontId="0" fillId="0" borderId="51" xfId="0" applyFill="1" applyBorder="1" applyAlignment="1" applyProtection="1">
      <alignment vertical="center"/>
      <protection locked="0"/>
    </xf>
    <xf numFmtId="0" fontId="19" fillId="0" borderId="31" xfId="0" applyFont="1" applyFill="1" applyBorder="1" applyAlignment="1" applyProtection="1">
      <alignment vertical="center" wrapText="1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18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left" vertical="center"/>
      <protection locked="0"/>
    </xf>
    <xf numFmtId="0" fontId="0" fillId="0" borderId="51" xfId="0" applyFill="1" applyBorder="1" applyAlignment="1" applyProtection="1">
      <alignment vertical="center" wrapText="1"/>
      <protection locked="0"/>
    </xf>
    <xf numFmtId="17" fontId="0" fillId="0" borderId="23" xfId="0" applyNumberFormat="1" applyFill="1" applyBorder="1" applyAlignment="1" applyProtection="1">
      <alignment horizontal="right" vertical="center" wrapText="1"/>
      <protection locked="0"/>
    </xf>
    <xf numFmtId="17" fontId="0" fillId="0" borderId="25" xfId="0" applyNumberFormat="1" applyFill="1" applyBorder="1" applyAlignment="1" applyProtection="1">
      <alignment horizontal="right" vertical="center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8" xfId="0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center" vertical="center" wrapText="1"/>
      <protection locked="0"/>
    </xf>
    <xf numFmtId="0" fontId="0" fillId="0" borderId="19" xfId="0" applyFill="1" applyBorder="1" applyAlignment="1" applyProtection="1">
      <alignment horizontal="left" vertical="center" wrapText="1"/>
      <protection locked="0"/>
    </xf>
    <xf numFmtId="17" fontId="0" fillId="0" borderId="23" xfId="0" applyNumberFormat="1" applyFill="1" applyBorder="1" applyAlignment="1" applyProtection="1">
      <alignment vertical="center"/>
      <protection locked="0"/>
    </xf>
    <xf numFmtId="17" fontId="0" fillId="0" borderId="25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3" fontId="0" fillId="0" borderId="0" xfId="0" applyNumberFormat="1" applyFill="1" applyBorder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3" fontId="0" fillId="0" borderId="0" xfId="0" applyNumberFormat="1" applyFill="1" applyProtection="1">
      <protection locked="0"/>
    </xf>
    <xf numFmtId="0" fontId="0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vertical="center" wrapText="1"/>
      <protection locked="0"/>
    </xf>
    <xf numFmtId="0" fontId="21" fillId="0" borderId="2" xfId="0" applyFont="1" applyFill="1" applyBorder="1" applyAlignment="1" applyProtection="1">
      <alignment vertical="center" wrapText="1"/>
      <protection locked="0"/>
    </xf>
    <xf numFmtId="0" fontId="21" fillId="0" borderId="3" xfId="0" applyFont="1" applyFill="1" applyBorder="1" applyAlignment="1" applyProtection="1">
      <alignment vertical="center" wrapText="1"/>
      <protection locked="0"/>
    </xf>
    <xf numFmtId="3" fontId="0" fillId="0" borderId="1" xfId="0" applyNumberFormat="1" applyFill="1" applyBorder="1" applyAlignment="1" applyProtection="1">
      <alignment horizontal="center" vertical="center"/>
      <protection locked="0"/>
    </xf>
    <xf numFmtId="3" fontId="0" fillId="0" borderId="3" xfId="0" applyNumberFormat="1" applyFill="1" applyBorder="1" applyAlignment="1" applyProtection="1">
      <alignment vertical="center" wrapText="1"/>
      <protection locked="0"/>
    </xf>
    <xf numFmtId="17" fontId="0" fillId="0" borderId="1" xfId="0" applyNumberFormat="1" applyFill="1" applyBorder="1" applyAlignment="1" applyProtection="1">
      <alignment vertical="center" wrapText="1"/>
      <protection locked="0"/>
    </xf>
    <xf numFmtId="17" fontId="0" fillId="0" borderId="3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vertical="center" wrapText="1"/>
      <protection locked="0"/>
    </xf>
    <xf numFmtId="0" fontId="0" fillId="0" borderId="63" xfId="0" applyFill="1" applyBorder="1" applyAlignment="1" applyProtection="1">
      <alignment horizontal="center" vertical="center" wrapText="1"/>
      <protection locked="0"/>
    </xf>
    <xf numFmtId="0" fontId="21" fillId="0" borderId="52" xfId="0" applyFont="1" applyFill="1" applyBorder="1" applyAlignment="1" applyProtection="1">
      <alignment vertical="center" wrapText="1"/>
      <protection locked="0"/>
    </xf>
    <xf numFmtId="0" fontId="21" fillId="0" borderId="38" xfId="0" applyFont="1" applyFill="1" applyBorder="1" applyAlignment="1" applyProtection="1">
      <alignment vertical="center" wrapText="1"/>
      <protection locked="0"/>
    </xf>
    <xf numFmtId="3" fontId="0" fillId="0" borderId="23" xfId="0" applyNumberFormat="1" applyFill="1" applyBorder="1" applyAlignment="1" applyProtection="1">
      <alignment horizontal="center" vertical="center"/>
      <protection locked="0"/>
    </xf>
    <xf numFmtId="3" fontId="0" fillId="0" borderId="38" xfId="0" applyNumberFormat="1" applyFill="1" applyBorder="1" applyAlignment="1" applyProtection="1">
      <alignment vertical="center" wrapText="1"/>
      <protection locked="0"/>
    </xf>
    <xf numFmtId="17" fontId="0" fillId="0" borderId="37" xfId="0" applyNumberFormat="1" applyFill="1" applyBorder="1" applyAlignment="1" applyProtection="1">
      <alignment vertical="center" wrapText="1"/>
      <protection locked="0"/>
    </xf>
    <xf numFmtId="17" fontId="0" fillId="0" borderId="38" xfId="0" applyNumberFormat="1" applyFill="1" applyBorder="1" applyAlignment="1" applyProtection="1">
      <alignment vertical="center" wrapText="1"/>
      <protection locked="0"/>
    </xf>
    <xf numFmtId="0" fontId="0" fillId="0" borderId="37" xfId="0" applyFill="1" applyBorder="1" applyAlignment="1" applyProtection="1">
      <alignment horizontal="center" vertical="center" wrapText="1"/>
      <protection locked="0"/>
    </xf>
    <xf numFmtId="0" fontId="0" fillId="0" borderId="52" xfId="0" applyFill="1" applyBorder="1" applyAlignment="1" applyProtection="1">
      <alignment horizontal="center" vertical="center" wrapText="1"/>
      <protection locked="0"/>
    </xf>
    <xf numFmtId="0" fontId="0" fillId="0" borderId="38" xfId="0" applyFill="1" applyBorder="1" applyAlignment="1" applyProtection="1">
      <alignment horizontal="center" vertical="center" wrapText="1"/>
      <protection locked="0"/>
    </xf>
    <xf numFmtId="0" fontId="27" fillId="0" borderId="55" xfId="0" applyFont="1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horizontal="center" vertical="center" wrapText="1"/>
      <protection locked="0"/>
    </xf>
    <xf numFmtId="0" fontId="0" fillId="0" borderId="24" xfId="0" applyFill="1" applyBorder="1" applyAlignment="1" applyProtection="1">
      <alignment horizontal="center" vertic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31" xfId="0" applyFill="1" applyBorder="1" applyAlignment="1" applyProtection="1">
      <alignment horizontal="center" vertical="center" wrapText="1"/>
      <protection locked="0"/>
    </xf>
    <xf numFmtId="0" fontId="27" fillId="0" borderId="0" xfId="0" applyFont="1" applyFill="1" applyBorder="1" applyAlignment="1" applyProtection="1">
      <alignment vertical="center" wrapText="1"/>
      <protection locked="0"/>
    </xf>
    <xf numFmtId="3" fontId="0" fillId="0" borderId="56" xfId="0" applyNumberFormat="1" applyFill="1" applyBorder="1" applyAlignment="1" applyProtection="1">
      <alignment horizontal="center" vertical="center"/>
      <protection locked="0"/>
    </xf>
    <xf numFmtId="17" fontId="0" fillId="0" borderId="23" xfId="0" applyNumberFormat="1" applyFill="1" applyBorder="1" applyAlignment="1" applyProtection="1">
      <alignment vertical="center" wrapText="1"/>
      <protection locked="0"/>
    </xf>
    <xf numFmtId="17" fontId="0" fillId="0" borderId="25" xfId="0" applyNumberFormat="1" applyFill="1" applyBorder="1" applyAlignment="1" applyProtection="1">
      <alignment vertical="center" wrapText="1"/>
      <protection locked="0"/>
    </xf>
    <xf numFmtId="0" fontId="13" fillId="0" borderId="56" xfId="0" applyFont="1" applyFill="1" applyBorder="1" applyAlignment="1" applyProtection="1">
      <alignment horizontal="center" vertical="center"/>
      <protection locked="0"/>
    </xf>
    <xf numFmtId="0" fontId="13" fillId="0" borderId="57" xfId="0" applyFont="1" applyFill="1" applyBorder="1" applyAlignment="1" applyProtection="1">
      <alignment horizontal="center" vertical="center"/>
      <protection locked="0"/>
    </xf>
    <xf numFmtId="0" fontId="13" fillId="0" borderId="58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58" xfId="0" applyFont="1" applyFill="1" applyBorder="1" applyAlignment="1" applyProtection="1">
      <alignment horizontal="left" vertical="center"/>
      <protection locked="0"/>
    </xf>
    <xf numFmtId="0" fontId="13" fillId="0" borderId="59" xfId="0" applyFont="1" applyFill="1" applyBorder="1" applyAlignment="1" applyProtection="1">
      <alignment vertical="center" wrapText="1"/>
      <protection locked="0"/>
    </xf>
    <xf numFmtId="0" fontId="13" fillId="0" borderId="63" xfId="0" applyFont="1" applyFill="1" applyBorder="1" applyAlignment="1" applyProtection="1">
      <alignment vertical="center" wrapText="1"/>
      <protection locked="0"/>
    </xf>
    <xf numFmtId="0" fontId="0" fillId="0" borderId="37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0" borderId="63" xfId="0" applyFill="1" applyBorder="1" applyAlignment="1" applyProtection="1">
      <alignment horizontal="center" vertical="center"/>
      <protection locked="0"/>
    </xf>
    <xf numFmtId="0" fontId="24" fillId="0" borderId="52" xfId="0" applyFont="1" applyFill="1" applyBorder="1" applyAlignment="1" applyProtection="1">
      <alignment horizontal="left" vertical="center" wrapText="1"/>
      <protection locked="0"/>
    </xf>
    <xf numFmtId="0" fontId="0" fillId="0" borderId="38" xfId="0" applyFill="1" applyBorder="1" applyAlignment="1" applyProtection="1">
      <alignment horizontal="left" vertical="center"/>
      <protection locked="0"/>
    </xf>
    <xf numFmtId="0" fontId="21" fillId="0" borderId="24" xfId="0" applyFont="1" applyFill="1" applyBorder="1" applyAlignment="1" applyProtection="1">
      <alignment vertical="center"/>
      <protection locked="0"/>
    </xf>
    <xf numFmtId="0" fontId="21" fillId="0" borderId="25" xfId="0" applyFont="1" applyFill="1" applyBorder="1" applyAlignment="1" applyProtection="1">
      <alignment vertical="center"/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center" vertical="center"/>
      <protection locked="0"/>
    </xf>
    <xf numFmtId="0" fontId="24" fillId="0" borderId="18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1" fillId="0" borderId="52" xfId="0" applyFont="1" applyFill="1" applyBorder="1" applyAlignment="1" applyProtection="1">
      <alignment vertical="center"/>
      <protection locked="0"/>
    </xf>
    <xf numFmtId="0" fontId="21" fillId="0" borderId="38" xfId="0" applyFont="1" applyFill="1" applyBorder="1" applyAlignment="1" applyProtection="1">
      <alignment vertical="center"/>
      <protection locked="0"/>
    </xf>
    <xf numFmtId="0" fontId="0" fillId="0" borderId="64" xfId="0" applyFill="1" applyBorder="1" applyAlignment="1" applyProtection="1">
      <alignment vertical="center" wrapText="1"/>
      <protection locked="0"/>
    </xf>
    <xf numFmtId="3" fontId="0" fillId="0" borderId="37" xfId="0" applyNumberFormat="1" applyFill="1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vertical="center" wrapText="1"/>
      <protection locked="0"/>
    </xf>
    <xf numFmtId="0" fontId="21" fillId="0" borderId="50" xfId="0" applyFont="1" applyFill="1" applyBorder="1" applyAlignment="1" applyProtection="1">
      <alignment vertical="center"/>
      <protection locked="0"/>
    </xf>
    <xf numFmtId="0" fontId="0" fillId="0" borderId="55" xfId="0" applyFill="1" applyBorder="1" applyAlignment="1" applyProtection="1">
      <alignment vertical="center"/>
      <protection locked="0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vertical="center"/>
      <protection locked="0"/>
    </xf>
    <xf numFmtId="0" fontId="0" fillId="0" borderId="41" xfId="0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horizontal="left" vertical="center"/>
      <protection locked="0"/>
    </xf>
    <xf numFmtId="0" fontId="0" fillId="0" borderId="56" xfId="0" applyFill="1" applyBorder="1" applyAlignment="1" applyProtection="1">
      <alignment vertical="center" wrapText="1"/>
      <protection locked="0"/>
    </xf>
    <xf numFmtId="0" fontId="0" fillId="0" borderId="57" xfId="0" applyFill="1" applyBorder="1" applyAlignment="1" applyProtection="1">
      <alignment vertical="center" wrapText="1"/>
      <protection locked="0"/>
    </xf>
    <xf numFmtId="0" fontId="21" fillId="0" borderId="57" xfId="0" applyFont="1" applyFill="1" applyBorder="1" applyAlignment="1" applyProtection="1">
      <alignment vertical="center"/>
      <protection locked="0"/>
    </xf>
    <xf numFmtId="0" fontId="21" fillId="0" borderId="58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6" xfId="0" applyFill="1" applyBorder="1" applyAlignment="1" applyProtection="1">
      <alignment vertical="center"/>
      <protection locked="0"/>
    </xf>
    <xf numFmtId="17" fontId="0" fillId="0" borderId="56" xfId="0" applyNumberFormat="1" applyFill="1" applyBorder="1" applyAlignment="1" applyProtection="1">
      <alignment vertical="center"/>
      <protection locked="0"/>
    </xf>
    <xf numFmtId="0" fontId="0" fillId="0" borderId="47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center" vertical="center"/>
      <protection locked="0"/>
    </xf>
    <xf numFmtId="0" fontId="0" fillId="0" borderId="46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47" xfId="0" applyFill="1" applyBorder="1" applyAlignment="1" applyProtection="1">
      <alignment horizontal="left" vertical="center"/>
      <protection locked="0"/>
    </xf>
    <xf numFmtId="0" fontId="0" fillId="0" borderId="49" xfId="0" applyFill="1" applyBorder="1" applyAlignment="1" applyProtection="1">
      <alignment horizontal="left" vertical="center" wrapText="1"/>
      <protection locked="0"/>
    </xf>
    <xf numFmtId="17" fontId="0" fillId="0" borderId="49" xfId="0" applyNumberFormat="1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horizontal="left" vertical="center"/>
      <protection locked="0"/>
    </xf>
    <xf numFmtId="0" fontId="0" fillId="0" borderId="64" xfId="0" applyFill="1" applyBorder="1" applyAlignment="1" applyProtection="1">
      <alignment vertical="center"/>
      <protection locked="0"/>
    </xf>
    <xf numFmtId="0" fontId="0" fillId="0" borderId="50" xfId="0" applyFill="1" applyBorder="1" applyAlignment="1" applyProtection="1">
      <alignment vertical="center" wrapText="1"/>
      <protection locked="0"/>
    </xf>
    <xf numFmtId="0" fontId="21" fillId="0" borderId="48" xfId="0" applyFon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wrapText="1"/>
      <protection locked="0"/>
    </xf>
    <xf numFmtId="3" fontId="0" fillId="0" borderId="47" xfId="0" applyNumberFormat="1" applyFill="1" applyBorder="1" applyAlignment="1" applyProtection="1">
      <alignment vertical="center"/>
      <protection locked="0"/>
    </xf>
    <xf numFmtId="0" fontId="0" fillId="0" borderId="64" xfId="0" applyFill="1" applyBorder="1" applyAlignment="1" applyProtection="1">
      <alignment horizontal="center" vertical="center"/>
      <protection locked="0"/>
    </xf>
    <xf numFmtId="0" fontId="0" fillId="0" borderId="49" xfId="0" applyFill="1" applyBorder="1" applyAlignment="1" applyProtection="1">
      <alignment wrapText="1"/>
      <protection locked="0"/>
    </xf>
    <xf numFmtId="0" fontId="21" fillId="0" borderId="41" xfId="0" applyFont="1" applyFill="1" applyBorder="1" applyAlignment="1" applyProtection="1">
      <alignment vertical="center"/>
      <protection locked="0"/>
    </xf>
    <xf numFmtId="0" fontId="0" fillId="0" borderId="49" xfId="0" applyFill="1" applyBorder="1" applyAlignment="1" applyProtection="1">
      <alignment vertical="center" wrapText="1"/>
      <protection locked="0"/>
    </xf>
    <xf numFmtId="0" fontId="0" fillId="0" borderId="41" xfId="0" applyFill="1" applyBorder="1" applyAlignment="1" applyProtection="1">
      <alignment wrapText="1"/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49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41" xfId="0" applyFill="1" applyBorder="1" applyAlignment="1" applyProtection="1">
      <alignment horizontal="left" vertical="center"/>
      <protection locked="0"/>
    </xf>
    <xf numFmtId="0" fontId="0" fillId="0" borderId="17" xfId="0" applyFill="1" applyBorder="1" applyAlignment="1" applyProtection="1">
      <alignment vertical="center" wrapText="1"/>
      <protection locked="0"/>
    </xf>
    <xf numFmtId="0" fontId="4" fillId="0" borderId="23" xfId="0" applyFont="1" applyFill="1" applyBorder="1" applyAlignment="1" applyProtection="1">
      <alignment vertical="center" wrapText="1"/>
      <protection locked="0"/>
    </xf>
    <xf numFmtId="0" fontId="12" fillId="0" borderId="23" xfId="0" applyFont="1" applyFill="1" applyBorder="1" applyAlignment="1" applyProtection="1">
      <alignment horizontal="center" vertical="center"/>
      <protection locked="0"/>
    </xf>
    <xf numFmtId="0" fontId="12" fillId="0" borderId="50" xfId="0" applyFont="1" applyFill="1" applyBorder="1" applyAlignment="1" applyProtection="1">
      <alignment horizontal="center" vertical="center"/>
      <protection locked="0"/>
    </xf>
    <xf numFmtId="0" fontId="0" fillId="0" borderId="41" xfId="0" applyFill="1" applyBorder="1" applyAlignment="1" applyProtection="1">
      <alignment horizontal="center" vertical="center" wrapText="1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2" fillId="0" borderId="47" xfId="0" applyFont="1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left" vertical="center" wrapText="1"/>
      <protection locked="0"/>
    </xf>
    <xf numFmtId="0" fontId="0" fillId="0" borderId="49" xfId="0" applyFill="1" applyBorder="1" applyAlignment="1" applyProtection="1">
      <alignment horizontal="center" vertical="center"/>
      <protection locked="0"/>
    </xf>
    <xf numFmtId="0" fontId="0" fillId="0" borderId="55" xfId="0" applyFill="1" applyBorder="1" applyAlignment="1" applyProtection="1">
      <alignment horizontal="left" vertical="center"/>
      <protection locked="0"/>
    </xf>
    <xf numFmtId="0" fontId="0" fillId="0" borderId="46" xfId="0" applyFill="1" applyBorder="1" applyAlignment="1" applyProtection="1">
      <alignment wrapText="1"/>
      <protection locked="0"/>
    </xf>
    <xf numFmtId="0" fontId="21" fillId="0" borderId="53" xfId="0" applyFont="1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vertical="center" wrapText="1"/>
      <protection locked="0"/>
    </xf>
    <xf numFmtId="17" fontId="13" fillId="0" borderId="37" xfId="0" applyNumberFormat="1" applyFont="1" applyFill="1" applyBorder="1" applyAlignment="1" applyProtection="1">
      <alignment vertical="center"/>
      <protection locked="0"/>
    </xf>
    <xf numFmtId="17" fontId="13" fillId="0" borderId="53" xfId="0" applyNumberFormat="1" applyFont="1" applyFill="1" applyBorder="1" applyAlignment="1" applyProtection="1">
      <alignment vertical="center"/>
      <protection locked="0"/>
    </xf>
    <xf numFmtId="0" fontId="13" fillId="0" borderId="37" xfId="0" applyFont="1" applyFill="1" applyBorder="1" applyProtection="1">
      <protection locked="0"/>
    </xf>
    <xf numFmtId="0" fontId="13" fillId="0" borderId="52" xfId="0" applyFont="1" applyFill="1" applyBorder="1" applyProtection="1">
      <protection locked="0"/>
    </xf>
    <xf numFmtId="0" fontId="13" fillId="0" borderId="53" xfId="0" applyFont="1" applyFill="1" applyBorder="1" applyProtection="1">
      <protection locked="0"/>
    </xf>
    <xf numFmtId="0" fontId="13" fillId="0" borderId="53" xfId="0" applyFont="1" applyFill="1" applyBorder="1" applyAlignment="1" applyProtection="1">
      <alignment horizontal="center" vertical="center"/>
      <protection locked="0"/>
    </xf>
    <xf numFmtId="0" fontId="13" fillId="0" borderId="46" xfId="0" applyFont="1" applyFill="1" applyBorder="1" applyProtection="1">
      <protection locked="0"/>
    </xf>
    <xf numFmtId="0" fontId="13" fillId="0" borderId="63" xfId="0" applyFont="1" applyFill="1" applyBorder="1" applyProtection="1">
      <protection locked="0"/>
    </xf>
    <xf numFmtId="0" fontId="13" fillId="0" borderId="41" xfId="0" applyFont="1" applyFill="1" applyBorder="1" applyAlignment="1" applyProtection="1">
      <alignment horizontal="left" vertical="center"/>
      <protection locked="0"/>
    </xf>
    <xf numFmtId="0" fontId="21" fillId="0" borderId="49" xfId="0" applyFont="1" applyFill="1" applyBorder="1" applyAlignment="1" applyProtection="1">
      <alignment vertical="center"/>
      <protection locked="0"/>
    </xf>
    <xf numFmtId="0" fontId="13" fillId="0" borderId="31" xfId="0" applyFont="1" applyFill="1" applyBorder="1" applyAlignment="1" applyProtection="1">
      <alignment wrapText="1"/>
      <protection locked="0"/>
    </xf>
    <xf numFmtId="17" fontId="13" fillId="0" borderId="49" xfId="0" applyNumberFormat="1" applyFont="1" applyFill="1" applyBorder="1" applyAlignment="1" applyProtection="1">
      <alignment vertical="center"/>
      <protection locked="0"/>
    </xf>
    <xf numFmtId="17" fontId="13" fillId="0" borderId="25" xfId="0" applyNumberFormat="1" applyFont="1" applyFill="1" applyBorder="1" applyAlignment="1" applyProtection="1">
      <alignment vertical="center"/>
      <protection locked="0"/>
    </xf>
    <xf numFmtId="0" fontId="13" fillId="0" borderId="23" xfId="0" applyFont="1" applyFill="1" applyBorder="1" applyProtection="1"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Alignment="1" applyProtection="1">
      <alignment horizontal="center" vertical="center"/>
      <protection locked="0"/>
    </xf>
    <xf numFmtId="0" fontId="13" fillId="0" borderId="49" xfId="0" applyFont="1" applyFill="1" applyBorder="1" applyProtection="1">
      <protection locked="0"/>
    </xf>
    <xf numFmtId="0" fontId="13" fillId="0" borderId="31" xfId="0" applyFont="1" applyFill="1" applyBorder="1" applyProtection="1">
      <protection locked="0"/>
    </xf>
    <xf numFmtId="0" fontId="13" fillId="0" borderId="23" xfId="0" applyFont="1" applyFill="1" applyBorder="1" applyAlignment="1" applyProtection="1">
      <alignment horizontal="left" vertical="center" wrapText="1"/>
      <protection locked="0"/>
    </xf>
    <xf numFmtId="0" fontId="0" fillId="0" borderId="53" xfId="0" applyFill="1" applyBorder="1" applyAlignment="1" applyProtection="1">
      <alignment vertical="center"/>
      <protection locked="0"/>
    </xf>
    <xf numFmtId="0" fontId="13" fillId="0" borderId="31" xfId="0" applyFont="1" applyFill="1" applyBorder="1" applyAlignment="1" applyProtection="1">
      <alignment vertical="center" wrapText="1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/>
      <protection locked="0"/>
    </xf>
    <xf numFmtId="0" fontId="13" fillId="0" borderId="41" xfId="0" applyFont="1" applyFill="1" applyBorder="1" applyProtection="1">
      <protection locked="0"/>
    </xf>
    <xf numFmtId="0" fontId="13" fillId="0" borderId="59" xfId="0" applyFont="1" applyFill="1" applyBorder="1" applyAlignment="1" applyProtection="1">
      <alignment horizontal="center" vertical="center"/>
      <protection locked="0"/>
    </xf>
    <xf numFmtId="0" fontId="13" fillId="0" borderId="59" xfId="0" applyFont="1" applyFill="1" applyBorder="1" applyProtection="1">
      <protection locked="0"/>
    </xf>
    <xf numFmtId="0" fontId="13" fillId="0" borderId="16" xfId="0" applyFont="1" applyFill="1" applyBorder="1" applyProtection="1">
      <protection locked="0"/>
    </xf>
    <xf numFmtId="0" fontId="13" fillId="0" borderId="56" xfId="0" applyFont="1" applyFill="1" applyBorder="1" applyAlignment="1" applyProtection="1">
      <alignment horizontal="left" vertical="center" wrapText="1"/>
      <protection locked="0"/>
    </xf>
    <xf numFmtId="0" fontId="0" fillId="0" borderId="59" xfId="0" applyFill="1" applyBorder="1" applyAlignment="1" applyProtection="1">
      <alignment horizontal="left" vertical="center"/>
      <protection locked="0"/>
    </xf>
    <xf numFmtId="0" fontId="0" fillId="0" borderId="62" xfId="0" applyFill="1" applyBorder="1" applyProtection="1">
      <protection locked="0"/>
    </xf>
    <xf numFmtId="0" fontId="0" fillId="0" borderId="51" xfId="0" applyFill="1" applyBorder="1" applyProtection="1">
      <protection locked="0"/>
    </xf>
    <xf numFmtId="0" fontId="0" fillId="0" borderId="51" xfId="0" applyFill="1" applyBorder="1" applyAlignment="1" applyProtection="1">
      <alignment horizontal="center" vertical="center"/>
      <protection locked="0"/>
    </xf>
    <xf numFmtId="17" fontId="13" fillId="0" borderId="23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vertical="center"/>
      <protection locked="0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0" borderId="61" xfId="0" applyFill="1" applyBorder="1" applyAlignment="1" applyProtection="1">
      <alignment horizontal="center" vertical="center"/>
      <protection locked="0"/>
    </xf>
    <xf numFmtId="0" fontId="0" fillId="0" borderId="59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wrapText="1"/>
      <protection locked="0"/>
    </xf>
    <xf numFmtId="0" fontId="21" fillId="0" borderId="45" xfId="0" applyFont="1" applyFill="1" applyBorder="1" applyAlignment="1" applyProtection="1">
      <alignment vertical="center"/>
      <protection locked="0"/>
    </xf>
    <xf numFmtId="0" fontId="0" fillId="0" borderId="50" xfId="0" applyFill="1" applyBorder="1" applyAlignment="1" applyProtection="1">
      <alignment horizontal="center" vertical="center"/>
      <protection locked="0"/>
    </xf>
    <xf numFmtId="0" fontId="0" fillId="0" borderId="50" xfId="0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21" fillId="0" borderId="0" xfId="0" applyFont="1" applyFill="1" applyBorder="1" applyAlignment="1" applyProtection="1">
      <alignment vertical="center"/>
      <protection locked="0"/>
    </xf>
    <xf numFmtId="3" fontId="0" fillId="0" borderId="25" xfId="0" applyNumberFormat="1" applyFill="1" applyBorder="1" applyAlignment="1" applyProtection="1">
      <alignment vertical="center"/>
      <protection locked="0"/>
    </xf>
    <xf numFmtId="17" fontId="0" fillId="0" borderId="41" xfId="0" applyNumberFormat="1" applyFill="1" applyBorder="1" applyAlignment="1" applyProtection="1">
      <alignment vertical="center"/>
      <protection locked="0"/>
    </xf>
    <xf numFmtId="0" fontId="0" fillId="0" borderId="46" xfId="0" applyFill="1" applyBorder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vertical="center"/>
      <protection locked="0"/>
    </xf>
    <xf numFmtId="17" fontId="0" fillId="0" borderId="46" xfId="0" applyNumberFormat="1" applyFill="1" applyBorder="1" applyAlignment="1" applyProtection="1">
      <alignment vertical="center"/>
      <protection locked="0"/>
    </xf>
    <xf numFmtId="0" fontId="0" fillId="0" borderId="66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Protection="1"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0" fillId="0" borderId="31" xfId="0" applyFill="1" applyBorder="1" applyAlignment="1" applyProtection="1">
      <alignment horizontal="left" vertical="center" wrapText="1"/>
      <protection locked="0"/>
    </xf>
    <xf numFmtId="0" fontId="0" fillId="0" borderId="50" xfId="0" applyFill="1" applyBorder="1" applyAlignment="1" applyProtection="1">
      <alignment horizontal="left" vertical="center"/>
      <protection locked="0"/>
    </xf>
    <xf numFmtId="0" fontId="0" fillId="0" borderId="49" xfId="0" applyFill="1" applyBorder="1" applyAlignment="1" applyProtection="1">
      <alignment horizontal="left" vertical="center"/>
      <protection locked="0"/>
    </xf>
    <xf numFmtId="3" fontId="0" fillId="0" borderId="37" xfId="0" applyNumberForma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Border="1" applyAlignment="1" applyProtection="1">
      <alignment vertical="center" wrapText="1"/>
      <protection locked="0"/>
    </xf>
    <xf numFmtId="0" fontId="23" fillId="0" borderId="0" xfId="0" applyFont="1" applyFill="1" applyAlignment="1" applyProtection="1">
      <alignment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65" xfId="0" applyFont="1" applyFill="1" applyBorder="1" applyAlignment="1" applyProtection="1">
      <alignment vertical="center" wrapText="1"/>
      <protection locked="0"/>
    </xf>
    <xf numFmtId="0" fontId="0" fillId="0" borderId="54" xfId="0" applyFont="1" applyFill="1" applyBorder="1" applyAlignment="1" applyProtection="1">
      <alignment vertical="center" wrapText="1"/>
      <protection locked="0"/>
    </xf>
    <xf numFmtId="0" fontId="4" fillId="0" borderId="54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0" fillId="0" borderId="7" xfId="0" applyFont="1" applyFill="1" applyBorder="1" applyAlignment="1" applyProtection="1">
      <alignment vertical="center" wrapText="1"/>
      <protection locked="0"/>
    </xf>
    <xf numFmtId="0" fontId="0" fillId="0" borderId="13" xfId="0" applyFont="1" applyFill="1" applyBorder="1" applyAlignment="1" applyProtection="1">
      <alignment vertical="center" wrapText="1"/>
      <protection locked="0"/>
    </xf>
    <xf numFmtId="0" fontId="0" fillId="0" borderId="40" xfId="0" applyFont="1" applyFill="1" applyBorder="1" applyAlignment="1" applyProtection="1">
      <alignment vertical="center" wrapText="1"/>
      <protection locked="0"/>
    </xf>
    <xf numFmtId="17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0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55" xfId="0" applyFont="1" applyFill="1" applyBorder="1" applyAlignment="1" applyProtection="1">
      <alignment horizontal="center" vertical="center" wrapText="1"/>
      <protection locked="0"/>
    </xf>
    <xf numFmtId="3" fontId="0" fillId="0" borderId="49" xfId="0" applyNumberFormat="1" applyFont="1" applyFill="1" applyBorder="1" applyAlignment="1" applyProtection="1">
      <alignment horizontal="left" vertical="center" wrapText="1"/>
      <protection locked="0"/>
    </xf>
    <xf numFmtId="17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17" fontId="0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Fill="1" applyBorder="1" applyAlignment="1" applyProtection="1">
      <alignment horizontal="center" vertical="center" wrapText="1"/>
      <protection locked="0"/>
    </xf>
    <xf numFmtId="0" fontId="0" fillId="0" borderId="25" xfId="0" applyFont="1" applyFill="1" applyBorder="1" applyAlignment="1" applyProtection="1">
      <alignment vertical="center" wrapText="1"/>
      <protection locked="0"/>
    </xf>
    <xf numFmtId="0" fontId="0" fillId="0" borderId="31" xfId="0" applyFont="1" applyFill="1" applyBorder="1" applyAlignment="1" applyProtection="1">
      <alignment horizontal="center" vertical="center" wrapText="1"/>
      <protection locked="0"/>
    </xf>
    <xf numFmtId="0" fontId="0" fillId="0" borderId="37" xfId="0" applyFont="1" applyFill="1" applyBorder="1" applyAlignment="1" applyProtection="1">
      <alignment vertical="center" wrapText="1"/>
      <protection locked="0"/>
    </xf>
    <xf numFmtId="0" fontId="0" fillId="0" borderId="47" xfId="0" applyFont="1" applyFill="1" applyBorder="1" applyAlignment="1" applyProtection="1">
      <alignment vertical="center" wrapText="1"/>
      <protection locked="0"/>
    </xf>
    <xf numFmtId="0" fontId="0" fillId="0" borderId="63" xfId="0" applyFont="1" applyFill="1" applyBorder="1" applyAlignment="1" applyProtection="1">
      <alignment vertical="center" wrapText="1"/>
      <protection locked="0"/>
    </xf>
    <xf numFmtId="3" fontId="0" fillId="0" borderId="47" xfId="0" applyNumberFormat="1" applyFont="1" applyFill="1" applyBorder="1" applyAlignment="1" applyProtection="1">
      <alignment horizontal="left" vertical="center" wrapText="1"/>
      <protection locked="0"/>
    </xf>
    <xf numFmtId="17" fontId="0" fillId="0" borderId="37" xfId="0" applyNumberFormat="1" applyFont="1" applyFill="1" applyBorder="1" applyAlignment="1" applyProtection="1">
      <alignment horizontal="center" vertical="center" wrapText="1"/>
      <protection locked="0"/>
    </xf>
    <xf numFmtId="17" fontId="0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vertical="center" wrapText="1"/>
      <protection locked="0"/>
    </xf>
    <xf numFmtId="0" fontId="26" fillId="0" borderId="50" xfId="0" applyFont="1" applyFill="1" applyBorder="1" applyAlignment="1" applyProtection="1">
      <alignment vertical="center" wrapText="1"/>
      <protection locked="0"/>
    </xf>
    <xf numFmtId="3" fontId="0" fillId="0" borderId="4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5" xfId="0" applyFont="1" applyFill="1" applyBorder="1" applyAlignment="1" applyProtection="1">
      <alignment horizontal="center" vertical="center" wrapText="1"/>
      <protection locked="0"/>
    </xf>
    <xf numFmtId="0" fontId="0" fillId="0" borderId="50" xfId="0" applyFont="1" applyFill="1" applyBorder="1" applyAlignment="1" applyProtection="1">
      <alignment horizontal="center" vertical="center" wrapText="1"/>
      <protection locked="0"/>
    </xf>
    <xf numFmtId="0" fontId="0" fillId="0" borderId="41" xfId="0" applyFont="1" applyFill="1" applyBorder="1" applyAlignment="1" applyProtection="1">
      <alignment horizontal="center" vertical="center" wrapText="1"/>
      <protection locked="0"/>
    </xf>
    <xf numFmtId="0" fontId="13" fillId="0" borderId="49" xfId="0" applyFont="1" applyFill="1" applyBorder="1" applyAlignment="1" applyProtection="1">
      <alignment vertical="center" wrapText="1"/>
      <protection locked="0"/>
    </xf>
    <xf numFmtId="0" fontId="0" fillId="0" borderId="64" xfId="0" applyFont="1" applyFill="1" applyBorder="1" applyAlignment="1" applyProtection="1">
      <alignment horizontal="center" vertical="center" wrapText="1"/>
      <protection locked="0"/>
    </xf>
    <xf numFmtId="0" fontId="0" fillId="0" borderId="38" xfId="0" applyFont="1" applyFill="1" applyBorder="1" applyAlignment="1" applyProtection="1">
      <alignment horizontal="center" vertical="center" wrapText="1"/>
      <protection locked="0"/>
    </xf>
    <xf numFmtId="0" fontId="0" fillId="0" borderId="49" xfId="0" applyFont="1" applyFill="1" applyBorder="1" applyAlignment="1" applyProtection="1">
      <alignment horizontal="center" vertical="center" wrapText="1"/>
      <protection locked="0"/>
    </xf>
    <xf numFmtId="0" fontId="13" fillId="0" borderId="49" xfId="0" applyFont="1" applyFill="1" applyBorder="1" applyAlignment="1" applyProtection="1">
      <alignment horizontal="center" vertical="center" wrapText="1"/>
      <protection locked="0"/>
    </xf>
    <xf numFmtId="0" fontId="13" fillId="0" borderId="37" xfId="0" applyFont="1" applyFill="1" applyBorder="1" applyAlignment="1" applyProtection="1">
      <alignment vertical="center" wrapText="1"/>
      <protection locked="0"/>
    </xf>
    <xf numFmtId="0" fontId="13" fillId="0" borderId="47" xfId="0" applyFont="1" applyFill="1" applyBorder="1" applyAlignment="1" applyProtection="1">
      <alignment vertical="center" wrapText="1"/>
      <protection locked="0"/>
    </xf>
    <xf numFmtId="0" fontId="13" fillId="0" borderId="53" xfId="0" applyFont="1" applyFill="1" applyBorder="1" applyAlignment="1" applyProtection="1">
      <alignment vertical="center" wrapText="1"/>
      <protection locked="0"/>
    </xf>
    <xf numFmtId="0" fontId="0" fillId="0" borderId="47" xfId="0" applyFont="1" applyFill="1" applyBorder="1" applyAlignment="1" applyProtection="1">
      <alignment horizontal="center" vertical="center" wrapText="1"/>
      <protection locked="0"/>
    </xf>
    <xf numFmtId="0" fontId="0" fillId="0" borderId="53" xfId="0" applyFont="1" applyFill="1" applyBorder="1" applyAlignment="1" applyProtection="1">
      <alignment horizontal="center" vertical="center" wrapText="1"/>
      <protection locked="0"/>
    </xf>
    <xf numFmtId="0" fontId="13" fillId="0" borderId="46" xfId="0" applyFont="1" applyFill="1" applyBorder="1" applyAlignment="1" applyProtection="1">
      <alignment vertical="center" wrapText="1"/>
      <protection locked="0"/>
    </xf>
    <xf numFmtId="3" fontId="0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6" xfId="0" applyFont="1" applyFill="1" applyBorder="1" applyAlignment="1" applyProtection="1">
      <alignment horizontal="center" vertical="center" wrapText="1"/>
      <protection locked="0"/>
    </xf>
    <xf numFmtId="0" fontId="0" fillId="0" borderId="59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16" xfId="0" applyFont="1" applyFill="1" applyBorder="1" applyAlignment="1" applyProtection="1">
      <alignment horizontal="center" vertical="center" wrapText="1"/>
      <protection locked="0"/>
    </xf>
    <xf numFmtId="17" fontId="0" fillId="0" borderId="37" xfId="0" applyNumberFormat="1" applyFill="1" applyBorder="1" applyAlignment="1" applyProtection="1">
      <alignment horizontal="center" vertical="center"/>
      <protection locked="0"/>
    </xf>
    <xf numFmtId="17" fontId="0" fillId="0" borderId="38" xfId="0" applyNumberFormat="1" applyFill="1" applyBorder="1" applyAlignment="1" applyProtection="1">
      <alignment horizontal="center" vertical="center"/>
      <protection locked="0"/>
    </xf>
    <xf numFmtId="3" fontId="0" fillId="0" borderId="23" xfId="0" applyNumberFormat="1" applyFill="1" applyBorder="1" applyAlignment="1" applyProtection="1">
      <alignment horizontal="left" vertical="center"/>
      <protection locked="0"/>
    </xf>
    <xf numFmtId="17" fontId="0" fillId="0" borderId="23" xfId="0" applyNumberFormat="1" applyFill="1" applyBorder="1" applyAlignment="1" applyProtection="1">
      <alignment horizontal="center" vertical="center"/>
      <protection locked="0"/>
    </xf>
    <xf numFmtId="17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25" xfId="0" applyFill="1" applyBorder="1" applyProtection="1">
      <protection locked="0"/>
    </xf>
    <xf numFmtId="0" fontId="4" fillId="0" borderId="23" xfId="0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vertical="center"/>
      <protection locked="0"/>
    </xf>
    <xf numFmtId="0" fontId="4" fillId="0" borderId="25" xfId="0" applyFont="1" applyFill="1" applyBorder="1" applyAlignment="1" applyProtection="1">
      <alignment vertical="center"/>
      <protection locked="0"/>
    </xf>
    <xf numFmtId="0" fontId="4" fillId="0" borderId="31" xfId="0" applyFont="1" applyFill="1" applyBorder="1" applyAlignment="1" applyProtection="1">
      <alignment vertical="center"/>
      <protection locked="0"/>
    </xf>
    <xf numFmtId="2" fontId="4" fillId="0" borderId="23" xfId="0" applyNumberFormat="1" applyFont="1" applyFill="1" applyBorder="1" applyAlignment="1" applyProtection="1">
      <alignment horizontal="left" vertical="center"/>
      <protection locked="0"/>
    </xf>
    <xf numFmtId="17" fontId="4" fillId="0" borderId="23" xfId="0" applyNumberFormat="1" applyFont="1" applyFill="1" applyBorder="1" applyAlignment="1" applyProtection="1">
      <alignment horizontal="center" vertical="center"/>
      <protection locked="0"/>
    </xf>
    <xf numFmtId="17" fontId="4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4" fillId="0" borderId="51" xfId="0" applyFont="1" applyFill="1" applyBorder="1" applyAlignment="1" applyProtection="1">
      <alignment vertical="center" wrapText="1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 applyProtection="1">
      <alignment horizontal="left" vertical="center"/>
      <protection locked="0"/>
    </xf>
    <xf numFmtId="0" fontId="4" fillId="0" borderId="51" xfId="0" applyFont="1" applyFill="1" applyBorder="1" applyAlignment="1" applyProtection="1">
      <alignment horizontal="left" vertical="center" wrapText="1"/>
      <protection locked="0"/>
    </xf>
    <xf numFmtId="3" fontId="4" fillId="0" borderId="17" xfId="0" applyNumberFormat="1" applyFont="1" applyFill="1" applyBorder="1" applyAlignment="1" applyProtection="1">
      <alignment horizontal="left" vertical="center"/>
      <protection locked="0"/>
    </xf>
    <xf numFmtId="17" fontId="4" fillId="0" borderId="17" xfId="0" applyNumberFormat="1" applyFont="1" applyFill="1" applyBorder="1" applyAlignment="1" applyProtection="1">
      <alignment horizontal="center" vertical="center"/>
      <protection locked="0"/>
    </xf>
    <xf numFmtId="17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right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locked="0"/>
    </xf>
    <xf numFmtId="3" fontId="4" fillId="0" borderId="23" xfId="0" applyNumberFormat="1" applyFont="1" applyFill="1" applyBorder="1" applyAlignment="1" applyProtection="1">
      <alignment horizontal="left" vertical="center"/>
      <protection locked="0"/>
    </xf>
    <xf numFmtId="0" fontId="13" fillId="0" borderId="41" xfId="0" applyFont="1" applyFill="1" applyBorder="1" applyAlignment="1" applyProtection="1">
      <alignment vertical="center" wrapText="1"/>
      <protection locked="0"/>
    </xf>
    <xf numFmtId="17" fontId="0" fillId="0" borderId="49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vertical="center" wrapText="1"/>
      <protection locked="0"/>
    </xf>
    <xf numFmtId="3" fontId="14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  <protection locked="0"/>
    </xf>
    <xf numFmtId="3" fontId="0" fillId="2" borderId="53" xfId="0" applyNumberFormat="1" applyFill="1" applyBorder="1" applyAlignment="1" applyProtection="1">
      <alignment vertical="center"/>
      <protection locked="0"/>
    </xf>
    <xf numFmtId="3" fontId="0" fillId="2" borderId="54" xfId="0" applyNumberFormat="1" applyFont="1" applyFill="1" applyBorder="1" applyAlignment="1" applyProtection="1">
      <alignment horizontal="left" vertical="center" wrapText="1"/>
      <protection locked="0"/>
    </xf>
    <xf numFmtId="3" fontId="0" fillId="2" borderId="7" xfId="0" applyNumberFormat="1" applyFont="1" applyFill="1" applyBorder="1" applyAlignment="1" applyProtection="1">
      <alignment horizontal="left" vertical="center" wrapText="1"/>
      <protection locked="0"/>
    </xf>
    <xf numFmtId="3" fontId="0" fillId="2" borderId="49" xfId="0" applyNumberFormat="1" applyFont="1" applyFill="1" applyBorder="1" applyAlignment="1" applyProtection="1">
      <alignment horizontal="left" vertical="center" wrapText="1"/>
      <protection locked="0"/>
    </xf>
    <xf numFmtId="3" fontId="0" fillId="2" borderId="46" xfId="0" applyNumberFormat="1" applyFont="1" applyFill="1" applyBorder="1" applyAlignment="1" applyProtection="1">
      <alignment horizontal="left" vertical="center" wrapText="1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3" fontId="0" fillId="2" borderId="38" xfId="0" applyNumberFormat="1" applyFill="1" applyBorder="1" applyAlignment="1" applyProtection="1">
      <alignment vertical="center" wrapText="1"/>
      <protection locked="0"/>
    </xf>
    <xf numFmtId="3" fontId="13" fillId="2" borderId="37" xfId="0" applyNumberFormat="1" applyFont="1" applyFill="1" applyBorder="1" applyAlignment="1" applyProtection="1">
      <alignment vertical="center"/>
      <protection locked="0"/>
    </xf>
    <xf numFmtId="3" fontId="13" fillId="2" borderId="49" xfId="0" applyNumberFormat="1" applyFont="1" applyFill="1" applyBorder="1" applyAlignment="1" applyProtection="1">
      <alignment vertical="center"/>
      <protection locked="0"/>
    </xf>
    <xf numFmtId="3" fontId="13" fillId="2" borderId="25" xfId="0" applyNumberFormat="1" applyFont="1" applyFill="1" applyBorder="1" applyAlignment="1" applyProtection="1">
      <alignment vertical="center"/>
      <protection locked="0"/>
    </xf>
    <xf numFmtId="3" fontId="13" fillId="2" borderId="23" xfId="0" applyNumberFormat="1" applyFont="1" applyFill="1" applyBorder="1" applyAlignment="1" applyProtection="1">
      <alignment vertical="center"/>
      <protection locked="0"/>
    </xf>
    <xf numFmtId="3" fontId="13" fillId="2" borderId="41" xfId="0" applyNumberFormat="1" applyFont="1" applyFill="1" applyBorder="1" applyAlignment="1" applyProtection="1">
      <alignment vertical="center"/>
      <protection locked="0"/>
    </xf>
    <xf numFmtId="3" fontId="13" fillId="2" borderId="56" xfId="0" applyNumberFormat="1" applyFont="1" applyFill="1" applyBorder="1" applyAlignment="1" applyProtection="1">
      <alignment vertical="center"/>
      <protection locked="0"/>
    </xf>
    <xf numFmtId="3" fontId="13" fillId="2" borderId="59" xfId="0" applyNumberFormat="1" applyFont="1" applyFill="1" applyBorder="1" applyAlignment="1" applyProtection="1">
      <alignment vertical="center"/>
      <protection locked="0"/>
    </xf>
    <xf numFmtId="3" fontId="0" fillId="2" borderId="17" xfId="0" applyNumberFormat="1" applyFill="1" applyBorder="1" applyAlignment="1" applyProtection="1">
      <alignment vertical="center"/>
      <protection locked="0"/>
    </xf>
    <xf numFmtId="3" fontId="0" fillId="2" borderId="62" xfId="0" applyNumberFormat="1" applyFill="1" applyBorder="1" applyAlignment="1" applyProtection="1">
      <alignment vertical="center"/>
      <protection locked="0"/>
    </xf>
    <xf numFmtId="3" fontId="0" fillId="2" borderId="50" xfId="0" applyNumberFormat="1" applyFill="1" applyBorder="1" applyAlignment="1" applyProtection="1">
      <alignment vertical="center"/>
      <protection locked="0"/>
    </xf>
    <xf numFmtId="3" fontId="0" fillId="2" borderId="49" xfId="0" applyNumberFormat="1" applyFill="1" applyBorder="1" applyAlignment="1" applyProtection="1">
      <alignment vertical="center"/>
      <protection locked="0"/>
    </xf>
    <xf numFmtId="3" fontId="0" fillId="2" borderId="44" xfId="0" applyNumberFormat="1" applyFill="1" applyBorder="1" applyAlignment="1" applyProtection="1">
      <alignment vertical="center"/>
      <protection locked="0"/>
    </xf>
    <xf numFmtId="3" fontId="0" fillId="2" borderId="59" xfId="0" applyNumberFormat="1" applyFill="1" applyBorder="1" applyAlignment="1" applyProtection="1">
      <alignment vertical="center"/>
      <protection locked="0"/>
    </xf>
    <xf numFmtId="3" fontId="0" fillId="2" borderId="41" xfId="0" applyNumberFormat="1" applyFill="1" applyBorder="1" applyAlignment="1" applyProtection="1">
      <alignment vertical="center"/>
      <protection locked="0"/>
    </xf>
    <xf numFmtId="3" fontId="0" fillId="2" borderId="25" xfId="0" applyNumberFormat="1" applyFill="1" applyBorder="1" applyAlignment="1" applyProtection="1">
      <alignment vertical="center"/>
      <protection locked="0"/>
    </xf>
    <xf numFmtId="3" fontId="0" fillId="2" borderId="56" xfId="0" applyNumberFormat="1" applyFill="1" applyBorder="1" applyAlignment="1" applyProtection="1">
      <alignment vertical="center"/>
      <protection locked="0"/>
    </xf>
    <xf numFmtId="3" fontId="0" fillId="2" borderId="47" xfId="0" applyNumberFormat="1" applyFill="1" applyBorder="1" applyAlignment="1" applyProtection="1">
      <alignment vertical="center"/>
      <protection locked="0"/>
    </xf>
    <xf numFmtId="3" fontId="0" fillId="2" borderId="38" xfId="0" applyNumberFormat="1" applyFill="1" applyBorder="1" applyAlignment="1" applyProtection="1">
      <alignment vertical="center"/>
      <protection locked="0"/>
    </xf>
    <xf numFmtId="164" fontId="25" fillId="2" borderId="71" xfId="0" applyNumberFormat="1" applyFont="1" applyFill="1" applyBorder="1" applyAlignment="1" applyProtection="1">
      <alignment horizontal="right" vertical="center" wrapText="1"/>
      <protection locked="0"/>
    </xf>
    <xf numFmtId="3" fontId="0" fillId="2" borderId="68" xfId="0" applyNumberFormat="1" applyFill="1" applyBorder="1" applyAlignment="1" applyProtection="1">
      <alignment vertical="center"/>
      <protection locked="0"/>
    </xf>
    <xf numFmtId="164" fontId="25" fillId="2" borderId="31" xfId="0" applyNumberFormat="1" applyFont="1" applyFill="1" applyBorder="1" applyAlignment="1" applyProtection="1">
      <alignment horizontal="right" vertical="center" wrapText="1"/>
      <protection locked="0"/>
    </xf>
    <xf numFmtId="164" fontId="25" fillId="2" borderId="63" xfId="0" applyNumberFormat="1" applyFont="1" applyFill="1" applyBorder="1" applyAlignment="1" applyProtection="1">
      <alignment horizontal="right" vertical="center" wrapText="1"/>
      <protection locked="0"/>
    </xf>
    <xf numFmtId="17" fontId="0" fillId="2" borderId="37" xfId="0" applyNumberFormat="1" applyFill="1" applyBorder="1" applyAlignment="1" applyProtection="1">
      <alignment vertical="center"/>
      <protection locked="0"/>
    </xf>
    <xf numFmtId="0" fontId="0" fillId="2" borderId="31" xfId="0" applyFill="1" applyBorder="1" applyAlignment="1" applyProtection="1">
      <alignment vertical="center" wrapText="1"/>
      <protection locked="0"/>
    </xf>
    <xf numFmtId="3" fontId="0" fillId="2" borderId="23" xfId="0" applyNumberFormat="1" applyFill="1" applyBorder="1" applyAlignment="1" applyProtection="1">
      <alignment vertical="center" wrapText="1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30" fillId="2" borderId="24" xfId="0" applyFont="1" applyFill="1" applyBorder="1" applyAlignment="1" applyProtection="1">
      <alignment horizontal="left" vertical="center" wrapText="1"/>
      <protection locked="0"/>
    </xf>
    <xf numFmtId="0" fontId="30" fillId="2" borderId="25" xfId="0" applyFont="1" applyFill="1" applyBorder="1" applyAlignment="1" applyProtection="1">
      <alignment horizontal="left" vertical="center"/>
      <protection locked="0"/>
    </xf>
    <xf numFmtId="0" fontId="30" fillId="2" borderId="31" xfId="0" applyFont="1" applyFill="1" applyBorder="1" applyAlignment="1" applyProtection="1">
      <alignment vertical="center" wrapText="1"/>
      <protection locked="0"/>
    </xf>
    <xf numFmtId="3" fontId="30" fillId="2" borderId="23" xfId="0" applyNumberFormat="1" applyFont="1" applyFill="1" applyBorder="1" applyAlignment="1" applyProtection="1">
      <alignment horizontal="left" vertical="center"/>
      <protection locked="0"/>
    </xf>
    <xf numFmtId="17" fontId="30" fillId="2" borderId="23" xfId="0" applyNumberFormat="1" applyFont="1" applyFill="1" applyBorder="1" applyAlignment="1" applyProtection="1">
      <alignment horizontal="left" vertical="center"/>
      <protection locked="0"/>
    </xf>
    <xf numFmtId="17" fontId="30" fillId="2" borderId="25" xfId="0" applyNumberFormat="1" applyFont="1" applyFill="1" applyBorder="1" applyAlignment="1" applyProtection="1">
      <alignment horizontal="left" vertical="center"/>
      <protection locked="0"/>
    </xf>
    <xf numFmtId="0" fontId="30" fillId="2" borderId="37" xfId="0" applyFont="1" applyFill="1" applyBorder="1" applyAlignment="1" applyProtection="1">
      <alignment horizontal="left" vertical="center" wrapText="1"/>
      <protection locked="0"/>
    </xf>
    <xf numFmtId="0" fontId="30" fillId="2" borderId="52" xfId="0" applyFont="1" applyFill="1" applyBorder="1" applyAlignment="1" applyProtection="1">
      <alignment horizontal="left" vertical="center" wrapText="1"/>
      <protection locked="0"/>
    </xf>
    <xf numFmtId="0" fontId="30" fillId="2" borderId="52" xfId="0" applyFont="1" applyFill="1" applyBorder="1" applyAlignment="1" applyProtection="1">
      <alignment horizontal="left" vertical="center"/>
      <protection locked="0"/>
    </xf>
    <xf numFmtId="0" fontId="30" fillId="2" borderId="38" xfId="0" applyFont="1" applyFill="1" applyBorder="1" applyAlignment="1" applyProtection="1">
      <alignment horizontal="left" vertical="center"/>
      <protection locked="0"/>
    </xf>
    <xf numFmtId="0" fontId="30" fillId="2" borderId="63" xfId="0" applyFont="1" applyFill="1" applyBorder="1" applyAlignment="1" applyProtection="1">
      <alignment vertical="center" wrapText="1"/>
      <protection locked="0"/>
    </xf>
    <xf numFmtId="0" fontId="30" fillId="2" borderId="63" xfId="0" applyFont="1" applyFill="1" applyBorder="1" applyAlignment="1" applyProtection="1">
      <alignment horizontal="left" vertical="center"/>
      <protection locked="0"/>
    </xf>
    <xf numFmtId="0" fontId="0" fillId="2" borderId="23" xfId="0" applyFont="1" applyFill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vertical="center" wrapText="1"/>
      <protection locked="0"/>
    </xf>
    <xf numFmtId="0" fontId="0" fillId="2" borderId="24" xfId="0" applyFont="1" applyFill="1" applyBorder="1" applyAlignment="1" applyProtection="1">
      <alignment vertical="center"/>
      <protection locked="0"/>
    </xf>
    <xf numFmtId="0" fontId="0" fillId="2" borderId="25" xfId="0" applyFont="1" applyFill="1" applyBorder="1" applyAlignment="1" applyProtection="1">
      <alignment vertical="center"/>
      <protection locked="0"/>
    </xf>
    <xf numFmtId="0" fontId="0" fillId="2" borderId="55" xfId="0" applyFont="1" applyFill="1" applyBorder="1" applyAlignment="1" applyProtection="1">
      <alignment vertical="center" wrapText="1"/>
      <protection locked="0"/>
    </xf>
    <xf numFmtId="0" fontId="0" fillId="2" borderId="31" xfId="0" applyFont="1" applyFill="1" applyBorder="1" applyAlignment="1" applyProtection="1">
      <alignment vertical="center"/>
      <protection locked="0"/>
    </xf>
    <xf numFmtId="0" fontId="0" fillId="2" borderId="55" xfId="0" applyFont="1" applyFill="1" applyBorder="1" applyAlignment="1" applyProtection="1">
      <alignment vertical="center"/>
      <protection locked="0"/>
    </xf>
    <xf numFmtId="0" fontId="0" fillId="2" borderId="31" xfId="0" applyFont="1" applyFill="1" applyBorder="1" applyAlignment="1" applyProtection="1">
      <alignment vertical="center" wrapText="1"/>
      <protection locked="0"/>
    </xf>
    <xf numFmtId="3" fontId="0" fillId="2" borderId="23" xfId="0" applyNumberFormat="1" applyFont="1" applyFill="1" applyBorder="1" applyAlignment="1" applyProtection="1">
      <alignment vertical="center"/>
      <protection locked="0"/>
    </xf>
    <xf numFmtId="3" fontId="0" fillId="2" borderId="25" xfId="0" applyNumberFormat="1" applyFont="1" applyFill="1" applyBorder="1" applyAlignment="1" applyProtection="1">
      <alignment vertical="center"/>
      <protection locked="0"/>
    </xf>
    <xf numFmtId="17" fontId="0" fillId="2" borderId="25" xfId="0" applyNumberFormat="1" applyFont="1" applyFill="1" applyBorder="1" applyAlignment="1" applyProtection="1">
      <alignment vertical="center"/>
      <protection locked="0"/>
    </xf>
    <xf numFmtId="0" fontId="0" fillId="2" borderId="23" xfId="0" applyFont="1" applyFill="1" applyBorder="1" applyAlignment="1" applyProtection="1">
      <alignment horizontal="center" vertical="center"/>
      <protection locked="0"/>
    </xf>
    <xf numFmtId="0" fontId="0" fillId="2" borderId="24" xfId="0" applyFont="1" applyFill="1" applyBorder="1" applyAlignment="1" applyProtection="1">
      <alignment horizontal="center" vertical="center"/>
      <protection locked="0"/>
    </xf>
    <xf numFmtId="0" fontId="0" fillId="2" borderId="25" xfId="0" applyFont="1" applyFill="1" applyBorder="1" applyAlignment="1" applyProtection="1">
      <alignment horizontal="center" vertical="center"/>
      <protection locked="0"/>
    </xf>
    <xf numFmtId="0" fontId="0" fillId="2" borderId="31" xfId="0" applyFont="1" applyFill="1" applyBorder="1" applyAlignment="1" applyProtection="1">
      <alignment horizontal="center" vertical="center"/>
      <protection locked="0"/>
    </xf>
    <xf numFmtId="0" fontId="0" fillId="2" borderId="23" xfId="0" applyFont="1" applyFill="1" applyBorder="1" applyAlignment="1" applyProtection="1">
      <alignment vertical="center"/>
      <protection locked="0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50" xfId="0" applyFont="1" applyFill="1" applyBorder="1" applyAlignment="1" applyProtection="1">
      <alignment vertical="center" wrapText="1"/>
      <protection locked="0"/>
    </xf>
    <xf numFmtId="0" fontId="4" fillId="2" borderId="41" xfId="0" applyFont="1" applyFill="1" applyBorder="1" applyAlignment="1" applyProtection="1">
      <alignment vertical="center" wrapText="1"/>
      <protection locked="0"/>
    </xf>
    <xf numFmtId="0" fontId="4" fillId="2" borderId="49" xfId="0" applyFont="1" applyFill="1" applyBorder="1" applyAlignment="1" applyProtection="1">
      <alignment vertical="center" wrapText="1"/>
      <protection locked="0"/>
    </xf>
    <xf numFmtId="3" fontId="4" fillId="2" borderId="17" xfId="0" applyNumberFormat="1" applyFont="1" applyFill="1" applyBorder="1" applyAlignment="1" applyProtection="1">
      <alignment horizontal="right"/>
      <protection locked="0"/>
    </xf>
    <xf numFmtId="3" fontId="4" fillId="2" borderId="19" xfId="0" applyNumberFormat="1" applyFont="1" applyFill="1" applyBorder="1" applyProtection="1">
      <protection locked="0"/>
    </xf>
    <xf numFmtId="0" fontId="4" fillId="2" borderId="17" xfId="0" applyFont="1" applyFill="1" applyBorder="1" applyProtection="1">
      <protection locked="0"/>
    </xf>
    <xf numFmtId="0" fontId="4" fillId="2" borderId="19" xfId="0" applyFont="1" applyFill="1" applyBorder="1" applyProtection="1">
      <protection locked="0"/>
    </xf>
    <xf numFmtId="0" fontId="4" fillId="2" borderId="51" xfId="0" applyFont="1" applyFill="1" applyBorder="1" applyProtection="1">
      <protection locked="0"/>
    </xf>
    <xf numFmtId="0" fontId="4" fillId="2" borderId="17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3" fillId="2" borderId="51" xfId="0" applyFont="1" applyFill="1" applyBorder="1" applyAlignment="1" applyProtection="1">
      <alignment wrapText="1"/>
      <protection locked="0"/>
    </xf>
    <xf numFmtId="0" fontId="4" fillId="2" borderId="51" xfId="0" applyFont="1" applyFill="1" applyBorder="1" applyAlignment="1" applyProtection="1">
      <alignment wrapText="1"/>
      <protection locked="0"/>
    </xf>
    <xf numFmtId="0" fontId="4" fillId="2" borderId="51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left" wrapText="1"/>
      <protection locked="0"/>
    </xf>
    <xf numFmtId="0" fontId="4" fillId="2" borderId="18" xfId="0" applyFont="1" applyFill="1" applyBorder="1" applyProtection="1">
      <protection locked="0"/>
    </xf>
    <xf numFmtId="0" fontId="3" fillId="2" borderId="51" xfId="0" applyFont="1" applyFill="1" applyBorder="1" applyProtection="1">
      <protection locked="0"/>
    </xf>
    <xf numFmtId="3" fontId="4" fillId="2" borderId="17" xfId="0" applyNumberFormat="1" applyFont="1" applyFill="1" applyBorder="1" applyProtection="1">
      <protection locked="0"/>
    </xf>
    <xf numFmtId="0" fontId="4" fillId="2" borderId="37" xfId="0" applyFont="1" applyFill="1" applyBorder="1" applyAlignment="1" applyProtection="1">
      <alignment vertical="center" wrapText="1"/>
      <protection locked="0"/>
    </xf>
    <xf numFmtId="0" fontId="4" fillId="2" borderId="47" xfId="0" applyFont="1" applyFill="1" applyBorder="1" applyAlignment="1" applyProtection="1">
      <alignment vertical="center" wrapText="1"/>
      <protection locked="0"/>
    </xf>
    <xf numFmtId="0" fontId="4" fillId="2" borderId="53" xfId="0" applyFont="1" applyFill="1" applyBorder="1" applyAlignment="1" applyProtection="1">
      <alignment vertical="center" wrapText="1"/>
      <protection locked="0"/>
    </xf>
    <xf numFmtId="0" fontId="3" fillId="2" borderId="46" xfId="0" applyFont="1" applyFill="1" applyBorder="1" applyAlignment="1" applyProtection="1">
      <alignment vertical="center" wrapText="1"/>
      <protection locked="0"/>
    </xf>
    <xf numFmtId="0" fontId="4" fillId="2" borderId="63" xfId="0" applyFont="1" applyFill="1" applyBorder="1" applyAlignment="1" applyProtection="1">
      <alignment vertical="center" wrapText="1"/>
      <protection locked="0"/>
    </xf>
    <xf numFmtId="0" fontId="4" fillId="2" borderId="46" xfId="0" applyFont="1" applyFill="1" applyBorder="1" applyAlignment="1" applyProtection="1">
      <alignment vertical="center" wrapText="1"/>
      <protection locked="0"/>
    </xf>
    <xf numFmtId="3" fontId="4" fillId="2" borderId="56" xfId="0" applyNumberFormat="1" applyFont="1" applyFill="1" applyBorder="1" applyAlignment="1" applyProtection="1">
      <alignment horizontal="right"/>
      <protection locked="0"/>
    </xf>
    <xf numFmtId="3" fontId="4" fillId="2" borderId="58" xfId="0" applyNumberFormat="1" applyFont="1" applyFill="1" applyBorder="1" applyProtection="1">
      <protection locked="0"/>
    </xf>
    <xf numFmtId="0" fontId="4" fillId="2" borderId="56" xfId="0" applyFont="1" applyFill="1" applyBorder="1" applyProtection="1">
      <protection locked="0"/>
    </xf>
    <xf numFmtId="0" fontId="4" fillId="2" borderId="58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vertical="center" wrapText="1"/>
      <protection locked="0"/>
    </xf>
    <xf numFmtId="0" fontId="0" fillId="2" borderId="52" xfId="0" applyFill="1" applyBorder="1" applyAlignment="1" applyProtection="1">
      <alignment vertical="center" wrapText="1"/>
      <protection locked="0"/>
    </xf>
    <xf numFmtId="0" fontId="0" fillId="2" borderId="47" xfId="0" applyFill="1" applyBorder="1" applyAlignment="1" applyProtection="1">
      <alignment vertical="center"/>
      <protection locked="0"/>
    </xf>
    <xf numFmtId="0" fontId="0" fillId="2" borderId="53" xfId="0" applyFill="1" applyBorder="1" applyAlignment="1" applyProtection="1">
      <alignment vertical="center"/>
      <protection locked="0"/>
    </xf>
    <xf numFmtId="0" fontId="0" fillId="2" borderId="63" xfId="0" applyFill="1" applyBorder="1" applyAlignment="1" applyProtection="1">
      <alignment vertical="center" wrapText="1"/>
      <protection locked="0"/>
    </xf>
    <xf numFmtId="0" fontId="0" fillId="2" borderId="63" xfId="0" applyFill="1" applyBorder="1" applyAlignment="1" applyProtection="1">
      <alignment vertical="center"/>
      <protection locked="0"/>
    </xf>
    <xf numFmtId="3" fontId="0" fillId="2" borderId="37" xfId="0" applyNumberFormat="1" applyFill="1" applyBorder="1" applyAlignment="1" applyProtection="1">
      <alignment vertical="center"/>
      <protection locked="0"/>
    </xf>
    <xf numFmtId="17" fontId="0" fillId="2" borderId="53" xfId="0" applyNumberFormat="1" applyFill="1" applyBorder="1" applyAlignment="1" applyProtection="1">
      <alignment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31" fillId="0" borderId="37" xfId="0" applyFont="1" applyFill="1" applyBorder="1" applyAlignment="1" applyProtection="1">
      <alignment vertical="center" wrapText="1"/>
      <protection locked="0"/>
    </xf>
    <xf numFmtId="0" fontId="31" fillId="0" borderId="47" xfId="0" applyFont="1" applyFill="1" applyBorder="1" applyAlignment="1" applyProtection="1">
      <alignment vertical="center" wrapText="1"/>
      <protection locked="0"/>
    </xf>
    <xf numFmtId="0" fontId="31" fillId="0" borderId="53" xfId="0" applyFont="1" applyFill="1" applyBorder="1" applyAlignment="1" applyProtection="1">
      <alignment vertical="center" wrapText="1"/>
      <protection locked="0"/>
    </xf>
    <xf numFmtId="0" fontId="31" fillId="0" borderId="46" xfId="0" applyFont="1" applyFill="1" applyBorder="1" applyAlignment="1" applyProtection="1">
      <alignment vertical="center" wrapText="1"/>
      <protection locked="0"/>
    </xf>
    <xf numFmtId="0" fontId="31" fillId="0" borderId="63" xfId="0" applyFont="1" applyFill="1" applyBorder="1" applyAlignment="1" applyProtection="1">
      <alignment vertical="center" wrapText="1"/>
      <protection locked="0"/>
    </xf>
    <xf numFmtId="3" fontId="31" fillId="0" borderId="47" xfId="0" applyNumberFormat="1" applyFont="1" applyFill="1" applyBorder="1" applyAlignment="1" applyProtection="1">
      <alignment horizontal="left" vertical="center" wrapText="1"/>
      <protection locked="0"/>
    </xf>
    <xf numFmtId="3" fontId="31" fillId="0" borderId="46" xfId="0" applyNumberFormat="1" applyFont="1" applyFill="1" applyBorder="1" applyAlignment="1" applyProtection="1">
      <alignment horizontal="left" vertical="center" wrapText="1"/>
      <protection locked="0"/>
    </xf>
    <xf numFmtId="17" fontId="31" fillId="0" borderId="37" xfId="0" applyNumberFormat="1" applyFont="1" applyFill="1" applyBorder="1" applyAlignment="1" applyProtection="1">
      <alignment horizontal="center" vertical="center" wrapText="1"/>
      <protection locked="0"/>
    </xf>
    <xf numFmtId="17" fontId="31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37" xfId="0" applyFont="1" applyFill="1" applyBorder="1" applyAlignment="1" applyProtection="1">
      <alignment horizontal="center" vertical="center" wrapText="1"/>
      <protection locked="0"/>
    </xf>
    <xf numFmtId="0" fontId="31" fillId="0" borderId="63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vertical="center" wrapText="1"/>
      <protection locked="0"/>
    </xf>
    <xf numFmtId="0" fontId="31" fillId="2" borderId="55" xfId="0" applyFont="1" applyFill="1" applyBorder="1" applyAlignment="1" applyProtection="1">
      <alignment horizontal="center" vertical="center" wrapText="1"/>
      <protection locked="0"/>
    </xf>
    <xf numFmtId="0" fontId="32" fillId="0" borderId="23" xfId="0" applyFont="1" applyFill="1" applyBorder="1" applyAlignment="1" applyProtection="1">
      <alignment vertical="center" wrapText="1"/>
      <protection locked="0"/>
    </xf>
    <xf numFmtId="0" fontId="32" fillId="0" borderId="24" xfId="0" applyFont="1" applyFill="1" applyBorder="1" applyAlignment="1" applyProtection="1">
      <alignment vertical="center" wrapText="1"/>
      <protection locked="0"/>
    </xf>
    <xf numFmtId="0" fontId="33" fillId="0" borderId="24" xfId="0" applyFont="1" applyFill="1" applyBorder="1" applyAlignment="1" applyProtection="1">
      <alignment vertical="center" wrapText="1"/>
      <protection locked="0"/>
    </xf>
    <xf numFmtId="0" fontId="33" fillId="0" borderId="25" xfId="0" applyFont="1" applyFill="1" applyBorder="1" applyAlignment="1" applyProtection="1">
      <alignment vertical="center" wrapText="1"/>
      <protection locked="0"/>
    </xf>
    <xf numFmtId="0" fontId="32" fillId="0" borderId="31" xfId="0" applyFont="1" applyFill="1" applyBorder="1" applyAlignment="1" applyProtection="1">
      <alignment vertical="center" wrapText="1"/>
      <protection locked="0"/>
    </xf>
    <xf numFmtId="3" fontId="32" fillId="0" borderId="23" xfId="0" applyNumberFormat="1" applyFont="1" applyFill="1" applyBorder="1" applyAlignment="1" applyProtection="1">
      <alignment vertical="center" wrapText="1"/>
      <protection locked="0"/>
    </xf>
    <xf numFmtId="3" fontId="32" fillId="0" borderId="38" xfId="0" applyNumberFormat="1" applyFont="1" applyFill="1" applyBorder="1" applyAlignment="1" applyProtection="1">
      <alignment vertical="center" wrapText="1"/>
      <protection locked="0"/>
    </xf>
    <xf numFmtId="17" fontId="32" fillId="0" borderId="23" xfId="0" applyNumberFormat="1" applyFont="1" applyFill="1" applyBorder="1" applyAlignment="1" applyProtection="1">
      <alignment vertical="center" wrapText="1"/>
      <protection locked="0"/>
    </xf>
    <xf numFmtId="17" fontId="32" fillId="0" borderId="25" xfId="0" applyNumberFormat="1" applyFont="1" applyFill="1" applyBorder="1" applyAlignment="1" applyProtection="1">
      <alignment vertical="center" wrapText="1"/>
      <protection locked="0"/>
    </xf>
    <xf numFmtId="0" fontId="32" fillId="0" borderId="23" xfId="0" applyFont="1" applyFill="1" applyBorder="1" applyAlignment="1" applyProtection="1">
      <alignment horizontal="center" vertical="center" wrapText="1"/>
      <protection locked="0"/>
    </xf>
    <xf numFmtId="0" fontId="32" fillId="0" borderId="24" xfId="0" applyFont="1" applyFill="1" applyBorder="1" applyAlignment="1" applyProtection="1">
      <alignment horizontal="center" vertical="center" wrapText="1"/>
      <protection locked="0"/>
    </xf>
    <xf numFmtId="0" fontId="32" fillId="0" borderId="25" xfId="0" applyFont="1" applyFill="1" applyBorder="1" applyAlignment="1" applyProtection="1">
      <alignment horizontal="center" vertical="center" wrapText="1"/>
      <protection locked="0"/>
    </xf>
    <xf numFmtId="0" fontId="32" fillId="0" borderId="31" xfId="0" applyFont="1" applyFill="1" applyBorder="1" applyAlignment="1" applyProtection="1">
      <alignment horizontal="center" vertical="center" wrapText="1"/>
      <protection locked="0"/>
    </xf>
    <xf numFmtId="0" fontId="32" fillId="0" borderId="25" xfId="0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3" fontId="0" fillId="2" borderId="23" xfId="0" applyNumberForma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0" fontId="6" fillId="2" borderId="50" xfId="0" applyFont="1" applyFill="1" applyBorder="1" applyAlignment="1" applyProtection="1">
      <alignment vertical="center" wrapText="1"/>
      <protection locked="0"/>
    </xf>
    <xf numFmtId="0" fontId="6" fillId="2" borderId="41" xfId="0" applyFont="1" applyFill="1" applyBorder="1" applyAlignment="1" applyProtection="1">
      <alignment vertical="center" wrapText="1"/>
      <protection locked="0"/>
    </xf>
    <xf numFmtId="0" fontId="6" fillId="2" borderId="31" xfId="0" applyFont="1" applyFill="1" applyBorder="1" applyAlignment="1" applyProtection="1">
      <alignment vertical="center" wrapText="1"/>
      <protection locked="0"/>
    </xf>
    <xf numFmtId="0" fontId="6" fillId="2" borderId="49" xfId="0" applyFont="1" applyFill="1" applyBorder="1" applyAlignment="1" applyProtection="1">
      <alignment vertical="center" wrapText="1"/>
      <protection locked="0"/>
    </xf>
    <xf numFmtId="0" fontId="6" fillId="2" borderId="24" xfId="0" applyFont="1" applyFill="1" applyBorder="1" applyAlignment="1" applyProtection="1">
      <alignment wrapText="1"/>
      <protection locked="0"/>
    </xf>
    <xf numFmtId="0" fontId="6" fillId="2" borderId="24" xfId="0" applyFont="1" applyFill="1" applyBorder="1" applyProtection="1">
      <protection locked="0"/>
    </xf>
    <xf numFmtId="0" fontId="6" fillId="2" borderId="49" xfId="0" applyFont="1" applyFill="1" applyBorder="1" applyProtection="1">
      <protection locked="0"/>
    </xf>
    <xf numFmtId="3" fontId="0" fillId="2" borderId="50" xfId="0" applyNumberFormat="1" applyFill="1" applyBorder="1" applyProtection="1">
      <protection locked="0"/>
    </xf>
    <xf numFmtId="0" fontId="6" fillId="2" borderId="37" xfId="0" applyFont="1" applyFill="1" applyBorder="1" applyAlignment="1" applyProtection="1">
      <alignment vertical="center" wrapText="1"/>
      <protection locked="0"/>
    </xf>
    <xf numFmtId="0" fontId="6" fillId="2" borderId="52" xfId="0" applyFont="1" applyFill="1" applyBorder="1" applyAlignment="1" applyProtection="1">
      <alignment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48" xfId="0" applyFont="1" applyFill="1" applyBorder="1" applyProtection="1">
      <protection locked="0"/>
    </xf>
    <xf numFmtId="3" fontId="4" fillId="2" borderId="23" xfId="0" applyNumberFormat="1" applyFont="1" applyFill="1" applyBorder="1" applyProtection="1">
      <protection locked="0"/>
    </xf>
    <xf numFmtId="0" fontId="6" fillId="2" borderId="48" xfId="0" applyFont="1" applyFill="1" applyBorder="1" applyAlignment="1" applyProtection="1">
      <alignment horizontal="center" vertical="center" wrapText="1"/>
      <protection locked="0"/>
    </xf>
    <xf numFmtId="0" fontId="6" fillId="2" borderId="45" xfId="0" applyFont="1" applyFill="1" applyBorder="1" applyAlignment="1" applyProtection="1">
      <alignment horizontal="center" vertical="center" wrapText="1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0" fontId="6" fillId="2" borderId="31" xfId="0" applyFont="1" applyFill="1" applyBorder="1" applyProtection="1">
      <protection locked="0"/>
    </xf>
    <xf numFmtId="0" fontId="6" fillId="2" borderId="55" xfId="0" applyFont="1" applyFill="1" applyBorder="1" applyAlignment="1" applyProtection="1">
      <alignment vertical="center" wrapText="1"/>
      <protection locked="0"/>
    </xf>
    <xf numFmtId="3" fontId="4" fillId="2" borderId="61" xfId="0" applyNumberFormat="1" applyFont="1" applyFill="1" applyBorder="1" applyProtection="1">
      <protection locked="0"/>
    </xf>
    <xf numFmtId="3" fontId="4" fillId="2" borderId="50" xfId="0" applyNumberFormat="1" applyFont="1" applyFill="1" applyBorder="1" applyProtection="1">
      <protection locked="0"/>
    </xf>
    <xf numFmtId="0" fontId="6" fillId="2" borderId="31" xfId="0" applyFont="1" applyFill="1" applyBorder="1" applyAlignment="1" applyProtection="1">
      <alignment wrapText="1"/>
      <protection locked="0"/>
    </xf>
    <xf numFmtId="0" fontId="4" fillId="2" borderId="31" xfId="0" applyFont="1" applyFill="1" applyBorder="1" applyAlignment="1" applyProtection="1">
      <alignment wrapText="1"/>
      <protection locked="0"/>
    </xf>
    <xf numFmtId="3" fontId="0" fillId="2" borderId="48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41" xfId="0" applyFill="1" applyBorder="1" applyProtection="1"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6" fillId="2" borderId="55" xfId="0" applyFont="1" applyFill="1" applyBorder="1" applyAlignment="1" applyProtection="1">
      <alignment wrapText="1"/>
      <protection locked="0"/>
    </xf>
    <xf numFmtId="17" fontId="0" fillId="2" borderId="48" xfId="0" applyNumberFormat="1" applyFont="1" applyFill="1" applyBorder="1" applyAlignment="1" applyProtection="1">
      <alignment vertical="center"/>
      <protection locked="0"/>
    </xf>
    <xf numFmtId="0" fontId="0" fillId="2" borderId="55" xfId="0" applyFill="1" applyBorder="1" applyAlignment="1" applyProtection="1">
      <alignment wrapText="1"/>
      <protection locked="0"/>
    </xf>
    <xf numFmtId="0" fontId="6" fillId="2" borderId="64" xfId="0" applyFont="1" applyFill="1" applyBorder="1" applyAlignment="1" applyProtection="1">
      <alignment vertical="center" wrapText="1"/>
      <protection locked="0"/>
    </xf>
    <xf numFmtId="0" fontId="4" fillId="2" borderId="63" xfId="0" applyFont="1" applyFill="1" applyBorder="1" applyAlignment="1" applyProtection="1">
      <alignment wrapText="1"/>
      <protection locked="0"/>
    </xf>
    <xf numFmtId="0" fontId="6" fillId="2" borderId="46" xfId="0" applyFont="1" applyFill="1" applyBorder="1" applyProtection="1">
      <protection locked="0"/>
    </xf>
    <xf numFmtId="0" fontId="6" fillId="2" borderId="63" xfId="0" applyFont="1" applyFill="1" applyBorder="1" applyProtection="1">
      <protection locked="0"/>
    </xf>
    <xf numFmtId="0" fontId="6" fillId="2" borderId="63" xfId="0" applyFont="1" applyFill="1" applyBorder="1" applyAlignment="1" applyProtection="1">
      <alignment wrapText="1"/>
      <protection locked="0"/>
    </xf>
    <xf numFmtId="3" fontId="0" fillId="2" borderId="47" xfId="0" applyNumberFormat="1" applyFill="1" applyBorder="1" applyProtection="1">
      <protection locked="0"/>
    </xf>
    <xf numFmtId="3" fontId="0" fillId="2" borderId="45" xfId="0" applyNumberFormat="1" applyFill="1" applyBorder="1" applyProtection="1">
      <protection locked="0"/>
    </xf>
    <xf numFmtId="0" fontId="0" fillId="2" borderId="64" xfId="0" applyFill="1" applyBorder="1" applyAlignment="1" applyProtection="1">
      <alignment wrapText="1"/>
      <protection locked="0"/>
    </xf>
    <xf numFmtId="0" fontId="6" fillId="2" borderId="37" xfId="0" applyFont="1" applyFill="1" applyBorder="1" applyAlignment="1" applyProtection="1">
      <alignment wrapText="1"/>
      <protection locked="0"/>
    </xf>
    <xf numFmtId="0" fontId="6" fillId="2" borderId="52" xfId="0" applyFont="1" applyFill="1" applyBorder="1" applyAlignment="1" applyProtection="1">
      <alignment wrapText="1"/>
      <protection locked="0"/>
    </xf>
    <xf numFmtId="0" fontId="6" fillId="2" borderId="52" xfId="0" applyFont="1" applyFill="1" applyBorder="1" applyProtection="1">
      <protection locked="0"/>
    </xf>
    <xf numFmtId="0" fontId="6" fillId="2" borderId="52" xfId="0" applyFont="1" applyFill="1" applyBorder="1" applyAlignment="1" applyProtection="1">
      <alignment horizontal="center"/>
      <protection locked="0"/>
    </xf>
    <xf numFmtId="0" fontId="6" fillId="2" borderId="45" xfId="0" applyFont="1" applyFill="1" applyBorder="1" applyProtection="1">
      <protection locked="0"/>
    </xf>
    <xf numFmtId="3" fontId="0" fillId="2" borderId="46" xfId="0" applyNumberFormat="1" applyFill="1" applyBorder="1" applyProtection="1">
      <protection locked="0"/>
    </xf>
    <xf numFmtId="0" fontId="0" fillId="2" borderId="37" xfId="0" applyFill="1" applyBorder="1" applyAlignment="1" applyProtection="1">
      <alignment wrapText="1"/>
      <protection locked="0"/>
    </xf>
    <xf numFmtId="0" fontId="0" fillId="2" borderId="53" xfId="0" applyFill="1" applyBorder="1" applyProtection="1">
      <protection locked="0"/>
    </xf>
    <xf numFmtId="0" fontId="6" fillId="2" borderId="63" xfId="0" applyFont="1" applyFill="1" applyBorder="1" applyAlignment="1" applyProtection="1">
      <alignment vertical="center" wrapText="1"/>
      <protection locked="0"/>
    </xf>
    <xf numFmtId="3" fontId="30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31" fillId="0" borderId="47" xfId="0" applyFont="1" applyFill="1" applyBorder="1" applyAlignment="1" applyProtection="1">
      <alignment horizontal="center" vertical="center" wrapText="1"/>
      <protection locked="0"/>
    </xf>
    <xf numFmtId="0" fontId="31" fillId="0" borderId="53" xfId="0" applyFont="1" applyFill="1" applyBorder="1" applyAlignment="1" applyProtection="1">
      <alignment horizontal="center" vertical="center" wrapText="1"/>
      <protection locked="0"/>
    </xf>
    <xf numFmtId="0" fontId="34" fillId="0" borderId="46" xfId="0" applyFont="1" applyFill="1" applyBorder="1" applyAlignment="1" applyProtection="1">
      <alignment vertical="center" wrapText="1"/>
      <protection locked="0"/>
    </xf>
    <xf numFmtId="0" fontId="34" fillId="0" borderId="63" xfId="0" applyFont="1" applyFill="1" applyBorder="1" applyAlignment="1" applyProtection="1">
      <alignment vertical="center" wrapText="1"/>
      <protection locked="0"/>
    </xf>
    <xf numFmtId="3" fontId="0" fillId="2" borderId="37" xfId="0" applyNumberFormat="1" applyFill="1" applyBorder="1" applyAlignment="1" applyProtection="1">
      <alignment horizontal="center" vertical="center"/>
      <protection locked="0"/>
    </xf>
    <xf numFmtId="0" fontId="35" fillId="2" borderId="23" xfId="0" applyFont="1" applyFill="1" applyBorder="1" applyAlignment="1" applyProtection="1">
      <alignment vertical="center" wrapText="1"/>
      <protection locked="0"/>
    </xf>
    <xf numFmtId="0" fontId="35" fillId="2" borderId="24" xfId="0" applyFont="1" applyFill="1" applyBorder="1" applyAlignment="1" applyProtection="1">
      <alignment vertical="center" wrapText="1"/>
      <protection locked="0"/>
    </xf>
    <xf numFmtId="0" fontId="22" fillId="2" borderId="24" xfId="0" applyFont="1" applyFill="1" applyBorder="1" applyAlignment="1" applyProtection="1">
      <alignment vertical="center" wrapText="1"/>
      <protection locked="0"/>
    </xf>
    <xf numFmtId="0" fontId="22" fillId="2" borderId="25" xfId="0" applyFont="1" applyFill="1" applyBorder="1" applyAlignment="1" applyProtection="1">
      <alignment vertical="center" wrapText="1"/>
      <protection locked="0"/>
    </xf>
    <xf numFmtId="0" fontId="35" fillId="2" borderId="31" xfId="0" applyFont="1" applyFill="1" applyBorder="1" applyAlignment="1" applyProtection="1">
      <alignment vertical="center" wrapText="1"/>
      <protection locked="0"/>
    </xf>
    <xf numFmtId="3" fontId="35" fillId="2" borderId="23" xfId="0" applyNumberFormat="1" applyFont="1" applyFill="1" applyBorder="1" applyAlignment="1" applyProtection="1">
      <alignment vertical="center" wrapText="1"/>
      <protection locked="0"/>
    </xf>
    <xf numFmtId="3" fontId="35" fillId="2" borderId="38" xfId="0" applyNumberFormat="1" applyFont="1" applyFill="1" applyBorder="1" applyAlignment="1" applyProtection="1">
      <alignment vertical="center" wrapText="1"/>
      <protection locked="0"/>
    </xf>
    <xf numFmtId="17" fontId="35" fillId="2" borderId="23" xfId="0" applyNumberFormat="1" applyFont="1" applyFill="1" applyBorder="1" applyAlignment="1" applyProtection="1">
      <alignment vertical="center" wrapText="1"/>
      <protection locked="0"/>
    </xf>
    <xf numFmtId="17" fontId="35" fillId="2" borderId="25" xfId="0" applyNumberFormat="1" applyFont="1" applyFill="1" applyBorder="1" applyAlignment="1" applyProtection="1">
      <alignment vertical="center" wrapText="1"/>
      <protection locked="0"/>
    </xf>
    <xf numFmtId="0" fontId="35" fillId="2" borderId="23" xfId="0" applyFont="1" applyFill="1" applyBorder="1" applyAlignment="1" applyProtection="1">
      <alignment horizontal="center" vertical="center" wrapText="1"/>
      <protection locked="0"/>
    </xf>
    <xf numFmtId="0" fontId="35" fillId="2" borderId="24" xfId="0" applyFont="1" applyFill="1" applyBorder="1" applyAlignment="1" applyProtection="1">
      <alignment horizontal="center" vertical="center" wrapText="1"/>
      <protection locked="0"/>
    </xf>
    <xf numFmtId="0" fontId="35" fillId="2" borderId="25" xfId="0" applyFont="1" applyFill="1" applyBorder="1" applyAlignment="1" applyProtection="1">
      <alignment horizontal="center" vertical="center" wrapText="1"/>
      <protection locked="0"/>
    </xf>
    <xf numFmtId="0" fontId="35" fillId="2" borderId="31" xfId="0" applyFont="1" applyFill="1" applyBorder="1" applyAlignment="1" applyProtection="1">
      <alignment horizontal="center" vertical="center" wrapText="1"/>
      <protection locked="0"/>
    </xf>
    <xf numFmtId="0" fontId="35" fillId="2" borderId="25" xfId="0" applyFont="1" applyFill="1" applyBorder="1" applyAlignment="1" applyProtection="1">
      <alignment vertical="center" wrapText="1"/>
      <protection locked="0"/>
    </xf>
    <xf numFmtId="0" fontId="30" fillId="2" borderId="23" xfId="0" applyFont="1" applyFill="1" applyBorder="1" applyAlignment="1" applyProtection="1">
      <alignment horizontal="center" vertical="center"/>
      <protection locked="0"/>
    </xf>
    <xf numFmtId="0" fontId="30" fillId="2" borderId="24" xfId="0" applyFont="1" applyFill="1" applyBorder="1" applyAlignment="1" applyProtection="1">
      <alignment horizontal="center" vertical="center"/>
      <protection locked="0"/>
    </xf>
    <xf numFmtId="0" fontId="30" fillId="2" borderId="25" xfId="0" applyFont="1" applyFill="1" applyBorder="1" applyAlignment="1" applyProtection="1">
      <alignment horizontal="center" vertical="center"/>
      <protection locked="0"/>
    </xf>
    <xf numFmtId="0" fontId="30" fillId="2" borderId="31" xfId="0" applyFont="1" applyFill="1" applyBorder="1" applyAlignment="1" applyProtection="1">
      <alignment horizontal="center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center" vertical="center"/>
      <protection locked="0"/>
    </xf>
    <xf numFmtId="0" fontId="0" fillId="2" borderId="46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13" fillId="2" borderId="63" xfId="0" applyFont="1" applyFill="1" applyBorder="1" applyAlignment="1" applyProtection="1">
      <alignment vertical="center" wrapText="1"/>
      <protection locked="0"/>
    </xf>
    <xf numFmtId="3" fontId="0" fillId="2" borderId="63" xfId="0" applyNumberFormat="1" applyFill="1" applyBorder="1" applyAlignment="1" applyProtection="1">
      <alignment vertical="center" wrapText="1"/>
      <protection locked="0"/>
    </xf>
    <xf numFmtId="17" fontId="13" fillId="2" borderId="23" xfId="0" applyNumberFormat="1" applyFont="1" applyFill="1" applyBorder="1" applyAlignment="1" applyProtection="1">
      <alignment vertical="center"/>
      <protection locked="0"/>
    </xf>
    <xf numFmtId="17" fontId="13" fillId="2" borderId="25" xfId="0" applyNumberFormat="1" applyFont="1" applyFill="1" applyBorder="1" applyAlignment="1" applyProtection="1">
      <alignment vertical="center"/>
      <protection locked="0"/>
    </xf>
    <xf numFmtId="0" fontId="13" fillId="2" borderId="23" xfId="0" applyFont="1" applyFill="1" applyBorder="1" applyAlignment="1" applyProtection="1">
      <alignment vertical="center" wrapText="1"/>
      <protection locked="0"/>
    </xf>
    <xf numFmtId="0" fontId="13" fillId="2" borderId="24" xfId="0" applyFont="1" applyFill="1" applyBorder="1" applyAlignment="1" applyProtection="1">
      <alignment vertical="center" wrapText="1"/>
      <protection locked="0"/>
    </xf>
    <xf numFmtId="0" fontId="13" fillId="2" borderId="25" xfId="0" applyFont="1" applyFill="1" applyBorder="1" applyAlignment="1" applyProtection="1">
      <alignment vertical="center" wrapText="1"/>
      <protection locked="0"/>
    </xf>
    <xf numFmtId="0" fontId="13" fillId="2" borderId="31" xfId="0" applyFont="1" applyFill="1" applyBorder="1" applyAlignment="1" applyProtection="1">
      <alignment vertical="center" wrapText="1"/>
      <protection locked="0"/>
    </xf>
    <xf numFmtId="3" fontId="13" fillId="2" borderId="31" xfId="0" applyNumberFormat="1" applyFont="1" applyFill="1" applyBorder="1" applyAlignment="1" applyProtection="1">
      <alignment vertical="center" wrapText="1"/>
      <protection locked="0"/>
    </xf>
    <xf numFmtId="3" fontId="13" fillId="2" borderId="53" xfId="0" applyNumberFormat="1" applyFont="1" applyFill="1" applyBorder="1" applyAlignment="1" applyProtection="1">
      <alignment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0" fontId="13" fillId="2" borderId="25" xfId="0" applyFont="1" applyFill="1" applyBorder="1" applyAlignment="1" applyProtection="1">
      <alignment horizontal="center" vertical="center"/>
      <protection locked="0"/>
    </xf>
    <xf numFmtId="0" fontId="0" fillId="2" borderId="63" xfId="0" applyFill="1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wrapText="1"/>
      <protection locked="0"/>
    </xf>
    <xf numFmtId="0" fontId="4" fillId="2" borderId="24" xfId="0" applyFont="1" applyFill="1" applyBorder="1" applyAlignment="1" applyProtection="1">
      <alignment horizontal="left" wrapText="1"/>
      <protection locked="0"/>
    </xf>
    <xf numFmtId="0" fontId="4" fillId="2" borderId="24" xfId="0" applyFont="1" applyFill="1" applyBorder="1" applyProtection="1">
      <protection locked="0"/>
    </xf>
    <xf numFmtId="0" fontId="4" fillId="2" borderId="25" xfId="0" applyFont="1" applyFill="1" applyBorder="1" applyProtection="1">
      <protection locked="0"/>
    </xf>
    <xf numFmtId="0" fontId="4" fillId="2" borderId="31" xfId="0" applyFont="1" applyFill="1" applyBorder="1" applyProtection="1">
      <protection locked="0"/>
    </xf>
    <xf numFmtId="3" fontId="4" fillId="2" borderId="25" xfId="0" applyNumberFormat="1" applyFont="1" applyFill="1" applyBorder="1" applyProtection="1">
      <protection locked="0"/>
    </xf>
    <xf numFmtId="0" fontId="4" fillId="2" borderId="23" xfId="0" applyFont="1" applyFill="1" applyBorder="1" applyProtection="1">
      <protection locked="0"/>
    </xf>
    <xf numFmtId="0" fontId="4" fillId="2" borderId="31" xfId="0" applyFont="1" applyFill="1" applyBorder="1" applyAlignment="1" applyProtection="1">
      <alignment horizontal="center"/>
      <protection locked="0"/>
    </xf>
    <xf numFmtId="0" fontId="0" fillId="2" borderId="55" xfId="0" applyFont="1" applyFill="1" applyBorder="1" applyAlignment="1" applyProtection="1">
      <alignment horizontal="center" vertical="center" wrapText="1"/>
      <protection locked="0"/>
    </xf>
    <xf numFmtId="0" fontId="0" fillId="2" borderId="64" xfId="0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29" fillId="0" borderId="27" xfId="0" applyFont="1" applyFill="1" applyBorder="1" applyAlignment="1" applyProtection="1">
      <alignment horizontal="center" vertical="center" wrapText="1"/>
    </xf>
    <xf numFmtId="0" fontId="29" fillId="0" borderId="28" xfId="0" applyFont="1" applyFill="1" applyBorder="1" applyAlignment="1" applyProtection="1">
      <alignment horizontal="center" vertical="center" wrapText="1"/>
    </xf>
    <xf numFmtId="0" fontId="29" fillId="0" borderId="2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3" fontId="4" fillId="0" borderId="9" xfId="0" applyNumberFormat="1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0" fontId="20" fillId="0" borderId="6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5" xfId="0" applyFont="1" applyFill="1" applyBorder="1" applyAlignment="1" applyProtection="1">
      <alignment horizontal="center" vertical="center" wrapText="1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16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3" fontId="0" fillId="2" borderId="48" xfId="0" applyNumberFormat="1" applyFill="1" applyBorder="1" applyAlignment="1" applyProtection="1">
      <alignment vertical="center"/>
      <protection locked="0"/>
    </xf>
    <xf numFmtId="0" fontId="0" fillId="0" borderId="72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31" xfId="0" applyFont="1" applyFill="1" applyBorder="1" applyAlignment="1" applyProtection="1">
      <alignment horizontal="center" vertical="center" wrapText="1"/>
      <protection locked="0"/>
    </xf>
    <xf numFmtId="0" fontId="13" fillId="2" borderId="63" xfId="0" applyFont="1" applyFill="1" applyBorder="1" applyAlignment="1" applyProtection="1">
      <alignment horizontal="center" vertical="center" wrapText="1"/>
      <protection locked="0"/>
    </xf>
    <xf numFmtId="0" fontId="36" fillId="0" borderId="31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3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 wrapText="1"/>
      <protection locked="0"/>
    </xf>
    <xf numFmtId="3" fontId="6" fillId="0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38" fillId="0" borderId="0" xfId="0" applyFont="1" applyFill="1" applyAlignment="1" applyProtection="1">
      <alignment vertical="center"/>
      <protection locked="0"/>
    </xf>
    <xf numFmtId="0" fontId="4" fillId="0" borderId="23" xfId="0" applyFont="1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E51DCF31-3CDB-4D44-AA3D-C3A540F699D8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110"/>
  <sheetViews>
    <sheetView tabSelected="1" view="pageBreakPreview" zoomScaleNormal="80" zoomScaleSheetLayoutView="100" workbookViewId="0">
      <pane ySplit="6" topLeftCell="A7" activePane="bottomLeft" state="frozen"/>
      <selection activeCell="D50" sqref="D50"/>
      <selection pane="bottomLeft" activeCell="F10" sqref="F10"/>
    </sheetView>
  </sheetViews>
  <sheetFormatPr defaultColWidth="9.33203125" defaultRowHeight="14.4"/>
  <cols>
    <col min="1" max="1" width="7.33203125" style="33" customWidth="1"/>
    <col min="2" max="2" width="9.33203125" style="33" customWidth="1"/>
    <col min="3" max="3" width="9.33203125" style="33"/>
    <col min="4" max="4" width="10" style="33" bestFit="1" customWidth="1"/>
    <col min="5" max="6" width="10.109375" style="33" bestFit="1" customWidth="1"/>
    <col min="7" max="7" width="21" style="33" customWidth="1"/>
    <col min="8" max="9" width="12.88671875" style="33" customWidth="1"/>
    <col min="10" max="10" width="11.6640625" style="33" customWidth="1"/>
    <col min="11" max="11" width="42.33203125" style="33" customWidth="1"/>
    <col min="12" max="13" width="13.109375" style="54" customWidth="1"/>
    <col min="14" max="15" width="9.33203125" style="55"/>
    <col min="16" max="16" width="13.6640625" style="55" customWidth="1"/>
    <col min="17" max="17" width="13.33203125" style="33" customWidth="1"/>
    <col min="18" max="18" width="10.33203125" style="33" customWidth="1"/>
    <col min="19" max="19" width="9.33203125" style="55"/>
    <col min="20" max="16384" width="9.33203125" style="33"/>
  </cols>
  <sheetData>
    <row r="1" spans="1:20" ht="18">
      <c r="A1" s="53" t="s">
        <v>634</v>
      </c>
    </row>
    <row r="2" spans="1:20" ht="18">
      <c r="A2" s="53" t="s">
        <v>682</v>
      </c>
    </row>
    <row r="3" spans="1:20" ht="15" thickBot="1">
      <c r="A3" s="52"/>
    </row>
    <row r="4" spans="1:20" ht="18.600000000000001" thickBot="1">
      <c r="A4" s="629" t="s">
        <v>0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1"/>
    </row>
    <row r="5" spans="1:20" ht="27.15" customHeight="1">
      <c r="A5" s="632" t="s">
        <v>1</v>
      </c>
      <c r="B5" s="627" t="s">
        <v>2</v>
      </c>
      <c r="C5" s="634"/>
      <c r="D5" s="634"/>
      <c r="E5" s="634"/>
      <c r="F5" s="628"/>
      <c r="G5" s="632" t="s">
        <v>3</v>
      </c>
      <c r="H5" s="632" t="s">
        <v>4</v>
      </c>
      <c r="I5" s="637" t="s">
        <v>59</v>
      </c>
      <c r="J5" s="632" t="s">
        <v>5</v>
      </c>
      <c r="K5" s="632" t="s">
        <v>6</v>
      </c>
      <c r="L5" s="635" t="s">
        <v>280</v>
      </c>
      <c r="M5" s="636"/>
      <c r="N5" s="627" t="s">
        <v>7</v>
      </c>
      <c r="O5" s="628"/>
      <c r="P5" s="627" t="s">
        <v>47</v>
      </c>
      <c r="Q5" s="628"/>
      <c r="R5" s="627" t="s">
        <v>8</v>
      </c>
      <c r="S5" s="628"/>
      <c r="T5" s="33" t="s">
        <v>650</v>
      </c>
    </row>
    <row r="6" spans="1:20" ht="111" thickBot="1">
      <c r="A6" s="633"/>
      <c r="B6" s="50" t="s">
        <v>9</v>
      </c>
      <c r="C6" s="57" t="s">
        <v>10</v>
      </c>
      <c r="D6" s="57" t="s">
        <v>11</v>
      </c>
      <c r="E6" s="57" t="s">
        <v>12</v>
      </c>
      <c r="F6" s="51" t="s">
        <v>13</v>
      </c>
      <c r="G6" s="633"/>
      <c r="H6" s="633"/>
      <c r="I6" s="638"/>
      <c r="J6" s="633"/>
      <c r="K6" s="633"/>
      <c r="L6" s="16" t="s">
        <v>14</v>
      </c>
      <c r="M6" s="19" t="s">
        <v>75</v>
      </c>
      <c r="N6" s="50" t="s">
        <v>15</v>
      </c>
      <c r="O6" s="51" t="s">
        <v>16</v>
      </c>
      <c r="P6" s="50" t="s">
        <v>17</v>
      </c>
      <c r="Q6" s="302" t="s">
        <v>18</v>
      </c>
      <c r="R6" s="3" t="s">
        <v>19</v>
      </c>
      <c r="S6" s="51" t="s">
        <v>20</v>
      </c>
    </row>
    <row r="7" spans="1:20" ht="43.2">
      <c r="A7" s="626">
        <v>1</v>
      </c>
      <c r="B7" s="303" t="s">
        <v>80</v>
      </c>
      <c r="C7" s="304" t="s">
        <v>81</v>
      </c>
      <c r="D7" s="305">
        <v>75033976</v>
      </c>
      <c r="E7" s="306">
        <v>114000905</v>
      </c>
      <c r="F7" s="307">
        <v>600054152</v>
      </c>
      <c r="G7" s="308" t="s">
        <v>82</v>
      </c>
      <c r="H7" s="309" t="s">
        <v>77</v>
      </c>
      <c r="I7" s="310" t="s">
        <v>83</v>
      </c>
      <c r="J7" s="309" t="s">
        <v>83</v>
      </c>
      <c r="K7" s="309" t="s">
        <v>84</v>
      </c>
      <c r="L7" s="386">
        <v>1950000</v>
      </c>
      <c r="M7" s="387">
        <f>L7/100*70</f>
        <v>1365000</v>
      </c>
      <c r="N7" s="311">
        <v>44440</v>
      </c>
      <c r="O7" s="312">
        <v>47848</v>
      </c>
      <c r="P7" s="313" t="s">
        <v>85</v>
      </c>
      <c r="Q7" s="314"/>
      <c r="R7" s="308"/>
      <c r="S7" s="315" t="s">
        <v>86</v>
      </c>
    </row>
    <row r="8" spans="1:20" ht="28.8">
      <c r="A8" s="624">
        <v>2</v>
      </c>
      <c r="B8" s="9" t="s">
        <v>80</v>
      </c>
      <c r="C8" s="20" t="s">
        <v>81</v>
      </c>
      <c r="D8" s="20">
        <v>75033976</v>
      </c>
      <c r="E8" s="20">
        <v>114000905</v>
      </c>
      <c r="F8" s="21">
        <v>600054152</v>
      </c>
      <c r="G8" s="10" t="s">
        <v>87</v>
      </c>
      <c r="H8" s="11" t="s">
        <v>77</v>
      </c>
      <c r="I8" s="10" t="s">
        <v>83</v>
      </c>
      <c r="J8" s="11" t="s">
        <v>83</v>
      </c>
      <c r="K8" s="11" t="s">
        <v>88</v>
      </c>
      <c r="L8" s="18">
        <v>450000</v>
      </c>
      <c r="M8" s="388">
        <f t="shared" ref="M8:M47" si="0">L8/100*70</f>
        <v>315000</v>
      </c>
      <c r="N8" s="318">
        <v>44440</v>
      </c>
      <c r="O8" s="319">
        <v>47848</v>
      </c>
      <c r="P8" s="320"/>
      <c r="Q8" s="321"/>
      <c r="R8" s="10"/>
      <c r="S8" s="322" t="s">
        <v>86</v>
      </c>
    </row>
    <row r="9" spans="1:20" ht="57.6">
      <c r="A9" s="624">
        <v>3</v>
      </c>
      <c r="B9" s="323" t="s">
        <v>89</v>
      </c>
      <c r="C9" s="324" t="s">
        <v>81</v>
      </c>
      <c r="D9" s="324">
        <v>75033933</v>
      </c>
      <c r="E9" s="324">
        <v>114000808</v>
      </c>
      <c r="F9" s="13">
        <v>600054063</v>
      </c>
      <c r="G9" s="15" t="s">
        <v>90</v>
      </c>
      <c r="H9" s="325" t="s">
        <v>77</v>
      </c>
      <c r="I9" s="15" t="s">
        <v>83</v>
      </c>
      <c r="J9" s="325" t="s">
        <v>83</v>
      </c>
      <c r="K9" s="325" t="s">
        <v>90</v>
      </c>
      <c r="L9" s="17">
        <v>400000</v>
      </c>
      <c r="M9" s="388">
        <f t="shared" si="0"/>
        <v>280000</v>
      </c>
      <c r="N9" s="327">
        <v>44562</v>
      </c>
      <c r="O9" s="328">
        <v>47848</v>
      </c>
      <c r="P9" s="12" t="s">
        <v>85</v>
      </c>
      <c r="Q9" s="329"/>
      <c r="R9" s="15"/>
      <c r="S9" s="14" t="s">
        <v>86</v>
      </c>
    </row>
    <row r="10" spans="1:20" ht="57.6">
      <c r="A10" s="624">
        <v>4</v>
      </c>
      <c r="B10" s="9" t="s">
        <v>91</v>
      </c>
      <c r="C10" s="20" t="s">
        <v>92</v>
      </c>
      <c r="D10" s="330">
        <v>709937726</v>
      </c>
      <c r="E10" s="20">
        <v>114000476</v>
      </c>
      <c r="F10" s="21">
        <v>600053881</v>
      </c>
      <c r="G10" s="10" t="s">
        <v>93</v>
      </c>
      <c r="H10" s="11" t="s">
        <v>77</v>
      </c>
      <c r="I10" s="10" t="s">
        <v>94</v>
      </c>
      <c r="J10" s="11" t="s">
        <v>95</v>
      </c>
      <c r="K10" s="11" t="s">
        <v>96</v>
      </c>
      <c r="L10" s="18">
        <v>1500000</v>
      </c>
      <c r="M10" s="389">
        <f t="shared" si="0"/>
        <v>1050000</v>
      </c>
      <c r="N10" s="318">
        <v>44562</v>
      </c>
      <c r="O10" s="319">
        <v>47818</v>
      </c>
      <c r="P10" s="320"/>
      <c r="Q10" s="321"/>
      <c r="R10" s="10"/>
      <c r="S10" s="322" t="s">
        <v>86</v>
      </c>
    </row>
    <row r="11" spans="1:20" ht="72">
      <c r="A11" s="624">
        <v>5</v>
      </c>
      <c r="B11" s="9" t="s">
        <v>249</v>
      </c>
      <c r="C11" s="20" t="s">
        <v>250</v>
      </c>
      <c r="D11" s="20">
        <v>71006575</v>
      </c>
      <c r="E11" s="20">
        <v>114000204</v>
      </c>
      <c r="F11" s="21">
        <v>600054438</v>
      </c>
      <c r="G11" s="10" t="s">
        <v>251</v>
      </c>
      <c r="H11" s="11" t="s">
        <v>77</v>
      </c>
      <c r="I11" s="10" t="s">
        <v>83</v>
      </c>
      <c r="J11" s="11" t="s">
        <v>252</v>
      </c>
      <c r="K11" s="11" t="s">
        <v>253</v>
      </c>
      <c r="L11" s="18">
        <v>6000000</v>
      </c>
      <c r="M11" s="388">
        <f t="shared" si="0"/>
        <v>4200000</v>
      </c>
      <c r="N11" s="318">
        <v>44562</v>
      </c>
      <c r="O11" s="319">
        <v>47848</v>
      </c>
      <c r="P11" s="320" t="s">
        <v>138</v>
      </c>
      <c r="Q11" s="332"/>
      <c r="R11" s="10"/>
      <c r="S11" s="322" t="s">
        <v>86</v>
      </c>
    </row>
    <row r="12" spans="1:20" ht="43.2">
      <c r="A12" s="624">
        <v>6</v>
      </c>
      <c r="B12" s="739" t="s">
        <v>229</v>
      </c>
      <c r="C12" s="20" t="s">
        <v>81</v>
      </c>
      <c r="D12" s="20">
        <v>75033925</v>
      </c>
      <c r="E12" s="20">
        <v>114000794</v>
      </c>
      <c r="F12" s="21">
        <v>600054055</v>
      </c>
      <c r="G12" s="10" t="s">
        <v>230</v>
      </c>
      <c r="H12" s="11" t="s">
        <v>77</v>
      </c>
      <c r="I12" s="10" t="s">
        <v>83</v>
      </c>
      <c r="J12" s="11" t="s">
        <v>83</v>
      </c>
      <c r="K12" s="112" t="s">
        <v>231</v>
      </c>
      <c r="L12" s="18">
        <v>1500000</v>
      </c>
      <c r="M12" s="388">
        <f t="shared" si="0"/>
        <v>1050000</v>
      </c>
      <c r="N12" s="318">
        <v>44440</v>
      </c>
      <c r="O12" s="319">
        <v>47848</v>
      </c>
      <c r="P12" s="320"/>
      <c r="Q12" s="321"/>
      <c r="R12" s="10"/>
      <c r="S12" s="322" t="s">
        <v>86</v>
      </c>
    </row>
    <row r="13" spans="1:20" ht="43.2">
      <c r="A13" s="624">
        <v>7</v>
      </c>
      <c r="B13" s="229" t="s">
        <v>229</v>
      </c>
      <c r="C13" s="20" t="s">
        <v>81</v>
      </c>
      <c r="D13" s="20">
        <v>75033925</v>
      </c>
      <c r="E13" s="20">
        <v>114000794</v>
      </c>
      <c r="F13" s="21">
        <v>600054055</v>
      </c>
      <c r="G13" s="10" t="s">
        <v>232</v>
      </c>
      <c r="H13" s="11" t="s">
        <v>77</v>
      </c>
      <c r="I13" s="10" t="s">
        <v>83</v>
      </c>
      <c r="J13" s="11" t="s">
        <v>83</v>
      </c>
      <c r="K13" s="112" t="s">
        <v>233</v>
      </c>
      <c r="L13" s="18">
        <v>450000</v>
      </c>
      <c r="M13" s="388">
        <f t="shared" si="0"/>
        <v>315000</v>
      </c>
      <c r="N13" s="318">
        <v>44440</v>
      </c>
      <c r="O13" s="319">
        <v>47848</v>
      </c>
      <c r="P13" s="320"/>
      <c r="Q13" s="321"/>
      <c r="R13" s="10"/>
      <c r="S13" s="322" t="s">
        <v>86</v>
      </c>
    </row>
    <row r="14" spans="1:20" ht="57.6">
      <c r="A14" s="316">
        <v>8</v>
      </c>
      <c r="B14" s="9" t="s">
        <v>268</v>
      </c>
      <c r="C14" s="20" t="s">
        <v>269</v>
      </c>
      <c r="D14" s="333">
        <v>68998503</v>
      </c>
      <c r="E14" s="333">
        <v>14000131</v>
      </c>
      <c r="F14" s="334">
        <v>600054471</v>
      </c>
      <c r="G14" s="335" t="s">
        <v>270</v>
      </c>
      <c r="H14" s="11" t="s">
        <v>77</v>
      </c>
      <c r="I14" s="10" t="s">
        <v>83</v>
      </c>
      <c r="J14" s="11" t="s">
        <v>271</v>
      </c>
      <c r="K14" s="261" t="s">
        <v>272</v>
      </c>
      <c r="L14" s="48">
        <v>1500000</v>
      </c>
      <c r="M14" s="317">
        <f t="shared" si="0"/>
        <v>1050000</v>
      </c>
      <c r="N14" s="318">
        <v>44531</v>
      </c>
      <c r="O14" s="319">
        <v>46722</v>
      </c>
      <c r="P14" s="320"/>
      <c r="Q14" s="321"/>
      <c r="R14" s="10"/>
      <c r="S14" s="322" t="s">
        <v>86</v>
      </c>
    </row>
    <row r="15" spans="1:20" ht="72">
      <c r="A15" s="624">
        <v>9</v>
      </c>
      <c r="B15" s="9" t="s">
        <v>218</v>
      </c>
      <c r="C15" s="20" t="s">
        <v>81</v>
      </c>
      <c r="D15" s="20">
        <v>70921610</v>
      </c>
      <c r="E15" s="20">
        <v>114000778</v>
      </c>
      <c r="F15" s="21">
        <v>600054039</v>
      </c>
      <c r="G15" s="10" t="s">
        <v>219</v>
      </c>
      <c r="H15" s="11" t="s">
        <v>77</v>
      </c>
      <c r="I15" s="10" t="s">
        <v>83</v>
      </c>
      <c r="J15" s="11" t="s">
        <v>83</v>
      </c>
      <c r="K15" s="11" t="s">
        <v>220</v>
      </c>
      <c r="L15" s="18">
        <v>600000</v>
      </c>
      <c r="M15" s="388">
        <f t="shared" si="0"/>
        <v>420000</v>
      </c>
      <c r="N15" s="318">
        <v>44440</v>
      </c>
      <c r="O15" s="319">
        <v>47848</v>
      </c>
      <c r="P15" s="320"/>
      <c r="Q15" s="332"/>
      <c r="R15" s="10"/>
      <c r="S15" s="322" t="s">
        <v>86</v>
      </c>
    </row>
    <row r="16" spans="1:20" ht="57.6">
      <c r="A16" s="624">
        <v>10</v>
      </c>
      <c r="B16" s="9" t="s">
        <v>218</v>
      </c>
      <c r="C16" s="20" t="s">
        <v>81</v>
      </c>
      <c r="D16" s="20">
        <v>70921610</v>
      </c>
      <c r="E16" s="20">
        <v>114000778</v>
      </c>
      <c r="F16" s="21">
        <v>600054039</v>
      </c>
      <c r="G16" s="10" t="s">
        <v>221</v>
      </c>
      <c r="H16" s="11" t="s">
        <v>77</v>
      </c>
      <c r="I16" s="10" t="s">
        <v>83</v>
      </c>
      <c r="J16" s="11" t="s">
        <v>83</v>
      </c>
      <c r="K16" s="11" t="s">
        <v>222</v>
      </c>
      <c r="L16" s="18">
        <v>1200000</v>
      </c>
      <c r="M16" s="388">
        <f t="shared" si="0"/>
        <v>840000</v>
      </c>
      <c r="N16" s="318">
        <v>44440</v>
      </c>
      <c r="O16" s="319">
        <v>47848</v>
      </c>
      <c r="P16" s="320"/>
      <c r="Q16" s="332"/>
      <c r="R16" s="10"/>
      <c r="S16" s="322" t="s">
        <v>86</v>
      </c>
    </row>
    <row r="17" spans="1:19" ht="28.8">
      <c r="A17" s="624">
        <v>11</v>
      </c>
      <c r="B17" s="323" t="s">
        <v>246</v>
      </c>
      <c r="C17" s="324" t="s">
        <v>81</v>
      </c>
      <c r="D17" s="324">
        <v>70921423</v>
      </c>
      <c r="E17" s="324">
        <v>114000760</v>
      </c>
      <c r="F17" s="13">
        <v>600054021</v>
      </c>
      <c r="G17" s="15" t="s">
        <v>247</v>
      </c>
      <c r="H17" s="325" t="s">
        <v>77</v>
      </c>
      <c r="I17" s="15" t="s">
        <v>83</v>
      </c>
      <c r="J17" s="325" t="s">
        <v>83</v>
      </c>
      <c r="K17" s="325" t="s">
        <v>248</v>
      </c>
      <c r="L17" s="17">
        <v>975000</v>
      </c>
      <c r="M17" s="389">
        <f t="shared" si="0"/>
        <v>682500</v>
      </c>
      <c r="N17" s="327">
        <v>44805</v>
      </c>
      <c r="O17" s="328">
        <v>47848</v>
      </c>
      <c r="P17" s="336"/>
      <c r="Q17" s="337"/>
      <c r="R17" s="15"/>
      <c r="S17" s="14" t="s">
        <v>86</v>
      </c>
    </row>
    <row r="18" spans="1:19" ht="43.2">
      <c r="A18" s="624">
        <v>12</v>
      </c>
      <c r="B18" s="323" t="s">
        <v>159</v>
      </c>
      <c r="C18" s="324" t="s">
        <v>81</v>
      </c>
      <c r="D18" s="324">
        <v>75033917</v>
      </c>
      <c r="E18" s="324">
        <v>114000786</v>
      </c>
      <c r="F18" s="13">
        <v>600054047</v>
      </c>
      <c r="G18" s="15" t="s">
        <v>223</v>
      </c>
      <c r="H18" s="325" t="s">
        <v>77</v>
      </c>
      <c r="I18" s="15" t="s">
        <v>83</v>
      </c>
      <c r="J18" s="325" t="s">
        <v>83</v>
      </c>
      <c r="K18" s="325" t="s">
        <v>224</v>
      </c>
      <c r="L18" s="17">
        <v>3000000</v>
      </c>
      <c r="M18" s="389">
        <f t="shared" si="0"/>
        <v>2100000</v>
      </c>
      <c r="N18" s="327">
        <v>44562</v>
      </c>
      <c r="O18" s="328">
        <v>47848</v>
      </c>
      <c r="P18" s="12"/>
      <c r="Q18" s="337"/>
      <c r="R18" s="10"/>
      <c r="S18" s="322" t="s">
        <v>86</v>
      </c>
    </row>
    <row r="19" spans="1:19" ht="28.8">
      <c r="A19" s="624">
        <v>13</v>
      </c>
      <c r="B19" s="323" t="s">
        <v>159</v>
      </c>
      <c r="C19" s="324" t="s">
        <v>81</v>
      </c>
      <c r="D19" s="324">
        <v>75033917</v>
      </c>
      <c r="E19" s="324">
        <v>114000786</v>
      </c>
      <c r="F19" s="13">
        <v>600054047</v>
      </c>
      <c r="G19" s="15" t="s">
        <v>225</v>
      </c>
      <c r="H19" s="325" t="s">
        <v>77</v>
      </c>
      <c r="I19" s="15" t="s">
        <v>83</v>
      </c>
      <c r="J19" s="325" t="s">
        <v>83</v>
      </c>
      <c r="K19" s="325" t="s">
        <v>226</v>
      </c>
      <c r="L19" s="17">
        <v>1650000</v>
      </c>
      <c r="M19" s="389">
        <f t="shared" si="0"/>
        <v>1155000</v>
      </c>
      <c r="N19" s="327">
        <v>44440</v>
      </c>
      <c r="O19" s="328">
        <v>47848</v>
      </c>
      <c r="P19" s="12"/>
      <c r="Q19" s="337"/>
      <c r="R19" s="15"/>
      <c r="S19" s="322" t="s">
        <v>86</v>
      </c>
    </row>
    <row r="20" spans="1:19" ht="43.2">
      <c r="A20" s="624">
        <v>14</v>
      </c>
      <c r="B20" s="323" t="s">
        <v>159</v>
      </c>
      <c r="C20" s="324" t="s">
        <v>81</v>
      </c>
      <c r="D20" s="324">
        <v>75033917</v>
      </c>
      <c r="E20" s="324">
        <v>114000786</v>
      </c>
      <c r="F20" s="13">
        <v>600054047</v>
      </c>
      <c r="G20" s="15" t="s">
        <v>227</v>
      </c>
      <c r="H20" s="325" t="s">
        <v>77</v>
      </c>
      <c r="I20" s="15" t="s">
        <v>83</v>
      </c>
      <c r="J20" s="325" t="s">
        <v>83</v>
      </c>
      <c r="K20" s="325" t="s">
        <v>228</v>
      </c>
      <c r="L20" s="17">
        <v>1470000</v>
      </c>
      <c r="M20" s="389">
        <f t="shared" si="0"/>
        <v>1029000</v>
      </c>
      <c r="N20" s="327">
        <v>44440</v>
      </c>
      <c r="O20" s="328">
        <v>47848</v>
      </c>
      <c r="P20" s="320"/>
      <c r="Q20" s="332"/>
      <c r="R20" s="10"/>
      <c r="S20" s="322" t="s">
        <v>86</v>
      </c>
    </row>
    <row r="21" spans="1:19" ht="43.2">
      <c r="A21" s="624">
        <v>15</v>
      </c>
      <c r="B21" s="323" t="s">
        <v>234</v>
      </c>
      <c r="C21" s="324" t="s">
        <v>81</v>
      </c>
      <c r="D21" s="324">
        <v>75033968</v>
      </c>
      <c r="E21" s="324">
        <v>114000891</v>
      </c>
      <c r="F21" s="13">
        <v>600054144</v>
      </c>
      <c r="G21" s="15" t="s">
        <v>235</v>
      </c>
      <c r="H21" s="325" t="s">
        <v>77</v>
      </c>
      <c r="I21" s="15" t="s">
        <v>83</v>
      </c>
      <c r="J21" s="325" t="s">
        <v>83</v>
      </c>
      <c r="K21" s="325" t="s">
        <v>236</v>
      </c>
      <c r="L21" s="17">
        <v>750000</v>
      </c>
      <c r="M21" s="389">
        <f t="shared" si="0"/>
        <v>525000</v>
      </c>
      <c r="N21" s="327">
        <v>44440</v>
      </c>
      <c r="O21" s="319">
        <v>47848</v>
      </c>
      <c r="P21" s="320"/>
      <c r="Q21" s="332"/>
      <c r="R21" s="10"/>
      <c r="S21" s="322" t="s">
        <v>86</v>
      </c>
    </row>
    <row r="22" spans="1:19" ht="43.2">
      <c r="A22" s="624">
        <v>16</v>
      </c>
      <c r="B22" s="323" t="s">
        <v>234</v>
      </c>
      <c r="C22" s="324" t="s">
        <v>81</v>
      </c>
      <c r="D22" s="324">
        <v>75033968</v>
      </c>
      <c r="E22" s="324">
        <v>114000891</v>
      </c>
      <c r="F22" s="13">
        <v>600054144</v>
      </c>
      <c r="G22" s="15" t="s">
        <v>237</v>
      </c>
      <c r="H22" s="325" t="s">
        <v>77</v>
      </c>
      <c r="I22" s="15" t="s">
        <v>83</v>
      </c>
      <c r="J22" s="325" t="s">
        <v>83</v>
      </c>
      <c r="K22" s="325" t="s">
        <v>238</v>
      </c>
      <c r="L22" s="17">
        <v>150000</v>
      </c>
      <c r="M22" s="389">
        <f t="shared" si="0"/>
        <v>105000</v>
      </c>
      <c r="N22" s="318">
        <v>44440</v>
      </c>
      <c r="O22" s="319">
        <v>47848</v>
      </c>
      <c r="P22" s="320"/>
      <c r="Q22" s="332"/>
      <c r="R22" s="10"/>
      <c r="S22" s="322" t="s">
        <v>86</v>
      </c>
    </row>
    <row r="23" spans="1:19" ht="43.2">
      <c r="A23" s="624">
        <v>17</v>
      </c>
      <c r="B23" s="9" t="s">
        <v>239</v>
      </c>
      <c r="C23" s="20" t="s">
        <v>81</v>
      </c>
      <c r="D23" s="20">
        <v>75033950</v>
      </c>
      <c r="E23" s="20">
        <v>114000841</v>
      </c>
      <c r="F23" s="21">
        <v>600054098</v>
      </c>
      <c r="G23" s="10" t="s">
        <v>240</v>
      </c>
      <c r="H23" s="11" t="s">
        <v>77</v>
      </c>
      <c r="I23" s="10" t="s">
        <v>83</v>
      </c>
      <c r="J23" s="11" t="s">
        <v>83</v>
      </c>
      <c r="K23" s="11" t="s">
        <v>241</v>
      </c>
      <c r="L23" s="18">
        <v>3000000</v>
      </c>
      <c r="M23" s="389">
        <f t="shared" si="0"/>
        <v>2100000</v>
      </c>
      <c r="N23" s="318">
        <v>44440</v>
      </c>
      <c r="O23" s="319">
        <v>47848</v>
      </c>
      <c r="P23" s="320"/>
      <c r="Q23" s="332"/>
      <c r="R23" s="10"/>
      <c r="S23" s="322" t="s">
        <v>86</v>
      </c>
    </row>
    <row r="24" spans="1:19" ht="28.8">
      <c r="A24" s="624">
        <v>18</v>
      </c>
      <c r="B24" s="9" t="s">
        <v>239</v>
      </c>
      <c r="C24" s="20" t="s">
        <v>81</v>
      </c>
      <c r="D24" s="20">
        <v>75033950</v>
      </c>
      <c r="E24" s="20">
        <v>114000841</v>
      </c>
      <c r="F24" s="21">
        <v>600054098</v>
      </c>
      <c r="G24" s="10" t="s">
        <v>242</v>
      </c>
      <c r="H24" s="11" t="s">
        <v>77</v>
      </c>
      <c r="I24" s="10" t="s">
        <v>83</v>
      </c>
      <c r="J24" s="11" t="s">
        <v>83</v>
      </c>
      <c r="K24" s="11" t="s">
        <v>243</v>
      </c>
      <c r="L24" s="18">
        <v>1500000</v>
      </c>
      <c r="M24" s="389">
        <f t="shared" si="0"/>
        <v>1050000</v>
      </c>
      <c r="N24" s="318">
        <v>44440</v>
      </c>
      <c r="O24" s="319">
        <v>47848</v>
      </c>
      <c r="P24" s="320"/>
      <c r="Q24" s="332"/>
      <c r="R24" s="10"/>
      <c r="S24" s="322" t="s">
        <v>86</v>
      </c>
    </row>
    <row r="25" spans="1:19" ht="43.2">
      <c r="A25" s="624">
        <v>19</v>
      </c>
      <c r="B25" s="9" t="s">
        <v>239</v>
      </c>
      <c r="C25" s="20" t="s">
        <v>81</v>
      </c>
      <c r="D25" s="20">
        <v>75033950</v>
      </c>
      <c r="E25" s="20">
        <v>114000841</v>
      </c>
      <c r="F25" s="21">
        <v>600054098</v>
      </c>
      <c r="G25" s="10" t="s">
        <v>244</v>
      </c>
      <c r="H25" s="11" t="s">
        <v>77</v>
      </c>
      <c r="I25" s="10" t="s">
        <v>83</v>
      </c>
      <c r="J25" s="11" t="s">
        <v>83</v>
      </c>
      <c r="K25" s="11" t="s">
        <v>245</v>
      </c>
      <c r="L25" s="18">
        <v>3000000</v>
      </c>
      <c r="M25" s="389">
        <f t="shared" si="0"/>
        <v>2100000</v>
      </c>
      <c r="N25" s="318">
        <v>44440</v>
      </c>
      <c r="O25" s="319">
        <v>47848</v>
      </c>
      <c r="P25" s="320"/>
      <c r="Q25" s="332"/>
      <c r="R25" s="10"/>
      <c r="S25" s="322" t="s">
        <v>86</v>
      </c>
    </row>
    <row r="26" spans="1:19" ht="201.6">
      <c r="A26" s="624">
        <v>20</v>
      </c>
      <c r="B26" s="9" t="s">
        <v>97</v>
      </c>
      <c r="C26" s="20" t="s">
        <v>81</v>
      </c>
      <c r="D26" s="20">
        <v>61100374</v>
      </c>
      <c r="E26" s="20">
        <v>114000816</v>
      </c>
      <c r="F26" s="21">
        <v>600054071</v>
      </c>
      <c r="G26" s="10" t="s">
        <v>98</v>
      </c>
      <c r="H26" s="11" t="s">
        <v>77</v>
      </c>
      <c r="I26" s="10" t="s">
        <v>83</v>
      </c>
      <c r="J26" s="11" t="s">
        <v>83</v>
      </c>
      <c r="K26" s="11" t="s">
        <v>99</v>
      </c>
      <c r="L26" s="18">
        <v>975000</v>
      </c>
      <c r="M26" s="389">
        <f t="shared" si="0"/>
        <v>682500</v>
      </c>
      <c r="N26" s="318">
        <v>44562</v>
      </c>
      <c r="O26" s="319">
        <v>47848</v>
      </c>
      <c r="P26" s="320"/>
      <c r="Q26" s="13"/>
      <c r="R26" s="338" t="s">
        <v>100</v>
      </c>
      <c r="S26" s="322" t="s">
        <v>86</v>
      </c>
    </row>
    <row r="27" spans="1:19" ht="57.6">
      <c r="A27" s="624">
        <v>21</v>
      </c>
      <c r="B27" s="9" t="s">
        <v>101</v>
      </c>
      <c r="C27" s="20" t="s">
        <v>81</v>
      </c>
      <c r="D27" s="20">
        <v>70887888</v>
      </c>
      <c r="E27" s="20">
        <v>114000859</v>
      </c>
      <c r="F27" s="21">
        <v>600054101</v>
      </c>
      <c r="G27" s="10" t="s">
        <v>102</v>
      </c>
      <c r="H27" s="11" t="s">
        <v>77</v>
      </c>
      <c r="I27" s="10" t="s">
        <v>83</v>
      </c>
      <c r="J27" s="11" t="s">
        <v>83</v>
      </c>
      <c r="K27" s="11" t="s">
        <v>104</v>
      </c>
      <c r="L27" s="18">
        <v>1200000</v>
      </c>
      <c r="M27" s="389">
        <f t="shared" si="0"/>
        <v>840000</v>
      </c>
      <c r="N27" s="318">
        <v>44440</v>
      </c>
      <c r="O27" s="319">
        <v>47848</v>
      </c>
      <c r="P27" s="12"/>
      <c r="Q27" s="13"/>
      <c r="R27" s="10" t="s">
        <v>106</v>
      </c>
      <c r="S27" s="322" t="s">
        <v>86</v>
      </c>
    </row>
    <row r="28" spans="1:19" ht="57.6">
      <c r="A28" s="624">
        <v>22</v>
      </c>
      <c r="B28" s="9" t="s">
        <v>101</v>
      </c>
      <c r="C28" s="20" t="s">
        <v>81</v>
      </c>
      <c r="D28" s="20">
        <v>70887888</v>
      </c>
      <c r="E28" s="20">
        <v>114000859</v>
      </c>
      <c r="F28" s="21">
        <v>600054101</v>
      </c>
      <c r="G28" s="10" t="s">
        <v>103</v>
      </c>
      <c r="H28" s="11" t="s">
        <v>77</v>
      </c>
      <c r="I28" s="10" t="s">
        <v>83</v>
      </c>
      <c r="J28" s="11" t="s">
        <v>83</v>
      </c>
      <c r="K28" s="11" t="s">
        <v>105</v>
      </c>
      <c r="L28" s="18">
        <v>1050000</v>
      </c>
      <c r="M28" s="389">
        <f t="shared" si="0"/>
        <v>735000</v>
      </c>
      <c r="N28" s="318">
        <v>44440</v>
      </c>
      <c r="O28" s="319">
        <v>47848</v>
      </c>
      <c r="P28" s="12"/>
      <c r="Q28" s="13"/>
      <c r="R28" s="10"/>
      <c r="S28" s="322" t="s">
        <v>86</v>
      </c>
    </row>
    <row r="29" spans="1:19" ht="28.8">
      <c r="A29" s="316">
        <v>23</v>
      </c>
      <c r="B29" s="9" t="s">
        <v>611</v>
      </c>
      <c r="C29" s="20" t="s">
        <v>612</v>
      </c>
      <c r="D29" s="20">
        <v>75034760</v>
      </c>
      <c r="E29" s="20">
        <v>114001171</v>
      </c>
      <c r="F29" s="21">
        <v>600054748</v>
      </c>
      <c r="G29" s="10" t="s">
        <v>613</v>
      </c>
      <c r="H29" s="11" t="s">
        <v>77</v>
      </c>
      <c r="I29" s="10" t="s">
        <v>83</v>
      </c>
      <c r="J29" s="11" t="s">
        <v>614</v>
      </c>
      <c r="K29" s="11" t="s">
        <v>615</v>
      </c>
      <c r="L29" s="48">
        <v>6600000</v>
      </c>
      <c r="M29" s="331">
        <f t="shared" si="0"/>
        <v>4620000</v>
      </c>
      <c r="N29" s="318">
        <v>44713</v>
      </c>
      <c r="O29" s="319">
        <v>45627</v>
      </c>
      <c r="P29" s="12" t="s">
        <v>138</v>
      </c>
      <c r="Q29" s="13"/>
      <c r="R29" s="10"/>
      <c r="S29" s="322" t="s">
        <v>86</v>
      </c>
    </row>
    <row r="30" spans="1:19" ht="43.2">
      <c r="A30" s="316">
        <v>24</v>
      </c>
      <c r="B30" s="9" t="s">
        <v>611</v>
      </c>
      <c r="C30" s="20" t="s">
        <v>612</v>
      </c>
      <c r="D30" s="20">
        <v>75034760</v>
      </c>
      <c r="E30" s="20">
        <v>114001171</v>
      </c>
      <c r="F30" s="21">
        <v>600054748</v>
      </c>
      <c r="G30" s="10" t="s">
        <v>616</v>
      </c>
      <c r="H30" s="11" t="s">
        <v>77</v>
      </c>
      <c r="I30" s="10" t="s">
        <v>83</v>
      </c>
      <c r="J30" s="11" t="s">
        <v>614</v>
      </c>
      <c r="K30" s="11" t="s">
        <v>617</v>
      </c>
      <c r="L30" s="48">
        <v>1000000</v>
      </c>
      <c r="M30" s="331">
        <f t="shared" si="0"/>
        <v>700000</v>
      </c>
      <c r="N30" s="318">
        <v>44713</v>
      </c>
      <c r="O30" s="319">
        <v>45627</v>
      </c>
      <c r="P30" s="12" t="s">
        <v>138</v>
      </c>
      <c r="Q30" s="13"/>
      <c r="R30" s="10"/>
      <c r="S30" s="322" t="s">
        <v>86</v>
      </c>
    </row>
    <row r="31" spans="1:19" ht="28.8">
      <c r="A31" s="316">
        <v>25</v>
      </c>
      <c r="B31" s="9" t="s">
        <v>611</v>
      </c>
      <c r="C31" s="20" t="s">
        <v>612</v>
      </c>
      <c r="D31" s="20">
        <v>75034760</v>
      </c>
      <c r="E31" s="20">
        <v>114001171</v>
      </c>
      <c r="F31" s="21">
        <v>600054748</v>
      </c>
      <c r="G31" s="10" t="s">
        <v>618</v>
      </c>
      <c r="H31" s="11" t="s">
        <v>77</v>
      </c>
      <c r="I31" s="10" t="s">
        <v>83</v>
      </c>
      <c r="J31" s="11" t="s">
        <v>614</v>
      </c>
      <c r="K31" s="11" t="s">
        <v>619</v>
      </c>
      <c r="L31" s="48">
        <v>1500000</v>
      </c>
      <c r="M31" s="331">
        <f t="shared" si="0"/>
        <v>1050000</v>
      </c>
      <c r="N31" s="318">
        <v>44713</v>
      </c>
      <c r="O31" s="319">
        <v>45627</v>
      </c>
      <c r="P31" s="12"/>
      <c r="Q31" s="13"/>
      <c r="R31" s="10"/>
      <c r="S31" s="322" t="s">
        <v>86</v>
      </c>
    </row>
    <row r="32" spans="1:19" ht="28.8">
      <c r="A32" s="316">
        <v>26</v>
      </c>
      <c r="B32" s="9" t="s">
        <v>611</v>
      </c>
      <c r="C32" s="20" t="s">
        <v>612</v>
      </c>
      <c r="D32" s="20">
        <v>75034760</v>
      </c>
      <c r="E32" s="20">
        <v>114001171</v>
      </c>
      <c r="F32" s="21">
        <v>600054748</v>
      </c>
      <c r="G32" s="10" t="s">
        <v>620</v>
      </c>
      <c r="H32" s="11" t="s">
        <v>77</v>
      </c>
      <c r="I32" s="10" t="s">
        <v>83</v>
      </c>
      <c r="J32" s="11" t="s">
        <v>614</v>
      </c>
      <c r="K32" s="11" t="s">
        <v>621</v>
      </c>
      <c r="L32" s="48">
        <v>1000000</v>
      </c>
      <c r="M32" s="331">
        <f t="shared" si="0"/>
        <v>700000</v>
      </c>
      <c r="N32" s="318">
        <v>44713</v>
      </c>
      <c r="O32" s="319">
        <v>45627</v>
      </c>
      <c r="P32" s="12"/>
      <c r="Q32" s="13"/>
      <c r="R32" s="10"/>
      <c r="S32" s="322" t="s">
        <v>86</v>
      </c>
    </row>
    <row r="33" spans="1:19" ht="43.2">
      <c r="A33" s="316">
        <v>27</v>
      </c>
      <c r="B33" s="9" t="s">
        <v>273</v>
      </c>
      <c r="C33" s="20" t="s">
        <v>274</v>
      </c>
      <c r="D33" s="333">
        <v>75033275</v>
      </c>
      <c r="E33" s="333">
        <v>114000301</v>
      </c>
      <c r="F33" s="334">
        <v>600054446</v>
      </c>
      <c r="G33" s="339" t="s">
        <v>275</v>
      </c>
      <c r="H33" s="11" t="s">
        <v>77</v>
      </c>
      <c r="I33" s="10" t="s">
        <v>83</v>
      </c>
      <c r="J33" s="11" t="s">
        <v>276</v>
      </c>
      <c r="K33" s="261" t="s">
        <v>277</v>
      </c>
      <c r="L33" s="48">
        <v>500000</v>
      </c>
      <c r="M33" s="317">
        <f t="shared" si="0"/>
        <v>350000</v>
      </c>
      <c r="N33" s="318">
        <v>44531</v>
      </c>
      <c r="O33" s="319">
        <v>46722</v>
      </c>
      <c r="P33" s="320"/>
      <c r="Q33" s="21"/>
      <c r="R33" s="10"/>
      <c r="S33" s="322" t="s">
        <v>86</v>
      </c>
    </row>
    <row r="34" spans="1:19" ht="57.6">
      <c r="A34" s="624">
        <v>28</v>
      </c>
      <c r="B34" s="323" t="s">
        <v>107</v>
      </c>
      <c r="C34" s="324" t="s">
        <v>108</v>
      </c>
      <c r="D34" s="324">
        <v>70992436</v>
      </c>
      <c r="E34" s="324">
        <v>114000492</v>
      </c>
      <c r="F34" s="13">
        <v>600053890</v>
      </c>
      <c r="G34" s="15" t="s">
        <v>109</v>
      </c>
      <c r="H34" s="325" t="s">
        <v>77</v>
      </c>
      <c r="I34" s="15" t="s">
        <v>94</v>
      </c>
      <c r="J34" s="325" t="s">
        <v>110</v>
      </c>
      <c r="K34" s="325" t="s">
        <v>111</v>
      </c>
      <c r="L34" s="17">
        <v>5200000</v>
      </c>
      <c r="M34" s="389">
        <f t="shared" si="0"/>
        <v>3640000</v>
      </c>
      <c r="N34" s="327">
        <v>44562</v>
      </c>
      <c r="O34" s="328">
        <v>47818</v>
      </c>
      <c r="P34" s="12"/>
      <c r="Q34" s="13"/>
      <c r="R34" s="15"/>
      <c r="S34" s="14" t="s">
        <v>86</v>
      </c>
    </row>
    <row r="35" spans="1:19" ht="57.6">
      <c r="A35" s="624">
        <v>29</v>
      </c>
      <c r="B35" s="340" t="s">
        <v>112</v>
      </c>
      <c r="C35" s="341" t="s">
        <v>113</v>
      </c>
      <c r="D35" s="341">
        <v>42727511</v>
      </c>
      <c r="E35" s="341">
        <v>11400603</v>
      </c>
      <c r="F35" s="342">
        <v>600054527</v>
      </c>
      <c r="G35" s="15" t="s">
        <v>114</v>
      </c>
      <c r="H35" s="325" t="s">
        <v>77</v>
      </c>
      <c r="I35" s="15" t="s">
        <v>94</v>
      </c>
      <c r="J35" s="325" t="s">
        <v>115</v>
      </c>
      <c r="K35" s="325" t="s">
        <v>116</v>
      </c>
      <c r="L35" s="17">
        <v>10500000</v>
      </c>
      <c r="M35" s="389">
        <f t="shared" si="0"/>
        <v>7350000</v>
      </c>
      <c r="N35" s="327">
        <v>44562</v>
      </c>
      <c r="O35" s="328">
        <v>47818</v>
      </c>
      <c r="P35" s="12"/>
      <c r="Q35" s="13"/>
      <c r="R35" s="15" t="s">
        <v>117</v>
      </c>
      <c r="S35" s="14" t="s">
        <v>86</v>
      </c>
    </row>
    <row r="36" spans="1:19" ht="72">
      <c r="A36" s="316">
        <v>30</v>
      </c>
      <c r="B36" s="323" t="s">
        <v>118</v>
      </c>
      <c r="C36" s="324" t="s">
        <v>119</v>
      </c>
      <c r="D36" s="324">
        <v>71000542</v>
      </c>
      <c r="E36" s="324">
        <v>114000701</v>
      </c>
      <c r="F36" s="13">
        <v>600053997</v>
      </c>
      <c r="G36" s="15" t="s">
        <v>121</v>
      </c>
      <c r="H36" s="325" t="s">
        <v>77</v>
      </c>
      <c r="I36" s="15" t="s">
        <v>94</v>
      </c>
      <c r="J36" s="325" t="s">
        <v>120</v>
      </c>
      <c r="K36" s="325" t="s">
        <v>122</v>
      </c>
      <c r="L36" s="326">
        <v>1600000</v>
      </c>
      <c r="M36" s="331">
        <f t="shared" si="0"/>
        <v>1120000</v>
      </c>
      <c r="N36" s="327">
        <v>44166</v>
      </c>
      <c r="O36" s="328">
        <v>47818</v>
      </c>
      <c r="P36" s="12"/>
      <c r="Q36" s="13"/>
      <c r="R36" s="15" t="s">
        <v>123</v>
      </c>
      <c r="S36" s="14" t="s">
        <v>124</v>
      </c>
    </row>
    <row r="37" spans="1:19" ht="57.6">
      <c r="A37" s="316">
        <v>31</v>
      </c>
      <c r="B37" s="323" t="s">
        <v>125</v>
      </c>
      <c r="C37" s="324" t="s">
        <v>126</v>
      </c>
      <c r="D37" s="324">
        <v>75033291</v>
      </c>
      <c r="E37" s="324">
        <v>114001197</v>
      </c>
      <c r="F37" s="13">
        <v>600054373</v>
      </c>
      <c r="G37" s="15" t="s">
        <v>127</v>
      </c>
      <c r="H37" s="325" t="s">
        <v>77</v>
      </c>
      <c r="I37" s="15" t="s">
        <v>83</v>
      </c>
      <c r="J37" s="325" t="s">
        <v>128</v>
      </c>
      <c r="K37" s="325" t="s">
        <v>131</v>
      </c>
      <c r="L37" s="326">
        <v>16500000</v>
      </c>
      <c r="M37" s="331">
        <f t="shared" si="0"/>
        <v>11550000</v>
      </c>
      <c r="N37" s="327">
        <v>44531</v>
      </c>
      <c r="O37" s="328">
        <v>46722</v>
      </c>
      <c r="P37" s="12"/>
      <c r="Q37" s="13"/>
      <c r="R37" s="15"/>
      <c r="S37" s="14" t="s">
        <v>124</v>
      </c>
    </row>
    <row r="38" spans="1:19" ht="43.2">
      <c r="A38" s="316">
        <v>32</v>
      </c>
      <c r="B38" s="323" t="s">
        <v>125</v>
      </c>
      <c r="C38" s="324" t="s">
        <v>126</v>
      </c>
      <c r="D38" s="343">
        <v>75033291</v>
      </c>
      <c r="E38" s="343">
        <v>114001197</v>
      </c>
      <c r="F38" s="344">
        <v>600054373</v>
      </c>
      <c r="G38" s="345" t="s">
        <v>129</v>
      </c>
      <c r="H38" s="325" t="s">
        <v>77</v>
      </c>
      <c r="I38" s="15" t="s">
        <v>83</v>
      </c>
      <c r="J38" s="325" t="s">
        <v>128</v>
      </c>
      <c r="K38" s="325" t="s">
        <v>130</v>
      </c>
      <c r="L38" s="326">
        <v>1400000</v>
      </c>
      <c r="M38" s="331">
        <f t="shared" si="0"/>
        <v>980000</v>
      </c>
      <c r="N38" s="327">
        <v>44531</v>
      </c>
      <c r="O38" s="328">
        <v>46722</v>
      </c>
      <c r="P38" s="12"/>
      <c r="Q38" s="13"/>
      <c r="R38" s="15"/>
      <c r="S38" s="14" t="s">
        <v>124</v>
      </c>
    </row>
    <row r="39" spans="1:19" ht="115.2">
      <c r="A39" s="624">
        <v>33</v>
      </c>
      <c r="B39" s="323" t="s">
        <v>132</v>
      </c>
      <c r="C39" s="324" t="s">
        <v>81</v>
      </c>
      <c r="D39" s="324">
        <v>70887896</v>
      </c>
      <c r="E39" s="324">
        <v>114000883</v>
      </c>
      <c r="F39" s="13">
        <v>600054136</v>
      </c>
      <c r="G39" s="15" t="s">
        <v>133</v>
      </c>
      <c r="H39" s="325" t="s">
        <v>77</v>
      </c>
      <c r="I39" s="15" t="s">
        <v>83</v>
      </c>
      <c r="J39" s="325" t="s">
        <v>83</v>
      </c>
      <c r="K39" s="325" t="s">
        <v>134</v>
      </c>
      <c r="L39" s="17">
        <v>4200000</v>
      </c>
      <c r="M39" s="389">
        <f t="shared" si="0"/>
        <v>2940000</v>
      </c>
      <c r="N39" s="327">
        <v>44440</v>
      </c>
      <c r="O39" s="328">
        <v>47848</v>
      </c>
      <c r="P39" s="12"/>
      <c r="Q39" s="13"/>
      <c r="R39" s="15"/>
      <c r="S39" s="14" t="s">
        <v>86</v>
      </c>
    </row>
    <row r="40" spans="1:19" ht="57.6">
      <c r="A40" s="624">
        <v>34</v>
      </c>
      <c r="B40" s="9" t="s">
        <v>132</v>
      </c>
      <c r="C40" s="20" t="s">
        <v>81</v>
      </c>
      <c r="D40" s="20">
        <v>70887896</v>
      </c>
      <c r="E40" s="20">
        <v>114000883</v>
      </c>
      <c r="F40" s="21">
        <v>600054136</v>
      </c>
      <c r="G40" s="10" t="s">
        <v>135</v>
      </c>
      <c r="H40" s="11" t="s">
        <v>77</v>
      </c>
      <c r="I40" s="10" t="s">
        <v>83</v>
      </c>
      <c r="J40" s="11" t="s">
        <v>83</v>
      </c>
      <c r="K40" s="11" t="s">
        <v>136</v>
      </c>
      <c r="L40" s="18">
        <v>1500000</v>
      </c>
      <c r="M40" s="389">
        <f t="shared" si="0"/>
        <v>1050000</v>
      </c>
      <c r="N40" s="318">
        <v>44440</v>
      </c>
      <c r="O40" s="319">
        <v>47848</v>
      </c>
      <c r="P40" s="12"/>
      <c r="Q40" s="13"/>
      <c r="R40" s="15"/>
      <c r="S40" s="14" t="s">
        <v>86</v>
      </c>
    </row>
    <row r="41" spans="1:19" ht="331.2">
      <c r="A41" s="624">
        <v>35</v>
      </c>
      <c r="B41" s="9" t="s">
        <v>132</v>
      </c>
      <c r="C41" s="20" t="s">
        <v>81</v>
      </c>
      <c r="D41" s="20">
        <v>70887896</v>
      </c>
      <c r="E41" s="20">
        <v>114000883</v>
      </c>
      <c r="F41" s="21">
        <v>600054136</v>
      </c>
      <c r="G41" s="10" t="s">
        <v>137</v>
      </c>
      <c r="H41" s="11" t="s">
        <v>77</v>
      </c>
      <c r="I41" s="10" t="s">
        <v>83</v>
      </c>
      <c r="J41" s="11" t="s">
        <v>83</v>
      </c>
      <c r="K41" s="112" t="s">
        <v>278</v>
      </c>
      <c r="L41" s="18">
        <v>6000000</v>
      </c>
      <c r="M41" s="22">
        <f>L41/100*70</f>
        <v>4200000</v>
      </c>
      <c r="N41" s="318">
        <v>44440</v>
      </c>
      <c r="O41" s="319">
        <v>47848</v>
      </c>
      <c r="P41" s="12" t="s">
        <v>138</v>
      </c>
      <c r="Q41" s="13"/>
      <c r="R41" s="15" t="s">
        <v>139</v>
      </c>
      <c r="S41" s="14" t="s">
        <v>86</v>
      </c>
    </row>
    <row r="42" spans="1:19" ht="57.6">
      <c r="A42" s="624">
        <v>36</v>
      </c>
      <c r="B42" s="9" t="s">
        <v>132</v>
      </c>
      <c r="C42" s="20" t="s">
        <v>81</v>
      </c>
      <c r="D42" s="20">
        <v>70887896</v>
      </c>
      <c r="E42" s="20">
        <v>114000883</v>
      </c>
      <c r="F42" s="21">
        <v>600054136</v>
      </c>
      <c r="G42" s="10" t="s">
        <v>140</v>
      </c>
      <c r="H42" s="11" t="s">
        <v>77</v>
      </c>
      <c r="I42" s="10" t="s">
        <v>83</v>
      </c>
      <c r="J42" s="11" t="s">
        <v>83</v>
      </c>
      <c r="K42" s="11" t="s">
        <v>141</v>
      </c>
      <c r="L42" s="18">
        <v>1500000</v>
      </c>
      <c r="M42" s="22">
        <f t="shared" si="0"/>
        <v>1050000</v>
      </c>
      <c r="N42" s="318">
        <v>44531</v>
      </c>
      <c r="O42" s="319">
        <v>47848</v>
      </c>
      <c r="P42" s="320"/>
      <c r="Q42" s="21"/>
      <c r="R42" s="10"/>
      <c r="S42" s="322" t="s">
        <v>86</v>
      </c>
    </row>
    <row r="43" spans="1:19" ht="72">
      <c r="A43" s="625">
        <v>37</v>
      </c>
      <c r="B43" s="323" t="s">
        <v>191</v>
      </c>
      <c r="C43" s="324" t="s">
        <v>192</v>
      </c>
      <c r="D43" s="324">
        <v>75034531</v>
      </c>
      <c r="E43" s="324">
        <v>114001090</v>
      </c>
      <c r="F43" s="13">
        <v>600054772</v>
      </c>
      <c r="G43" s="15" t="s">
        <v>307</v>
      </c>
      <c r="H43" s="325" t="s">
        <v>77</v>
      </c>
      <c r="I43" s="15" t="s">
        <v>94</v>
      </c>
      <c r="J43" s="325" t="s">
        <v>194</v>
      </c>
      <c r="K43" s="325" t="s">
        <v>307</v>
      </c>
      <c r="L43" s="17">
        <v>9000000</v>
      </c>
      <c r="M43" s="24">
        <f t="shared" si="0"/>
        <v>6300000</v>
      </c>
      <c r="N43" s="327">
        <v>44562</v>
      </c>
      <c r="O43" s="328">
        <v>47818</v>
      </c>
      <c r="P43" s="12" t="s">
        <v>138</v>
      </c>
      <c r="Q43" s="344" t="s">
        <v>138</v>
      </c>
      <c r="R43" s="15" t="s">
        <v>151</v>
      </c>
      <c r="S43" s="14" t="s">
        <v>152</v>
      </c>
    </row>
    <row r="44" spans="1:19" ht="216">
      <c r="A44" s="316">
        <v>38</v>
      </c>
      <c r="B44" s="9" t="s">
        <v>191</v>
      </c>
      <c r="C44" s="20" t="s">
        <v>192</v>
      </c>
      <c r="D44" s="20">
        <v>75034531</v>
      </c>
      <c r="E44" s="20">
        <v>114001090</v>
      </c>
      <c r="F44" s="21">
        <v>600054772</v>
      </c>
      <c r="G44" s="10" t="s">
        <v>308</v>
      </c>
      <c r="H44" s="11" t="s">
        <v>77</v>
      </c>
      <c r="I44" s="10" t="s">
        <v>83</v>
      </c>
      <c r="J44" s="11" t="s">
        <v>194</v>
      </c>
      <c r="K44" s="11" t="s">
        <v>309</v>
      </c>
      <c r="L44" s="48">
        <v>200000</v>
      </c>
      <c r="M44" s="346">
        <f t="shared" si="0"/>
        <v>140000</v>
      </c>
      <c r="N44" s="318">
        <v>44562</v>
      </c>
      <c r="O44" s="319">
        <v>47818</v>
      </c>
      <c r="P44" s="347"/>
      <c r="Q44" s="348"/>
      <c r="R44" s="349"/>
      <c r="S44" s="350" t="s">
        <v>86</v>
      </c>
    </row>
    <row r="45" spans="1:19" ht="57.6">
      <c r="A45" s="624">
        <v>39</v>
      </c>
      <c r="B45" s="9" t="s">
        <v>254</v>
      </c>
      <c r="C45" s="20" t="s">
        <v>255</v>
      </c>
      <c r="D45" s="20">
        <v>70989478</v>
      </c>
      <c r="E45" s="20">
        <v>114000662</v>
      </c>
      <c r="F45" s="21">
        <v>600053971</v>
      </c>
      <c r="G45" s="10" t="s">
        <v>256</v>
      </c>
      <c r="H45" s="11" t="s">
        <v>77</v>
      </c>
      <c r="I45" s="10" t="s">
        <v>83</v>
      </c>
      <c r="J45" s="11" t="s">
        <v>257</v>
      </c>
      <c r="K45" s="11" t="s">
        <v>258</v>
      </c>
      <c r="L45" s="18">
        <v>900000</v>
      </c>
      <c r="M45" s="22">
        <f t="shared" si="0"/>
        <v>630000</v>
      </c>
      <c r="N45" s="318">
        <v>44562</v>
      </c>
      <c r="O45" s="319">
        <v>47848</v>
      </c>
      <c r="P45" s="320"/>
      <c r="Q45" s="334"/>
      <c r="R45" s="10"/>
      <c r="S45" s="322" t="s">
        <v>86</v>
      </c>
    </row>
    <row r="46" spans="1:19" ht="100.8">
      <c r="A46" s="316">
        <v>40</v>
      </c>
      <c r="B46" s="73" t="s">
        <v>604</v>
      </c>
      <c r="C46" s="93" t="s">
        <v>605</v>
      </c>
      <c r="D46" s="185">
        <v>70884005</v>
      </c>
      <c r="E46" s="185">
        <v>114000689</v>
      </c>
      <c r="F46" s="186">
        <v>600054691</v>
      </c>
      <c r="G46" s="7" t="s">
        <v>606</v>
      </c>
      <c r="H46" s="87" t="s">
        <v>77</v>
      </c>
      <c r="I46" s="87" t="s">
        <v>83</v>
      </c>
      <c r="J46" s="191" t="s">
        <v>608</v>
      </c>
      <c r="K46" s="189" t="s">
        <v>607</v>
      </c>
      <c r="L46" s="49">
        <v>13000000</v>
      </c>
      <c r="M46" s="346">
        <f t="shared" si="0"/>
        <v>9100000</v>
      </c>
      <c r="N46" s="318">
        <v>11049</v>
      </c>
      <c r="O46" s="328">
        <v>11293</v>
      </c>
      <c r="P46" s="12"/>
      <c r="Q46" s="344"/>
      <c r="R46" s="15"/>
      <c r="S46" s="14" t="s">
        <v>86</v>
      </c>
    </row>
    <row r="47" spans="1:19" ht="86.4">
      <c r="A47" s="316">
        <v>41</v>
      </c>
      <c r="B47" s="323" t="s">
        <v>142</v>
      </c>
      <c r="C47" s="324" t="s">
        <v>143</v>
      </c>
      <c r="D47" s="343">
        <v>75034778</v>
      </c>
      <c r="E47" s="343">
        <v>114000069</v>
      </c>
      <c r="F47" s="344">
        <v>600053717</v>
      </c>
      <c r="G47" s="345" t="s">
        <v>144</v>
      </c>
      <c r="H47" s="325" t="s">
        <v>77</v>
      </c>
      <c r="I47" s="15" t="s">
        <v>83</v>
      </c>
      <c r="J47" s="325" t="s">
        <v>145</v>
      </c>
      <c r="K47" s="325" t="s">
        <v>146</v>
      </c>
      <c r="L47" s="326">
        <v>500000</v>
      </c>
      <c r="M47" s="331">
        <f t="shared" si="0"/>
        <v>350000</v>
      </c>
      <c r="N47" s="318">
        <v>44531</v>
      </c>
      <c r="O47" s="328">
        <v>46722</v>
      </c>
      <c r="P47" s="12"/>
      <c r="Q47" s="13"/>
      <c r="R47" s="15"/>
      <c r="S47" s="14" t="s">
        <v>86</v>
      </c>
    </row>
    <row r="48" spans="1:19" ht="28.8">
      <c r="A48" s="316">
        <v>42</v>
      </c>
      <c r="B48" s="323" t="s">
        <v>147</v>
      </c>
      <c r="C48" s="324" t="s">
        <v>148</v>
      </c>
      <c r="D48" s="324">
        <v>75034841</v>
      </c>
      <c r="E48" s="324">
        <v>114000239</v>
      </c>
      <c r="F48" s="13">
        <v>600054331</v>
      </c>
      <c r="G48" s="15" t="s">
        <v>149</v>
      </c>
      <c r="H48" s="325" t="s">
        <v>77</v>
      </c>
      <c r="I48" s="15" t="s">
        <v>94</v>
      </c>
      <c r="J48" s="325" t="s">
        <v>150</v>
      </c>
      <c r="K48" s="325" t="s">
        <v>149</v>
      </c>
      <c r="L48" s="326">
        <v>500000</v>
      </c>
      <c r="M48" s="331">
        <f t="shared" ref="M48:M53" si="1">L48/100*70</f>
        <v>350000</v>
      </c>
      <c r="N48" s="327">
        <v>44166</v>
      </c>
      <c r="O48" s="328">
        <v>46722</v>
      </c>
      <c r="P48" s="12"/>
      <c r="Q48" s="13"/>
      <c r="R48" s="15" t="s">
        <v>151</v>
      </c>
      <c r="S48" s="14" t="s">
        <v>152</v>
      </c>
    </row>
    <row r="49" spans="1:20" ht="28.8">
      <c r="A49" s="316">
        <v>43</v>
      </c>
      <c r="B49" s="323" t="s">
        <v>153</v>
      </c>
      <c r="C49" s="324" t="s">
        <v>148</v>
      </c>
      <c r="D49" s="324">
        <v>75034841</v>
      </c>
      <c r="E49" s="324">
        <v>114000239</v>
      </c>
      <c r="F49" s="13">
        <v>600054331</v>
      </c>
      <c r="G49" s="15" t="s">
        <v>154</v>
      </c>
      <c r="H49" s="325" t="s">
        <v>77</v>
      </c>
      <c r="I49" s="15" t="s">
        <v>94</v>
      </c>
      <c r="J49" s="325" t="s">
        <v>150</v>
      </c>
      <c r="K49" s="325" t="s">
        <v>154</v>
      </c>
      <c r="L49" s="326">
        <v>1500000</v>
      </c>
      <c r="M49" s="331">
        <f t="shared" si="1"/>
        <v>1050000</v>
      </c>
      <c r="N49" s="327">
        <v>44166</v>
      </c>
      <c r="O49" s="328">
        <v>46722</v>
      </c>
      <c r="P49" s="12"/>
      <c r="Q49" s="13"/>
      <c r="R49" s="15"/>
      <c r="S49" s="14" t="s">
        <v>86</v>
      </c>
    </row>
    <row r="50" spans="1:20" ht="57.6">
      <c r="A50" s="316">
        <v>44</v>
      </c>
      <c r="B50" s="323" t="s">
        <v>142</v>
      </c>
      <c r="C50" s="324" t="s">
        <v>143</v>
      </c>
      <c r="D50" s="343">
        <v>47074361</v>
      </c>
      <c r="E50" s="343">
        <v>114000069</v>
      </c>
      <c r="F50" s="344">
        <v>600053717</v>
      </c>
      <c r="G50" s="345" t="s">
        <v>155</v>
      </c>
      <c r="H50" s="325" t="s">
        <v>77</v>
      </c>
      <c r="I50" s="15" t="s">
        <v>83</v>
      </c>
      <c r="J50" s="325" t="s">
        <v>145</v>
      </c>
      <c r="K50" s="325" t="s">
        <v>156</v>
      </c>
      <c r="L50" s="326">
        <v>10000000</v>
      </c>
      <c r="M50" s="331">
        <f t="shared" si="1"/>
        <v>7000000</v>
      </c>
      <c r="N50" s="327">
        <v>44531</v>
      </c>
      <c r="O50" s="328">
        <v>46722</v>
      </c>
      <c r="P50" s="12" t="s">
        <v>85</v>
      </c>
      <c r="Q50" s="13"/>
      <c r="R50" s="15" t="s">
        <v>157</v>
      </c>
      <c r="S50" s="14" t="s">
        <v>158</v>
      </c>
    </row>
    <row r="51" spans="1:20" ht="43.2">
      <c r="A51" s="624">
        <v>45</v>
      </c>
      <c r="B51" s="323" t="s">
        <v>159</v>
      </c>
      <c r="C51" s="324" t="s">
        <v>81</v>
      </c>
      <c r="D51" s="324">
        <v>75033917</v>
      </c>
      <c r="E51" s="324">
        <v>114000786</v>
      </c>
      <c r="F51" s="13">
        <v>600054047</v>
      </c>
      <c r="G51" s="15" t="s">
        <v>160</v>
      </c>
      <c r="H51" s="325" t="s">
        <v>77</v>
      </c>
      <c r="I51" s="15" t="s">
        <v>83</v>
      </c>
      <c r="J51" s="325" t="s">
        <v>83</v>
      </c>
      <c r="K51" s="325" t="s">
        <v>161</v>
      </c>
      <c r="L51" s="17">
        <v>750000</v>
      </c>
      <c r="M51" s="389">
        <f t="shared" si="1"/>
        <v>525000</v>
      </c>
      <c r="N51" s="327">
        <v>44562</v>
      </c>
      <c r="O51" s="328">
        <v>47818</v>
      </c>
      <c r="P51" s="12"/>
      <c r="Q51" s="13"/>
      <c r="R51" s="15"/>
      <c r="S51" s="14" t="s">
        <v>86</v>
      </c>
    </row>
    <row r="52" spans="1:20" ht="43.2">
      <c r="A52" s="624">
        <v>46</v>
      </c>
      <c r="B52" s="489" t="s">
        <v>162</v>
      </c>
      <c r="C52" s="490" t="s">
        <v>143</v>
      </c>
      <c r="D52" s="568">
        <v>75034786</v>
      </c>
      <c r="E52" s="568">
        <v>114000085</v>
      </c>
      <c r="F52" s="569">
        <v>600053725</v>
      </c>
      <c r="G52" s="570" t="s">
        <v>163</v>
      </c>
      <c r="H52" s="493" t="s">
        <v>77</v>
      </c>
      <c r="I52" s="492" t="s">
        <v>83</v>
      </c>
      <c r="J52" s="493" t="s">
        <v>145</v>
      </c>
      <c r="K52" s="571" t="s">
        <v>164</v>
      </c>
      <c r="L52" s="494">
        <v>400000</v>
      </c>
      <c r="M52" s="495">
        <f t="shared" si="1"/>
        <v>280000</v>
      </c>
      <c r="N52" s="496">
        <v>44531</v>
      </c>
      <c r="O52" s="497">
        <v>46722</v>
      </c>
      <c r="P52" s="498"/>
      <c r="Q52" s="491"/>
      <c r="R52" s="492"/>
      <c r="S52" s="499" t="s">
        <v>86</v>
      </c>
      <c r="T52" s="500" t="s">
        <v>651</v>
      </c>
    </row>
    <row r="53" spans="1:20" ht="72">
      <c r="A53" s="316">
        <v>47</v>
      </c>
      <c r="B53" s="323" t="s">
        <v>165</v>
      </c>
      <c r="C53" s="324" t="s">
        <v>166</v>
      </c>
      <c r="D53" s="343">
        <v>70998876</v>
      </c>
      <c r="E53" s="343">
        <v>114000531</v>
      </c>
      <c r="F53" s="344">
        <v>600053911</v>
      </c>
      <c r="G53" s="345" t="s">
        <v>167</v>
      </c>
      <c r="H53" s="325" t="s">
        <v>77</v>
      </c>
      <c r="I53" s="15" t="s">
        <v>83</v>
      </c>
      <c r="J53" s="325" t="s">
        <v>168</v>
      </c>
      <c r="K53" s="173" t="s">
        <v>169</v>
      </c>
      <c r="L53" s="326">
        <v>1800000</v>
      </c>
      <c r="M53" s="331">
        <f t="shared" si="1"/>
        <v>1260000</v>
      </c>
      <c r="N53" s="327">
        <v>44531</v>
      </c>
      <c r="O53" s="328">
        <v>46722</v>
      </c>
      <c r="P53" s="12"/>
      <c r="Q53" s="13"/>
      <c r="R53" s="15"/>
      <c r="S53" s="14" t="s">
        <v>86</v>
      </c>
    </row>
    <row r="54" spans="1:20" ht="100.8">
      <c r="A54" s="624">
        <v>48</v>
      </c>
      <c r="B54" s="323" t="s">
        <v>170</v>
      </c>
      <c r="C54" s="324" t="s">
        <v>171</v>
      </c>
      <c r="D54" s="324">
        <v>6149189</v>
      </c>
      <c r="E54" s="324">
        <v>181088088</v>
      </c>
      <c r="F54" s="13">
        <v>691010978</v>
      </c>
      <c r="G54" s="15" t="s">
        <v>172</v>
      </c>
      <c r="H54" s="325" t="s">
        <v>77</v>
      </c>
      <c r="I54" s="15" t="s">
        <v>83</v>
      </c>
      <c r="J54" s="325" t="s">
        <v>173</v>
      </c>
      <c r="K54" s="325" t="s">
        <v>174</v>
      </c>
      <c r="L54" s="17">
        <v>525000</v>
      </c>
      <c r="M54" s="389">
        <f t="shared" ref="M54:M86" si="2">L54/100*70</f>
        <v>367500</v>
      </c>
      <c r="N54" s="327">
        <v>44562</v>
      </c>
      <c r="O54" s="328">
        <v>47818</v>
      </c>
      <c r="P54" s="12" t="s">
        <v>85</v>
      </c>
      <c r="Q54" s="13"/>
      <c r="R54" s="15"/>
      <c r="S54" s="14" t="s">
        <v>86</v>
      </c>
    </row>
    <row r="55" spans="1:20" ht="100.8">
      <c r="A55" s="624">
        <v>49</v>
      </c>
      <c r="B55" s="323" t="s">
        <v>170</v>
      </c>
      <c r="C55" s="324" t="s">
        <v>171</v>
      </c>
      <c r="D55" s="324">
        <v>6149189</v>
      </c>
      <c r="E55" s="324">
        <v>181088088</v>
      </c>
      <c r="F55" s="13">
        <v>691010978</v>
      </c>
      <c r="G55" s="15" t="s">
        <v>175</v>
      </c>
      <c r="H55" s="325" t="s">
        <v>77</v>
      </c>
      <c r="I55" s="15" t="s">
        <v>83</v>
      </c>
      <c r="J55" s="325" t="s">
        <v>173</v>
      </c>
      <c r="K55" s="325" t="s">
        <v>176</v>
      </c>
      <c r="L55" s="17">
        <v>225000</v>
      </c>
      <c r="M55" s="389">
        <f t="shared" si="2"/>
        <v>157500</v>
      </c>
      <c r="N55" s="327">
        <v>44440</v>
      </c>
      <c r="O55" s="328">
        <v>47818</v>
      </c>
      <c r="P55" s="12"/>
      <c r="Q55" s="13"/>
      <c r="R55" s="15"/>
      <c r="S55" s="14" t="s">
        <v>86</v>
      </c>
    </row>
    <row r="56" spans="1:20" ht="72">
      <c r="A56" s="501">
        <v>50</v>
      </c>
      <c r="B56" s="489" t="s">
        <v>298</v>
      </c>
      <c r="C56" s="490" t="s">
        <v>299</v>
      </c>
      <c r="D56" s="490">
        <v>75030012</v>
      </c>
      <c r="E56" s="490">
        <v>114000263</v>
      </c>
      <c r="F56" s="491">
        <v>600054756</v>
      </c>
      <c r="G56" s="492" t="s">
        <v>188</v>
      </c>
      <c r="H56" s="493" t="s">
        <v>77</v>
      </c>
      <c r="I56" s="492" t="s">
        <v>94</v>
      </c>
      <c r="J56" s="493" t="s">
        <v>310</v>
      </c>
      <c r="K56" s="493" t="s">
        <v>188</v>
      </c>
      <c r="L56" s="494">
        <v>2000000</v>
      </c>
      <c r="M56" s="495">
        <f t="shared" si="2"/>
        <v>1400000</v>
      </c>
      <c r="N56" s="496">
        <v>44562</v>
      </c>
      <c r="O56" s="497">
        <v>46722</v>
      </c>
      <c r="P56" s="498"/>
      <c r="Q56" s="491"/>
      <c r="R56" s="492" t="s">
        <v>117</v>
      </c>
      <c r="S56" s="499" t="s">
        <v>124</v>
      </c>
      <c r="T56" s="500" t="s">
        <v>651</v>
      </c>
    </row>
    <row r="57" spans="1:20" ht="72">
      <c r="A57" s="316">
        <v>51</v>
      </c>
      <c r="B57" s="323" t="s">
        <v>298</v>
      </c>
      <c r="C57" s="324" t="s">
        <v>299</v>
      </c>
      <c r="D57" s="324">
        <v>75030012</v>
      </c>
      <c r="E57" s="324">
        <v>114000263</v>
      </c>
      <c r="F57" s="13">
        <v>600054756</v>
      </c>
      <c r="G57" s="15" t="s">
        <v>311</v>
      </c>
      <c r="H57" s="325" t="s">
        <v>77</v>
      </c>
      <c r="I57" s="15" t="s">
        <v>94</v>
      </c>
      <c r="J57" s="325" t="s">
        <v>310</v>
      </c>
      <c r="K57" s="325" t="s">
        <v>311</v>
      </c>
      <c r="L57" s="326">
        <v>5000000</v>
      </c>
      <c r="M57" s="331">
        <f t="shared" si="2"/>
        <v>3500000</v>
      </c>
      <c r="N57" s="327">
        <v>44562</v>
      </c>
      <c r="O57" s="328">
        <v>46722</v>
      </c>
      <c r="P57" s="12"/>
      <c r="Q57" s="13"/>
      <c r="R57" s="15" t="s">
        <v>117</v>
      </c>
      <c r="S57" s="14" t="s">
        <v>124</v>
      </c>
    </row>
    <row r="58" spans="1:20" ht="72">
      <c r="A58" s="316">
        <v>52</v>
      </c>
      <c r="B58" s="323" t="s">
        <v>177</v>
      </c>
      <c r="C58" s="324" t="s">
        <v>178</v>
      </c>
      <c r="D58" s="343">
        <v>71008373</v>
      </c>
      <c r="E58" s="343">
        <v>114000948</v>
      </c>
      <c r="F58" s="344">
        <v>600054187</v>
      </c>
      <c r="G58" s="345" t="s">
        <v>179</v>
      </c>
      <c r="H58" s="325" t="s">
        <v>77</v>
      </c>
      <c r="I58" s="15" t="s">
        <v>83</v>
      </c>
      <c r="J58" s="325" t="s">
        <v>180</v>
      </c>
      <c r="K58" s="173" t="s">
        <v>181</v>
      </c>
      <c r="L58" s="326">
        <v>2500000</v>
      </c>
      <c r="M58" s="331">
        <f t="shared" si="2"/>
        <v>1750000</v>
      </c>
      <c r="N58" s="327">
        <v>44531</v>
      </c>
      <c r="O58" s="328">
        <v>46722</v>
      </c>
      <c r="P58" s="12"/>
      <c r="Q58" s="13"/>
      <c r="R58" s="15"/>
      <c r="S58" s="14" t="s">
        <v>86</v>
      </c>
    </row>
    <row r="59" spans="1:20" ht="28.8">
      <c r="A59" s="316">
        <v>53</v>
      </c>
      <c r="B59" s="323" t="s">
        <v>125</v>
      </c>
      <c r="C59" s="324" t="s">
        <v>126</v>
      </c>
      <c r="D59" s="343">
        <v>75033291</v>
      </c>
      <c r="E59" s="343">
        <v>114001197</v>
      </c>
      <c r="F59" s="344">
        <v>600054373</v>
      </c>
      <c r="G59" s="345" t="s">
        <v>182</v>
      </c>
      <c r="H59" s="325" t="s">
        <v>77</v>
      </c>
      <c r="I59" s="15" t="s">
        <v>83</v>
      </c>
      <c r="J59" s="325" t="s">
        <v>128</v>
      </c>
      <c r="K59" s="325" t="s">
        <v>183</v>
      </c>
      <c r="L59" s="326">
        <v>750000</v>
      </c>
      <c r="M59" s="331">
        <f t="shared" si="2"/>
        <v>525000</v>
      </c>
      <c r="N59" s="327">
        <v>44531</v>
      </c>
      <c r="O59" s="328">
        <v>46722</v>
      </c>
      <c r="P59" s="12"/>
      <c r="Q59" s="13"/>
      <c r="R59" s="15"/>
      <c r="S59" s="14" t="s">
        <v>86</v>
      </c>
    </row>
    <row r="60" spans="1:20" ht="43.2">
      <c r="A60" s="316">
        <v>54</v>
      </c>
      <c r="B60" s="323" t="s">
        <v>184</v>
      </c>
      <c r="C60" s="324" t="s">
        <v>185</v>
      </c>
      <c r="D60" s="343">
        <v>71007202</v>
      </c>
      <c r="E60" s="343">
        <v>114001111</v>
      </c>
      <c r="F60" s="344">
        <v>600054730</v>
      </c>
      <c r="G60" s="345" t="s">
        <v>186</v>
      </c>
      <c r="H60" s="325" t="s">
        <v>77</v>
      </c>
      <c r="I60" s="15" t="s">
        <v>83</v>
      </c>
      <c r="J60" s="325" t="s">
        <v>187</v>
      </c>
      <c r="K60" s="325" t="s">
        <v>189</v>
      </c>
      <c r="L60" s="326">
        <v>600000</v>
      </c>
      <c r="M60" s="331">
        <f t="shared" si="2"/>
        <v>420000</v>
      </c>
      <c r="N60" s="327">
        <v>44531</v>
      </c>
      <c r="O60" s="328">
        <v>46722</v>
      </c>
      <c r="P60" s="12"/>
      <c r="Q60" s="13"/>
      <c r="R60" s="15"/>
      <c r="S60" s="14" t="s">
        <v>86</v>
      </c>
    </row>
    <row r="61" spans="1:20" ht="28.8">
      <c r="A61" s="316">
        <v>55</v>
      </c>
      <c r="B61" s="323" t="s">
        <v>184</v>
      </c>
      <c r="C61" s="324" t="s">
        <v>185</v>
      </c>
      <c r="D61" s="343">
        <v>71007202</v>
      </c>
      <c r="E61" s="343">
        <v>114001111</v>
      </c>
      <c r="F61" s="344">
        <v>600054730</v>
      </c>
      <c r="G61" s="345" t="s">
        <v>188</v>
      </c>
      <c r="H61" s="325" t="s">
        <v>77</v>
      </c>
      <c r="I61" s="15" t="s">
        <v>83</v>
      </c>
      <c r="J61" s="325" t="s">
        <v>187</v>
      </c>
      <c r="K61" s="325" t="s">
        <v>190</v>
      </c>
      <c r="L61" s="326">
        <v>300000</v>
      </c>
      <c r="M61" s="331">
        <f t="shared" si="2"/>
        <v>210000</v>
      </c>
      <c r="N61" s="327">
        <v>44531</v>
      </c>
      <c r="O61" s="328">
        <v>46722</v>
      </c>
      <c r="P61" s="12"/>
      <c r="Q61" s="13"/>
      <c r="R61" s="15"/>
      <c r="S61" s="14" t="s">
        <v>86</v>
      </c>
    </row>
    <row r="62" spans="1:20" ht="28.8">
      <c r="A62" s="316">
        <v>56</v>
      </c>
      <c r="B62" s="340" t="s">
        <v>191</v>
      </c>
      <c r="C62" s="341" t="s">
        <v>192</v>
      </c>
      <c r="D62" s="324">
        <v>75034531</v>
      </c>
      <c r="E62" s="324">
        <v>114001090</v>
      </c>
      <c r="F62" s="13">
        <v>600054772</v>
      </c>
      <c r="G62" s="15" t="s">
        <v>193</v>
      </c>
      <c r="H62" s="325" t="s">
        <v>77</v>
      </c>
      <c r="I62" s="15" t="s">
        <v>83</v>
      </c>
      <c r="J62" s="325" t="s">
        <v>194</v>
      </c>
      <c r="K62" s="325" t="s">
        <v>193</v>
      </c>
      <c r="L62" s="326">
        <v>500000</v>
      </c>
      <c r="M62" s="331">
        <f t="shared" si="2"/>
        <v>350000</v>
      </c>
      <c r="N62" s="327">
        <v>44562</v>
      </c>
      <c r="O62" s="328">
        <v>47818</v>
      </c>
      <c r="P62" s="12"/>
      <c r="Q62" s="13"/>
      <c r="R62" s="15" t="s">
        <v>195</v>
      </c>
      <c r="S62" s="14" t="s">
        <v>86</v>
      </c>
    </row>
    <row r="63" spans="1:20" ht="43.2">
      <c r="A63" s="316">
        <v>57</v>
      </c>
      <c r="B63" s="323" t="s">
        <v>196</v>
      </c>
      <c r="C63" s="324" t="s">
        <v>197</v>
      </c>
      <c r="D63" s="343">
        <v>71008411</v>
      </c>
      <c r="E63" s="343">
        <v>114001138</v>
      </c>
      <c r="F63" s="344">
        <v>600054284</v>
      </c>
      <c r="G63" s="345" t="s">
        <v>198</v>
      </c>
      <c r="H63" s="325" t="s">
        <v>77</v>
      </c>
      <c r="I63" s="15" t="s">
        <v>83</v>
      </c>
      <c r="J63" s="325" t="s">
        <v>199</v>
      </c>
      <c r="K63" s="325" t="s">
        <v>198</v>
      </c>
      <c r="L63" s="326">
        <v>2000000</v>
      </c>
      <c r="M63" s="331">
        <f t="shared" si="2"/>
        <v>1400000</v>
      </c>
      <c r="N63" s="327">
        <v>44531</v>
      </c>
      <c r="O63" s="328">
        <v>46722</v>
      </c>
      <c r="P63" s="12"/>
      <c r="Q63" s="13"/>
      <c r="R63" s="15"/>
      <c r="S63" s="14" t="s">
        <v>86</v>
      </c>
    </row>
    <row r="64" spans="1:20" ht="28.8">
      <c r="A64" s="316">
        <v>58</v>
      </c>
      <c r="B64" s="323" t="s">
        <v>196</v>
      </c>
      <c r="C64" s="324" t="s">
        <v>197</v>
      </c>
      <c r="D64" s="343">
        <v>71008411</v>
      </c>
      <c r="E64" s="343">
        <v>114001138</v>
      </c>
      <c r="F64" s="344">
        <v>600054284</v>
      </c>
      <c r="G64" s="345" t="s">
        <v>200</v>
      </c>
      <c r="H64" s="325" t="s">
        <v>77</v>
      </c>
      <c r="I64" s="15" t="s">
        <v>83</v>
      </c>
      <c r="J64" s="325" t="s">
        <v>199</v>
      </c>
      <c r="K64" s="325" t="s">
        <v>202</v>
      </c>
      <c r="L64" s="326">
        <v>2000000</v>
      </c>
      <c r="M64" s="331">
        <f t="shared" si="2"/>
        <v>1400000</v>
      </c>
      <c r="N64" s="327">
        <v>44531</v>
      </c>
      <c r="O64" s="328">
        <v>46722</v>
      </c>
      <c r="P64" s="12"/>
      <c r="Q64" s="13"/>
      <c r="R64" s="15"/>
      <c r="S64" s="14" t="s">
        <v>86</v>
      </c>
    </row>
    <row r="65" spans="1:19" ht="43.2">
      <c r="A65" s="316">
        <v>59</v>
      </c>
      <c r="B65" s="323" t="s">
        <v>196</v>
      </c>
      <c r="C65" s="324" t="s">
        <v>197</v>
      </c>
      <c r="D65" s="343">
        <v>71008411</v>
      </c>
      <c r="E65" s="343">
        <v>114001138</v>
      </c>
      <c r="F65" s="344">
        <v>600054284</v>
      </c>
      <c r="G65" s="345" t="s">
        <v>201</v>
      </c>
      <c r="H65" s="325" t="s">
        <v>77</v>
      </c>
      <c r="I65" s="15" t="s">
        <v>83</v>
      </c>
      <c r="J65" s="325" t="s">
        <v>199</v>
      </c>
      <c r="K65" s="325" t="s">
        <v>201</v>
      </c>
      <c r="L65" s="326">
        <v>3000000</v>
      </c>
      <c r="M65" s="331">
        <f t="shared" si="2"/>
        <v>2100000</v>
      </c>
      <c r="N65" s="327">
        <v>44531</v>
      </c>
      <c r="O65" s="328">
        <v>46722</v>
      </c>
      <c r="P65" s="12"/>
      <c r="Q65" s="13"/>
      <c r="R65" s="15"/>
      <c r="S65" s="14" t="s">
        <v>86</v>
      </c>
    </row>
    <row r="66" spans="1:19" ht="115.2">
      <c r="A66" s="316">
        <v>60</v>
      </c>
      <c r="B66" s="323" t="s">
        <v>203</v>
      </c>
      <c r="C66" s="324" t="s">
        <v>204</v>
      </c>
      <c r="D66" s="343">
        <v>75030519</v>
      </c>
      <c r="E66" s="343">
        <v>114000042</v>
      </c>
      <c r="F66" s="344">
        <v>600053709</v>
      </c>
      <c r="G66" s="345" t="s">
        <v>205</v>
      </c>
      <c r="H66" s="325" t="s">
        <v>77</v>
      </c>
      <c r="I66" s="15" t="s">
        <v>83</v>
      </c>
      <c r="J66" s="325" t="s">
        <v>206</v>
      </c>
      <c r="K66" s="173" t="s">
        <v>208</v>
      </c>
      <c r="L66" s="326">
        <v>500000</v>
      </c>
      <c r="M66" s="331">
        <f t="shared" si="2"/>
        <v>350000</v>
      </c>
      <c r="N66" s="327">
        <v>44531</v>
      </c>
      <c r="O66" s="328">
        <v>46722</v>
      </c>
      <c r="P66" s="12"/>
      <c r="Q66" s="13"/>
      <c r="R66" s="131" t="s">
        <v>157</v>
      </c>
      <c r="S66" s="14" t="s">
        <v>158</v>
      </c>
    </row>
    <row r="67" spans="1:19" ht="115.2">
      <c r="A67" s="316">
        <v>61</v>
      </c>
      <c r="B67" s="323" t="s">
        <v>203</v>
      </c>
      <c r="C67" s="324" t="s">
        <v>204</v>
      </c>
      <c r="D67" s="343">
        <v>75030519</v>
      </c>
      <c r="E67" s="343">
        <v>114000042</v>
      </c>
      <c r="F67" s="344">
        <v>600053709</v>
      </c>
      <c r="G67" s="345" t="s">
        <v>207</v>
      </c>
      <c r="H67" s="325" t="s">
        <v>77</v>
      </c>
      <c r="I67" s="15" t="s">
        <v>83</v>
      </c>
      <c r="J67" s="325" t="s">
        <v>206</v>
      </c>
      <c r="K67" s="173" t="s">
        <v>209</v>
      </c>
      <c r="L67" s="326">
        <v>1000000</v>
      </c>
      <c r="M67" s="331">
        <f t="shared" si="2"/>
        <v>700000</v>
      </c>
      <c r="N67" s="327">
        <v>44531</v>
      </c>
      <c r="O67" s="328">
        <v>46722</v>
      </c>
      <c r="P67" s="12"/>
      <c r="Q67" s="13"/>
      <c r="R67" s="131"/>
      <c r="S67" s="14" t="s">
        <v>86</v>
      </c>
    </row>
    <row r="68" spans="1:19" ht="72">
      <c r="A68" s="624">
        <v>62</v>
      </c>
      <c r="B68" s="323" t="s">
        <v>254</v>
      </c>
      <c r="C68" s="324" t="s">
        <v>255</v>
      </c>
      <c r="D68" s="324">
        <v>70989478</v>
      </c>
      <c r="E68" s="324">
        <v>114000662</v>
      </c>
      <c r="F68" s="13">
        <v>600053971</v>
      </c>
      <c r="G68" s="15" t="s">
        <v>259</v>
      </c>
      <c r="H68" s="325" t="s">
        <v>77</v>
      </c>
      <c r="I68" s="15" t="s">
        <v>83</v>
      </c>
      <c r="J68" s="325" t="s">
        <v>257</v>
      </c>
      <c r="K68" s="325" t="s">
        <v>260</v>
      </c>
      <c r="L68" s="17">
        <v>1500000</v>
      </c>
      <c r="M68" s="389">
        <f t="shared" si="2"/>
        <v>1050000</v>
      </c>
      <c r="N68" s="327">
        <v>44562</v>
      </c>
      <c r="O68" s="328">
        <v>47848</v>
      </c>
      <c r="P68" s="12"/>
      <c r="Q68" s="344"/>
      <c r="R68" s="15"/>
      <c r="S68" s="14" t="s">
        <v>86</v>
      </c>
    </row>
    <row r="69" spans="1:19" ht="86.4">
      <c r="A69" s="624">
        <v>63</v>
      </c>
      <c r="B69" s="323" t="s">
        <v>254</v>
      </c>
      <c r="C69" s="324" t="s">
        <v>255</v>
      </c>
      <c r="D69" s="324">
        <v>70989478</v>
      </c>
      <c r="E69" s="324">
        <v>114000662</v>
      </c>
      <c r="F69" s="13">
        <v>600053971</v>
      </c>
      <c r="G69" s="15" t="s">
        <v>261</v>
      </c>
      <c r="H69" s="325" t="s">
        <v>77</v>
      </c>
      <c r="I69" s="15" t="s">
        <v>83</v>
      </c>
      <c r="J69" s="325" t="s">
        <v>257</v>
      </c>
      <c r="K69" s="325" t="s">
        <v>261</v>
      </c>
      <c r="L69" s="17">
        <v>750000</v>
      </c>
      <c r="M69" s="22">
        <f t="shared" si="2"/>
        <v>525000</v>
      </c>
      <c r="N69" s="327">
        <v>44562</v>
      </c>
      <c r="O69" s="328">
        <v>47848</v>
      </c>
      <c r="P69" s="12"/>
      <c r="Q69" s="344"/>
      <c r="R69" s="15"/>
      <c r="S69" s="14" t="s">
        <v>86</v>
      </c>
    </row>
    <row r="70" spans="1:19" ht="115.2">
      <c r="A70" s="624">
        <v>64</v>
      </c>
      <c r="B70" s="340" t="s">
        <v>107</v>
      </c>
      <c r="C70" s="341" t="s">
        <v>108</v>
      </c>
      <c r="D70" s="341">
        <v>70992436</v>
      </c>
      <c r="E70" s="341">
        <v>114000492</v>
      </c>
      <c r="F70" s="342">
        <v>600053890</v>
      </c>
      <c r="G70" s="345" t="s">
        <v>210</v>
      </c>
      <c r="H70" s="173" t="s">
        <v>77</v>
      </c>
      <c r="I70" s="345" t="s">
        <v>94</v>
      </c>
      <c r="J70" s="173" t="s">
        <v>110</v>
      </c>
      <c r="K70" s="173" t="s">
        <v>210</v>
      </c>
      <c r="L70" s="17">
        <v>450000</v>
      </c>
      <c r="M70" s="389">
        <f t="shared" si="2"/>
        <v>315000</v>
      </c>
      <c r="N70" s="327">
        <v>44562</v>
      </c>
      <c r="O70" s="328">
        <v>47818</v>
      </c>
      <c r="P70" s="12"/>
      <c r="Q70" s="13"/>
      <c r="R70" s="15" t="s">
        <v>211</v>
      </c>
      <c r="S70" s="14" t="s">
        <v>212</v>
      </c>
    </row>
    <row r="71" spans="1:19" ht="28.8">
      <c r="A71" s="316">
        <v>65</v>
      </c>
      <c r="B71" s="323" t="s">
        <v>165</v>
      </c>
      <c r="C71" s="324" t="s">
        <v>166</v>
      </c>
      <c r="D71" s="343">
        <v>70998876</v>
      </c>
      <c r="E71" s="343">
        <v>114000531</v>
      </c>
      <c r="F71" s="344">
        <v>600053911</v>
      </c>
      <c r="G71" s="345" t="s">
        <v>213</v>
      </c>
      <c r="H71" s="325" t="s">
        <v>77</v>
      </c>
      <c r="I71" s="15" t="s">
        <v>83</v>
      </c>
      <c r="J71" s="325" t="s">
        <v>168</v>
      </c>
      <c r="K71" s="173" t="s">
        <v>281</v>
      </c>
      <c r="L71" s="326">
        <v>1200000</v>
      </c>
      <c r="M71" s="331">
        <f t="shared" si="2"/>
        <v>840000</v>
      </c>
      <c r="N71" s="327">
        <v>44531</v>
      </c>
      <c r="O71" s="328">
        <v>46722</v>
      </c>
      <c r="P71" s="12"/>
      <c r="Q71" s="13"/>
      <c r="R71" s="15"/>
      <c r="S71" s="14" t="s">
        <v>86</v>
      </c>
    </row>
    <row r="72" spans="1:19" ht="43.2">
      <c r="A72" s="316">
        <v>66</v>
      </c>
      <c r="B72" s="323" t="s">
        <v>165</v>
      </c>
      <c r="C72" s="324" t="s">
        <v>166</v>
      </c>
      <c r="D72" s="343">
        <v>70998876</v>
      </c>
      <c r="E72" s="343">
        <v>114000531</v>
      </c>
      <c r="F72" s="344">
        <v>600053911</v>
      </c>
      <c r="G72" s="345" t="s">
        <v>214</v>
      </c>
      <c r="H72" s="325" t="s">
        <v>77</v>
      </c>
      <c r="I72" s="15" t="s">
        <v>83</v>
      </c>
      <c r="J72" s="325" t="s">
        <v>168</v>
      </c>
      <c r="K72" s="173" t="s">
        <v>282</v>
      </c>
      <c r="L72" s="326">
        <v>1000000</v>
      </c>
      <c r="M72" s="331">
        <f t="shared" si="2"/>
        <v>700000</v>
      </c>
      <c r="N72" s="327">
        <v>44531</v>
      </c>
      <c r="O72" s="328">
        <v>46722</v>
      </c>
      <c r="P72" s="12"/>
      <c r="Q72" s="13"/>
      <c r="R72" s="15"/>
      <c r="S72" s="14" t="s">
        <v>86</v>
      </c>
    </row>
    <row r="73" spans="1:19" ht="100.8">
      <c r="A73" s="624">
        <v>67</v>
      </c>
      <c r="B73" s="323" t="s">
        <v>254</v>
      </c>
      <c r="C73" s="324" t="s">
        <v>255</v>
      </c>
      <c r="D73" s="324">
        <v>70989478</v>
      </c>
      <c r="E73" s="324">
        <v>114000662</v>
      </c>
      <c r="F73" s="13">
        <v>600053971</v>
      </c>
      <c r="G73" s="15" t="s">
        <v>262</v>
      </c>
      <c r="H73" s="325" t="s">
        <v>77</v>
      </c>
      <c r="I73" s="15" t="s">
        <v>83</v>
      </c>
      <c r="J73" s="325" t="s">
        <v>257</v>
      </c>
      <c r="K73" s="325" t="s">
        <v>263</v>
      </c>
      <c r="L73" s="17">
        <v>3000000</v>
      </c>
      <c r="M73" s="389">
        <f t="shared" si="2"/>
        <v>2100000</v>
      </c>
      <c r="N73" s="327">
        <v>44562</v>
      </c>
      <c r="O73" s="328">
        <v>47848</v>
      </c>
      <c r="P73" s="12" t="s">
        <v>85</v>
      </c>
      <c r="Q73" s="344"/>
      <c r="R73" s="15"/>
      <c r="S73" s="14" t="s">
        <v>86</v>
      </c>
    </row>
    <row r="74" spans="1:19" ht="72">
      <c r="A74" s="624">
        <v>68</v>
      </c>
      <c r="B74" s="9" t="s">
        <v>254</v>
      </c>
      <c r="C74" s="20" t="s">
        <v>255</v>
      </c>
      <c r="D74" s="20">
        <v>70989478</v>
      </c>
      <c r="E74" s="20">
        <v>114000662</v>
      </c>
      <c r="F74" s="21">
        <v>600053971</v>
      </c>
      <c r="G74" s="10" t="s">
        <v>264</v>
      </c>
      <c r="H74" s="11" t="s">
        <v>77</v>
      </c>
      <c r="I74" s="10" t="s">
        <v>83</v>
      </c>
      <c r="J74" s="11" t="s">
        <v>257</v>
      </c>
      <c r="K74" s="11" t="s">
        <v>265</v>
      </c>
      <c r="L74" s="18">
        <v>3000000</v>
      </c>
      <c r="M74" s="389">
        <f t="shared" si="2"/>
        <v>2100000</v>
      </c>
      <c r="N74" s="318">
        <v>44562</v>
      </c>
      <c r="O74" s="319">
        <v>47848</v>
      </c>
      <c r="P74" s="320" t="s">
        <v>85</v>
      </c>
      <c r="Q74" s="334"/>
      <c r="R74" s="10"/>
      <c r="S74" s="322" t="s">
        <v>86</v>
      </c>
    </row>
    <row r="75" spans="1:19" ht="72">
      <c r="A75" s="624">
        <v>69</v>
      </c>
      <c r="B75" s="9" t="s">
        <v>254</v>
      </c>
      <c r="C75" s="20" t="s">
        <v>255</v>
      </c>
      <c r="D75" s="20">
        <v>70989478</v>
      </c>
      <c r="E75" s="20">
        <v>114000662</v>
      </c>
      <c r="F75" s="21">
        <v>600053971</v>
      </c>
      <c r="G75" s="10" t="s">
        <v>266</v>
      </c>
      <c r="H75" s="11" t="s">
        <v>77</v>
      </c>
      <c r="I75" s="10" t="s">
        <v>83</v>
      </c>
      <c r="J75" s="11" t="s">
        <v>257</v>
      </c>
      <c r="K75" s="11" t="s">
        <v>267</v>
      </c>
      <c r="L75" s="18">
        <v>1200000</v>
      </c>
      <c r="M75" s="389">
        <f t="shared" si="2"/>
        <v>840000</v>
      </c>
      <c r="N75" s="318">
        <v>44562</v>
      </c>
      <c r="O75" s="319">
        <v>47848</v>
      </c>
      <c r="P75" s="320" t="s">
        <v>85</v>
      </c>
      <c r="Q75" s="334"/>
      <c r="R75" s="10"/>
      <c r="S75" s="322" t="s">
        <v>86</v>
      </c>
    </row>
    <row r="76" spans="1:19" ht="72">
      <c r="A76" s="624">
        <v>70</v>
      </c>
      <c r="B76" s="9" t="s">
        <v>215</v>
      </c>
      <c r="C76" s="20" t="s">
        <v>81</v>
      </c>
      <c r="D76" s="20">
        <v>42731259</v>
      </c>
      <c r="E76" s="20">
        <v>181064278</v>
      </c>
      <c r="F76" s="21">
        <v>610451251</v>
      </c>
      <c r="G76" s="10" t="s">
        <v>216</v>
      </c>
      <c r="H76" s="11" t="s">
        <v>77</v>
      </c>
      <c r="I76" s="10" t="s">
        <v>83</v>
      </c>
      <c r="J76" s="11" t="s">
        <v>83</v>
      </c>
      <c r="K76" s="11" t="s">
        <v>217</v>
      </c>
      <c r="L76" s="18">
        <v>3000000</v>
      </c>
      <c r="M76" s="22">
        <f t="shared" si="2"/>
        <v>2100000</v>
      </c>
      <c r="N76" s="318">
        <v>44440</v>
      </c>
      <c r="O76" s="319">
        <v>47848</v>
      </c>
      <c r="P76" s="320" t="s">
        <v>138</v>
      </c>
      <c r="Q76" s="334"/>
      <c r="R76" s="10"/>
      <c r="S76" s="322" t="s">
        <v>86</v>
      </c>
    </row>
    <row r="77" spans="1:19" ht="72">
      <c r="A77" s="624">
        <v>71</v>
      </c>
      <c r="B77" s="73" t="s">
        <v>283</v>
      </c>
      <c r="C77" s="93" t="s">
        <v>284</v>
      </c>
      <c r="D77" s="98">
        <v>70887900</v>
      </c>
      <c r="E77" s="98">
        <v>114000867</v>
      </c>
      <c r="F77" s="100">
        <v>600054110</v>
      </c>
      <c r="G77" s="76" t="s">
        <v>285</v>
      </c>
      <c r="H77" s="76" t="s">
        <v>77</v>
      </c>
      <c r="I77" s="76" t="s">
        <v>83</v>
      </c>
      <c r="J77" s="76" t="s">
        <v>83</v>
      </c>
      <c r="K77" s="41" t="s">
        <v>286</v>
      </c>
      <c r="L77" s="25">
        <v>1100000</v>
      </c>
      <c r="M77" s="24">
        <f t="shared" si="2"/>
        <v>770000</v>
      </c>
      <c r="N77" s="351">
        <v>44562</v>
      </c>
      <c r="O77" s="352">
        <v>46235</v>
      </c>
      <c r="P77" s="97"/>
      <c r="Q77" s="100"/>
      <c r="R77" s="76"/>
      <c r="S77" s="176" t="s">
        <v>86</v>
      </c>
    </row>
    <row r="78" spans="1:19" ht="72">
      <c r="A78" s="624">
        <v>72</v>
      </c>
      <c r="B78" s="44" t="s">
        <v>283</v>
      </c>
      <c r="C78" s="45" t="s">
        <v>284</v>
      </c>
      <c r="D78" s="74">
        <v>70887900</v>
      </c>
      <c r="E78" s="74">
        <v>114000867</v>
      </c>
      <c r="F78" s="75">
        <v>600054110</v>
      </c>
      <c r="G78" s="87" t="s">
        <v>287</v>
      </c>
      <c r="H78" s="87" t="s">
        <v>77</v>
      </c>
      <c r="I78" s="87" t="s">
        <v>83</v>
      </c>
      <c r="J78" s="87" t="s">
        <v>83</v>
      </c>
      <c r="K78" s="7" t="s">
        <v>288</v>
      </c>
      <c r="L78" s="26">
        <v>1600000</v>
      </c>
      <c r="M78" s="22">
        <f t="shared" si="2"/>
        <v>1120000</v>
      </c>
      <c r="N78" s="354">
        <v>44593</v>
      </c>
      <c r="O78" s="355">
        <v>45505</v>
      </c>
      <c r="P78" s="103"/>
      <c r="Q78" s="75"/>
      <c r="R78" s="87"/>
      <c r="S78" s="72" t="s">
        <v>86</v>
      </c>
    </row>
    <row r="79" spans="1:19" ht="72">
      <c r="A79" s="624">
        <v>73</v>
      </c>
      <c r="B79" s="44" t="s">
        <v>283</v>
      </c>
      <c r="C79" s="45" t="s">
        <v>284</v>
      </c>
      <c r="D79" s="74">
        <v>70887900</v>
      </c>
      <c r="E79" s="74">
        <v>114000867</v>
      </c>
      <c r="F79" s="75">
        <v>600054110</v>
      </c>
      <c r="G79" s="87" t="s">
        <v>289</v>
      </c>
      <c r="H79" s="87" t="s">
        <v>77</v>
      </c>
      <c r="I79" s="87" t="s">
        <v>83</v>
      </c>
      <c r="J79" s="87" t="s">
        <v>83</v>
      </c>
      <c r="K79" s="7" t="s">
        <v>290</v>
      </c>
      <c r="L79" s="26">
        <v>600000</v>
      </c>
      <c r="M79" s="22">
        <f t="shared" si="2"/>
        <v>420000</v>
      </c>
      <c r="N79" s="354">
        <v>44621</v>
      </c>
      <c r="O79" s="355">
        <v>46357</v>
      </c>
      <c r="P79" s="103"/>
      <c r="Q79" s="75"/>
      <c r="R79" s="87"/>
      <c r="S79" s="72" t="s">
        <v>86</v>
      </c>
    </row>
    <row r="80" spans="1:19" ht="57.6">
      <c r="A80" s="624">
        <v>74</v>
      </c>
      <c r="B80" s="44" t="s">
        <v>254</v>
      </c>
      <c r="C80" s="45" t="s">
        <v>255</v>
      </c>
      <c r="D80" s="74">
        <v>70989478</v>
      </c>
      <c r="E80" s="74">
        <v>114000662</v>
      </c>
      <c r="F80" s="75">
        <v>600053971</v>
      </c>
      <c r="G80" s="7" t="s">
        <v>291</v>
      </c>
      <c r="H80" s="87" t="s">
        <v>77</v>
      </c>
      <c r="I80" s="87" t="s">
        <v>83</v>
      </c>
      <c r="J80" s="87" t="s">
        <v>257</v>
      </c>
      <c r="K80" s="7" t="s">
        <v>292</v>
      </c>
      <c r="L80" s="26">
        <v>750000</v>
      </c>
      <c r="M80" s="22">
        <f t="shared" si="2"/>
        <v>525000</v>
      </c>
      <c r="N80" s="354">
        <v>44562</v>
      </c>
      <c r="O80" s="355">
        <v>47848</v>
      </c>
      <c r="P80" s="82"/>
      <c r="Q80" s="356"/>
      <c r="R80" s="226"/>
      <c r="S80" s="72" t="s">
        <v>86</v>
      </c>
    </row>
    <row r="81" spans="1:19" ht="69">
      <c r="A81" s="316">
        <v>75</v>
      </c>
      <c r="B81" s="357" t="s">
        <v>293</v>
      </c>
      <c r="C81" s="358" t="s">
        <v>294</v>
      </c>
      <c r="D81" s="359">
        <v>70995010</v>
      </c>
      <c r="E81" s="359">
        <v>114000107</v>
      </c>
      <c r="F81" s="360">
        <v>600053733</v>
      </c>
      <c r="G81" s="35" t="s">
        <v>296</v>
      </c>
      <c r="H81" s="361" t="s">
        <v>77</v>
      </c>
      <c r="I81" s="361" t="s">
        <v>94</v>
      </c>
      <c r="J81" s="361" t="s">
        <v>295</v>
      </c>
      <c r="K81" s="35" t="s">
        <v>296</v>
      </c>
      <c r="L81" s="362">
        <v>800000</v>
      </c>
      <c r="M81" s="346">
        <f t="shared" si="2"/>
        <v>560000</v>
      </c>
      <c r="N81" s="363">
        <v>44197</v>
      </c>
      <c r="O81" s="364">
        <v>46722</v>
      </c>
      <c r="P81" s="357"/>
      <c r="Q81" s="360"/>
      <c r="R81" s="365" t="s">
        <v>124</v>
      </c>
      <c r="S81" s="365" t="s">
        <v>124</v>
      </c>
    </row>
    <row r="82" spans="1:19" ht="69">
      <c r="A82" s="316">
        <v>76</v>
      </c>
      <c r="B82" s="366" t="s">
        <v>147</v>
      </c>
      <c r="C82" s="367" t="s">
        <v>148</v>
      </c>
      <c r="D82" s="368">
        <v>75034841</v>
      </c>
      <c r="E82" s="368">
        <v>114000239</v>
      </c>
      <c r="F82" s="369">
        <v>600054331</v>
      </c>
      <c r="G82" s="370" t="s">
        <v>297</v>
      </c>
      <c r="H82" s="371" t="s">
        <v>77</v>
      </c>
      <c r="I82" s="371" t="s">
        <v>94</v>
      </c>
      <c r="J82" s="372" t="s">
        <v>150</v>
      </c>
      <c r="K82" s="373" t="s">
        <v>297</v>
      </c>
      <c r="L82" s="374">
        <v>20000000</v>
      </c>
      <c r="M82" s="346">
        <f t="shared" si="2"/>
        <v>14000000</v>
      </c>
      <c r="N82" s="375">
        <v>44562</v>
      </c>
      <c r="O82" s="376">
        <v>45992</v>
      </c>
      <c r="P82" s="366" t="s">
        <v>138</v>
      </c>
      <c r="Q82" s="377"/>
      <c r="R82" s="371" t="s">
        <v>124</v>
      </c>
      <c r="S82" s="371" t="s">
        <v>124</v>
      </c>
    </row>
    <row r="83" spans="1:19" ht="69">
      <c r="A83" s="316">
        <v>77</v>
      </c>
      <c r="B83" s="229" t="s">
        <v>298</v>
      </c>
      <c r="C83" s="358" t="s">
        <v>299</v>
      </c>
      <c r="D83" s="359">
        <v>75030012</v>
      </c>
      <c r="E83" s="359">
        <v>114000263</v>
      </c>
      <c r="F83" s="360">
        <v>600054756</v>
      </c>
      <c r="G83" s="35" t="s">
        <v>300</v>
      </c>
      <c r="H83" s="361" t="s">
        <v>77</v>
      </c>
      <c r="I83" s="361" t="s">
        <v>94</v>
      </c>
      <c r="J83" s="361" t="s">
        <v>301</v>
      </c>
      <c r="K83" s="378" t="s">
        <v>300</v>
      </c>
      <c r="L83" s="379">
        <v>4000000</v>
      </c>
      <c r="M83" s="346">
        <f t="shared" si="2"/>
        <v>2800000</v>
      </c>
      <c r="N83" s="363">
        <v>44562</v>
      </c>
      <c r="O83" s="364">
        <v>45992</v>
      </c>
      <c r="P83" s="357"/>
      <c r="Q83" s="360"/>
      <c r="R83" s="365" t="s">
        <v>302</v>
      </c>
      <c r="S83" s="365" t="s">
        <v>124</v>
      </c>
    </row>
    <row r="84" spans="1:19" ht="43.2">
      <c r="A84" s="316">
        <v>78</v>
      </c>
      <c r="B84" s="44" t="s">
        <v>162</v>
      </c>
      <c r="C84" s="74" t="s">
        <v>143</v>
      </c>
      <c r="D84" s="83">
        <v>75034786</v>
      </c>
      <c r="E84" s="83">
        <v>114000085</v>
      </c>
      <c r="F84" s="84">
        <v>600053725</v>
      </c>
      <c r="G84" s="380" t="s">
        <v>303</v>
      </c>
      <c r="H84" s="87" t="s">
        <v>77</v>
      </c>
      <c r="I84" s="87" t="s">
        <v>83</v>
      </c>
      <c r="J84" s="87" t="s">
        <v>145</v>
      </c>
      <c r="K84" s="261" t="s">
        <v>304</v>
      </c>
      <c r="L84" s="353">
        <v>400000</v>
      </c>
      <c r="M84" s="346">
        <f t="shared" si="2"/>
        <v>280000</v>
      </c>
      <c r="N84" s="318">
        <v>44531</v>
      </c>
      <c r="O84" s="381">
        <v>46722</v>
      </c>
      <c r="P84" s="82"/>
      <c r="Q84" s="192"/>
      <c r="R84" s="176"/>
      <c r="S84" s="192" t="s">
        <v>86</v>
      </c>
    </row>
    <row r="85" spans="1:19" ht="28.8">
      <c r="A85" s="316">
        <v>79</v>
      </c>
      <c r="B85" s="44" t="s">
        <v>125</v>
      </c>
      <c r="C85" s="45" t="s">
        <v>126</v>
      </c>
      <c r="D85" s="160">
        <v>75033291</v>
      </c>
      <c r="E85" s="83">
        <v>114001197</v>
      </c>
      <c r="F85" s="84">
        <v>600054373</v>
      </c>
      <c r="G85" s="380" t="s">
        <v>305</v>
      </c>
      <c r="H85" s="87" t="s">
        <v>77</v>
      </c>
      <c r="I85" s="87" t="s">
        <v>83</v>
      </c>
      <c r="J85" s="7" t="s">
        <v>128</v>
      </c>
      <c r="K85" s="87" t="s">
        <v>306</v>
      </c>
      <c r="L85" s="353">
        <v>1500000</v>
      </c>
      <c r="M85" s="346">
        <f t="shared" si="2"/>
        <v>1050000</v>
      </c>
      <c r="N85" s="318">
        <v>44531</v>
      </c>
      <c r="O85" s="381">
        <v>46722</v>
      </c>
      <c r="P85" s="82"/>
      <c r="Q85" s="192"/>
      <c r="R85" s="72"/>
      <c r="S85" s="72" t="s">
        <v>86</v>
      </c>
    </row>
    <row r="86" spans="1:19" ht="115.8" thickBot="1">
      <c r="A86" s="724">
        <v>80</v>
      </c>
      <c r="B86" s="44" t="s">
        <v>203</v>
      </c>
      <c r="C86" s="45" t="s">
        <v>204</v>
      </c>
      <c r="D86" s="160">
        <v>75030519</v>
      </c>
      <c r="E86" s="160">
        <v>114000042</v>
      </c>
      <c r="F86" s="161">
        <v>600053709</v>
      </c>
      <c r="G86" s="380" t="s">
        <v>609</v>
      </c>
      <c r="H86" s="7" t="s">
        <v>77</v>
      </c>
      <c r="I86" s="7" t="s">
        <v>83</v>
      </c>
      <c r="J86" s="7" t="s">
        <v>206</v>
      </c>
      <c r="K86" s="11" t="s">
        <v>610</v>
      </c>
      <c r="L86" s="317">
        <v>1000000</v>
      </c>
      <c r="M86" s="346">
        <f t="shared" si="2"/>
        <v>700000</v>
      </c>
      <c r="N86" s="318">
        <v>44531</v>
      </c>
      <c r="O86" s="381">
        <v>46722</v>
      </c>
      <c r="P86" s="320"/>
      <c r="Q86" s="21"/>
      <c r="R86" s="10"/>
      <c r="S86" s="322" t="s">
        <v>86</v>
      </c>
    </row>
    <row r="87" spans="1:19" ht="86.4">
      <c r="A87" s="725">
        <v>81</v>
      </c>
      <c r="B87" s="479" t="s">
        <v>636</v>
      </c>
      <c r="C87" s="480" t="s">
        <v>81</v>
      </c>
      <c r="D87" s="481">
        <v>75033933</v>
      </c>
      <c r="E87" s="481">
        <v>114000808</v>
      </c>
      <c r="F87" s="482">
        <v>600054063</v>
      </c>
      <c r="G87" s="483" t="s">
        <v>637</v>
      </c>
      <c r="H87" s="484" t="s">
        <v>77</v>
      </c>
      <c r="I87" s="484" t="s">
        <v>83</v>
      </c>
      <c r="J87" s="484" t="s">
        <v>83</v>
      </c>
      <c r="K87" s="483" t="s">
        <v>638</v>
      </c>
      <c r="L87" s="485">
        <v>300000</v>
      </c>
      <c r="M87" s="385">
        <v>300000</v>
      </c>
      <c r="N87" s="414">
        <v>44805</v>
      </c>
      <c r="O87" s="486">
        <v>47848</v>
      </c>
      <c r="P87" s="487" t="s">
        <v>138</v>
      </c>
      <c r="Q87" s="488"/>
      <c r="R87" s="484"/>
      <c r="S87" s="484"/>
    </row>
    <row r="88" spans="1:19" ht="69">
      <c r="A88" s="726">
        <v>82</v>
      </c>
      <c r="B88" s="467" t="s">
        <v>249</v>
      </c>
      <c r="C88" s="468" t="s">
        <v>250</v>
      </c>
      <c r="D88" s="468">
        <v>71006575</v>
      </c>
      <c r="E88" s="468">
        <v>114000204</v>
      </c>
      <c r="F88" s="469">
        <v>600054438</v>
      </c>
      <c r="G88" s="470" t="s">
        <v>645</v>
      </c>
      <c r="H88" s="471" t="s">
        <v>77</v>
      </c>
      <c r="I88" s="472" t="s">
        <v>83</v>
      </c>
      <c r="J88" s="471" t="s">
        <v>252</v>
      </c>
      <c r="K88" s="471" t="s">
        <v>645</v>
      </c>
      <c r="L88" s="473">
        <v>2500000</v>
      </c>
      <c r="M88" s="474">
        <f t="shared" ref="M88:M92" si="3">L88/100*70</f>
        <v>1750000</v>
      </c>
      <c r="N88" s="475">
        <v>2022</v>
      </c>
      <c r="O88" s="476">
        <v>2030</v>
      </c>
      <c r="P88" s="475"/>
      <c r="Q88" s="476"/>
      <c r="R88" s="477"/>
      <c r="S88" s="477"/>
    </row>
    <row r="89" spans="1:19" ht="55.2">
      <c r="A89" s="727">
        <v>83</v>
      </c>
      <c r="B89" s="455" t="s">
        <v>293</v>
      </c>
      <c r="C89" s="456" t="s">
        <v>294</v>
      </c>
      <c r="D89" s="457">
        <v>70995010</v>
      </c>
      <c r="E89" s="457">
        <v>114000107</v>
      </c>
      <c r="F89" s="458">
        <v>600053733</v>
      </c>
      <c r="G89" s="459" t="s">
        <v>646</v>
      </c>
      <c r="H89" s="454" t="s">
        <v>369</v>
      </c>
      <c r="I89" s="454" t="s">
        <v>83</v>
      </c>
      <c r="J89" s="454" t="s">
        <v>295</v>
      </c>
      <c r="K89" s="460" t="s">
        <v>646</v>
      </c>
      <c r="L89" s="450">
        <v>1500000</v>
      </c>
      <c r="M89" s="451">
        <f t="shared" si="3"/>
        <v>1050000</v>
      </c>
      <c r="N89" s="452">
        <v>2022</v>
      </c>
      <c r="O89" s="453">
        <v>2030</v>
      </c>
      <c r="P89" s="452"/>
      <c r="Q89" s="453"/>
      <c r="R89" s="461" t="s">
        <v>117</v>
      </c>
      <c r="S89" s="461" t="s">
        <v>124</v>
      </c>
    </row>
    <row r="90" spans="1:19" ht="27.6">
      <c r="A90" s="726">
        <v>84</v>
      </c>
      <c r="B90" s="446" t="s">
        <v>611</v>
      </c>
      <c r="C90" s="447" t="s">
        <v>612</v>
      </c>
      <c r="D90" s="447">
        <v>75034760</v>
      </c>
      <c r="E90" s="447">
        <v>114001171</v>
      </c>
      <c r="F90" s="448">
        <v>600054748</v>
      </c>
      <c r="G90" s="459" t="s">
        <v>647</v>
      </c>
      <c r="H90" s="454" t="s">
        <v>77</v>
      </c>
      <c r="I90" s="454" t="s">
        <v>94</v>
      </c>
      <c r="J90" s="454" t="s">
        <v>614</v>
      </c>
      <c r="K90" s="460" t="s">
        <v>647</v>
      </c>
      <c r="L90" s="450">
        <v>5000000</v>
      </c>
      <c r="M90" s="451">
        <f t="shared" si="3"/>
        <v>3500000</v>
      </c>
      <c r="N90" s="452">
        <v>2022</v>
      </c>
      <c r="O90" s="453">
        <v>2030</v>
      </c>
      <c r="P90" s="452"/>
      <c r="Q90" s="453"/>
      <c r="R90" s="461" t="s">
        <v>117</v>
      </c>
      <c r="S90" s="461" t="s">
        <v>124</v>
      </c>
    </row>
    <row r="91" spans="1:19" ht="69">
      <c r="A91" s="727">
        <v>85</v>
      </c>
      <c r="B91" s="462" t="s">
        <v>298</v>
      </c>
      <c r="C91" s="463" t="s">
        <v>299</v>
      </c>
      <c r="D91" s="464">
        <v>75030012</v>
      </c>
      <c r="E91" s="464">
        <v>114000263</v>
      </c>
      <c r="F91" s="453">
        <v>600054756</v>
      </c>
      <c r="G91" s="465" t="s">
        <v>648</v>
      </c>
      <c r="H91" s="454" t="s">
        <v>369</v>
      </c>
      <c r="I91" s="454" t="s">
        <v>94</v>
      </c>
      <c r="J91" s="454" t="s">
        <v>310</v>
      </c>
      <c r="K91" s="454" t="s">
        <v>648</v>
      </c>
      <c r="L91" s="466">
        <v>500000</v>
      </c>
      <c r="M91" s="451">
        <f t="shared" si="3"/>
        <v>350000</v>
      </c>
      <c r="N91" s="452">
        <v>2022</v>
      </c>
      <c r="O91" s="453">
        <v>2030</v>
      </c>
      <c r="P91" s="452"/>
      <c r="Q91" s="453"/>
      <c r="R91" s="461" t="s">
        <v>124</v>
      </c>
      <c r="S91" s="461" t="s">
        <v>124</v>
      </c>
    </row>
    <row r="92" spans="1:19" ht="69">
      <c r="A92" s="726">
        <v>86</v>
      </c>
      <c r="B92" s="616" t="s">
        <v>298</v>
      </c>
      <c r="C92" s="617" t="s">
        <v>299</v>
      </c>
      <c r="D92" s="618">
        <v>75030012</v>
      </c>
      <c r="E92" s="618">
        <v>114000263</v>
      </c>
      <c r="F92" s="619">
        <v>600054756</v>
      </c>
      <c r="G92" s="534" t="s">
        <v>649</v>
      </c>
      <c r="H92" s="620" t="s">
        <v>369</v>
      </c>
      <c r="I92" s="620" t="s">
        <v>94</v>
      </c>
      <c r="J92" s="620" t="s">
        <v>310</v>
      </c>
      <c r="K92" s="620" t="s">
        <v>649</v>
      </c>
      <c r="L92" s="531">
        <v>2000000</v>
      </c>
      <c r="M92" s="621">
        <f t="shared" si="3"/>
        <v>1400000</v>
      </c>
      <c r="N92" s="622">
        <v>2022</v>
      </c>
      <c r="O92" s="619">
        <v>2030</v>
      </c>
      <c r="P92" s="622"/>
      <c r="Q92" s="619"/>
      <c r="R92" s="620" t="s">
        <v>117</v>
      </c>
      <c r="S92" s="623" t="s">
        <v>124</v>
      </c>
    </row>
    <row r="93" spans="1:19">
      <c r="A93" s="52"/>
    </row>
    <row r="95" spans="1:19">
      <c r="A95" s="129" t="s">
        <v>679</v>
      </c>
    </row>
    <row r="96" spans="1:19">
      <c r="O96" s="131"/>
      <c r="P96" s="131"/>
      <c r="Q96" s="15"/>
    </row>
    <row r="97" spans="1:19">
      <c r="P97" s="132" t="s">
        <v>680</v>
      </c>
    </row>
    <row r="98" spans="1:19">
      <c r="P98" s="132" t="s">
        <v>681</v>
      </c>
    </row>
    <row r="100" spans="1:19">
      <c r="A100" s="33" t="s">
        <v>21</v>
      </c>
    </row>
    <row r="101" spans="1:19">
      <c r="A101" s="129" t="s">
        <v>279</v>
      </c>
    </row>
    <row r="102" spans="1:19">
      <c r="A102" s="129" t="s">
        <v>79</v>
      </c>
    </row>
    <row r="104" spans="1:19">
      <c r="A104" s="129" t="s">
        <v>23</v>
      </c>
    </row>
    <row r="106" spans="1:19" s="382" customFormat="1">
      <c r="A106" s="38" t="s">
        <v>24</v>
      </c>
      <c r="B106" s="28"/>
      <c r="C106" s="28"/>
      <c r="L106" s="383"/>
      <c r="M106" s="383"/>
      <c r="N106" s="384"/>
      <c r="O106" s="384"/>
      <c r="P106" s="384"/>
      <c r="S106" s="384"/>
    </row>
    <row r="107" spans="1:19">
      <c r="A107" s="129"/>
    </row>
    <row r="108" spans="1:19">
      <c r="A108" s="38" t="s">
        <v>25</v>
      </c>
      <c r="B108" s="28"/>
      <c r="C108" s="28"/>
    </row>
    <row r="110" spans="1:19">
      <c r="A110" s="28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5:O5"/>
    <mergeCell ref="P5:Q5"/>
    <mergeCell ref="R5:S5"/>
    <mergeCell ref="A4:S4"/>
    <mergeCell ref="A5:A6"/>
    <mergeCell ref="B5:F5"/>
    <mergeCell ref="G5:G6"/>
    <mergeCell ref="J5:J6"/>
    <mergeCell ref="K5:K6"/>
    <mergeCell ref="L5:M5"/>
    <mergeCell ref="H5:H6"/>
    <mergeCell ref="I5:I6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49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04"/>
  <sheetViews>
    <sheetView tabSelected="1" view="pageBreakPreview" zoomScaleNormal="110" zoomScaleSheetLayoutView="100" workbookViewId="0">
      <pane ySplit="7" topLeftCell="A154" activePane="bottomLeft" state="frozen"/>
      <selection activeCell="F10" sqref="F10"/>
      <selection pane="bottomLeft" activeCell="F10" sqref="F10"/>
    </sheetView>
  </sheetViews>
  <sheetFormatPr defaultColWidth="9.33203125" defaultRowHeight="14.4"/>
  <cols>
    <col min="1" max="1" width="6.5546875" style="8" customWidth="1"/>
    <col min="2" max="3" width="9.33203125" style="8"/>
    <col min="4" max="4" width="9.88671875" style="34" bestFit="1" customWidth="1"/>
    <col min="5" max="6" width="10.88671875" style="34" bestFit="1" customWidth="1"/>
    <col min="7" max="7" width="16.33203125" style="8" customWidth="1"/>
    <col min="8" max="9" width="14.33203125" style="8" customWidth="1"/>
    <col min="10" max="10" width="14.6640625" style="8" customWidth="1"/>
    <col min="11" max="11" width="39.44140625" style="8" customWidth="1"/>
    <col min="12" max="12" width="13.88671875" style="30" customWidth="1"/>
    <col min="13" max="13" width="15.44140625" style="30" customWidth="1"/>
    <col min="14" max="15" width="9.44140625" style="8" bestFit="1" customWidth="1"/>
    <col min="16" max="16" width="8.44140625" style="36" customWidth="1"/>
    <col min="17" max="19" width="10.44140625" style="36" customWidth="1"/>
    <col min="20" max="21" width="13.44140625" style="36" customWidth="1"/>
    <col min="22" max="23" width="14" style="36" customWidth="1"/>
    <col min="24" max="24" width="12.33203125" style="36" customWidth="1"/>
    <col min="25" max="26" width="10.33203125" style="8" customWidth="1"/>
    <col min="27" max="16384" width="9.33203125" style="8"/>
  </cols>
  <sheetData>
    <row r="1" spans="1:27" s="33" customFormat="1" ht="18">
      <c r="A1" s="53" t="s">
        <v>634</v>
      </c>
      <c r="L1" s="54"/>
      <c r="M1" s="54"/>
      <c r="N1" s="55"/>
      <c r="O1" s="55"/>
      <c r="P1" s="55"/>
      <c r="S1" s="55"/>
    </row>
    <row r="2" spans="1:27" s="33" customFormat="1" ht="18">
      <c r="A2" s="53" t="s">
        <v>682</v>
      </c>
      <c r="L2" s="54"/>
      <c r="M2" s="54"/>
      <c r="N2" s="55"/>
      <c r="O2" s="55"/>
      <c r="P2" s="55"/>
      <c r="S2" s="55"/>
    </row>
    <row r="3" spans="1:27" s="33" customFormat="1" ht="15" thickBot="1">
      <c r="A3" s="52"/>
      <c r="L3" s="54"/>
      <c r="M3" s="54"/>
      <c r="N3" s="55"/>
      <c r="O3" s="55"/>
      <c r="P3" s="55"/>
      <c r="S3" s="55"/>
    </row>
    <row r="4" spans="1:27" ht="18" customHeight="1" thickBot="1">
      <c r="A4" s="639" t="s">
        <v>26</v>
      </c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  <c r="T4" s="640"/>
      <c r="U4" s="640"/>
      <c r="V4" s="640"/>
      <c r="W4" s="640"/>
      <c r="X4" s="640"/>
      <c r="Y4" s="640"/>
      <c r="Z4" s="641"/>
    </row>
    <row r="5" spans="1:27" ht="29.1" customHeight="1" thickBot="1">
      <c r="A5" s="642" t="s">
        <v>1</v>
      </c>
      <c r="B5" s="663" t="s">
        <v>2</v>
      </c>
      <c r="C5" s="664"/>
      <c r="D5" s="664"/>
      <c r="E5" s="664"/>
      <c r="F5" s="671"/>
      <c r="G5" s="651" t="s">
        <v>3</v>
      </c>
      <c r="H5" s="654" t="s">
        <v>27</v>
      </c>
      <c r="I5" s="690" t="s">
        <v>59</v>
      </c>
      <c r="J5" s="654" t="s">
        <v>5</v>
      </c>
      <c r="K5" s="668" t="s">
        <v>6</v>
      </c>
      <c r="L5" s="672" t="s">
        <v>28</v>
      </c>
      <c r="M5" s="673"/>
      <c r="N5" s="674" t="s">
        <v>7</v>
      </c>
      <c r="O5" s="675"/>
      <c r="P5" s="663" t="s">
        <v>29</v>
      </c>
      <c r="Q5" s="664"/>
      <c r="R5" s="664"/>
      <c r="S5" s="664"/>
      <c r="T5" s="664"/>
      <c r="U5" s="664"/>
      <c r="V5" s="664"/>
      <c r="W5" s="665"/>
      <c r="X5" s="665"/>
      <c r="Y5" s="676" t="s">
        <v>8</v>
      </c>
      <c r="Z5" s="677"/>
    </row>
    <row r="6" spans="1:27" ht="14.85" customHeight="1">
      <c r="A6" s="643"/>
      <c r="B6" s="651" t="s">
        <v>9</v>
      </c>
      <c r="C6" s="645" t="s">
        <v>10</v>
      </c>
      <c r="D6" s="647" t="s">
        <v>11</v>
      </c>
      <c r="E6" s="647" t="s">
        <v>12</v>
      </c>
      <c r="F6" s="649" t="s">
        <v>13</v>
      </c>
      <c r="G6" s="652"/>
      <c r="H6" s="655"/>
      <c r="I6" s="691"/>
      <c r="J6" s="655"/>
      <c r="K6" s="669"/>
      <c r="L6" s="682" t="s">
        <v>14</v>
      </c>
      <c r="M6" s="684" t="s">
        <v>76</v>
      </c>
      <c r="N6" s="686" t="s">
        <v>15</v>
      </c>
      <c r="O6" s="688" t="s">
        <v>16</v>
      </c>
      <c r="P6" s="666" t="s">
        <v>30</v>
      </c>
      <c r="Q6" s="667"/>
      <c r="R6" s="667"/>
      <c r="S6" s="668"/>
      <c r="T6" s="657" t="s">
        <v>31</v>
      </c>
      <c r="U6" s="659" t="s">
        <v>73</v>
      </c>
      <c r="V6" s="659" t="s">
        <v>74</v>
      </c>
      <c r="W6" s="657" t="s">
        <v>32</v>
      </c>
      <c r="X6" s="661" t="s">
        <v>60</v>
      </c>
      <c r="Y6" s="678" t="s">
        <v>19</v>
      </c>
      <c r="Z6" s="680" t="s">
        <v>20</v>
      </c>
    </row>
    <row r="7" spans="1:27" ht="90" customHeight="1" thickBot="1">
      <c r="A7" s="644"/>
      <c r="B7" s="653"/>
      <c r="C7" s="646"/>
      <c r="D7" s="648"/>
      <c r="E7" s="648"/>
      <c r="F7" s="650"/>
      <c r="G7" s="653"/>
      <c r="H7" s="656"/>
      <c r="I7" s="692"/>
      <c r="J7" s="656"/>
      <c r="K7" s="670"/>
      <c r="L7" s="683"/>
      <c r="M7" s="685"/>
      <c r="N7" s="687"/>
      <c r="O7" s="689"/>
      <c r="P7" s="4" t="s">
        <v>53</v>
      </c>
      <c r="Q7" s="5" t="s">
        <v>33</v>
      </c>
      <c r="R7" s="5" t="s">
        <v>34</v>
      </c>
      <c r="S7" s="6" t="s">
        <v>35</v>
      </c>
      <c r="T7" s="658"/>
      <c r="U7" s="660"/>
      <c r="V7" s="660"/>
      <c r="W7" s="658"/>
      <c r="X7" s="662"/>
      <c r="Y7" s="679"/>
      <c r="Z7" s="681"/>
      <c r="AA7" s="8" t="s">
        <v>650</v>
      </c>
    </row>
    <row r="8" spans="1:27" ht="68.25" customHeight="1">
      <c r="A8" s="136">
        <v>1</v>
      </c>
      <c r="B8" s="59" t="s">
        <v>312</v>
      </c>
      <c r="C8" s="137" t="s">
        <v>269</v>
      </c>
      <c r="D8" s="138">
        <v>68998503</v>
      </c>
      <c r="E8" s="138">
        <v>114001499</v>
      </c>
      <c r="F8" s="139">
        <v>600054471</v>
      </c>
      <c r="G8" s="27" t="s">
        <v>313</v>
      </c>
      <c r="H8" s="27" t="s">
        <v>77</v>
      </c>
      <c r="I8" s="27" t="s">
        <v>83</v>
      </c>
      <c r="J8" s="27" t="s">
        <v>271</v>
      </c>
      <c r="K8" s="27" t="s">
        <v>314</v>
      </c>
      <c r="L8" s="140">
        <v>24000000</v>
      </c>
      <c r="M8" s="141">
        <f t="shared" ref="M8:M56" si="0">L8/100*70</f>
        <v>16800000</v>
      </c>
      <c r="N8" s="142">
        <v>44531</v>
      </c>
      <c r="O8" s="143">
        <v>46722</v>
      </c>
      <c r="P8" s="144"/>
      <c r="Q8" s="145"/>
      <c r="R8" s="145"/>
      <c r="S8" s="146"/>
      <c r="T8" s="136"/>
      <c r="U8" s="136"/>
      <c r="V8" s="136" t="s">
        <v>138</v>
      </c>
      <c r="W8" s="136"/>
      <c r="X8" s="136"/>
      <c r="Y8" s="59"/>
      <c r="Z8" s="147" t="s">
        <v>86</v>
      </c>
    </row>
    <row r="9" spans="1:27" ht="68.25" customHeight="1">
      <c r="A9" s="613">
        <v>2</v>
      </c>
      <c r="B9" s="73" t="s">
        <v>611</v>
      </c>
      <c r="C9" s="93" t="s">
        <v>622</v>
      </c>
      <c r="D9" s="149">
        <v>75034760</v>
      </c>
      <c r="E9" s="149">
        <v>114002240</v>
      </c>
      <c r="F9" s="150">
        <v>600054748</v>
      </c>
      <c r="G9" s="41" t="s">
        <v>623</v>
      </c>
      <c r="H9" s="41" t="s">
        <v>77</v>
      </c>
      <c r="I9" s="41" t="s">
        <v>83</v>
      </c>
      <c r="J9" s="41" t="s">
        <v>614</v>
      </c>
      <c r="K9" s="41" t="s">
        <v>624</v>
      </c>
      <c r="L9" s="517">
        <v>50000000</v>
      </c>
      <c r="M9" s="391">
        <f t="shared" si="0"/>
        <v>35000000</v>
      </c>
      <c r="N9" s="153">
        <v>44713</v>
      </c>
      <c r="O9" s="154">
        <v>46357</v>
      </c>
      <c r="P9" s="155"/>
      <c r="Q9" s="156"/>
      <c r="R9" s="156"/>
      <c r="S9" s="157"/>
      <c r="T9" s="148"/>
      <c r="U9" s="148"/>
      <c r="V9" s="148"/>
      <c r="W9" s="148"/>
      <c r="X9" s="148"/>
      <c r="Y9" s="73"/>
      <c r="Z9" s="94" t="s">
        <v>86</v>
      </c>
    </row>
    <row r="10" spans="1:27" ht="68.25" customHeight="1">
      <c r="A10" s="148">
        <v>3</v>
      </c>
      <c r="B10" s="73" t="s">
        <v>611</v>
      </c>
      <c r="C10" s="93" t="s">
        <v>622</v>
      </c>
      <c r="D10" s="149">
        <v>75034760</v>
      </c>
      <c r="E10" s="149">
        <v>114002240</v>
      </c>
      <c r="F10" s="150">
        <v>600054748</v>
      </c>
      <c r="G10" s="41" t="s">
        <v>625</v>
      </c>
      <c r="H10" s="41" t="s">
        <v>77</v>
      </c>
      <c r="I10" s="41" t="s">
        <v>83</v>
      </c>
      <c r="J10" s="41" t="s">
        <v>614</v>
      </c>
      <c r="K10" s="158" t="s">
        <v>626</v>
      </c>
      <c r="L10" s="151">
        <v>3000000</v>
      </c>
      <c r="M10" s="152">
        <f t="shared" si="0"/>
        <v>2100000</v>
      </c>
      <c r="N10" s="153">
        <v>44713</v>
      </c>
      <c r="O10" s="154">
        <v>46357</v>
      </c>
      <c r="P10" s="159"/>
      <c r="Q10" s="160"/>
      <c r="R10" s="160"/>
      <c r="S10" s="161"/>
      <c r="T10" s="162"/>
      <c r="U10" s="162"/>
      <c r="V10" s="162"/>
      <c r="W10" s="162"/>
      <c r="X10" s="162"/>
      <c r="Y10" s="44"/>
      <c r="Z10" s="101" t="s">
        <v>86</v>
      </c>
    </row>
    <row r="11" spans="1:27" ht="68.25" customHeight="1">
      <c r="A11" s="148">
        <v>4</v>
      </c>
      <c r="B11" s="73" t="s">
        <v>611</v>
      </c>
      <c r="C11" s="93" t="s">
        <v>622</v>
      </c>
      <c r="D11" s="149">
        <v>75034760</v>
      </c>
      <c r="E11" s="149">
        <v>114002240</v>
      </c>
      <c r="F11" s="150">
        <v>600054748</v>
      </c>
      <c r="G11" s="41" t="s">
        <v>627</v>
      </c>
      <c r="H11" s="41" t="s">
        <v>77</v>
      </c>
      <c r="I11" s="41" t="s">
        <v>83</v>
      </c>
      <c r="J11" s="41" t="s">
        <v>614</v>
      </c>
      <c r="K11" s="163" t="s">
        <v>628</v>
      </c>
      <c r="L11" s="164">
        <v>1500000</v>
      </c>
      <c r="M11" s="152">
        <f t="shared" si="0"/>
        <v>1050000</v>
      </c>
      <c r="N11" s="153">
        <v>44713</v>
      </c>
      <c r="O11" s="154">
        <v>46357</v>
      </c>
      <c r="P11" s="159"/>
      <c r="Q11" s="160"/>
      <c r="R11" s="160"/>
      <c r="S11" s="161"/>
      <c r="T11" s="162"/>
      <c r="U11" s="162"/>
      <c r="V11" s="162"/>
      <c r="W11" s="162"/>
      <c r="X11" s="162"/>
      <c r="Y11" s="44"/>
      <c r="Z11" s="101" t="s">
        <v>86</v>
      </c>
    </row>
    <row r="12" spans="1:27" ht="244.8">
      <c r="A12" s="148">
        <v>5</v>
      </c>
      <c r="B12" s="44" t="s">
        <v>229</v>
      </c>
      <c r="C12" s="45" t="s">
        <v>143</v>
      </c>
      <c r="D12" s="46">
        <v>48954543</v>
      </c>
      <c r="E12" s="46">
        <v>600054390</v>
      </c>
      <c r="F12" s="47">
        <v>600054390</v>
      </c>
      <c r="G12" s="7" t="s">
        <v>316</v>
      </c>
      <c r="H12" s="7" t="s">
        <v>77</v>
      </c>
      <c r="I12" s="7" t="s">
        <v>83</v>
      </c>
      <c r="J12" s="7" t="s">
        <v>145</v>
      </c>
      <c r="K12" s="7" t="s">
        <v>317</v>
      </c>
      <c r="L12" s="39">
        <v>3000000</v>
      </c>
      <c r="M12" s="152">
        <f t="shared" si="0"/>
        <v>2100000</v>
      </c>
      <c r="N12" s="165">
        <v>44531</v>
      </c>
      <c r="O12" s="166">
        <v>46722</v>
      </c>
      <c r="P12" s="167" t="s">
        <v>138</v>
      </c>
      <c r="Q12" s="168"/>
      <c r="R12" s="168"/>
      <c r="S12" s="169" t="s">
        <v>138</v>
      </c>
      <c r="T12" s="170"/>
      <c r="U12" s="170"/>
      <c r="V12" s="170"/>
      <c r="W12" s="170"/>
      <c r="X12" s="170" t="s">
        <v>138</v>
      </c>
      <c r="Y12" s="167"/>
      <c r="Z12" s="171" t="s">
        <v>86</v>
      </c>
    </row>
    <row r="13" spans="1:27" ht="259.2">
      <c r="A13" s="613">
        <v>6</v>
      </c>
      <c r="B13" s="44" t="s">
        <v>315</v>
      </c>
      <c r="C13" s="45" t="s">
        <v>143</v>
      </c>
      <c r="D13" s="46">
        <v>48954543</v>
      </c>
      <c r="E13" s="46">
        <v>600054390</v>
      </c>
      <c r="F13" s="47">
        <v>600054390</v>
      </c>
      <c r="G13" s="7" t="s">
        <v>318</v>
      </c>
      <c r="H13" s="7" t="s">
        <v>77</v>
      </c>
      <c r="I13" s="7" t="s">
        <v>83</v>
      </c>
      <c r="J13" s="7" t="s">
        <v>145</v>
      </c>
      <c r="K13" s="7" t="s">
        <v>319</v>
      </c>
      <c r="L13" s="416">
        <v>9000000</v>
      </c>
      <c r="M13" s="391">
        <f t="shared" si="0"/>
        <v>6300000</v>
      </c>
      <c r="N13" s="153">
        <v>44531</v>
      </c>
      <c r="O13" s="154">
        <v>46722</v>
      </c>
      <c r="P13" s="159"/>
      <c r="Q13" s="160"/>
      <c r="R13" s="160"/>
      <c r="S13" s="161"/>
      <c r="T13" s="162"/>
      <c r="U13" s="162"/>
      <c r="V13" s="162"/>
      <c r="W13" s="162"/>
      <c r="X13" s="162"/>
      <c r="Y13" s="44"/>
      <c r="Z13" s="101" t="s">
        <v>86</v>
      </c>
    </row>
    <row r="14" spans="1:27" ht="386.4">
      <c r="A14" s="148">
        <v>7</v>
      </c>
      <c r="B14" s="44" t="s">
        <v>315</v>
      </c>
      <c r="C14" s="45" t="s">
        <v>143</v>
      </c>
      <c r="D14" s="46">
        <v>48954543</v>
      </c>
      <c r="E14" s="46">
        <v>600054390</v>
      </c>
      <c r="F14" s="47">
        <v>600054390</v>
      </c>
      <c r="G14" s="7" t="s">
        <v>320</v>
      </c>
      <c r="H14" s="7" t="s">
        <v>77</v>
      </c>
      <c r="I14" s="7" t="s">
        <v>83</v>
      </c>
      <c r="J14" s="7" t="s">
        <v>145</v>
      </c>
      <c r="K14" s="35" t="s">
        <v>321</v>
      </c>
      <c r="L14" s="39">
        <v>2000000</v>
      </c>
      <c r="M14" s="152">
        <f t="shared" si="0"/>
        <v>1400000</v>
      </c>
      <c r="N14" s="153">
        <v>44531</v>
      </c>
      <c r="O14" s="154">
        <v>46722</v>
      </c>
      <c r="P14" s="159"/>
      <c r="Q14" s="160" t="s">
        <v>138</v>
      </c>
      <c r="R14" s="160"/>
      <c r="S14" s="161" t="s">
        <v>138</v>
      </c>
      <c r="T14" s="162"/>
      <c r="U14" s="162"/>
      <c r="V14" s="162"/>
      <c r="W14" s="162"/>
      <c r="X14" s="162"/>
      <c r="Y14" s="44"/>
      <c r="Z14" s="101" t="s">
        <v>86</v>
      </c>
    </row>
    <row r="15" spans="1:27" ht="244.8">
      <c r="A15" s="613">
        <v>8</v>
      </c>
      <c r="B15" s="44" t="s">
        <v>315</v>
      </c>
      <c r="C15" s="45" t="s">
        <v>143</v>
      </c>
      <c r="D15" s="46">
        <v>48954543</v>
      </c>
      <c r="E15" s="46">
        <v>600054390</v>
      </c>
      <c r="F15" s="47">
        <v>600054390</v>
      </c>
      <c r="G15" s="7" t="s">
        <v>322</v>
      </c>
      <c r="H15" s="7" t="s">
        <v>77</v>
      </c>
      <c r="I15" s="7" t="s">
        <v>83</v>
      </c>
      <c r="J15" s="7" t="s">
        <v>145</v>
      </c>
      <c r="K15" s="7" t="s">
        <v>323</v>
      </c>
      <c r="L15" s="416">
        <v>9000000</v>
      </c>
      <c r="M15" s="391">
        <f t="shared" si="0"/>
        <v>6300000</v>
      </c>
      <c r="N15" s="153">
        <v>44531</v>
      </c>
      <c r="O15" s="154">
        <v>46722</v>
      </c>
      <c r="P15" s="159"/>
      <c r="Q15" s="160"/>
      <c r="R15" s="160"/>
      <c r="S15" s="161"/>
      <c r="T15" s="162"/>
      <c r="U15" s="162"/>
      <c r="V15" s="162"/>
      <c r="W15" s="162"/>
      <c r="X15" s="162"/>
      <c r="Y15" s="44"/>
      <c r="Z15" s="101" t="s">
        <v>86</v>
      </c>
    </row>
    <row r="16" spans="1:27" ht="358.8">
      <c r="A16" s="148">
        <v>9</v>
      </c>
      <c r="B16" s="44" t="s">
        <v>315</v>
      </c>
      <c r="C16" s="45" t="s">
        <v>143</v>
      </c>
      <c r="D16" s="46">
        <v>48954543</v>
      </c>
      <c r="E16" s="46">
        <v>600054390</v>
      </c>
      <c r="F16" s="47">
        <v>600054390</v>
      </c>
      <c r="G16" s="7" t="s">
        <v>324</v>
      </c>
      <c r="H16" s="7" t="s">
        <v>77</v>
      </c>
      <c r="I16" s="7" t="s">
        <v>83</v>
      </c>
      <c r="J16" s="7" t="s">
        <v>145</v>
      </c>
      <c r="K16" s="35" t="s">
        <v>325</v>
      </c>
      <c r="L16" s="39">
        <v>2300000</v>
      </c>
      <c r="M16" s="152">
        <f t="shared" si="0"/>
        <v>1610000</v>
      </c>
      <c r="N16" s="153">
        <v>44531</v>
      </c>
      <c r="O16" s="154">
        <v>46722</v>
      </c>
      <c r="P16" s="159" t="s">
        <v>138</v>
      </c>
      <c r="Q16" s="160" t="s">
        <v>138</v>
      </c>
      <c r="R16" s="160" t="s">
        <v>138</v>
      </c>
      <c r="S16" s="161" t="s">
        <v>138</v>
      </c>
      <c r="T16" s="162"/>
      <c r="U16" s="162"/>
      <c r="V16" s="162" t="s">
        <v>138</v>
      </c>
      <c r="W16" s="162"/>
      <c r="X16" s="162" t="s">
        <v>138</v>
      </c>
      <c r="Y16" s="44"/>
      <c r="Z16" s="101" t="s">
        <v>86</v>
      </c>
    </row>
    <row r="17" spans="1:26" ht="230.4">
      <c r="A17" s="148">
        <v>10</v>
      </c>
      <c r="B17" s="44" t="s">
        <v>315</v>
      </c>
      <c r="C17" s="45" t="s">
        <v>143</v>
      </c>
      <c r="D17" s="46">
        <v>48954543</v>
      </c>
      <c r="E17" s="46">
        <v>600054390</v>
      </c>
      <c r="F17" s="47">
        <v>600054390</v>
      </c>
      <c r="G17" s="7" t="s">
        <v>326</v>
      </c>
      <c r="H17" s="7" t="s">
        <v>77</v>
      </c>
      <c r="I17" s="7" t="s">
        <v>83</v>
      </c>
      <c r="J17" s="7" t="s">
        <v>145</v>
      </c>
      <c r="K17" s="7" t="s">
        <v>327</v>
      </c>
      <c r="L17" s="39">
        <v>4000000</v>
      </c>
      <c r="M17" s="152">
        <f t="shared" si="0"/>
        <v>2800000</v>
      </c>
      <c r="N17" s="153">
        <v>44531</v>
      </c>
      <c r="O17" s="154">
        <v>46722</v>
      </c>
      <c r="P17" s="159" t="s">
        <v>138</v>
      </c>
      <c r="Q17" s="160" t="s">
        <v>138</v>
      </c>
      <c r="R17" s="160" t="s">
        <v>138</v>
      </c>
      <c r="S17" s="161" t="s">
        <v>138</v>
      </c>
      <c r="T17" s="162"/>
      <c r="U17" s="162"/>
      <c r="V17" s="162"/>
      <c r="W17" s="162"/>
      <c r="X17" s="162"/>
      <c r="Y17" s="44"/>
      <c r="Z17" s="101" t="s">
        <v>86</v>
      </c>
    </row>
    <row r="18" spans="1:26" ht="216">
      <c r="A18" s="613">
        <v>11</v>
      </c>
      <c r="B18" s="44" t="s">
        <v>315</v>
      </c>
      <c r="C18" s="45" t="s">
        <v>143</v>
      </c>
      <c r="D18" s="46">
        <v>48954543</v>
      </c>
      <c r="E18" s="46">
        <v>600054390</v>
      </c>
      <c r="F18" s="47">
        <v>600054390</v>
      </c>
      <c r="G18" s="172" t="s">
        <v>328</v>
      </c>
      <c r="H18" s="87" t="s">
        <v>77</v>
      </c>
      <c r="I18" s="87" t="s">
        <v>83</v>
      </c>
      <c r="J18" s="87" t="s">
        <v>145</v>
      </c>
      <c r="K18" s="173" t="s">
        <v>329</v>
      </c>
      <c r="L18" s="572">
        <v>13000000</v>
      </c>
      <c r="M18" s="391">
        <f t="shared" si="0"/>
        <v>9100000</v>
      </c>
      <c r="N18" s="153">
        <v>44531</v>
      </c>
      <c r="O18" s="154">
        <v>46722</v>
      </c>
      <c r="P18" s="159"/>
      <c r="Q18" s="160"/>
      <c r="R18" s="160"/>
      <c r="S18" s="161"/>
      <c r="T18" s="162"/>
      <c r="U18" s="162"/>
      <c r="V18" s="162" t="s">
        <v>138</v>
      </c>
      <c r="W18" s="162" t="s">
        <v>138</v>
      </c>
      <c r="X18" s="162"/>
      <c r="Y18" s="44"/>
      <c r="Z18" s="101" t="s">
        <v>86</v>
      </c>
    </row>
    <row r="19" spans="1:26" ht="288">
      <c r="A19" s="148">
        <v>12</v>
      </c>
      <c r="B19" s="44" t="s">
        <v>315</v>
      </c>
      <c r="C19" s="45" t="s">
        <v>143</v>
      </c>
      <c r="D19" s="46">
        <v>48954543</v>
      </c>
      <c r="E19" s="46">
        <v>600054390</v>
      </c>
      <c r="F19" s="47">
        <v>600054390</v>
      </c>
      <c r="G19" s="11" t="s">
        <v>330</v>
      </c>
      <c r="H19" s="41" t="s">
        <v>77</v>
      </c>
      <c r="I19" s="41" t="s">
        <v>83</v>
      </c>
      <c r="J19" s="41" t="s">
        <v>145</v>
      </c>
      <c r="K19" s="7" t="s">
        <v>331</v>
      </c>
      <c r="L19" s="39">
        <v>4450000</v>
      </c>
      <c r="M19" s="152">
        <f t="shared" si="0"/>
        <v>3115000</v>
      </c>
      <c r="N19" s="153">
        <v>44531</v>
      </c>
      <c r="O19" s="154">
        <v>46722</v>
      </c>
      <c r="P19" s="159" t="s">
        <v>138</v>
      </c>
      <c r="Q19" s="160"/>
      <c r="R19" s="160"/>
      <c r="S19" s="161" t="s">
        <v>138</v>
      </c>
      <c r="T19" s="162"/>
      <c r="U19" s="162"/>
      <c r="V19" s="162"/>
      <c r="W19" s="162"/>
      <c r="X19" s="162" t="s">
        <v>138</v>
      </c>
      <c r="Y19" s="44"/>
      <c r="Z19" s="101" t="s">
        <v>86</v>
      </c>
    </row>
    <row r="20" spans="1:26" ht="100.8">
      <c r="A20" s="148">
        <v>13</v>
      </c>
      <c r="B20" s="44" t="s">
        <v>315</v>
      </c>
      <c r="C20" s="45" t="s">
        <v>143</v>
      </c>
      <c r="D20" s="46">
        <v>75033917</v>
      </c>
      <c r="E20" s="46">
        <v>600054390</v>
      </c>
      <c r="F20" s="47">
        <v>600054390</v>
      </c>
      <c r="G20" s="7" t="s">
        <v>332</v>
      </c>
      <c r="H20" s="7" t="s">
        <v>77</v>
      </c>
      <c r="I20" s="7" t="s">
        <v>83</v>
      </c>
      <c r="J20" s="7" t="s">
        <v>145</v>
      </c>
      <c r="K20" s="7" t="s">
        <v>333</v>
      </c>
      <c r="L20" s="39">
        <v>15000000</v>
      </c>
      <c r="M20" s="152">
        <f t="shared" si="0"/>
        <v>10500000</v>
      </c>
      <c r="N20" s="153">
        <v>44531</v>
      </c>
      <c r="O20" s="154">
        <v>46722</v>
      </c>
      <c r="P20" s="159"/>
      <c r="Q20" s="160"/>
      <c r="R20" s="160"/>
      <c r="S20" s="161"/>
      <c r="T20" s="162"/>
      <c r="U20" s="162"/>
      <c r="V20" s="162"/>
      <c r="W20" s="162"/>
      <c r="X20" s="162" t="s">
        <v>138</v>
      </c>
      <c r="Y20" s="44"/>
      <c r="Z20" s="101" t="s">
        <v>86</v>
      </c>
    </row>
    <row r="21" spans="1:26" ht="57.6">
      <c r="A21" s="148">
        <v>14</v>
      </c>
      <c r="B21" s="44" t="s">
        <v>334</v>
      </c>
      <c r="C21" s="45" t="s">
        <v>274</v>
      </c>
      <c r="D21" s="46">
        <v>75033275</v>
      </c>
      <c r="E21" s="46">
        <v>114001421</v>
      </c>
      <c r="F21" s="47">
        <v>600054446</v>
      </c>
      <c r="G21" s="7" t="s">
        <v>335</v>
      </c>
      <c r="H21" s="7" t="s">
        <v>77</v>
      </c>
      <c r="I21" s="7" t="s">
        <v>83</v>
      </c>
      <c r="J21" s="7" t="s">
        <v>276</v>
      </c>
      <c r="K21" s="7" t="s">
        <v>336</v>
      </c>
      <c r="L21" s="39">
        <v>1400000</v>
      </c>
      <c r="M21" s="152">
        <f t="shared" si="0"/>
        <v>980000</v>
      </c>
      <c r="N21" s="153">
        <v>44531</v>
      </c>
      <c r="O21" s="154">
        <v>46722</v>
      </c>
      <c r="P21" s="159"/>
      <c r="Q21" s="160"/>
      <c r="R21" s="160"/>
      <c r="S21" s="161"/>
      <c r="T21" s="162"/>
      <c r="U21" s="162"/>
      <c r="V21" s="162"/>
      <c r="W21" s="162"/>
      <c r="X21" s="162"/>
      <c r="Y21" s="44"/>
      <c r="Z21" s="101" t="s">
        <v>86</v>
      </c>
    </row>
    <row r="22" spans="1:26" ht="86.4">
      <c r="A22" s="148">
        <v>15</v>
      </c>
      <c r="B22" s="44" t="s">
        <v>337</v>
      </c>
      <c r="C22" s="45" t="s">
        <v>166</v>
      </c>
      <c r="D22" s="46">
        <v>70998868</v>
      </c>
      <c r="E22" s="46">
        <v>114001626</v>
      </c>
      <c r="F22" s="47">
        <v>600054501</v>
      </c>
      <c r="G22" s="7" t="s">
        <v>338</v>
      </c>
      <c r="H22" s="7" t="s">
        <v>77</v>
      </c>
      <c r="I22" s="7" t="s">
        <v>83</v>
      </c>
      <c r="J22" s="7" t="s">
        <v>168</v>
      </c>
      <c r="K22" s="7" t="s">
        <v>339</v>
      </c>
      <c r="L22" s="39">
        <v>13000000</v>
      </c>
      <c r="M22" s="152">
        <f t="shared" si="0"/>
        <v>9100000</v>
      </c>
      <c r="N22" s="153">
        <v>44531</v>
      </c>
      <c r="O22" s="154">
        <v>46722</v>
      </c>
      <c r="P22" s="159"/>
      <c r="Q22" s="160"/>
      <c r="R22" s="160"/>
      <c r="S22" s="161"/>
      <c r="T22" s="162"/>
      <c r="U22" s="162"/>
      <c r="V22" s="162" t="s">
        <v>138</v>
      </c>
      <c r="W22" s="162"/>
      <c r="X22" s="162"/>
      <c r="Y22" s="44" t="s">
        <v>340</v>
      </c>
      <c r="Z22" s="101" t="s">
        <v>158</v>
      </c>
    </row>
    <row r="23" spans="1:26" ht="43.2">
      <c r="A23" s="148">
        <v>16</v>
      </c>
      <c r="B23" s="44" t="s">
        <v>337</v>
      </c>
      <c r="C23" s="45" t="s">
        <v>166</v>
      </c>
      <c r="D23" s="46">
        <v>70998868</v>
      </c>
      <c r="E23" s="46">
        <v>114001626</v>
      </c>
      <c r="F23" s="47">
        <v>600054501</v>
      </c>
      <c r="G23" s="7" t="s">
        <v>341</v>
      </c>
      <c r="H23" s="7" t="s">
        <v>77</v>
      </c>
      <c r="I23" s="7" t="s">
        <v>83</v>
      </c>
      <c r="J23" s="7" t="s">
        <v>168</v>
      </c>
      <c r="K23" s="7" t="s">
        <v>342</v>
      </c>
      <c r="L23" s="39">
        <v>5000000</v>
      </c>
      <c r="M23" s="152">
        <f t="shared" si="0"/>
        <v>3500000</v>
      </c>
      <c r="N23" s="153">
        <v>44531</v>
      </c>
      <c r="O23" s="154">
        <v>46722</v>
      </c>
      <c r="P23" s="159"/>
      <c r="Q23" s="160"/>
      <c r="R23" s="160"/>
      <c r="S23" s="161"/>
      <c r="T23" s="162"/>
      <c r="U23" s="162"/>
      <c r="V23" s="162"/>
      <c r="W23" s="162"/>
      <c r="X23" s="162"/>
      <c r="Y23" s="44"/>
      <c r="Z23" s="101" t="s">
        <v>86</v>
      </c>
    </row>
    <row r="24" spans="1:26" ht="100.8">
      <c r="A24" s="148">
        <v>17</v>
      </c>
      <c r="B24" s="44" t="s">
        <v>337</v>
      </c>
      <c r="C24" s="45" t="s">
        <v>166</v>
      </c>
      <c r="D24" s="46">
        <v>70998868</v>
      </c>
      <c r="E24" s="46">
        <v>114001626</v>
      </c>
      <c r="F24" s="47">
        <v>600054501</v>
      </c>
      <c r="G24" s="7" t="s">
        <v>343</v>
      </c>
      <c r="H24" s="7" t="s">
        <v>77</v>
      </c>
      <c r="I24" s="7" t="s">
        <v>83</v>
      </c>
      <c r="J24" s="7" t="s">
        <v>168</v>
      </c>
      <c r="K24" s="7" t="s">
        <v>344</v>
      </c>
      <c r="L24" s="39">
        <v>12000000</v>
      </c>
      <c r="M24" s="152">
        <f t="shared" si="0"/>
        <v>8400000</v>
      </c>
      <c r="N24" s="153">
        <v>44531</v>
      </c>
      <c r="O24" s="154">
        <v>46722</v>
      </c>
      <c r="P24" s="159"/>
      <c r="Q24" s="160" t="s">
        <v>138</v>
      </c>
      <c r="R24" s="160"/>
      <c r="S24" s="161"/>
      <c r="T24" s="162"/>
      <c r="U24" s="162"/>
      <c r="V24" s="162"/>
      <c r="W24" s="162"/>
      <c r="X24" s="162"/>
      <c r="Y24" s="44" t="s">
        <v>345</v>
      </c>
      <c r="Z24" s="101" t="s">
        <v>86</v>
      </c>
    </row>
    <row r="25" spans="1:26" ht="86.4">
      <c r="A25" s="148">
        <v>18</v>
      </c>
      <c r="B25" s="44" t="s">
        <v>346</v>
      </c>
      <c r="C25" s="45" t="s">
        <v>81</v>
      </c>
      <c r="D25" s="46">
        <v>71295003</v>
      </c>
      <c r="E25" s="46">
        <v>181054205</v>
      </c>
      <c r="F25" s="47">
        <v>691006253</v>
      </c>
      <c r="G25" s="7" t="s">
        <v>347</v>
      </c>
      <c r="H25" s="7" t="s">
        <v>77</v>
      </c>
      <c r="I25" s="7" t="s">
        <v>83</v>
      </c>
      <c r="J25" s="7" t="s">
        <v>83</v>
      </c>
      <c r="K25" s="7" t="s">
        <v>348</v>
      </c>
      <c r="L25" s="39">
        <v>5000000</v>
      </c>
      <c r="M25" s="152">
        <f t="shared" si="0"/>
        <v>3500000</v>
      </c>
      <c r="N25" s="124">
        <v>44440</v>
      </c>
      <c r="O25" s="125">
        <v>47848</v>
      </c>
      <c r="P25" s="159"/>
      <c r="Q25" s="160" t="s">
        <v>138</v>
      </c>
      <c r="R25" s="160" t="s">
        <v>138</v>
      </c>
      <c r="S25" s="161"/>
      <c r="T25" s="162"/>
      <c r="U25" s="162"/>
      <c r="V25" s="162" t="s">
        <v>138</v>
      </c>
      <c r="W25" s="162"/>
      <c r="X25" s="162"/>
      <c r="Y25" s="44"/>
      <c r="Z25" s="101" t="s">
        <v>86</v>
      </c>
    </row>
    <row r="26" spans="1:26" ht="82.8">
      <c r="A26" s="148">
        <v>19</v>
      </c>
      <c r="B26" s="44" t="s">
        <v>349</v>
      </c>
      <c r="C26" s="45" t="s">
        <v>81</v>
      </c>
      <c r="D26" s="46">
        <v>42730686</v>
      </c>
      <c r="E26" s="46">
        <v>114001774</v>
      </c>
      <c r="F26" s="47">
        <v>600054543</v>
      </c>
      <c r="G26" s="7" t="s">
        <v>350</v>
      </c>
      <c r="H26" s="7" t="s">
        <v>77</v>
      </c>
      <c r="I26" s="7" t="s">
        <v>83</v>
      </c>
      <c r="J26" s="7" t="s">
        <v>83</v>
      </c>
      <c r="K26" s="7" t="s">
        <v>351</v>
      </c>
      <c r="L26" s="39">
        <v>80000000</v>
      </c>
      <c r="M26" s="152">
        <f t="shared" si="0"/>
        <v>56000000</v>
      </c>
      <c r="N26" s="95">
        <v>44440</v>
      </c>
      <c r="O26" s="96">
        <v>47848</v>
      </c>
      <c r="P26" s="174" t="s">
        <v>138</v>
      </c>
      <c r="Q26" s="175" t="s">
        <v>138</v>
      </c>
      <c r="R26" s="175" t="s">
        <v>138</v>
      </c>
      <c r="S26" s="99" t="s">
        <v>138</v>
      </c>
      <c r="T26" s="176"/>
      <c r="U26" s="176"/>
      <c r="V26" s="176" t="s">
        <v>138</v>
      </c>
      <c r="W26" s="176"/>
      <c r="X26" s="176" t="s">
        <v>138</v>
      </c>
      <c r="Y26" s="177" t="s">
        <v>352</v>
      </c>
      <c r="Z26" s="178" t="s">
        <v>86</v>
      </c>
    </row>
    <row r="27" spans="1:26" ht="172.8">
      <c r="A27" s="148">
        <v>20</v>
      </c>
      <c r="B27" s="44" t="s">
        <v>349</v>
      </c>
      <c r="C27" s="45" t="s">
        <v>81</v>
      </c>
      <c r="D27" s="179">
        <v>42730686</v>
      </c>
      <c r="E27" s="179">
        <v>114001774</v>
      </c>
      <c r="F27" s="180">
        <v>600054543</v>
      </c>
      <c r="G27" s="7" t="s">
        <v>353</v>
      </c>
      <c r="H27" s="87" t="s">
        <v>77</v>
      </c>
      <c r="I27" s="87" t="s">
        <v>83</v>
      </c>
      <c r="J27" s="87" t="s">
        <v>83</v>
      </c>
      <c r="K27" s="7" t="s">
        <v>354</v>
      </c>
      <c r="L27" s="49">
        <v>10000000</v>
      </c>
      <c r="M27" s="152">
        <f t="shared" si="0"/>
        <v>7000000</v>
      </c>
      <c r="N27" s="124">
        <v>44440</v>
      </c>
      <c r="O27" s="125">
        <v>47848</v>
      </c>
      <c r="P27" s="82"/>
      <c r="Q27" s="83" t="s">
        <v>138</v>
      </c>
      <c r="R27" s="83" t="s">
        <v>138</v>
      </c>
      <c r="S27" s="181"/>
      <c r="T27" s="72"/>
      <c r="U27" s="72"/>
      <c r="V27" s="182" t="s">
        <v>138</v>
      </c>
      <c r="W27" s="72"/>
      <c r="X27" s="72"/>
      <c r="Y27" s="183"/>
      <c r="Z27" s="110" t="s">
        <v>86</v>
      </c>
    </row>
    <row r="28" spans="1:26" ht="201.6">
      <c r="A28" s="613">
        <v>21</v>
      </c>
      <c r="B28" s="44" t="s">
        <v>349</v>
      </c>
      <c r="C28" s="45" t="s">
        <v>81</v>
      </c>
      <c r="D28" s="179">
        <v>42730686</v>
      </c>
      <c r="E28" s="179">
        <v>114001774</v>
      </c>
      <c r="F28" s="180">
        <v>600054543</v>
      </c>
      <c r="G28" s="7" t="s">
        <v>355</v>
      </c>
      <c r="H28" s="87" t="s">
        <v>77</v>
      </c>
      <c r="I28" s="87" t="s">
        <v>83</v>
      </c>
      <c r="J28" s="87" t="s">
        <v>83</v>
      </c>
      <c r="K28" s="7" t="s">
        <v>356</v>
      </c>
      <c r="L28" s="49">
        <v>6000000</v>
      </c>
      <c r="M28" s="152">
        <f t="shared" si="0"/>
        <v>4200000</v>
      </c>
      <c r="N28" s="124">
        <v>44440</v>
      </c>
      <c r="O28" s="125">
        <v>47848</v>
      </c>
      <c r="P28" s="82"/>
      <c r="Q28" s="417" t="s">
        <v>138</v>
      </c>
      <c r="R28" s="83" t="s">
        <v>138</v>
      </c>
      <c r="S28" s="84" t="s">
        <v>138</v>
      </c>
      <c r="T28" s="72"/>
      <c r="U28" s="72"/>
      <c r="V28" s="72" t="s">
        <v>138</v>
      </c>
      <c r="W28" s="72"/>
      <c r="X28" s="72" t="s">
        <v>138</v>
      </c>
      <c r="Y28" s="184" t="s">
        <v>352</v>
      </c>
      <c r="Z28" s="86" t="s">
        <v>86</v>
      </c>
    </row>
    <row r="29" spans="1:26" ht="100.8">
      <c r="A29" s="613">
        <v>22</v>
      </c>
      <c r="B29" s="73" t="s">
        <v>357</v>
      </c>
      <c r="C29" s="93" t="s">
        <v>81</v>
      </c>
      <c r="D29" s="185">
        <v>47074370</v>
      </c>
      <c r="E29" s="185">
        <v>114001871</v>
      </c>
      <c r="F29" s="186">
        <v>600054578</v>
      </c>
      <c r="G29" s="187" t="s">
        <v>358</v>
      </c>
      <c r="H29" s="76" t="s">
        <v>77</v>
      </c>
      <c r="I29" s="76" t="s">
        <v>83</v>
      </c>
      <c r="J29" s="76" t="s">
        <v>83</v>
      </c>
      <c r="K29" s="41" t="s">
        <v>359</v>
      </c>
      <c r="L29" s="188">
        <v>50000000</v>
      </c>
      <c r="M29" s="152">
        <f t="shared" si="0"/>
        <v>35000000</v>
      </c>
      <c r="N29" s="414">
        <v>45170</v>
      </c>
      <c r="O29" s="96">
        <v>47848</v>
      </c>
      <c r="P29" s="174"/>
      <c r="Q29" s="175" t="s">
        <v>138</v>
      </c>
      <c r="R29" s="175" t="s">
        <v>138</v>
      </c>
      <c r="S29" s="175" t="s">
        <v>138</v>
      </c>
      <c r="T29" s="176"/>
      <c r="U29" s="176"/>
      <c r="V29" s="176" t="s">
        <v>138</v>
      </c>
      <c r="W29" s="176"/>
      <c r="X29" s="176"/>
      <c r="Y29" s="109" t="s">
        <v>360</v>
      </c>
      <c r="Z29" s="178" t="s">
        <v>86</v>
      </c>
    </row>
    <row r="30" spans="1:26" ht="244.8">
      <c r="A30" s="613">
        <v>23</v>
      </c>
      <c r="B30" s="189" t="s">
        <v>357</v>
      </c>
      <c r="C30" s="45" t="s">
        <v>81</v>
      </c>
      <c r="D30" s="190">
        <v>47074370</v>
      </c>
      <c r="E30" s="179">
        <v>114001871</v>
      </c>
      <c r="F30" s="180">
        <v>600054578</v>
      </c>
      <c r="G30" s="189" t="s">
        <v>361</v>
      </c>
      <c r="H30" s="87" t="s">
        <v>77</v>
      </c>
      <c r="I30" s="87" t="s">
        <v>83</v>
      </c>
      <c r="J30" s="191" t="s">
        <v>83</v>
      </c>
      <c r="K30" s="7" t="s">
        <v>362</v>
      </c>
      <c r="L30" s="390">
        <v>70000000</v>
      </c>
      <c r="M30" s="391">
        <f t="shared" si="0"/>
        <v>49000000</v>
      </c>
      <c r="N30" s="23">
        <v>45170</v>
      </c>
      <c r="O30" s="125">
        <v>47848</v>
      </c>
      <c r="P30" s="82"/>
      <c r="Q30" s="181" t="s">
        <v>138</v>
      </c>
      <c r="R30" s="83" t="s">
        <v>138</v>
      </c>
      <c r="S30" s="192" t="s">
        <v>138</v>
      </c>
      <c r="T30" s="72"/>
      <c r="U30" s="72"/>
      <c r="V30" s="72" t="s">
        <v>138</v>
      </c>
      <c r="W30" s="72" t="s">
        <v>138</v>
      </c>
      <c r="X30" s="72"/>
      <c r="Y30" s="85" t="s">
        <v>363</v>
      </c>
      <c r="Z30" s="86" t="s">
        <v>86</v>
      </c>
    </row>
    <row r="31" spans="1:26" ht="57.6">
      <c r="A31" s="613">
        <v>24</v>
      </c>
      <c r="B31" s="44" t="s">
        <v>357</v>
      </c>
      <c r="C31" s="45" t="s">
        <v>81</v>
      </c>
      <c r="D31" s="179">
        <v>47074370</v>
      </c>
      <c r="E31" s="179">
        <v>114001871</v>
      </c>
      <c r="F31" s="180">
        <v>600054578</v>
      </c>
      <c r="G31" s="7" t="s">
        <v>364</v>
      </c>
      <c r="H31" s="193" t="s">
        <v>77</v>
      </c>
      <c r="I31" s="87" t="s">
        <v>83</v>
      </c>
      <c r="J31" s="87" t="s">
        <v>83</v>
      </c>
      <c r="K31" s="194" t="s">
        <v>365</v>
      </c>
      <c r="L31" s="49">
        <v>25000000</v>
      </c>
      <c r="M31" s="152">
        <f t="shared" si="0"/>
        <v>17500000</v>
      </c>
      <c r="N31" s="23">
        <v>45170</v>
      </c>
      <c r="O31" s="125">
        <v>47848</v>
      </c>
      <c r="P31" s="82"/>
      <c r="Q31" s="83"/>
      <c r="R31" s="83" t="s">
        <v>138</v>
      </c>
      <c r="S31" s="84"/>
      <c r="T31" s="72"/>
      <c r="U31" s="72"/>
      <c r="V31" s="72" t="s">
        <v>138</v>
      </c>
      <c r="W31" s="72"/>
      <c r="X31" s="72"/>
      <c r="Y31" s="195"/>
      <c r="Z31" s="86" t="s">
        <v>86</v>
      </c>
    </row>
    <row r="32" spans="1:26" ht="172.8">
      <c r="A32" s="613">
        <v>25</v>
      </c>
      <c r="B32" s="44" t="s">
        <v>357</v>
      </c>
      <c r="C32" s="45" t="s">
        <v>81</v>
      </c>
      <c r="D32" s="179">
        <v>47074370</v>
      </c>
      <c r="E32" s="179">
        <v>114001871</v>
      </c>
      <c r="F32" s="180">
        <v>600054578</v>
      </c>
      <c r="G32" s="189" t="s">
        <v>366</v>
      </c>
      <c r="H32" s="87" t="s">
        <v>77</v>
      </c>
      <c r="I32" s="87" t="s">
        <v>83</v>
      </c>
      <c r="J32" s="191" t="s">
        <v>83</v>
      </c>
      <c r="K32" s="7" t="s">
        <v>367</v>
      </c>
      <c r="L32" s="390">
        <v>50000000</v>
      </c>
      <c r="M32" s="391">
        <f t="shared" si="0"/>
        <v>35000000</v>
      </c>
      <c r="N32" s="23">
        <v>45170</v>
      </c>
      <c r="O32" s="125">
        <v>47848</v>
      </c>
      <c r="P32" s="82" t="s">
        <v>138</v>
      </c>
      <c r="Q32" s="83" t="s">
        <v>138</v>
      </c>
      <c r="R32" s="83"/>
      <c r="S32" s="84" t="s">
        <v>138</v>
      </c>
      <c r="T32" s="72"/>
      <c r="U32" s="72"/>
      <c r="V32" s="72" t="s">
        <v>138</v>
      </c>
      <c r="W32" s="72"/>
      <c r="X32" s="72" t="s">
        <v>138</v>
      </c>
      <c r="Y32" s="195"/>
      <c r="Z32" s="86" t="s">
        <v>86</v>
      </c>
    </row>
    <row r="33" spans="1:26" ht="86.4">
      <c r="A33" s="613">
        <v>26</v>
      </c>
      <c r="B33" s="44" t="s">
        <v>112</v>
      </c>
      <c r="C33" s="45" t="s">
        <v>113</v>
      </c>
      <c r="D33" s="46">
        <v>42727511</v>
      </c>
      <c r="E33" s="46">
        <v>114001685</v>
      </c>
      <c r="F33" s="47">
        <v>600054527</v>
      </c>
      <c r="G33" s="7" t="s">
        <v>368</v>
      </c>
      <c r="H33" s="7" t="s">
        <v>369</v>
      </c>
      <c r="I33" s="7" t="s">
        <v>94</v>
      </c>
      <c r="J33" s="7" t="s">
        <v>370</v>
      </c>
      <c r="K33" s="7" t="s">
        <v>368</v>
      </c>
      <c r="L33" s="416">
        <v>19500000</v>
      </c>
      <c r="M33" s="391">
        <f t="shared" si="0"/>
        <v>13650000</v>
      </c>
      <c r="N33" s="165">
        <v>44562</v>
      </c>
      <c r="O33" s="166">
        <v>47818</v>
      </c>
      <c r="P33" s="159" t="s">
        <v>138</v>
      </c>
      <c r="Q33" s="160" t="s">
        <v>138</v>
      </c>
      <c r="R33" s="160" t="s">
        <v>138</v>
      </c>
      <c r="S33" s="161" t="s">
        <v>138</v>
      </c>
      <c r="T33" s="162"/>
      <c r="U33" s="162"/>
      <c r="V33" s="162"/>
      <c r="W33" s="162"/>
      <c r="X33" s="162"/>
      <c r="Y33" s="44" t="s">
        <v>124</v>
      </c>
      <c r="Z33" s="101" t="s">
        <v>124</v>
      </c>
    </row>
    <row r="34" spans="1:26" ht="86.4">
      <c r="A34" s="613">
        <v>27</v>
      </c>
      <c r="B34" s="44" t="s">
        <v>112</v>
      </c>
      <c r="C34" s="45" t="s">
        <v>113</v>
      </c>
      <c r="D34" s="46">
        <v>42727511</v>
      </c>
      <c r="E34" s="46">
        <v>114001685</v>
      </c>
      <c r="F34" s="47">
        <v>600054527</v>
      </c>
      <c r="G34" s="7" t="s">
        <v>371</v>
      </c>
      <c r="H34" s="7" t="s">
        <v>369</v>
      </c>
      <c r="I34" s="7" t="s">
        <v>94</v>
      </c>
      <c r="J34" s="7" t="s">
        <v>370</v>
      </c>
      <c r="K34" s="7" t="s">
        <v>371</v>
      </c>
      <c r="L34" s="416">
        <v>1000000</v>
      </c>
      <c r="M34" s="391">
        <f t="shared" si="0"/>
        <v>700000</v>
      </c>
      <c r="N34" s="165">
        <v>44562</v>
      </c>
      <c r="O34" s="166">
        <v>47818</v>
      </c>
      <c r="P34" s="159"/>
      <c r="Q34" s="160" t="s">
        <v>138</v>
      </c>
      <c r="R34" s="160" t="s">
        <v>138</v>
      </c>
      <c r="S34" s="161" t="s">
        <v>138</v>
      </c>
      <c r="T34" s="162"/>
      <c r="U34" s="162"/>
      <c r="V34" s="162"/>
      <c r="W34" s="162"/>
      <c r="X34" s="162"/>
      <c r="Y34" s="44" t="s">
        <v>124</v>
      </c>
      <c r="Z34" s="101" t="s">
        <v>124</v>
      </c>
    </row>
    <row r="35" spans="1:26" ht="72">
      <c r="A35" s="613">
        <v>28</v>
      </c>
      <c r="B35" s="44" t="s">
        <v>112</v>
      </c>
      <c r="C35" s="45" t="s">
        <v>113</v>
      </c>
      <c r="D35" s="46">
        <v>42727511</v>
      </c>
      <c r="E35" s="46">
        <v>114001685</v>
      </c>
      <c r="F35" s="47">
        <v>600054527</v>
      </c>
      <c r="G35" s="7" t="s">
        <v>372</v>
      </c>
      <c r="H35" s="7" t="s">
        <v>369</v>
      </c>
      <c r="I35" s="7" t="s">
        <v>94</v>
      </c>
      <c r="J35" s="7" t="s">
        <v>370</v>
      </c>
      <c r="K35" s="7" t="s">
        <v>372</v>
      </c>
      <c r="L35" s="416">
        <v>14000000</v>
      </c>
      <c r="M35" s="391">
        <f t="shared" si="0"/>
        <v>9800000</v>
      </c>
      <c r="N35" s="165">
        <v>44562</v>
      </c>
      <c r="O35" s="166">
        <v>47818</v>
      </c>
      <c r="P35" s="159" t="s">
        <v>138</v>
      </c>
      <c r="Q35" s="160" t="s">
        <v>138</v>
      </c>
      <c r="R35" s="160" t="s">
        <v>138</v>
      </c>
      <c r="S35" s="161" t="s">
        <v>138</v>
      </c>
      <c r="T35" s="162"/>
      <c r="U35" s="162"/>
      <c r="V35" s="162"/>
      <c r="W35" s="162"/>
      <c r="X35" s="162"/>
      <c r="Y35" s="44" t="s">
        <v>124</v>
      </c>
      <c r="Z35" s="101" t="s">
        <v>124</v>
      </c>
    </row>
    <row r="36" spans="1:26" ht="57.6">
      <c r="A36" s="613">
        <v>29</v>
      </c>
      <c r="B36" s="44" t="s">
        <v>112</v>
      </c>
      <c r="C36" s="45" t="s">
        <v>113</v>
      </c>
      <c r="D36" s="46">
        <v>42727511</v>
      </c>
      <c r="E36" s="46">
        <v>114001685</v>
      </c>
      <c r="F36" s="47">
        <v>600054527</v>
      </c>
      <c r="G36" s="7" t="s">
        <v>373</v>
      </c>
      <c r="H36" s="7" t="s">
        <v>77</v>
      </c>
      <c r="I36" s="7" t="s">
        <v>94</v>
      </c>
      <c r="J36" s="7" t="s">
        <v>370</v>
      </c>
      <c r="K36" s="7" t="s">
        <v>373</v>
      </c>
      <c r="L36" s="416">
        <v>6900000</v>
      </c>
      <c r="M36" s="391">
        <f t="shared" si="0"/>
        <v>4830000</v>
      </c>
      <c r="N36" s="165">
        <v>44562</v>
      </c>
      <c r="O36" s="166">
        <v>47818</v>
      </c>
      <c r="P36" s="159" t="s">
        <v>138</v>
      </c>
      <c r="Q36" s="160" t="s">
        <v>138</v>
      </c>
      <c r="R36" s="160" t="s">
        <v>138</v>
      </c>
      <c r="S36" s="161" t="s">
        <v>138</v>
      </c>
      <c r="T36" s="162"/>
      <c r="U36" s="162"/>
      <c r="V36" s="162"/>
      <c r="W36" s="162"/>
      <c r="X36" s="162"/>
      <c r="Y36" s="44" t="s">
        <v>124</v>
      </c>
      <c r="Z36" s="101" t="s">
        <v>124</v>
      </c>
    </row>
    <row r="37" spans="1:26" ht="43.2">
      <c r="A37" s="613">
        <v>30</v>
      </c>
      <c r="B37" s="44" t="s">
        <v>374</v>
      </c>
      <c r="C37" s="45" t="s">
        <v>375</v>
      </c>
      <c r="D37" s="46">
        <v>70990841</v>
      </c>
      <c r="E37" s="46">
        <v>114001154</v>
      </c>
      <c r="F37" s="47">
        <v>600054781</v>
      </c>
      <c r="G37" s="7" t="s">
        <v>376</v>
      </c>
      <c r="H37" s="7" t="s">
        <v>77</v>
      </c>
      <c r="I37" s="7" t="s">
        <v>83</v>
      </c>
      <c r="J37" s="7" t="s">
        <v>377</v>
      </c>
      <c r="K37" s="7" t="s">
        <v>378</v>
      </c>
      <c r="L37" s="416">
        <v>4500000</v>
      </c>
      <c r="M37" s="391">
        <f t="shared" si="0"/>
        <v>3150000</v>
      </c>
      <c r="N37" s="165">
        <v>44531</v>
      </c>
      <c r="O37" s="166">
        <v>46722</v>
      </c>
      <c r="P37" s="159"/>
      <c r="Q37" s="160"/>
      <c r="R37" s="160"/>
      <c r="S37" s="161"/>
      <c r="T37" s="162"/>
      <c r="U37" s="162"/>
      <c r="V37" s="162"/>
      <c r="W37" s="162"/>
      <c r="X37" s="162"/>
      <c r="Y37" s="44"/>
      <c r="Z37" s="101" t="s">
        <v>86</v>
      </c>
    </row>
    <row r="38" spans="1:26" ht="43.2">
      <c r="A38" s="613">
        <v>31</v>
      </c>
      <c r="B38" s="44" t="s">
        <v>374</v>
      </c>
      <c r="C38" s="45" t="s">
        <v>375</v>
      </c>
      <c r="D38" s="46">
        <v>70990841</v>
      </c>
      <c r="E38" s="46">
        <v>114001154</v>
      </c>
      <c r="F38" s="47">
        <v>600054781</v>
      </c>
      <c r="G38" s="7" t="s">
        <v>379</v>
      </c>
      <c r="H38" s="7" t="s">
        <v>77</v>
      </c>
      <c r="I38" s="7" t="s">
        <v>83</v>
      </c>
      <c r="J38" s="7" t="s">
        <v>377</v>
      </c>
      <c r="K38" s="7" t="s">
        <v>380</v>
      </c>
      <c r="L38" s="416">
        <v>10000000</v>
      </c>
      <c r="M38" s="391">
        <f t="shared" si="0"/>
        <v>7000000</v>
      </c>
      <c r="N38" s="165">
        <v>44531</v>
      </c>
      <c r="O38" s="166">
        <v>46722</v>
      </c>
      <c r="P38" s="159" t="s">
        <v>381</v>
      </c>
      <c r="Q38" s="160"/>
      <c r="R38" s="160" t="s">
        <v>382</v>
      </c>
      <c r="S38" s="161" t="s">
        <v>381</v>
      </c>
      <c r="T38" s="162"/>
      <c r="U38" s="162"/>
      <c r="V38" s="162"/>
      <c r="W38" s="162"/>
      <c r="X38" s="162"/>
      <c r="Y38" s="44"/>
      <c r="Z38" s="101" t="s">
        <v>86</v>
      </c>
    </row>
    <row r="39" spans="1:26" ht="230.4">
      <c r="A39" s="613">
        <v>32</v>
      </c>
      <c r="B39" s="196" t="s">
        <v>383</v>
      </c>
      <c r="C39" s="197" t="s">
        <v>81</v>
      </c>
      <c r="D39" s="198">
        <v>42731259</v>
      </c>
      <c r="E39" s="198">
        <v>110451261</v>
      </c>
      <c r="F39" s="199">
        <v>610451251</v>
      </c>
      <c r="G39" s="200" t="s">
        <v>384</v>
      </c>
      <c r="H39" s="201" t="s">
        <v>77</v>
      </c>
      <c r="I39" s="201" t="s">
        <v>83</v>
      </c>
      <c r="J39" s="201" t="s">
        <v>83</v>
      </c>
      <c r="K39" s="104" t="s">
        <v>385</v>
      </c>
      <c r="L39" s="407">
        <v>180000</v>
      </c>
      <c r="M39" s="391">
        <f t="shared" si="0"/>
        <v>126000</v>
      </c>
      <c r="N39" s="202">
        <v>44562</v>
      </c>
      <c r="O39" s="96">
        <v>47848</v>
      </c>
      <c r="P39" s="203"/>
      <c r="Q39" s="204"/>
      <c r="R39" s="205"/>
      <c r="S39" s="99"/>
      <c r="T39" s="176"/>
      <c r="U39" s="176"/>
      <c r="V39" s="176" t="s">
        <v>138</v>
      </c>
      <c r="W39" s="206"/>
      <c r="X39" s="207"/>
      <c r="Y39" s="208"/>
      <c r="Z39" s="110" t="s">
        <v>86</v>
      </c>
    </row>
    <row r="40" spans="1:26" ht="259.2">
      <c r="A40" s="613">
        <v>33</v>
      </c>
      <c r="B40" s="44" t="s">
        <v>383</v>
      </c>
      <c r="C40" s="45" t="s">
        <v>81</v>
      </c>
      <c r="D40" s="179">
        <v>42731259</v>
      </c>
      <c r="E40" s="179">
        <v>110451261</v>
      </c>
      <c r="F40" s="180">
        <v>610451251</v>
      </c>
      <c r="G40" s="209" t="s">
        <v>386</v>
      </c>
      <c r="H40" s="87" t="s">
        <v>77</v>
      </c>
      <c r="I40" s="87" t="s">
        <v>83</v>
      </c>
      <c r="J40" s="87" t="s">
        <v>83</v>
      </c>
      <c r="K40" s="189" t="s">
        <v>387</v>
      </c>
      <c r="L40" s="390">
        <v>54000000</v>
      </c>
      <c r="M40" s="391">
        <f t="shared" si="0"/>
        <v>37800000</v>
      </c>
      <c r="N40" s="124">
        <v>44562</v>
      </c>
      <c r="O40" s="210">
        <v>47848</v>
      </c>
      <c r="P40" s="174"/>
      <c r="Q40" s="204"/>
      <c r="R40" s="205" t="s">
        <v>138</v>
      </c>
      <c r="S40" s="99"/>
      <c r="T40" s="176"/>
      <c r="U40" s="176"/>
      <c r="V40" s="176" t="s">
        <v>138</v>
      </c>
      <c r="W40" s="206"/>
      <c r="X40" s="207"/>
      <c r="Y40" s="211"/>
      <c r="Z40" s="86" t="s">
        <v>86</v>
      </c>
    </row>
    <row r="41" spans="1:26" ht="86.4">
      <c r="A41" s="613">
        <v>34</v>
      </c>
      <c r="B41" s="44" t="s">
        <v>191</v>
      </c>
      <c r="C41" s="45" t="s">
        <v>192</v>
      </c>
      <c r="D41" s="46">
        <v>75034531</v>
      </c>
      <c r="E41" s="46">
        <v>114002592</v>
      </c>
      <c r="F41" s="47">
        <v>600054772</v>
      </c>
      <c r="G41" s="7" t="s">
        <v>307</v>
      </c>
      <c r="H41" s="7" t="s">
        <v>77</v>
      </c>
      <c r="I41" s="7" t="s">
        <v>94</v>
      </c>
      <c r="J41" s="7" t="s">
        <v>194</v>
      </c>
      <c r="K41" s="7" t="s">
        <v>307</v>
      </c>
      <c r="L41" s="416">
        <v>9000000</v>
      </c>
      <c r="M41" s="391">
        <f t="shared" si="0"/>
        <v>6300000</v>
      </c>
      <c r="N41" s="124">
        <v>44562</v>
      </c>
      <c r="O41" s="210">
        <v>47848</v>
      </c>
      <c r="P41" s="159"/>
      <c r="Q41" s="160"/>
      <c r="R41" s="160"/>
      <c r="S41" s="161"/>
      <c r="T41" s="162" t="s">
        <v>138</v>
      </c>
      <c r="U41" s="162"/>
      <c r="V41" s="162"/>
      <c r="W41" s="162"/>
      <c r="X41" s="162"/>
      <c r="Y41" s="44" t="s">
        <v>151</v>
      </c>
      <c r="Z41" s="101" t="s">
        <v>152</v>
      </c>
    </row>
    <row r="42" spans="1:26" ht="100.8">
      <c r="A42" s="148">
        <v>35</v>
      </c>
      <c r="B42" s="44" t="s">
        <v>191</v>
      </c>
      <c r="C42" s="45" t="s">
        <v>192</v>
      </c>
      <c r="D42" s="46">
        <v>75034531</v>
      </c>
      <c r="E42" s="46">
        <v>114002592</v>
      </c>
      <c r="F42" s="47">
        <v>600054772</v>
      </c>
      <c r="G42" s="7" t="s">
        <v>590</v>
      </c>
      <c r="H42" s="7" t="s">
        <v>77</v>
      </c>
      <c r="I42" s="7" t="s">
        <v>83</v>
      </c>
      <c r="J42" s="7" t="s">
        <v>194</v>
      </c>
      <c r="K42" s="7" t="s">
        <v>309</v>
      </c>
      <c r="L42" s="39">
        <v>200000</v>
      </c>
      <c r="M42" s="152">
        <f t="shared" si="0"/>
        <v>140000</v>
      </c>
      <c r="N42" s="124">
        <v>44562</v>
      </c>
      <c r="O42" s="210">
        <v>47848</v>
      </c>
      <c r="P42" s="159" t="s">
        <v>138</v>
      </c>
      <c r="Q42" s="160" t="s">
        <v>138</v>
      </c>
      <c r="R42" s="160" t="s">
        <v>138</v>
      </c>
      <c r="S42" s="161" t="s">
        <v>138</v>
      </c>
      <c r="T42" s="162" t="s">
        <v>138</v>
      </c>
      <c r="U42" s="162"/>
      <c r="V42" s="162"/>
      <c r="W42" s="162"/>
      <c r="X42" s="162" t="s">
        <v>138</v>
      </c>
      <c r="Y42" s="44" t="s">
        <v>124</v>
      </c>
      <c r="Z42" s="101" t="s">
        <v>124</v>
      </c>
    </row>
    <row r="43" spans="1:26" ht="57.6">
      <c r="A43" s="613">
        <v>36</v>
      </c>
      <c r="B43" s="73" t="s">
        <v>388</v>
      </c>
      <c r="C43" s="93" t="s">
        <v>81</v>
      </c>
      <c r="D43" s="185">
        <v>42730422</v>
      </c>
      <c r="E43" s="185">
        <v>114001936</v>
      </c>
      <c r="F43" s="186">
        <v>600054594</v>
      </c>
      <c r="G43" s="187" t="s">
        <v>389</v>
      </c>
      <c r="H43" s="76" t="s">
        <v>77</v>
      </c>
      <c r="I43" s="76" t="s">
        <v>83</v>
      </c>
      <c r="J43" s="212" t="s">
        <v>83</v>
      </c>
      <c r="K43" s="41" t="s">
        <v>390</v>
      </c>
      <c r="L43" s="485">
        <v>49500000</v>
      </c>
      <c r="M43" s="391">
        <f t="shared" si="0"/>
        <v>34650000</v>
      </c>
      <c r="N43" s="95">
        <v>44440</v>
      </c>
      <c r="O43" s="96">
        <v>47848</v>
      </c>
      <c r="P43" s="174"/>
      <c r="Q43" s="175"/>
      <c r="R43" s="175"/>
      <c r="S43" s="99"/>
      <c r="T43" s="176"/>
      <c r="U43" s="176"/>
      <c r="V43" s="176"/>
      <c r="W43" s="176"/>
      <c r="X43" s="176"/>
      <c r="Y43" s="109" t="s">
        <v>395</v>
      </c>
      <c r="Z43" s="178" t="s">
        <v>86</v>
      </c>
    </row>
    <row r="44" spans="1:26" ht="86.4">
      <c r="A44" s="613">
        <v>37</v>
      </c>
      <c r="B44" s="44" t="s">
        <v>388</v>
      </c>
      <c r="C44" s="45" t="s">
        <v>81</v>
      </c>
      <c r="D44" s="198">
        <v>42730422</v>
      </c>
      <c r="E44" s="179">
        <v>114001936</v>
      </c>
      <c r="F44" s="180">
        <v>600054594</v>
      </c>
      <c r="G44" s="189" t="s">
        <v>391</v>
      </c>
      <c r="H44" s="87" t="s">
        <v>77</v>
      </c>
      <c r="I44" s="87" t="s">
        <v>83</v>
      </c>
      <c r="J44" s="191" t="s">
        <v>83</v>
      </c>
      <c r="K44" s="7" t="s">
        <v>392</v>
      </c>
      <c r="L44" s="390">
        <v>7500000</v>
      </c>
      <c r="M44" s="391">
        <f t="shared" si="0"/>
        <v>5250000</v>
      </c>
      <c r="N44" s="124">
        <v>44440</v>
      </c>
      <c r="O44" s="125">
        <v>47848</v>
      </c>
      <c r="P44" s="82" t="s">
        <v>138</v>
      </c>
      <c r="Q44" s="83" t="s">
        <v>138</v>
      </c>
      <c r="R44" s="83" t="s">
        <v>138</v>
      </c>
      <c r="S44" s="84" t="s">
        <v>138</v>
      </c>
      <c r="T44" s="72"/>
      <c r="U44" s="72"/>
      <c r="V44" s="72"/>
      <c r="W44" s="72"/>
      <c r="X44" s="72"/>
      <c r="Y44" s="85" t="s">
        <v>396</v>
      </c>
      <c r="Z44" s="86" t="s">
        <v>86</v>
      </c>
    </row>
    <row r="45" spans="1:26" ht="72">
      <c r="A45" s="613">
        <v>38</v>
      </c>
      <c r="B45" s="213" t="s">
        <v>388</v>
      </c>
      <c r="C45" s="45" t="s">
        <v>81</v>
      </c>
      <c r="D45" s="179">
        <v>42730422</v>
      </c>
      <c r="E45" s="179">
        <v>114001936</v>
      </c>
      <c r="F45" s="214">
        <v>600054594</v>
      </c>
      <c r="G45" s="7" t="s">
        <v>393</v>
      </c>
      <c r="H45" s="87" t="s">
        <v>77</v>
      </c>
      <c r="I45" s="87" t="s">
        <v>83</v>
      </c>
      <c r="J45" s="191" t="s">
        <v>83</v>
      </c>
      <c r="K45" s="7" t="s">
        <v>394</v>
      </c>
      <c r="L45" s="390">
        <v>4500000</v>
      </c>
      <c r="M45" s="391">
        <f t="shared" si="0"/>
        <v>3150000</v>
      </c>
      <c r="N45" s="124">
        <v>44440</v>
      </c>
      <c r="O45" s="125">
        <v>47848</v>
      </c>
      <c r="P45" s="82" t="s">
        <v>138</v>
      </c>
      <c r="Q45" s="83" t="s">
        <v>138</v>
      </c>
      <c r="R45" s="83" t="s">
        <v>138</v>
      </c>
      <c r="S45" s="84" t="s">
        <v>138</v>
      </c>
      <c r="T45" s="72"/>
      <c r="U45" s="72"/>
      <c r="V45" s="72"/>
      <c r="W45" s="72"/>
      <c r="X45" s="72" t="s">
        <v>138</v>
      </c>
      <c r="Y45" s="85" t="s">
        <v>395</v>
      </c>
      <c r="Z45" s="86" t="s">
        <v>86</v>
      </c>
    </row>
    <row r="46" spans="1:26" ht="100.8">
      <c r="A46" s="148">
        <v>39</v>
      </c>
      <c r="B46" s="213" t="s">
        <v>604</v>
      </c>
      <c r="C46" s="45" t="s">
        <v>605</v>
      </c>
      <c r="D46" s="179">
        <v>70884005</v>
      </c>
      <c r="E46" s="179">
        <v>114002142</v>
      </c>
      <c r="F46" s="214">
        <v>600054691</v>
      </c>
      <c r="G46" s="7" t="s">
        <v>606</v>
      </c>
      <c r="H46" s="87" t="s">
        <v>77</v>
      </c>
      <c r="I46" s="87" t="s">
        <v>83</v>
      </c>
      <c r="J46" s="191" t="s">
        <v>608</v>
      </c>
      <c r="K46" s="189" t="s">
        <v>607</v>
      </c>
      <c r="L46" s="49">
        <v>13000000</v>
      </c>
      <c r="M46" s="152">
        <f t="shared" si="0"/>
        <v>9100000</v>
      </c>
      <c r="N46" s="124">
        <v>47574</v>
      </c>
      <c r="O46" s="125">
        <v>47818</v>
      </c>
      <c r="P46" s="82" t="s">
        <v>138</v>
      </c>
      <c r="Q46" s="83" t="s">
        <v>138</v>
      </c>
      <c r="R46" s="83" t="s">
        <v>138</v>
      </c>
      <c r="S46" s="84" t="s">
        <v>138</v>
      </c>
      <c r="T46" s="72"/>
      <c r="U46" s="72"/>
      <c r="V46" s="72"/>
      <c r="W46" s="72"/>
      <c r="X46" s="72"/>
      <c r="Y46" s="85"/>
      <c r="Z46" s="86" t="s">
        <v>86</v>
      </c>
    </row>
    <row r="47" spans="1:26" ht="129.6">
      <c r="A47" s="613">
        <v>40</v>
      </c>
      <c r="B47" s="213" t="s">
        <v>629</v>
      </c>
      <c r="C47" s="615" t="s">
        <v>678</v>
      </c>
      <c r="D47" s="179">
        <v>873489</v>
      </c>
      <c r="E47" s="179">
        <v>110021355</v>
      </c>
      <c r="F47" s="214">
        <v>600170225</v>
      </c>
      <c r="G47" s="7" t="s">
        <v>630</v>
      </c>
      <c r="H47" s="87" t="s">
        <v>77</v>
      </c>
      <c r="I47" s="87" t="s">
        <v>83</v>
      </c>
      <c r="J47" s="191" t="s">
        <v>83</v>
      </c>
      <c r="K47" s="189" t="s">
        <v>631</v>
      </c>
      <c r="L47" s="390">
        <v>24000000</v>
      </c>
      <c r="M47" s="391">
        <f t="shared" si="0"/>
        <v>16800000</v>
      </c>
      <c r="N47" s="124">
        <v>44713</v>
      </c>
      <c r="O47" s="125">
        <v>46722</v>
      </c>
      <c r="P47" s="82"/>
      <c r="Q47" s="83"/>
      <c r="R47" s="83"/>
      <c r="S47" s="84"/>
      <c r="T47" s="72"/>
      <c r="U47" s="72"/>
      <c r="V47" s="72"/>
      <c r="W47" s="72"/>
      <c r="X47" s="72"/>
      <c r="Y47" s="85"/>
      <c r="Z47" s="86" t="s">
        <v>86</v>
      </c>
    </row>
    <row r="48" spans="1:26" ht="72">
      <c r="A48" s="613">
        <v>41</v>
      </c>
      <c r="B48" s="213" t="s">
        <v>629</v>
      </c>
      <c r="C48" s="615" t="s">
        <v>678</v>
      </c>
      <c r="D48" s="179">
        <v>873489</v>
      </c>
      <c r="E48" s="179">
        <v>110021355</v>
      </c>
      <c r="F48" s="214">
        <v>600170225</v>
      </c>
      <c r="G48" s="7" t="s">
        <v>632</v>
      </c>
      <c r="H48" s="87" t="s">
        <v>77</v>
      </c>
      <c r="I48" s="87" t="s">
        <v>83</v>
      </c>
      <c r="J48" s="191" t="s">
        <v>83</v>
      </c>
      <c r="K48" s="189" t="s">
        <v>633</v>
      </c>
      <c r="L48" s="390">
        <v>6000000</v>
      </c>
      <c r="M48" s="391">
        <f t="shared" si="0"/>
        <v>4200000</v>
      </c>
      <c r="N48" s="124">
        <v>44713</v>
      </c>
      <c r="O48" s="125">
        <v>46722</v>
      </c>
      <c r="P48" s="82"/>
      <c r="Q48" s="83"/>
      <c r="R48" s="83"/>
      <c r="S48" s="84"/>
      <c r="T48" s="72"/>
      <c r="U48" s="72"/>
      <c r="V48" s="72" t="s">
        <v>138</v>
      </c>
      <c r="W48" s="72" t="s">
        <v>138</v>
      </c>
      <c r="X48" s="72"/>
      <c r="Y48" s="85"/>
      <c r="Z48" s="86" t="s">
        <v>86</v>
      </c>
    </row>
    <row r="49" spans="1:27" ht="86.4">
      <c r="A49" s="148">
        <v>42</v>
      </c>
      <c r="B49" s="213" t="s">
        <v>312</v>
      </c>
      <c r="C49" s="45" t="s">
        <v>269</v>
      </c>
      <c r="D49" s="179">
        <v>68998503</v>
      </c>
      <c r="E49" s="179">
        <v>114001499</v>
      </c>
      <c r="F49" s="214">
        <v>600054471</v>
      </c>
      <c r="G49" s="7" t="s">
        <v>491</v>
      </c>
      <c r="H49" s="87" t="s">
        <v>77</v>
      </c>
      <c r="I49" s="87" t="s">
        <v>83</v>
      </c>
      <c r="J49" s="191" t="s">
        <v>271</v>
      </c>
      <c r="K49" s="189" t="s">
        <v>492</v>
      </c>
      <c r="L49" s="49">
        <v>2000000</v>
      </c>
      <c r="M49" s="152">
        <f t="shared" si="0"/>
        <v>1400000</v>
      </c>
      <c r="N49" s="124">
        <v>44531</v>
      </c>
      <c r="O49" s="125">
        <v>46722</v>
      </c>
      <c r="P49" s="82"/>
      <c r="Q49" s="83"/>
      <c r="R49" s="83"/>
      <c r="S49" s="84"/>
      <c r="T49" s="72"/>
      <c r="U49" s="72"/>
      <c r="V49" s="72"/>
      <c r="W49" s="72"/>
      <c r="X49" s="72"/>
      <c r="Y49" s="85"/>
      <c r="Z49" s="86" t="s">
        <v>86</v>
      </c>
    </row>
    <row r="50" spans="1:27" ht="72">
      <c r="A50" s="613">
        <v>43</v>
      </c>
      <c r="B50" s="44" t="s">
        <v>397</v>
      </c>
      <c r="C50" s="45" t="s">
        <v>81</v>
      </c>
      <c r="D50" s="179">
        <v>47074361</v>
      </c>
      <c r="E50" s="179">
        <v>114001855</v>
      </c>
      <c r="F50" s="214">
        <v>600054560</v>
      </c>
      <c r="G50" s="215" t="s">
        <v>398</v>
      </c>
      <c r="H50" s="87" t="s">
        <v>77</v>
      </c>
      <c r="I50" s="87" t="s">
        <v>83</v>
      </c>
      <c r="J50" s="191" t="s">
        <v>83</v>
      </c>
      <c r="K50" s="189" t="s">
        <v>399</v>
      </c>
      <c r="L50" s="390">
        <v>3000000</v>
      </c>
      <c r="M50" s="391">
        <f t="shared" si="0"/>
        <v>2100000</v>
      </c>
      <c r="N50" s="124">
        <v>44440</v>
      </c>
      <c r="O50" s="125">
        <v>47848</v>
      </c>
      <c r="P50" s="82" t="s">
        <v>138</v>
      </c>
      <c r="Q50" s="83" t="s">
        <v>138</v>
      </c>
      <c r="R50" s="83" t="s">
        <v>138</v>
      </c>
      <c r="S50" s="84" t="s">
        <v>138</v>
      </c>
      <c r="T50" s="72"/>
      <c r="U50" s="72"/>
      <c r="V50" s="72" t="s">
        <v>138</v>
      </c>
      <c r="W50" s="72"/>
      <c r="X50" s="72"/>
      <c r="Y50" s="195" t="s">
        <v>86</v>
      </c>
      <c r="Z50" s="86" t="s">
        <v>86</v>
      </c>
    </row>
    <row r="51" spans="1:27" ht="72">
      <c r="A51" s="148">
        <v>44</v>
      </c>
      <c r="B51" s="73" t="s">
        <v>397</v>
      </c>
      <c r="C51" s="93" t="s">
        <v>81</v>
      </c>
      <c r="D51" s="185">
        <v>47074361</v>
      </c>
      <c r="E51" s="185">
        <v>114001855</v>
      </c>
      <c r="F51" s="186">
        <v>600054560</v>
      </c>
      <c r="G51" s="41" t="s">
        <v>400</v>
      </c>
      <c r="H51" s="76" t="s">
        <v>77</v>
      </c>
      <c r="I51" s="76" t="s">
        <v>83</v>
      </c>
      <c r="J51" s="212" t="s">
        <v>83</v>
      </c>
      <c r="K51" s="41" t="s">
        <v>401</v>
      </c>
      <c r="L51" s="216">
        <v>80000000</v>
      </c>
      <c r="M51" s="152">
        <f t="shared" si="0"/>
        <v>56000000</v>
      </c>
      <c r="N51" s="95">
        <v>44440</v>
      </c>
      <c r="O51" s="96">
        <v>47848</v>
      </c>
      <c r="P51" s="217" t="s">
        <v>138</v>
      </c>
      <c r="Q51" s="175" t="s">
        <v>138</v>
      </c>
      <c r="R51" s="175" t="s">
        <v>138</v>
      </c>
      <c r="S51" s="99" t="s">
        <v>138</v>
      </c>
      <c r="T51" s="217"/>
      <c r="U51" s="217"/>
      <c r="V51" s="176" t="s">
        <v>138</v>
      </c>
      <c r="W51" s="176"/>
      <c r="X51" s="176"/>
      <c r="Y51" s="109" t="s">
        <v>402</v>
      </c>
      <c r="Z51" s="178" t="s">
        <v>86</v>
      </c>
    </row>
    <row r="52" spans="1:27" ht="86.4">
      <c r="A52" s="613">
        <v>45</v>
      </c>
      <c r="B52" s="218" t="s">
        <v>403</v>
      </c>
      <c r="C52" s="45" t="s">
        <v>81</v>
      </c>
      <c r="D52" s="179">
        <v>47067641</v>
      </c>
      <c r="E52" s="179">
        <v>114001821</v>
      </c>
      <c r="F52" s="219">
        <v>600054551</v>
      </c>
      <c r="G52" s="220" t="s">
        <v>404</v>
      </c>
      <c r="H52" s="87" t="s">
        <v>77</v>
      </c>
      <c r="I52" s="87" t="s">
        <v>83</v>
      </c>
      <c r="J52" s="87" t="s">
        <v>83</v>
      </c>
      <c r="K52" s="221" t="s">
        <v>405</v>
      </c>
      <c r="L52" s="390">
        <v>1000000</v>
      </c>
      <c r="M52" s="391">
        <f t="shared" si="0"/>
        <v>700000</v>
      </c>
      <c r="N52" s="124">
        <v>44440</v>
      </c>
      <c r="O52" s="125">
        <v>47848</v>
      </c>
      <c r="P52" s="222"/>
      <c r="Q52" s="223"/>
      <c r="R52" s="83" t="s">
        <v>138</v>
      </c>
      <c r="S52" s="224"/>
      <c r="T52" s="224"/>
      <c r="U52" s="224"/>
      <c r="V52" s="192" t="s">
        <v>138</v>
      </c>
      <c r="W52" s="225"/>
      <c r="X52" s="226"/>
      <c r="Y52" s="85" t="s">
        <v>406</v>
      </c>
      <c r="Z52" s="227" t="s">
        <v>86</v>
      </c>
    </row>
    <row r="53" spans="1:27" ht="129" customHeight="1">
      <c r="A53" s="613">
        <v>46</v>
      </c>
      <c r="B53" s="196" t="s">
        <v>388</v>
      </c>
      <c r="C53" s="45" t="s">
        <v>81</v>
      </c>
      <c r="D53" s="179">
        <v>42730422</v>
      </c>
      <c r="E53" s="179">
        <v>114001936</v>
      </c>
      <c r="F53" s="199">
        <v>600054594</v>
      </c>
      <c r="G53" s="189" t="s">
        <v>407</v>
      </c>
      <c r="H53" s="87" t="s">
        <v>77</v>
      </c>
      <c r="I53" s="87" t="s">
        <v>83</v>
      </c>
      <c r="J53" s="191" t="s">
        <v>83</v>
      </c>
      <c r="K53" s="7" t="s">
        <v>408</v>
      </c>
      <c r="L53" s="390">
        <v>1500000</v>
      </c>
      <c r="M53" s="391">
        <f t="shared" si="0"/>
        <v>1050000</v>
      </c>
      <c r="N53" s="124">
        <v>44440</v>
      </c>
      <c r="O53" s="125">
        <v>47848</v>
      </c>
      <c r="P53" s="82"/>
      <c r="Q53" s="83"/>
      <c r="R53" s="83" t="s">
        <v>138</v>
      </c>
      <c r="S53" s="84"/>
      <c r="T53" s="72"/>
      <c r="U53" s="72"/>
      <c r="V53" s="72" t="s">
        <v>138</v>
      </c>
      <c r="W53" s="72"/>
      <c r="X53" s="72"/>
      <c r="Y53" s="85" t="s">
        <v>395</v>
      </c>
      <c r="Z53" s="86" t="s">
        <v>86</v>
      </c>
    </row>
    <row r="54" spans="1:27" ht="57.6">
      <c r="A54" s="613">
        <v>47</v>
      </c>
      <c r="B54" s="228" t="s">
        <v>388</v>
      </c>
      <c r="C54" s="197" t="s">
        <v>81</v>
      </c>
      <c r="D54" s="198">
        <v>42730422</v>
      </c>
      <c r="E54" s="198">
        <v>114001936</v>
      </c>
      <c r="F54" s="180">
        <v>600054594</v>
      </c>
      <c r="G54" s="187" t="s">
        <v>409</v>
      </c>
      <c r="H54" s="76" t="s">
        <v>77</v>
      </c>
      <c r="I54" s="76" t="s">
        <v>83</v>
      </c>
      <c r="J54" s="212" t="s">
        <v>83</v>
      </c>
      <c r="K54" s="41" t="s">
        <v>410</v>
      </c>
      <c r="L54" s="485">
        <v>2250000</v>
      </c>
      <c r="M54" s="391">
        <f t="shared" si="0"/>
        <v>1575000</v>
      </c>
      <c r="N54" s="124">
        <v>44440</v>
      </c>
      <c r="O54" s="125">
        <v>47848</v>
      </c>
      <c r="P54" s="174"/>
      <c r="Q54" s="175"/>
      <c r="R54" s="175"/>
      <c r="S54" s="99"/>
      <c r="T54" s="176"/>
      <c r="U54" s="176"/>
      <c r="V54" s="176" t="s">
        <v>138</v>
      </c>
      <c r="W54" s="176"/>
      <c r="X54" s="176"/>
      <c r="Y54" s="109" t="s">
        <v>395</v>
      </c>
      <c r="Z54" s="86" t="s">
        <v>86</v>
      </c>
    </row>
    <row r="55" spans="1:27" ht="386.4">
      <c r="A55" s="148">
        <v>48</v>
      </c>
      <c r="B55" s="44" t="s">
        <v>337</v>
      </c>
      <c r="C55" s="45" t="s">
        <v>166</v>
      </c>
      <c r="D55" s="46">
        <v>70998868</v>
      </c>
      <c r="E55" s="46">
        <v>114001626</v>
      </c>
      <c r="F55" s="47">
        <v>600054501</v>
      </c>
      <c r="G55" s="7" t="s">
        <v>320</v>
      </c>
      <c r="H55" s="7" t="s">
        <v>77</v>
      </c>
      <c r="I55" s="7" t="s">
        <v>83</v>
      </c>
      <c r="J55" s="7" t="s">
        <v>168</v>
      </c>
      <c r="K55" s="35" t="s">
        <v>411</v>
      </c>
      <c r="L55" s="39">
        <v>8000000</v>
      </c>
      <c r="M55" s="152">
        <f t="shared" si="0"/>
        <v>5600000</v>
      </c>
      <c r="N55" s="165">
        <v>44531</v>
      </c>
      <c r="O55" s="166">
        <v>46722</v>
      </c>
      <c r="P55" s="159"/>
      <c r="Q55" s="160" t="s">
        <v>138</v>
      </c>
      <c r="R55" s="160" t="s">
        <v>138</v>
      </c>
      <c r="S55" s="161" t="s">
        <v>138</v>
      </c>
      <c r="T55" s="162"/>
      <c r="U55" s="162"/>
      <c r="V55" s="162" t="s">
        <v>138</v>
      </c>
      <c r="W55" s="162"/>
      <c r="X55" s="162"/>
      <c r="Y55" s="44" t="s">
        <v>412</v>
      </c>
      <c r="Z55" s="101" t="s">
        <v>86</v>
      </c>
    </row>
    <row r="56" spans="1:27" ht="86.4">
      <c r="A56" s="148">
        <v>49</v>
      </c>
      <c r="B56" s="44" t="s">
        <v>413</v>
      </c>
      <c r="C56" s="45" t="s">
        <v>414</v>
      </c>
      <c r="D56" s="46">
        <v>61903116</v>
      </c>
      <c r="E56" s="46">
        <v>114001511</v>
      </c>
      <c r="F56" s="47">
        <v>600054802</v>
      </c>
      <c r="G56" s="7" t="s">
        <v>415</v>
      </c>
      <c r="H56" s="7" t="s">
        <v>77</v>
      </c>
      <c r="I56" s="7" t="s">
        <v>94</v>
      </c>
      <c r="J56" s="7" t="s">
        <v>416</v>
      </c>
      <c r="K56" s="7" t="s">
        <v>415</v>
      </c>
      <c r="L56" s="39">
        <v>30000000</v>
      </c>
      <c r="M56" s="152">
        <f t="shared" si="0"/>
        <v>21000000</v>
      </c>
      <c r="N56" s="165">
        <v>44562</v>
      </c>
      <c r="O56" s="166">
        <v>47818</v>
      </c>
      <c r="P56" s="159"/>
      <c r="Q56" s="160"/>
      <c r="R56" s="160"/>
      <c r="S56" s="161"/>
      <c r="T56" s="162"/>
      <c r="U56" s="162"/>
      <c r="V56" s="162"/>
      <c r="W56" s="162"/>
      <c r="X56" s="162"/>
      <c r="Y56" s="44" t="s">
        <v>417</v>
      </c>
      <c r="Z56" s="101" t="s">
        <v>86</v>
      </c>
    </row>
    <row r="57" spans="1:27" ht="72">
      <c r="A57" s="613">
        <v>50</v>
      </c>
      <c r="B57" s="502" t="s">
        <v>298</v>
      </c>
      <c r="C57" s="503" t="s">
        <v>299</v>
      </c>
      <c r="D57" s="504">
        <v>75030012</v>
      </c>
      <c r="E57" s="504">
        <v>114002568</v>
      </c>
      <c r="F57" s="505">
        <v>600054756</v>
      </c>
      <c r="G57" s="506" t="s">
        <v>188</v>
      </c>
      <c r="H57" s="506" t="s">
        <v>77</v>
      </c>
      <c r="I57" s="506" t="s">
        <v>94</v>
      </c>
      <c r="J57" s="506" t="s">
        <v>310</v>
      </c>
      <c r="K57" s="506" t="s">
        <v>188</v>
      </c>
      <c r="L57" s="507">
        <v>2000000</v>
      </c>
      <c r="M57" s="508">
        <f t="shared" ref="M57:M58" si="1">L57/100*70</f>
        <v>1400000</v>
      </c>
      <c r="N57" s="509">
        <v>44562</v>
      </c>
      <c r="O57" s="510">
        <v>46722</v>
      </c>
      <c r="P57" s="511"/>
      <c r="Q57" s="512" t="s">
        <v>138</v>
      </c>
      <c r="R57" s="512"/>
      <c r="S57" s="513"/>
      <c r="T57" s="514"/>
      <c r="U57" s="514"/>
      <c r="V57" s="514"/>
      <c r="W57" s="514"/>
      <c r="X57" s="514"/>
      <c r="Y57" s="502" t="s">
        <v>417</v>
      </c>
      <c r="Z57" s="515" t="s">
        <v>124</v>
      </c>
      <c r="AA57" s="516" t="s">
        <v>651</v>
      </c>
    </row>
    <row r="58" spans="1:27" ht="72">
      <c r="A58" s="148">
        <v>51</v>
      </c>
      <c r="B58" s="44" t="s">
        <v>298</v>
      </c>
      <c r="C58" s="45" t="s">
        <v>299</v>
      </c>
      <c r="D58" s="46">
        <v>75030012</v>
      </c>
      <c r="E58" s="46">
        <v>114002568</v>
      </c>
      <c r="F58" s="47">
        <v>600054756</v>
      </c>
      <c r="G58" s="7" t="s">
        <v>311</v>
      </c>
      <c r="H58" s="7" t="s">
        <v>77</v>
      </c>
      <c r="I58" s="7" t="s">
        <v>94</v>
      </c>
      <c r="J58" s="7" t="s">
        <v>310</v>
      </c>
      <c r="K58" s="7" t="s">
        <v>311</v>
      </c>
      <c r="L58" s="39">
        <v>5000000</v>
      </c>
      <c r="M58" s="152">
        <f t="shared" si="1"/>
        <v>3500000</v>
      </c>
      <c r="N58" s="165">
        <v>44562</v>
      </c>
      <c r="O58" s="166">
        <v>46722</v>
      </c>
      <c r="P58" s="159" t="s">
        <v>138</v>
      </c>
      <c r="Q58" s="160" t="s">
        <v>138</v>
      </c>
      <c r="R58" s="160" t="s">
        <v>138</v>
      </c>
      <c r="S58" s="161" t="s">
        <v>138</v>
      </c>
      <c r="T58" s="162" t="s">
        <v>138</v>
      </c>
      <c r="U58" s="162"/>
      <c r="V58" s="162"/>
      <c r="W58" s="162" t="s">
        <v>138</v>
      </c>
      <c r="X58" s="162"/>
      <c r="Y58" s="44" t="s">
        <v>417</v>
      </c>
      <c r="Z58" s="101" t="s">
        <v>124</v>
      </c>
    </row>
    <row r="59" spans="1:27" ht="158.4">
      <c r="A59" s="148">
        <v>52</v>
      </c>
      <c r="B59" s="44" t="s">
        <v>652</v>
      </c>
      <c r="C59" s="45" t="s">
        <v>269</v>
      </c>
      <c r="D59" s="46">
        <v>68998503</v>
      </c>
      <c r="E59" s="46">
        <v>114001499</v>
      </c>
      <c r="F59" s="47">
        <v>600054471</v>
      </c>
      <c r="G59" s="7" t="s">
        <v>418</v>
      </c>
      <c r="H59" s="7" t="s">
        <v>77</v>
      </c>
      <c r="I59" s="7" t="s">
        <v>83</v>
      </c>
      <c r="J59" s="7" t="s">
        <v>271</v>
      </c>
      <c r="K59" s="7" t="s">
        <v>419</v>
      </c>
      <c r="L59" s="39">
        <v>200000</v>
      </c>
      <c r="M59" s="152">
        <f t="shared" ref="M59:M75" si="2">L59/100*70</f>
        <v>140000</v>
      </c>
      <c r="N59" s="165">
        <v>44531</v>
      </c>
      <c r="O59" s="166">
        <v>46722</v>
      </c>
      <c r="P59" s="159"/>
      <c r="Q59" s="160" t="s">
        <v>138</v>
      </c>
      <c r="R59" s="160" t="s">
        <v>138</v>
      </c>
      <c r="S59" s="161" t="s">
        <v>138</v>
      </c>
      <c r="T59" s="162"/>
      <c r="U59" s="162"/>
      <c r="V59" s="162"/>
      <c r="W59" s="162"/>
      <c r="X59" s="162"/>
      <c r="Y59" s="44" t="s">
        <v>157</v>
      </c>
      <c r="Z59" s="101" t="s">
        <v>158</v>
      </c>
    </row>
    <row r="60" spans="1:27" ht="72">
      <c r="A60" s="613">
        <v>53</v>
      </c>
      <c r="B60" s="44" t="s">
        <v>420</v>
      </c>
      <c r="C60" s="45" t="s">
        <v>185</v>
      </c>
      <c r="D60" s="46">
        <v>61904147</v>
      </c>
      <c r="E60" s="46">
        <v>114002223</v>
      </c>
      <c r="F60" s="47">
        <v>600054730</v>
      </c>
      <c r="G60" s="7" t="s">
        <v>266</v>
      </c>
      <c r="H60" s="7" t="s">
        <v>77</v>
      </c>
      <c r="I60" s="7" t="s">
        <v>83</v>
      </c>
      <c r="J60" s="7" t="s">
        <v>187</v>
      </c>
      <c r="K60" s="7" t="s">
        <v>421</v>
      </c>
      <c r="L60" s="416">
        <v>1000000</v>
      </c>
      <c r="M60" s="391">
        <f t="shared" si="2"/>
        <v>700000</v>
      </c>
      <c r="N60" s="165">
        <v>44531</v>
      </c>
      <c r="O60" s="166">
        <v>46722</v>
      </c>
      <c r="P60" s="159"/>
      <c r="Q60" s="160" t="s">
        <v>138</v>
      </c>
      <c r="R60" s="160" t="s">
        <v>138</v>
      </c>
      <c r="S60" s="161"/>
      <c r="T60" s="162"/>
      <c r="U60" s="162"/>
      <c r="V60" s="162"/>
      <c r="W60" s="162" t="s">
        <v>138</v>
      </c>
      <c r="X60" s="162"/>
      <c r="Y60" s="44"/>
      <c r="Z60" s="101" t="s">
        <v>86</v>
      </c>
    </row>
    <row r="61" spans="1:27" ht="302.39999999999998">
      <c r="A61" s="148">
        <v>54</v>
      </c>
      <c r="B61" s="44" t="s">
        <v>315</v>
      </c>
      <c r="C61" s="45" t="s">
        <v>143</v>
      </c>
      <c r="D61" s="46">
        <v>48954543</v>
      </c>
      <c r="E61" s="46">
        <v>600054390</v>
      </c>
      <c r="F61" s="47">
        <v>600054390</v>
      </c>
      <c r="G61" s="7" t="s">
        <v>422</v>
      </c>
      <c r="H61" s="7" t="s">
        <v>77</v>
      </c>
      <c r="I61" s="7" t="s">
        <v>83</v>
      </c>
      <c r="J61" s="7" t="s">
        <v>145</v>
      </c>
      <c r="K61" s="7" t="s">
        <v>423</v>
      </c>
      <c r="L61" s="39">
        <v>1100000</v>
      </c>
      <c r="M61" s="152">
        <f t="shared" si="2"/>
        <v>770000</v>
      </c>
      <c r="N61" s="165">
        <v>44531</v>
      </c>
      <c r="O61" s="166">
        <v>46722</v>
      </c>
      <c r="P61" s="159"/>
      <c r="Q61" s="160" t="s">
        <v>138</v>
      </c>
      <c r="R61" s="160" t="s">
        <v>138</v>
      </c>
      <c r="S61" s="161" t="s">
        <v>138</v>
      </c>
      <c r="T61" s="162"/>
      <c r="U61" s="162"/>
      <c r="V61" s="162"/>
      <c r="W61" s="162"/>
      <c r="X61" s="162"/>
      <c r="Y61" s="44"/>
      <c r="Z61" s="101" t="s">
        <v>86</v>
      </c>
    </row>
    <row r="62" spans="1:27" ht="115.2">
      <c r="A62" s="613">
        <v>55</v>
      </c>
      <c r="B62" s="44" t="s">
        <v>315</v>
      </c>
      <c r="C62" s="45" t="s">
        <v>143</v>
      </c>
      <c r="D62" s="46">
        <v>48954543</v>
      </c>
      <c r="E62" s="46">
        <v>600054390</v>
      </c>
      <c r="F62" s="47">
        <v>600054390</v>
      </c>
      <c r="G62" s="7" t="s">
        <v>424</v>
      </c>
      <c r="H62" s="7" t="s">
        <v>77</v>
      </c>
      <c r="I62" s="7" t="s">
        <v>83</v>
      </c>
      <c r="J62" s="7" t="s">
        <v>145</v>
      </c>
      <c r="K62" s="7" t="s">
        <v>425</v>
      </c>
      <c r="L62" s="416">
        <v>22000000</v>
      </c>
      <c r="M62" s="391">
        <f t="shared" si="2"/>
        <v>15400000</v>
      </c>
      <c r="N62" s="165">
        <v>44531</v>
      </c>
      <c r="O62" s="166">
        <v>46722</v>
      </c>
      <c r="P62" s="159"/>
      <c r="Q62" s="160"/>
      <c r="R62" s="160"/>
      <c r="S62" s="161"/>
      <c r="T62" s="162"/>
      <c r="U62" s="162"/>
      <c r="V62" s="162"/>
      <c r="W62" s="162"/>
      <c r="X62" s="162"/>
      <c r="Y62" s="44"/>
      <c r="Z62" s="101" t="s">
        <v>86</v>
      </c>
    </row>
    <row r="63" spans="1:27" ht="86.4">
      <c r="A63" s="613">
        <v>56</v>
      </c>
      <c r="B63" s="44" t="s">
        <v>315</v>
      </c>
      <c r="C63" s="45" t="s">
        <v>143</v>
      </c>
      <c r="D63" s="46">
        <v>48954543</v>
      </c>
      <c r="E63" s="46">
        <v>600054390</v>
      </c>
      <c r="F63" s="47">
        <v>600054390</v>
      </c>
      <c r="G63" s="7" t="s">
        <v>426</v>
      </c>
      <c r="H63" s="7" t="s">
        <v>77</v>
      </c>
      <c r="I63" s="7" t="s">
        <v>83</v>
      </c>
      <c r="J63" s="7" t="s">
        <v>145</v>
      </c>
      <c r="K63" s="7" t="s">
        <v>426</v>
      </c>
      <c r="L63" s="416">
        <v>2500000</v>
      </c>
      <c r="M63" s="391">
        <f t="shared" si="2"/>
        <v>1750000</v>
      </c>
      <c r="N63" s="165">
        <v>44531</v>
      </c>
      <c r="O63" s="166">
        <v>46722</v>
      </c>
      <c r="P63" s="159"/>
      <c r="Q63" s="160"/>
      <c r="R63" s="160"/>
      <c r="S63" s="161"/>
      <c r="T63" s="162"/>
      <c r="U63" s="162"/>
      <c r="V63" s="162"/>
      <c r="W63" s="162" t="s">
        <v>138</v>
      </c>
      <c r="X63" s="162"/>
      <c r="Y63" s="44"/>
      <c r="Z63" s="101" t="s">
        <v>86</v>
      </c>
    </row>
    <row r="64" spans="1:27" ht="43.2">
      <c r="A64" s="613">
        <v>57</v>
      </c>
      <c r="B64" s="44" t="s">
        <v>315</v>
      </c>
      <c r="C64" s="45" t="s">
        <v>143</v>
      </c>
      <c r="D64" s="46">
        <v>48954543</v>
      </c>
      <c r="E64" s="46">
        <v>600054390</v>
      </c>
      <c r="F64" s="47">
        <v>600054390</v>
      </c>
      <c r="G64" s="7" t="s">
        <v>427</v>
      </c>
      <c r="H64" s="7" t="s">
        <v>77</v>
      </c>
      <c r="I64" s="7" t="s">
        <v>83</v>
      </c>
      <c r="J64" s="7" t="s">
        <v>145</v>
      </c>
      <c r="K64" s="7" t="s">
        <v>428</v>
      </c>
      <c r="L64" s="416">
        <v>1800000</v>
      </c>
      <c r="M64" s="391">
        <f t="shared" si="2"/>
        <v>1260000</v>
      </c>
      <c r="N64" s="165">
        <v>44531</v>
      </c>
      <c r="O64" s="166">
        <v>46722</v>
      </c>
      <c r="P64" s="159"/>
      <c r="Q64" s="160"/>
      <c r="R64" s="160"/>
      <c r="S64" s="161"/>
      <c r="T64" s="162"/>
      <c r="U64" s="162"/>
      <c r="V64" s="162" t="s">
        <v>138</v>
      </c>
      <c r="W64" s="162" t="s">
        <v>138</v>
      </c>
      <c r="X64" s="162"/>
      <c r="Y64" s="44"/>
      <c r="Z64" s="101" t="s">
        <v>86</v>
      </c>
    </row>
    <row r="65" spans="1:26" ht="28.8">
      <c r="A65" s="613">
        <v>58</v>
      </c>
      <c r="B65" s="44" t="s">
        <v>315</v>
      </c>
      <c r="C65" s="45" t="s">
        <v>143</v>
      </c>
      <c r="D65" s="46">
        <v>48954543</v>
      </c>
      <c r="E65" s="46">
        <v>600054390</v>
      </c>
      <c r="F65" s="47">
        <v>600054390</v>
      </c>
      <c r="G65" s="7" t="s">
        <v>266</v>
      </c>
      <c r="H65" s="7" t="s">
        <v>77</v>
      </c>
      <c r="I65" s="7" t="s">
        <v>83</v>
      </c>
      <c r="J65" s="7" t="s">
        <v>145</v>
      </c>
      <c r="K65" s="7" t="s">
        <v>429</v>
      </c>
      <c r="L65" s="416">
        <v>2000000</v>
      </c>
      <c r="M65" s="391">
        <f t="shared" si="2"/>
        <v>1400000</v>
      </c>
      <c r="N65" s="165">
        <v>44531</v>
      </c>
      <c r="O65" s="166">
        <v>46722</v>
      </c>
      <c r="P65" s="159"/>
      <c r="Q65" s="160" t="s">
        <v>138</v>
      </c>
      <c r="R65" s="160"/>
      <c r="S65" s="161" t="s">
        <v>138</v>
      </c>
      <c r="T65" s="162"/>
      <c r="U65" s="162"/>
      <c r="V65" s="162"/>
      <c r="W65" s="162"/>
      <c r="X65" s="162"/>
      <c r="Y65" s="44"/>
      <c r="Z65" s="101" t="s">
        <v>86</v>
      </c>
    </row>
    <row r="66" spans="1:26" ht="57.6">
      <c r="A66" s="613">
        <v>59</v>
      </c>
      <c r="B66" s="44" t="s">
        <v>315</v>
      </c>
      <c r="C66" s="45" t="s">
        <v>143</v>
      </c>
      <c r="D66" s="46">
        <v>48954543</v>
      </c>
      <c r="E66" s="46">
        <v>600054390</v>
      </c>
      <c r="F66" s="47">
        <v>600054390</v>
      </c>
      <c r="G66" s="7" t="s">
        <v>430</v>
      </c>
      <c r="H66" s="7" t="s">
        <v>77</v>
      </c>
      <c r="I66" s="7" t="s">
        <v>83</v>
      </c>
      <c r="J66" s="7" t="s">
        <v>145</v>
      </c>
      <c r="K66" s="7" t="s">
        <v>431</v>
      </c>
      <c r="L66" s="416">
        <v>2300000</v>
      </c>
      <c r="M66" s="391">
        <f t="shared" si="2"/>
        <v>1610000</v>
      </c>
      <c r="N66" s="165">
        <v>44531</v>
      </c>
      <c r="O66" s="166">
        <v>46722</v>
      </c>
      <c r="P66" s="159"/>
      <c r="Q66" s="160"/>
      <c r="R66" s="160"/>
      <c r="S66" s="161"/>
      <c r="T66" s="162"/>
      <c r="U66" s="162"/>
      <c r="V66" s="162"/>
      <c r="W66" s="162"/>
      <c r="X66" s="162"/>
      <c r="Y66" s="44" t="s">
        <v>434</v>
      </c>
      <c r="Z66" s="101" t="s">
        <v>86</v>
      </c>
    </row>
    <row r="67" spans="1:26" ht="86.4">
      <c r="A67" s="613">
        <v>60</v>
      </c>
      <c r="B67" s="44" t="s">
        <v>315</v>
      </c>
      <c r="C67" s="45" t="s">
        <v>143</v>
      </c>
      <c r="D67" s="46">
        <v>48954543</v>
      </c>
      <c r="E67" s="46">
        <v>600054390</v>
      </c>
      <c r="F67" s="47">
        <v>600054390</v>
      </c>
      <c r="G67" s="7" t="s">
        <v>432</v>
      </c>
      <c r="H67" s="7" t="s">
        <v>77</v>
      </c>
      <c r="I67" s="7" t="s">
        <v>83</v>
      </c>
      <c r="J67" s="7" t="s">
        <v>145</v>
      </c>
      <c r="K67" s="7" t="s">
        <v>433</v>
      </c>
      <c r="L67" s="416">
        <v>1000000</v>
      </c>
      <c r="M67" s="391">
        <f t="shared" si="2"/>
        <v>700000</v>
      </c>
      <c r="N67" s="165">
        <v>44531</v>
      </c>
      <c r="O67" s="166">
        <v>46722</v>
      </c>
      <c r="P67" s="159" t="s">
        <v>138</v>
      </c>
      <c r="Q67" s="160"/>
      <c r="R67" s="160"/>
      <c r="S67" s="161" t="s">
        <v>138</v>
      </c>
      <c r="T67" s="162"/>
      <c r="U67" s="162"/>
      <c r="V67" s="162"/>
      <c r="W67" s="162" t="s">
        <v>138</v>
      </c>
      <c r="X67" s="162"/>
      <c r="Y67" s="44"/>
      <c r="Z67" s="101" t="s">
        <v>86</v>
      </c>
    </row>
    <row r="68" spans="1:26" ht="100.8">
      <c r="A68" s="613">
        <v>61</v>
      </c>
      <c r="B68" s="44" t="s">
        <v>374</v>
      </c>
      <c r="C68" s="45" t="s">
        <v>375</v>
      </c>
      <c r="D68" s="46">
        <v>70990841</v>
      </c>
      <c r="E68" s="46">
        <v>114001154</v>
      </c>
      <c r="F68" s="47">
        <v>600054781</v>
      </c>
      <c r="G68" s="7" t="s">
        <v>435</v>
      </c>
      <c r="H68" s="7" t="s">
        <v>77</v>
      </c>
      <c r="I68" s="7" t="s">
        <v>83</v>
      </c>
      <c r="J68" s="7" t="s">
        <v>377</v>
      </c>
      <c r="K68" s="7" t="s">
        <v>436</v>
      </c>
      <c r="L68" s="416">
        <v>4500000</v>
      </c>
      <c r="M68" s="391">
        <f t="shared" si="2"/>
        <v>3150000</v>
      </c>
      <c r="N68" s="165">
        <v>44531</v>
      </c>
      <c r="O68" s="166">
        <v>46722</v>
      </c>
      <c r="P68" s="159"/>
      <c r="Q68" s="160" t="s">
        <v>138</v>
      </c>
      <c r="R68" s="160"/>
      <c r="S68" s="161"/>
      <c r="T68" s="162"/>
      <c r="U68" s="162"/>
      <c r="V68" s="162"/>
      <c r="W68" s="162"/>
      <c r="X68" s="162"/>
      <c r="Y68" s="44"/>
      <c r="Z68" s="101" t="s">
        <v>86</v>
      </c>
    </row>
    <row r="69" spans="1:26" ht="106.5" customHeight="1">
      <c r="A69" s="148">
        <v>62</v>
      </c>
      <c r="B69" s="44" t="s">
        <v>374</v>
      </c>
      <c r="C69" s="45" t="s">
        <v>375</v>
      </c>
      <c r="D69" s="46">
        <v>70990841</v>
      </c>
      <c r="E69" s="46">
        <v>114001154</v>
      </c>
      <c r="F69" s="47">
        <v>600054781</v>
      </c>
      <c r="G69" s="7" t="s">
        <v>437</v>
      </c>
      <c r="H69" s="7" t="s">
        <v>77</v>
      </c>
      <c r="I69" s="7" t="s">
        <v>83</v>
      </c>
      <c r="J69" s="7" t="s">
        <v>377</v>
      </c>
      <c r="K69" s="7" t="s">
        <v>438</v>
      </c>
      <c r="L69" s="39">
        <v>1500000</v>
      </c>
      <c r="M69" s="152">
        <f t="shared" si="2"/>
        <v>1050000</v>
      </c>
      <c r="N69" s="165">
        <v>44531</v>
      </c>
      <c r="O69" s="166">
        <v>46722</v>
      </c>
      <c r="P69" s="159"/>
      <c r="Q69" s="160"/>
      <c r="R69" s="160"/>
      <c r="S69" s="161"/>
      <c r="T69" s="162"/>
      <c r="U69" s="162"/>
      <c r="V69" s="162"/>
      <c r="W69" s="162"/>
      <c r="X69" s="162"/>
      <c r="Y69" s="44" t="s">
        <v>439</v>
      </c>
      <c r="Z69" s="101" t="s">
        <v>158</v>
      </c>
    </row>
    <row r="70" spans="1:26" ht="106.5" customHeight="1">
      <c r="A70" s="148">
        <v>63</v>
      </c>
      <c r="B70" s="229" t="s">
        <v>554</v>
      </c>
      <c r="C70" s="45" t="s">
        <v>178</v>
      </c>
      <c r="D70" s="46">
        <v>71008390</v>
      </c>
      <c r="E70" s="46">
        <v>114002363</v>
      </c>
      <c r="F70" s="47">
        <v>600054942</v>
      </c>
      <c r="G70" s="7" t="s">
        <v>555</v>
      </c>
      <c r="H70" s="7" t="s">
        <v>77</v>
      </c>
      <c r="I70" s="7" t="s">
        <v>83</v>
      </c>
      <c r="J70" s="7" t="s">
        <v>180</v>
      </c>
      <c r="K70" s="7" t="s">
        <v>555</v>
      </c>
      <c r="L70" s="39">
        <v>150000</v>
      </c>
      <c r="M70" s="152">
        <f t="shared" si="2"/>
        <v>105000</v>
      </c>
      <c r="N70" s="165">
        <v>44531</v>
      </c>
      <c r="O70" s="166">
        <v>46722</v>
      </c>
      <c r="P70" s="159"/>
      <c r="Q70" s="160"/>
      <c r="R70" s="160"/>
      <c r="S70" s="161"/>
      <c r="T70" s="162"/>
      <c r="U70" s="162"/>
      <c r="V70" s="162"/>
      <c r="W70" s="162"/>
      <c r="X70" s="162"/>
      <c r="Y70" s="44"/>
      <c r="Z70" s="101" t="s">
        <v>86</v>
      </c>
    </row>
    <row r="71" spans="1:26" ht="106.5" customHeight="1">
      <c r="A71" s="148">
        <v>64</v>
      </c>
      <c r="B71" s="229" t="s">
        <v>554</v>
      </c>
      <c r="C71" s="45" t="s">
        <v>178</v>
      </c>
      <c r="D71" s="46">
        <v>71008390</v>
      </c>
      <c r="E71" s="46">
        <v>114002363</v>
      </c>
      <c r="F71" s="47">
        <v>600054942</v>
      </c>
      <c r="G71" s="7" t="s">
        <v>556</v>
      </c>
      <c r="H71" s="7" t="s">
        <v>77</v>
      </c>
      <c r="I71" s="7" t="s">
        <v>83</v>
      </c>
      <c r="J71" s="7" t="s">
        <v>180</v>
      </c>
      <c r="K71" s="7" t="s">
        <v>557</v>
      </c>
      <c r="L71" s="39">
        <v>50000</v>
      </c>
      <c r="M71" s="152">
        <f t="shared" si="2"/>
        <v>35000</v>
      </c>
      <c r="N71" s="165">
        <v>44531</v>
      </c>
      <c r="O71" s="166">
        <v>46722</v>
      </c>
      <c r="P71" s="230"/>
      <c r="Q71" s="231"/>
      <c r="R71" s="231" t="s">
        <v>138</v>
      </c>
      <c r="S71" s="232"/>
      <c r="T71" s="162"/>
      <c r="U71" s="162"/>
      <c r="V71" s="162"/>
      <c r="W71" s="162"/>
      <c r="X71" s="162"/>
      <c r="Y71" s="44"/>
      <c r="Z71" s="101" t="s">
        <v>86</v>
      </c>
    </row>
    <row r="72" spans="1:26" ht="106.5" customHeight="1">
      <c r="A72" s="148">
        <v>65</v>
      </c>
      <c r="B72" s="229" t="s">
        <v>554</v>
      </c>
      <c r="C72" s="45" t="s">
        <v>178</v>
      </c>
      <c r="D72" s="46">
        <v>71008390</v>
      </c>
      <c r="E72" s="46">
        <v>114002363</v>
      </c>
      <c r="F72" s="47">
        <v>600054942</v>
      </c>
      <c r="G72" s="7" t="s">
        <v>558</v>
      </c>
      <c r="H72" s="7" t="s">
        <v>77</v>
      </c>
      <c r="I72" s="7" t="s">
        <v>83</v>
      </c>
      <c r="J72" s="7" t="s">
        <v>180</v>
      </c>
      <c r="K72" s="7" t="s">
        <v>561</v>
      </c>
      <c r="L72" s="39">
        <v>750000</v>
      </c>
      <c r="M72" s="152">
        <f t="shared" si="2"/>
        <v>525000</v>
      </c>
      <c r="N72" s="165">
        <v>44531</v>
      </c>
      <c r="O72" s="166">
        <v>46722</v>
      </c>
      <c r="P72" s="230"/>
      <c r="Q72" s="231"/>
      <c r="R72" s="231"/>
      <c r="S72" s="232" t="s">
        <v>138</v>
      </c>
      <c r="T72" s="162"/>
      <c r="U72" s="162"/>
      <c r="V72" s="162"/>
      <c r="W72" s="162"/>
      <c r="X72" s="162"/>
      <c r="Y72" s="44"/>
      <c r="Z72" s="101" t="s">
        <v>86</v>
      </c>
    </row>
    <row r="73" spans="1:26" ht="106.5" customHeight="1">
      <c r="A73" s="148">
        <v>66</v>
      </c>
      <c r="B73" s="229" t="s">
        <v>554</v>
      </c>
      <c r="C73" s="45" t="s">
        <v>178</v>
      </c>
      <c r="D73" s="46">
        <v>71008390</v>
      </c>
      <c r="E73" s="46">
        <v>114002363</v>
      </c>
      <c r="F73" s="47">
        <v>600054942</v>
      </c>
      <c r="G73" s="7" t="s">
        <v>559</v>
      </c>
      <c r="H73" s="7" t="s">
        <v>77</v>
      </c>
      <c r="I73" s="7" t="s">
        <v>83</v>
      </c>
      <c r="J73" s="7" t="s">
        <v>180</v>
      </c>
      <c r="K73" s="7" t="s">
        <v>562</v>
      </c>
      <c r="L73" s="39">
        <v>300000</v>
      </c>
      <c r="M73" s="152">
        <f t="shared" si="2"/>
        <v>210000</v>
      </c>
      <c r="N73" s="165">
        <v>44531</v>
      </c>
      <c r="O73" s="166">
        <v>46722</v>
      </c>
      <c r="P73" s="233"/>
      <c r="Q73" s="234"/>
      <c r="R73" s="234" t="s">
        <v>138</v>
      </c>
      <c r="S73" s="232"/>
      <c r="T73" s="162"/>
      <c r="U73" s="162"/>
      <c r="V73" s="162"/>
      <c r="W73" s="162"/>
      <c r="X73" s="162"/>
      <c r="Y73" s="44"/>
      <c r="Z73" s="101" t="s">
        <v>86</v>
      </c>
    </row>
    <row r="74" spans="1:26" ht="106.5" customHeight="1">
      <c r="A74" s="148">
        <v>67</v>
      </c>
      <c r="B74" s="229" t="s">
        <v>554</v>
      </c>
      <c r="C74" s="45" t="s">
        <v>178</v>
      </c>
      <c r="D74" s="46">
        <v>71008390</v>
      </c>
      <c r="E74" s="46">
        <v>114002363</v>
      </c>
      <c r="F74" s="47">
        <v>600054942</v>
      </c>
      <c r="G74" s="7" t="s">
        <v>560</v>
      </c>
      <c r="H74" s="7" t="s">
        <v>77</v>
      </c>
      <c r="I74" s="7" t="s">
        <v>83</v>
      </c>
      <c r="J74" s="7" t="s">
        <v>180</v>
      </c>
      <c r="K74" s="7" t="s">
        <v>563</v>
      </c>
      <c r="L74" s="39">
        <v>1000000</v>
      </c>
      <c r="M74" s="152">
        <f t="shared" si="2"/>
        <v>700000</v>
      </c>
      <c r="N74" s="165">
        <v>44531</v>
      </c>
      <c r="O74" s="166">
        <v>46722</v>
      </c>
      <c r="P74" s="233"/>
      <c r="Q74" s="234"/>
      <c r="R74" s="234"/>
      <c r="S74" s="232" t="s">
        <v>138</v>
      </c>
      <c r="T74" s="162"/>
      <c r="U74" s="162"/>
      <c r="V74" s="162"/>
      <c r="W74" s="162"/>
      <c r="X74" s="162"/>
      <c r="Y74" s="44"/>
      <c r="Z74" s="101" t="s">
        <v>86</v>
      </c>
    </row>
    <row r="75" spans="1:26" ht="100.8">
      <c r="A75" s="148">
        <v>68</v>
      </c>
      <c r="B75" s="44" t="s">
        <v>312</v>
      </c>
      <c r="C75" s="45" t="s">
        <v>269</v>
      </c>
      <c r="D75" s="46">
        <v>68998503</v>
      </c>
      <c r="E75" s="46">
        <v>114001499</v>
      </c>
      <c r="F75" s="47">
        <v>600054471</v>
      </c>
      <c r="G75" s="7" t="s">
        <v>440</v>
      </c>
      <c r="H75" s="7" t="s">
        <v>77</v>
      </c>
      <c r="I75" s="7" t="s">
        <v>83</v>
      </c>
      <c r="J75" s="7" t="s">
        <v>271</v>
      </c>
      <c r="K75" s="7" t="s">
        <v>441</v>
      </c>
      <c r="L75" s="39">
        <v>1000000</v>
      </c>
      <c r="M75" s="152">
        <f t="shared" si="2"/>
        <v>700000</v>
      </c>
      <c r="N75" s="165">
        <v>44531</v>
      </c>
      <c r="O75" s="166">
        <v>46722</v>
      </c>
      <c r="P75" s="159"/>
      <c r="Q75" s="160" t="s">
        <v>138</v>
      </c>
      <c r="R75" s="160"/>
      <c r="S75" s="161" t="s">
        <v>138</v>
      </c>
      <c r="T75" s="162"/>
      <c r="U75" s="162"/>
      <c r="V75" s="162"/>
      <c r="W75" s="162"/>
      <c r="X75" s="162"/>
      <c r="Y75" s="44"/>
      <c r="Z75" s="101" t="s">
        <v>86</v>
      </c>
    </row>
    <row r="76" spans="1:26" ht="72">
      <c r="A76" s="148">
        <v>69</v>
      </c>
      <c r="B76" s="44" t="s">
        <v>312</v>
      </c>
      <c r="C76" s="45" t="s">
        <v>269</v>
      </c>
      <c r="D76" s="46">
        <v>68998503</v>
      </c>
      <c r="E76" s="46">
        <v>114001499</v>
      </c>
      <c r="F76" s="47">
        <v>600054471</v>
      </c>
      <c r="G76" s="7" t="s">
        <v>442</v>
      </c>
      <c r="H76" s="7" t="s">
        <v>77</v>
      </c>
      <c r="I76" s="7" t="s">
        <v>83</v>
      </c>
      <c r="J76" s="7" t="s">
        <v>271</v>
      </c>
      <c r="K76" s="7" t="s">
        <v>443</v>
      </c>
      <c r="L76" s="39">
        <v>500000</v>
      </c>
      <c r="M76" s="152">
        <f t="shared" ref="M76:M86" si="3">L76/100*70</f>
        <v>350000</v>
      </c>
      <c r="N76" s="165">
        <v>44531</v>
      </c>
      <c r="O76" s="166">
        <v>46722</v>
      </c>
      <c r="P76" s="159"/>
      <c r="Q76" s="160"/>
      <c r="R76" s="160" t="s">
        <v>138</v>
      </c>
      <c r="S76" s="161"/>
      <c r="T76" s="162"/>
      <c r="U76" s="162"/>
      <c r="V76" s="162"/>
      <c r="W76" s="162"/>
      <c r="X76" s="162"/>
      <c r="Y76" s="44"/>
      <c r="Z76" s="101" t="s">
        <v>86</v>
      </c>
    </row>
    <row r="77" spans="1:26" ht="72">
      <c r="A77" s="148">
        <v>70</v>
      </c>
      <c r="B77" s="44" t="s">
        <v>312</v>
      </c>
      <c r="C77" s="45" t="s">
        <v>269</v>
      </c>
      <c r="D77" s="46">
        <v>68998503</v>
      </c>
      <c r="E77" s="46">
        <v>114001499</v>
      </c>
      <c r="F77" s="47">
        <v>600054471</v>
      </c>
      <c r="G77" s="7" t="s">
        <v>444</v>
      </c>
      <c r="H77" s="7" t="s">
        <v>77</v>
      </c>
      <c r="I77" s="7" t="s">
        <v>83</v>
      </c>
      <c r="J77" s="7" t="s">
        <v>271</v>
      </c>
      <c r="K77" s="7" t="s">
        <v>445</v>
      </c>
      <c r="L77" s="39">
        <v>300000</v>
      </c>
      <c r="M77" s="152">
        <f t="shared" si="3"/>
        <v>210000</v>
      </c>
      <c r="N77" s="165">
        <v>44531</v>
      </c>
      <c r="O77" s="166">
        <v>46722</v>
      </c>
      <c r="P77" s="159"/>
      <c r="Q77" s="160"/>
      <c r="R77" s="160"/>
      <c r="S77" s="161"/>
      <c r="T77" s="162"/>
      <c r="U77" s="162"/>
      <c r="V77" s="162"/>
      <c r="W77" s="162"/>
      <c r="X77" s="162"/>
      <c r="Y77" s="44" t="s">
        <v>157</v>
      </c>
      <c r="Z77" s="101" t="s">
        <v>158</v>
      </c>
    </row>
    <row r="78" spans="1:26" ht="100.8">
      <c r="A78" s="148">
        <v>71</v>
      </c>
      <c r="B78" s="44" t="s">
        <v>312</v>
      </c>
      <c r="C78" s="45" t="s">
        <v>269</v>
      </c>
      <c r="D78" s="46">
        <v>68998503</v>
      </c>
      <c r="E78" s="46">
        <v>114001499</v>
      </c>
      <c r="F78" s="47">
        <v>600054471</v>
      </c>
      <c r="G78" s="7" t="s">
        <v>446</v>
      </c>
      <c r="H78" s="7" t="s">
        <v>77</v>
      </c>
      <c r="I78" s="7" t="s">
        <v>83</v>
      </c>
      <c r="J78" s="7" t="s">
        <v>271</v>
      </c>
      <c r="K78" s="7" t="s">
        <v>447</v>
      </c>
      <c r="L78" s="39">
        <v>1500000</v>
      </c>
      <c r="M78" s="152">
        <f t="shared" si="3"/>
        <v>1050000</v>
      </c>
      <c r="N78" s="165">
        <v>44531</v>
      </c>
      <c r="O78" s="166">
        <v>46722</v>
      </c>
      <c r="P78" s="159"/>
      <c r="Q78" s="160"/>
      <c r="R78" s="160"/>
      <c r="S78" s="161"/>
      <c r="T78" s="162"/>
      <c r="U78" s="162"/>
      <c r="V78" s="162"/>
      <c r="W78" s="162"/>
      <c r="X78" s="162"/>
      <c r="Y78" s="44"/>
      <c r="Z78" s="101" t="s">
        <v>86</v>
      </c>
    </row>
    <row r="79" spans="1:26" ht="172.8">
      <c r="A79" s="148">
        <v>72</v>
      </c>
      <c r="B79" s="44" t="s">
        <v>312</v>
      </c>
      <c r="C79" s="45" t="s">
        <v>269</v>
      </c>
      <c r="D79" s="46">
        <v>68998503</v>
      </c>
      <c r="E79" s="46">
        <v>114001499</v>
      </c>
      <c r="F79" s="47">
        <v>600054471</v>
      </c>
      <c r="G79" s="7" t="s">
        <v>448</v>
      </c>
      <c r="H79" s="7" t="s">
        <v>77</v>
      </c>
      <c r="I79" s="7" t="s">
        <v>83</v>
      </c>
      <c r="J79" s="7" t="s">
        <v>271</v>
      </c>
      <c r="K79" s="7" t="s">
        <v>449</v>
      </c>
      <c r="L79" s="39">
        <v>2500000</v>
      </c>
      <c r="M79" s="152">
        <f t="shared" si="3"/>
        <v>1750000</v>
      </c>
      <c r="N79" s="165">
        <v>44531</v>
      </c>
      <c r="O79" s="166">
        <v>46722</v>
      </c>
      <c r="P79" s="159"/>
      <c r="Q79" s="160"/>
      <c r="R79" s="160"/>
      <c r="S79" s="161"/>
      <c r="T79" s="162"/>
      <c r="U79" s="162"/>
      <c r="V79" s="162"/>
      <c r="W79" s="162"/>
      <c r="X79" s="162"/>
      <c r="Y79" s="44"/>
      <c r="Z79" s="101" t="s">
        <v>86</v>
      </c>
    </row>
    <row r="80" spans="1:26" ht="43.2">
      <c r="A80" s="148">
        <v>73</v>
      </c>
      <c r="B80" s="44" t="s">
        <v>312</v>
      </c>
      <c r="C80" s="45" t="s">
        <v>269</v>
      </c>
      <c r="D80" s="46">
        <v>68998503</v>
      </c>
      <c r="E80" s="46">
        <v>114001499</v>
      </c>
      <c r="F80" s="47">
        <v>600054471</v>
      </c>
      <c r="G80" s="7" t="s">
        <v>450</v>
      </c>
      <c r="H80" s="7" t="s">
        <v>77</v>
      </c>
      <c r="I80" s="7" t="s">
        <v>83</v>
      </c>
      <c r="J80" s="7" t="s">
        <v>271</v>
      </c>
      <c r="K80" s="7" t="s">
        <v>451</v>
      </c>
      <c r="L80" s="39">
        <v>200000</v>
      </c>
      <c r="M80" s="152">
        <f t="shared" si="3"/>
        <v>140000</v>
      </c>
      <c r="N80" s="165">
        <v>44531</v>
      </c>
      <c r="O80" s="166">
        <v>46722</v>
      </c>
      <c r="P80" s="159"/>
      <c r="Q80" s="160"/>
      <c r="R80" s="160"/>
      <c r="S80" s="161"/>
      <c r="T80" s="162"/>
      <c r="U80" s="162"/>
      <c r="V80" s="162"/>
      <c r="W80" s="162"/>
      <c r="X80" s="162"/>
      <c r="Y80" s="44"/>
      <c r="Z80" s="101" t="s">
        <v>86</v>
      </c>
    </row>
    <row r="81" spans="1:26" ht="86.4">
      <c r="A81" s="148">
        <v>74</v>
      </c>
      <c r="B81" s="44" t="s">
        <v>312</v>
      </c>
      <c r="C81" s="45" t="s">
        <v>269</v>
      </c>
      <c r="D81" s="46">
        <v>68998503</v>
      </c>
      <c r="E81" s="46">
        <v>114001499</v>
      </c>
      <c r="F81" s="47">
        <v>600054471</v>
      </c>
      <c r="G81" s="7" t="s">
        <v>452</v>
      </c>
      <c r="H81" s="7" t="s">
        <v>77</v>
      </c>
      <c r="I81" s="7" t="s">
        <v>83</v>
      </c>
      <c r="J81" s="7" t="s">
        <v>271</v>
      </c>
      <c r="K81" s="7" t="s">
        <v>453</v>
      </c>
      <c r="L81" s="39">
        <v>200000</v>
      </c>
      <c r="M81" s="152">
        <f t="shared" si="3"/>
        <v>140000</v>
      </c>
      <c r="N81" s="165">
        <v>44531</v>
      </c>
      <c r="O81" s="166">
        <v>46722</v>
      </c>
      <c r="P81" s="159"/>
      <c r="Q81" s="160"/>
      <c r="R81" s="160"/>
      <c r="S81" s="161"/>
      <c r="T81" s="162"/>
      <c r="U81" s="162"/>
      <c r="V81" s="162"/>
      <c r="W81" s="162"/>
      <c r="X81" s="162"/>
      <c r="Y81" s="44"/>
      <c r="Z81" s="101" t="s">
        <v>86</v>
      </c>
    </row>
    <row r="82" spans="1:26" ht="72">
      <c r="A82" s="148">
        <v>75</v>
      </c>
      <c r="B82" s="44" t="s">
        <v>312</v>
      </c>
      <c r="C82" s="45" t="s">
        <v>269</v>
      </c>
      <c r="D82" s="46">
        <v>68998503</v>
      </c>
      <c r="E82" s="46">
        <v>114001499</v>
      </c>
      <c r="F82" s="47">
        <v>600054471</v>
      </c>
      <c r="G82" s="7" t="s">
        <v>454</v>
      </c>
      <c r="H82" s="7" t="s">
        <v>77</v>
      </c>
      <c r="I82" s="7" t="s">
        <v>83</v>
      </c>
      <c r="J82" s="7" t="s">
        <v>271</v>
      </c>
      <c r="K82" s="7" t="s">
        <v>455</v>
      </c>
      <c r="L82" s="39">
        <v>1200000</v>
      </c>
      <c r="M82" s="152">
        <f t="shared" si="3"/>
        <v>840000</v>
      </c>
      <c r="N82" s="165">
        <v>44531</v>
      </c>
      <c r="O82" s="166">
        <v>46722</v>
      </c>
      <c r="P82" s="159"/>
      <c r="Q82" s="160"/>
      <c r="R82" s="160"/>
      <c r="S82" s="161"/>
      <c r="T82" s="162"/>
      <c r="U82" s="162"/>
      <c r="V82" s="162"/>
      <c r="W82" s="162"/>
      <c r="X82" s="162"/>
      <c r="Y82" s="44"/>
      <c r="Z82" s="101" t="s">
        <v>86</v>
      </c>
    </row>
    <row r="83" spans="1:26" ht="28.8">
      <c r="A83" s="148">
        <v>76</v>
      </c>
      <c r="B83" s="44" t="s">
        <v>312</v>
      </c>
      <c r="C83" s="45" t="s">
        <v>269</v>
      </c>
      <c r="D83" s="46">
        <v>68998503</v>
      </c>
      <c r="E83" s="46">
        <v>114001499</v>
      </c>
      <c r="F83" s="47">
        <v>600054471</v>
      </c>
      <c r="G83" s="7" t="s">
        <v>456</v>
      </c>
      <c r="H83" s="7" t="s">
        <v>77</v>
      </c>
      <c r="I83" s="7" t="s">
        <v>83</v>
      </c>
      <c r="J83" s="7" t="s">
        <v>271</v>
      </c>
      <c r="K83" s="7" t="s">
        <v>456</v>
      </c>
      <c r="L83" s="39">
        <v>500000</v>
      </c>
      <c r="M83" s="152">
        <f t="shared" si="3"/>
        <v>350000</v>
      </c>
      <c r="N83" s="165">
        <v>44531</v>
      </c>
      <c r="O83" s="166">
        <v>46722</v>
      </c>
      <c r="P83" s="159"/>
      <c r="Q83" s="160"/>
      <c r="R83" s="160"/>
      <c r="S83" s="161"/>
      <c r="T83" s="162"/>
      <c r="U83" s="162"/>
      <c r="V83" s="162"/>
      <c r="W83" s="162"/>
      <c r="X83" s="162"/>
      <c r="Y83" s="44"/>
      <c r="Z83" s="101" t="s">
        <v>86</v>
      </c>
    </row>
    <row r="84" spans="1:26" ht="57.6">
      <c r="A84" s="148">
        <v>77</v>
      </c>
      <c r="B84" s="44" t="s">
        <v>312</v>
      </c>
      <c r="C84" s="45" t="s">
        <v>269</v>
      </c>
      <c r="D84" s="46">
        <v>68998503</v>
      </c>
      <c r="E84" s="46">
        <v>114001499</v>
      </c>
      <c r="F84" s="47">
        <v>600054471</v>
      </c>
      <c r="G84" s="7" t="s">
        <v>457</v>
      </c>
      <c r="H84" s="7" t="s">
        <v>77</v>
      </c>
      <c r="I84" s="7" t="s">
        <v>83</v>
      </c>
      <c r="J84" s="7" t="s">
        <v>271</v>
      </c>
      <c r="K84" s="7" t="s">
        <v>458</v>
      </c>
      <c r="L84" s="39">
        <v>300000</v>
      </c>
      <c r="M84" s="152">
        <f t="shared" si="3"/>
        <v>210000</v>
      </c>
      <c r="N84" s="165">
        <v>44531</v>
      </c>
      <c r="O84" s="166">
        <v>46722</v>
      </c>
      <c r="P84" s="159"/>
      <c r="Q84" s="160"/>
      <c r="R84" s="160"/>
      <c r="S84" s="161"/>
      <c r="T84" s="162"/>
      <c r="U84" s="162"/>
      <c r="V84" s="162"/>
      <c r="W84" s="162"/>
      <c r="X84" s="162"/>
      <c r="Y84" s="44"/>
      <c r="Z84" s="101" t="s">
        <v>86</v>
      </c>
    </row>
    <row r="85" spans="1:26" ht="43.2">
      <c r="A85" s="148">
        <v>78</v>
      </c>
      <c r="B85" s="44" t="s">
        <v>334</v>
      </c>
      <c r="C85" s="45" t="s">
        <v>274</v>
      </c>
      <c r="D85" s="46">
        <v>75033275</v>
      </c>
      <c r="E85" s="46">
        <v>114001421</v>
      </c>
      <c r="F85" s="47">
        <v>600054446</v>
      </c>
      <c r="G85" s="7" t="s">
        <v>459</v>
      </c>
      <c r="H85" s="7" t="s">
        <v>77</v>
      </c>
      <c r="I85" s="7" t="s">
        <v>83</v>
      </c>
      <c r="J85" s="7" t="s">
        <v>276</v>
      </c>
      <c r="K85" s="7" t="s">
        <v>460</v>
      </c>
      <c r="L85" s="39">
        <v>1200000</v>
      </c>
      <c r="M85" s="152">
        <f t="shared" si="3"/>
        <v>840000</v>
      </c>
      <c r="N85" s="165">
        <v>44531</v>
      </c>
      <c r="O85" s="166">
        <v>46722</v>
      </c>
      <c r="P85" s="159"/>
      <c r="Q85" s="160" t="s">
        <v>138</v>
      </c>
      <c r="R85" s="160"/>
      <c r="S85" s="161"/>
      <c r="T85" s="162"/>
      <c r="U85" s="162"/>
      <c r="V85" s="162"/>
      <c r="W85" s="162" t="s">
        <v>138</v>
      </c>
      <c r="X85" s="162"/>
      <c r="Y85" s="44"/>
      <c r="Z85" s="101" t="s">
        <v>86</v>
      </c>
    </row>
    <row r="86" spans="1:26" ht="43.2">
      <c r="A86" s="148">
        <v>79</v>
      </c>
      <c r="B86" s="44" t="s">
        <v>334</v>
      </c>
      <c r="C86" s="45" t="s">
        <v>274</v>
      </c>
      <c r="D86" s="46">
        <v>75033275</v>
      </c>
      <c r="E86" s="46">
        <v>114001421</v>
      </c>
      <c r="F86" s="47">
        <v>600054446</v>
      </c>
      <c r="G86" s="7" t="s">
        <v>461</v>
      </c>
      <c r="H86" s="7" t="s">
        <v>77</v>
      </c>
      <c r="I86" s="7" t="s">
        <v>83</v>
      </c>
      <c r="J86" s="7" t="s">
        <v>276</v>
      </c>
      <c r="K86" s="7" t="s">
        <v>462</v>
      </c>
      <c r="L86" s="39">
        <v>850000</v>
      </c>
      <c r="M86" s="152">
        <f t="shared" si="3"/>
        <v>595000</v>
      </c>
      <c r="N86" s="165">
        <v>44531</v>
      </c>
      <c r="O86" s="166">
        <v>46722</v>
      </c>
      <c r="P86" s="159"/>
      <c r="Q86" s="160"/>
      <c r="R86" s="160"/>
      <c r="S86" s="161"/>
      <c r="T86" s="162"/>
      <c r="U86" s="162"/>
      <c r="V86" s="162"/>
      <c r="W86" s="162" t="s">
        <v>138</v>
      </c>
      <c r="X86" s="162"/>
      <c r="Y86" s="44"/>
      <c r="Z86" s="101" t="s">
        <v>86</v>
      </c>
    </row>
    <row r="87" spans="1:26" ht="72">
      <c r="A87" s="148">
        <v>80</v>
      </c>
      <c r="B87" s="44" t="s">
        <v>463</v>
      </c>
      <c r="C87" s="45" t="s">
        <v>178</v>
      </c>
      <c r="D87" s="46">
        <v>61904147</v>
      </c>
      <c r="E87" s="46">
        <v>114001987</v>
      </c>
      <c r="F87" s="47">
        <v>600054616</v>
      </c>
      <c r="G87" s="7" t="s">
        <v>464</v>
      </c>
      <c r="H87" s="7" t="s">
        <v>77</v>
      </c>
      <c r="I87" s="7" t="s">
        <v>83</v>
      </c>
      <c r="J87" s="7" t="s">
        <v>180</v>
      </c>
      <c r="K87" s="7" t="s">
        <v>465</v>
      </c>
      <c r="L87" s="39">
        <v>420000</v>
      </c>
      <c r="M87" s="152">
        <f>L87/100*70</f>
        <v>294000</v>
      </c>
      <c r="N87" s="165">
        <v>44531</v>
      </c>
      <c r="O87" s="166">
        <v>46722</v>
      </c>
      <c r="P87" s="159"/>
      <c r="Q87" s="160"/>
      <c r="R87" s="160"/>
      <c r="S87" s="161"/>
      <c r="T87" s="162"/>
      <c r="U87" s="162"/>
      <c r="V87" s="162"/>
      <c r="W87" s="162"/>
      <c r="X87" s="162"/>
      <c r="Y87" s="44"/>
      <c r="Z87" s="101" t="s">
        <v>86</v>
      </c>
    </row>
    <row r="88" spans="1:26" ht="57.6">
      <c r="A88" s="148">
        <v>81</v>
      </c>
      <c r="B88" s="44" t="s">
        <v>337</v>
      </c>
      <c r="C88" s="45" t="s">
        <v>166</v>
      </c>
      <c r="D88" s="46">
        <v>70998868</v>
      </c>
      <c r="E88" s="46">
        <v>114001626</v>
      </c>
      <c r="F88" s="47">
        <v>600054501</v>
      </c>
      <c r="G88" s="7" t="s">
        <v>466</v>
      </c>
      <c r="H88" s="7" t="s">
        <v>77</v>
      </c>
      <c r="I88" s="7" t="s">
        <v>83</v>
      </c>
      <c r="J88" s="7" t="s">
        <v>168</v>
      </c>
      <c r="K88" s="7" t="s">
        <v>467</v>
      </c>
      <c r="L88" s="39">
        <v>5000000</v>
      </c>
      <c r="M88" s="152">
        <f t="shared" ref="M88:M145" si="4">L88/100*70</f>
        <v>3500000</v>
      </c>
      <c r="N88" s="165">
        <v>44531</v>
      </c>
      <c r="O88" s="166">
        <v>46722</v>
      </c>
      <c r="P88" s="159"/>
      <c r="Q88" s="160"/>
      <c r="R88" s="160"/>
      <c r="S88" s="161"/>
      <c r="T88" s="162"/>
      <c r="U88" s="162"/>
      <c r="V88" s="162"/>
      <c r="W88" s="162"/>
      <c r="X88" s="162"/>
      <c r="Y88" s="44" t="s">
        <v>412</v>
      </c>
      <c r="Z88" s="101" t="s">
        <v>86</v>
      </c>
    </row>
    <row r="89" spans="1:26" ht="57.6">
      <c r="A89" s="148">
        <v>82</v>
      </c>
      <c r="B89" s="44" t="s">
        <v>337</v>
      </c>
      <c r="C89" s="45" t="s">
        <v>166</v>
      </c>
      <c r="D89" s="46">
        <v>70998868</v>
      </c>
      <c r="E89" s="46">
        <v>114001626</v>
      </c>
      <c r="F89" s="47">
        <v>600054501</v>
      </c>
      <c r="G89" s="7" t="s">
        <v>468</v>
      </c>
      <c r="H89" s="7" t="s">
        <v>77</v>
      </c>
      <c r="I89" s="7" t="s">
        <v>83</v>
      </c>
      <c r="J89" s="7" t="s">
        <v>168</v>
      </c>
      <c r="K89" s="7" t="s">
        <v>469</v>
      </c>
      <c r="L89" s="39">
        <v>7000000</v>
      </c>
      <c r="M89" s="152">
        <f t="shared" si="4"/>
        <v>4900000</v>
      </c>
      <c r="N89" s="165">
        <v>44531</v>
      </c>
      <c r="O89" s="166">
        <v>46722</v>
      </c>
      <c r="P89" s="159"/>
      <c r="Q89" s="160"/>
      <c r="R89" s="160"/>
      <c r="S89" s="161"/>
      <c r="T89" s="162"/>
      <c r="U89" s="162"/>
      <c r="V89" s="162"/>
      <c r="W89" s="162" t="s">
        <v>138</v>
      </c>
      <c r="X89" s="162"/>
      <c r="Y89" s="44" t="s">
        <v>412</v>
      </c>
      <c r="Z89" s="101" t="s">
        <v>86</v>
      </c>
    </row>
    <row r="90" spans="1:26" ht="115.2">
      <c r="A90" s="148">
        <v>83</v>
      </c>
      <c r="B90" s="44" t="s">
        <v>337</v>
      </c>
      <c r="C90" s="45" t="s">
        <v>166</v>
      </c>
      <c r="D90" s="46">
        <v>70998868</v>
      </c>
      <c r="E90" s="46">
        <v>114001626</v>
      </c>
      <c r="F90" s="47">
        <v>600054501</v>
      </c>
      <c r="G90" s="7" t="s">
        <v>470</v>
      </c>
      <c r="H90" s="7" t="s">
        <v>77</v>
      </c>
      <c r="I90" s="7" t="s">
        <v>83</v>
      </c>
      <c r="J90" s="7" t="s">
        <v>168</v>
      </c>
      <c r="K90" s="7" t="s">
        <v>471</v>
      </c>
      <c r="L90" s="39">
        <v>7000000</v>
      </c>
      <c r="M90" s="152">
        <f t="shared" si="4"/>
        <v>4900000</v>
      </c>
      <c r="N90" s="165">
        <v>44531</v>
      </c>
      <c r="O90" s="166">
        <v>46722</v>
      </c>
      <c r="P90" s="159"/>
      <c r="Q90" s="160"/>
      <c r="R90" s="160"/>
      <c r="S90" s="161"/>
      <c r="T90" s="162"/>
      <c r="U90" s="162"/>
      <c r="V90" s="162" t="s">
        <v>138</v>
      </c>
      <c r="W90" s="162"/>
      <c r="X90" s="162" t="s">
        <v>138</v>
      </c>
      <c r="Y90" s="44" t="s">
        <v>412</v>
      </c>
      <c r="Z90" s="101" t="s">
        <v>86</v>
      </c>
    </row>
    <row r="91" spans="1:26" ht="43.2">
      <c r="A91" s="148">
        <v>84</v>
      </c>
      <c r="B91" s="44" t="s">
        <v>337</v>
      </c>
      <c r="C91" s="45" t="s">
        <v>166</v>
      </c>
      <c r="D91" s="46">
        <v>70998868</v>
      </c>
      <c r="E91" s="46">
        <v>114001626</v>
      </c>
      <c r="F91" s="47">
        <v>600054501</v>
      </c>
      <c r="G91" s="7" t="s">
        <v>468</v>
      </c>
      <c r="H91" s="7" t="s">
        <v>77</v>
      </c>
      <c r="I91" s="7" t="s">
        <v>83</v>
      </c>
      <c r="J91" s="7" t="s">
        <v>168</v>
      </c>
      <c r="K91" s="7" t="s">
        <v>472</v>
      </c>
      <c r="L91" s="39">
        <v>4000000</v>
      </c>
      <c r="M91" s="152">
        <f t="shared" si="4"/>
        <v>2800000</v>
      </c>
      <c r="N91" s="165">
        <v>44531</v>
      </c>
      <c r="O91" s="166">
        <v>46722</v>
      </c>
      <c r="P91" s="159"/>
      <c r="Q91" s="160"/>
      <c r="R91" s="160"/>
      <c r="S91" s="161"/>
      <c r="T91" s="162"/>
      <c r="U91" s="162"/>
      <c r="V91" s="162"/>
      <c r="W91" s="162" t="s">
        <v>138</v>
      </c>
      <c r="X91" s="162" t="s">
        <v>138</v>
      </c>
      <c r="Y91" s="44" t="s">
        <v>412</v>
      </c>
      <c r="Z91" s="101" t="s">
        <v>86</v>
      </c>
    </row>
    <row r="92" spans="1:26" ht="100.8">
      <c r="A92" s="148">
        <v>85</v>
      </c>
      <c r="B92" s="44" t="s">
        <v>337</v>
      </c>
      <c r="C92" s="45" t="s">
        <v>166</v>
      </c>
      <c r="D92" s="46">
        <v>70998868</v>
      </c>
      <c r="E92" s="46">
        <v>114001626</v>
      </c>
      <c r="F92" s="47">
        <v>600054501</v>
      </c>
      <c r="G92" s="7" t="s">
        <v>473</v>
      </c>
      <c r="H92" s="7" t="s">
        <v>77</v>
      </c>
      <c r="I92" s="7" t="s">
        <v>83</v>
      </c>
      <c r="J92" s="7" t="s">
        <v>168</v>
      </c>
      <c r="K92" s="7" t="s">
        <v>474</v>
      </c>
      <c r="L92" s="39">
        <v>5000000</v>
      </c>
      <c r="M92" s="152">
        <f t="shared" si="4"/>
        <v>3500000</v>
      </c>
      <c r="N92" s="165">
        <v>44531</v>
      </c>
      <c r="O92" s="166">
        <v>46722</v>
      </c>
      <c r="P92" s="159"/>
      <c r="Q92" s="160"/>
      <c r="R92" s="160"/>
      <c r="S92" s="161"/>
      <c r="T92" s="162"/>
      <c r="U92" s="162"/>
      <c r="V92" s="162" t="s">
        <v>138</v>
      </c>
      <c r="W92" s="162" t="s">
        <v>138</v>
      </c>
      <c r="X92" s="162"/>
      <c r="Y92" s="44" t="s">
        <v>412</v>
      </c>
      <c r="Z92" s="101" t="s">
        <v>86</v>
      </c>
    </row>
    <row r="93" spans="1:26" ht="28.8">
      <c r="A93" s="148">
        <v>86</v>
      </c>
      <c r="B93" s="44" t="s">
        <v>337</v>
      </c>
      <c r="C93" s="45" t="s">
        <v>166</v>
      </c>
      <c r="D93" s="46">
        <v>70998868</v>
      </c>
      <c r="E93" s="46">
        <v>114001626</v>
      </c>
      <c r="F93" s="47">
        <v>600054501</v>
      </c>
      <c r="G93" s="7" t="s">
        <v>475</v>
      </c>
      <c r="H93" s="7" t="s">
        <v>77</v>
      </c>
      <c r="I93" s="7" t="s">
        <v>83</v>
      </c>
      <c r="J93" s="7" t="s">
        <v>168</v>
      </c>
      <c r="K93" s="7" t="s">
        <v>476</v>
      </c>
      <c r="L93" s="39">
        <v>900000</v>
      </c>
      <c r="M93" s="152">
        <f t="shared" si="4"/>
        <v>630000</v>
      </c>
      <c r="N93" s="165">
        <v>44531</v>
      </c>
      <c r="O93" s="166">
        <v>46722</v>
      </c>
      <c r="P93" s="159"/>
      <c r="Q93" s="160"/>
      <c r="R93" s="160"/>
      <c r="S93" s="161"/>
      <c r="T93" s="162"/>
      <c r="U93" s="162"/>
      <c r="V93" s="162"/>
      <c r="W93" s="162" t="s">
        <v>138</v>
      </c>
      <c r="X93" s="162"/>
      <c r="Y93" s="44" t="s">
        <v>412</v>
      </c>
      <c r="Z93" s="101" t="s">
        <v>86</v>
      </c>
    </row>
    <row r="94" spans="1:26" ht="72">
      <c r="A94" s="148">
        <v>87</v>
      </c>
      <c r="B94" s="44" t="s">
        <v>337</v>
      </c>
      <c r="C94" s="45" t="s">
        <v>166</v>
      </c>
      <c r="D94" s="46">
        <v>70998868</v>
      </c>
      <c r="E94" s="46">
        <v>114001626</v>
      </c>
      <c r="F94" s="47">
        <v>600054501</v>
      </c>
      <c r="G94" s="7" t="s">
        <v>477</v>
      </c>
      <c r="H94" s="7" t="s">
        <v>77</v>
      </c>
      <c r="I94" s="7" t="s">
        <v>83</v>
      </c>
      <c r="J94" s="7" t="s">
        <v>168</v>
      </c>
      <c r="K94" s="7" t="s">
        <v>478</v>
      </c>
      <c r="L94" s="39">
        <v>3000000</v>
      </c>
      <c r="M94" s="152">
        <f t="shared" si="4"/>
        <v>2100000</v>
      </c>
      <c r="N94" s="165">
        <v>44531</v>
      </c>
      <c r="O94" s="166">
        <v>46722</v>
      </c>
      <c r="P94" s="159" t="s">
        <v>138</v>
      </c>
      <c r="Q94" s="160" t="s">
        <v>138</v>
      </c>
      <c r="R94" s="160" t="s">
        <v>138</v>
      </c>
      <c r="S94" s="161" t="s">
        <v>138</v>
      </c>
      <c r="T94" s="162"/>
      <c r="U94" s="162"/>
      <c r="V94" s="162"/>
      <c r="W94" s="162"/>
      <c r="X94" s="162"/>
      <c r="Y94" s="44" t="s">
        <v>412</v>
      </c>
      <c r="Z94" s="101" t="s">
        <v>86</v>
      </c>
    </row>
    <row r="95" spans="1:26" ht="86.4">
      <c r="A95" s="148">
        <v>88</v>
      </c>
      <c r="B95" s="44" t="s">
        <v>337</v>
      </c>
      <c r="C95" s="45" t="s">
        <v>166</v>
      </c>
      <c r="D95" s="46">
        <v>70998868</v>
      </c>
      <c r="E95" s="46">
        <v>114001626</v>
      </c>
      <c r="F95" s="47">
        <v>600054501</v>
      </c>
      <c r="G95" s="7" t="s">
        <v>479</v>
      </c>
      <c r="H95" s="7" t="s">
        <v>77</v>
      </c>
      <c r="I95" s="7" t="s">
        <v>83</v>
      </c>
      <c r="J95" s="7" t="s">
        <v>168</v>
      </c>
      <c r="K95" s="7" t="s">
        <v>480</v>
      </c>
      <c r="L95" s="39">
        <v>2500000</v>
      </c>
      <c r="M95" s="152">
        <f t="shared" si="4"/>
        <v>1750000</v>
      </c>
      <c r="N95" s="165">
        <v>44531</v>
      </c>
      <c r="O95" s="166">
        <v>46722</v>
      </c>
      <c r="P95" s="159" t="s">
        <v>138</v>
      </c>
      <c r="Q95" s="160" t="s">
        <v>138</v>
      </c>
      <c r="R95" s="160" t="s">
        <v>138</v>
      </c>
      <c r="S95" s="161" t="s">
        <v>138</v>
      </c>
      <c r="T95" s="162"/>
      <c r="U95" s="162"/>
      <c r="V95" s="162"/>
      <c r="W95" s="162"/>
      <c r="X95" s="162"/>
      <c r="Y95" s="44" t="s">
        <v>412</v>
      </c>
      <c r="Z95" s="101" t="s">
        <v>86</v>
      </c>
    </row>
    <row r="96" spans="1:26" ht="28.8">
      <c r="A96" s="148">
        <v>89</v>
      </c>
      <c r="B96" s="44" t="s">
        <v>337</v>
      </c>
      <c r="C96" s="45" t="s">
        <v>166</v>
      </c>
      <c r="D96" s="46">
        <v>70998868</v>
      </c>
      <c r="E96" s="46">
        <v>114001626</v>
      </c>
      <c r="F96" s="47">
        <v>600054501</v>
      </c>
      <c r="G96" s="7" t="s">
        <v>481</v>
      </c>
      <c r="H96" s="7" t="s">
        <v>77</v>
      </c>
      <c r="I96" s="7" t="s">
        <v>83</v>
      </c>
      <c r="J96" s="7" t="s">
        <v>168</v>
      </c>
      <c r="K96" s="7" t="s">
        <v>482</v>
      </c>
      <c r="L96" s="39">
        <v>700000</v>
      </c>
      <c r="M96" s="152">
        <f t="shared" si="4"/>
        <v>490000</v>
      </c>
      <c r="N96" s="165">
        <v>44531</v>
      </c>
      <c r="O96" s="166">
        <v>46722</v>
      </c>
      <c r="P96" s="159" t="s">
        <v>138</v>
      </c>
      <c r="Q96" s="160" t="s">
        <v>138</v>
      </c>
      <c r="R96" s="160"/>
      <c r="S96" s="161" t="s">
        <v>138</v>
      </c>
      <c r="T96" s="162"/>
      <c r="U96" s="162"/>
      <c r="V96" s="162" t="s">
        <v>138</v>
      </c>
      <c r="W96" s="162"/>
      <c r="X96" s="162"/>
      <c r="Y96" s="44" t="s">
        <v>412</v>
      </c>
      <c r="Z96" s="101" t="s">
        <v>86</v>
      </c>
    </row>
    <row r="97" spans="1:26" ht="100.8">
      <c r="A97" s="613">
        <v>90</v>
      </c>
      <c r="B97" s="44" t="s">
        <v>383</v>
      </c>
      <c r="C97" s="45" t="s">
        <v>81</v>
      </c>
      <c r="D97" s="179">
        <v>42731259</v>
      </c>
      <c r="E97" s="179">
        <v>110451261</v>
      </c>
      <c r="F97" s="180">
        <v>610451251</v>
      </c>
      <c r="G97" s="235" t="s">
        <v>483</v>
      </c>
      <c r="H97" s="87" t="s">
        <v>77</v>
      </c>
      <c r="I97" s="87" t="s">
        <v>83</v>
      </c>
      <c r="J97" s="87" t="s">
        <v>83</v>
      </c>
      <c r="K97" s="7" t="s">
        <v>484</v>
      </c>
      <c r="L97" s="408">
        <v>3600000</v>
      </c>
      <c r="M97" s="391">
        <f t="shared" si="4"/>
        <v>2520000</v>
      </c>
      <c r="N97" s="124">
        <v>44562</v>
      </c>
      <c r="O97" s="210">
        <v>47848</v>
      </c>
      <c r="P97" s="82"/>
      <c r="Q97" s="236"/>
      <c r="R97" s="181"/>
      <c r="S97" s="84"/>
      <c r="T97" s="72"/>
      <c r="U97" s="72"/>
      <c r="V97" s="72" t="s">
        <v>138</v>
      </c>
      <c r="W97" s="225"/>
      <c r="X97" s="226"/>
      <c r="Y97" s="237"/>
      <c r="Z97" s="86" t="s">
        <v>86</v>
      </c>
    </row>
    <row r="98" spans="1:26" ht="86.4">
      <c r="A98" s="613">
        <v>91</v>
      </c>
      <c r="B98" s="238" t="s">
        <v>403</v>
      </c>
      <c r="C98" s="93" t="s">
        <v>81</v>
      </c>
      <c r="D98" s="185">
        <v>47067641</v>
      </c>
      <c r="E98" s="185">
        <v>114001821</v>
      </c>
      <c r="F98" s="239">
        <v>600054551</v>
      </c>
      <c r="G98" s="240" t="s">
        <v>485</v>
      </c>
      <c r="H98" s="76" t="s">
        <v>77</v>
      </c>
      <c r="I98" s="76" t="s">
        <v>83</v>
      </c>
      <c r="J98" s="76" t="s">
        <v>83</v>
      </c>
      <c r="K98" s="240" t="s">
        <v>485</v>
      </c>
      <c r="L98" s="392">
        <v>6000000</v>
      </c>
      <c r="M98" s="391">
        <f t="shared" si="4"/>
        <v>4200000</v>
      </c>
      <c r="N98" s="241">
        <v>44440</v>
      </c>
      <c r="O98" s="242">
        <v>47848</v>
      </c>
      <c r="P98" s="243"/>
      <c r="Q98" s="244"/>
      <c r="R98" s="244"/>
      <c r="S98" s="245"/>
      <c r="T98" s="245"/>
      <c r="U98" s="245"/>
      <c r="V98" s="246" t="s">
        <v>138</v>
      </c>
      <c r="W98" s="247"/>
      <c r="X98" s="248"/>
      <c r="Y98" s="85" t="s">
        <v>406</v>
      </c>
      <c r="Z98" s="249" t="s">
        <v>86</v>
      </c>
    </row>
    <row r="99" spans="1:26" ht="28.8">
      <c r="A99" s="613">
        <v>92</v>
      </c>
      <c r="B99" s="44" t="s">
        <v>315</v>
      </c>
      <c r="C99" s="45" t="s">
        <v>143</v>
      </c>
      <c r="D99" s="46">
        <v>48954543</v>
      </c>
      <c r="E99" s="46">
        <v>600054390</v>
      </c>
      <c r="F99" s="47">
        <v>600054390</v>
      </c>
      <c r="G99" s="7" t="s">
        <v>486</v>
      </c>
      <c r="H99" s="7" t="s">
        <v>77</v>
      </c>
      <c r="I99" s="7" t="s">
        <v>83</v>
      </c>
      <c r="J99" s="7" t="s">
        <v>145</v>
      </c>
      <c r="K99" s="7" t="s">
        <v>487</v>
      </c>
      <c r="L99" s="416">
        <v>3000000</v>
      </c>
      <c r="M99" s="391">
        <f t="shared" si="4"/>
        <v>2100000</v>
      </c>
      <c r="N99" s="165">
        <v>44531</v>
      </c>
      <c r="O99" s="166">
        <v>46722</v>
      </c>
      <c r="P99" s="159" t="s">
        <v>138</v>
      </c>
      <c r="Q99" s="160"/>
      <c r="R99" s="160"/>
      <c r="S99" s="161" t="s">
        <v>138</v>
      </c>
      <c r="T99" s="162"/>
      <c r="U99" s="162"/>
      <c r="V99" s="162"/>
      <c r="W99" s="162"/>
      <c r="X99" s="162"/>
      <c r="Y99" s="73"/>
      <c r="Z99" s="94" t="s">
        <v>86</v>
      </c>
    </row>
    <row r="100" spans="1:26" ht="72">
      <c r="A100" s="613">
        <v>93</v>
      </c>
      <c r="B100" s="44" t="s">
        <v>315</v>
      </c>
      <c r="C100" s="45" t="s">
        <v>143</v>
      </c>
      <c r="D100" s="46">
        <v>48954543</v>
      </c>
      <c r="E100" s="46">
        <v>600054390</v>
      </c>
      <c r="F100" s="47">
        <v>600054390</v>
      </c>
      <c r="G100" s="7" t="s">
        <v>488</v>
      </c>
      <c r="H100" s="7" t="s">
        <v>77</v>
      </c>
      <c r="I100" s="7" t="s">
        <v>83</v>
      </c>
      <c r="J100" s="7" t="s">
        <v>145</v>
      </c>
      <c r="K100" s="7" t="s">
        <v>489</v>
      </c>
      <c r="L100" s="416">
        <v>1700000</v>
      </c>
      <c r="M100" s="391">
        <f t="shared" si="4"/>
        <v>1190000</v>
      </c>
      <c r="N100" s="165">
        <v>44531</v>
      </c>
      <c r="O100" s="166">
        <v>46722</v>
      </c>
      <c r="P100" s="159" t="s">
        <v>138</v>
      </c>
      <c r="Q100" s="160" t="s">
        <v>138</v>
      </c>
      <c r="R100" s="160" t="s">
        <v>138</v>
      </c>
      <c r="S100" s="161" t="s">
        <v>138</v>
      </c>
      <c r="T100" s="162"/>
      <c r="U100" s="162"/>
      <c r="V100" s="162"/>
      <c r="W100" s="162"/>
      <c r="X100" s="162"/>
      <c r="Y100" s="44"/>
      <c r="Z100" s="101" t="s">
        <v>86</v>
      </c>
    </row>
    <row r="101" spans="1:26" ht="86.4">
      <c r="A101" s="148">
        <v>94</v>
      </c>
      <c r="B101" s="44" t="s">
        <v>413</v>
      </c>
      <c r="C101" s="45" t="s">
        <v>414</v>
      </c>
      <c r="D101" s="46">
        <v>61903116</v>
      </c>
      <c r="E101" s="46">
        <v>114001511</v>
      </c>
      <c r="F101" s="47">
        <v>600054802</v>
      </c>
      <c r="G101" s="7" t="s">
        <v>591</v>
      </c>
      <c r="H101" s="7" t="s">
        <v>77</v>
      </c>
      <c r="I101" s="7" t="s">
        <v>94</v>
      </c>
      <c r="J101" s="7" t="s">
        <v>416</v>
      </c>
      <c r="K101" s="7" t="s">
        <v>490</v>
      </c>
      <c r="L101" s="39">
        <v>2000000</v>
      </c>
      <c r="M101" s="152">
        <f t="shared" si="4"/>
        <v>1400000</v>
      </c>
      <c r="N101" s="165">
        <v>44562</v>
      </c>
      <c r="O101" s="166">
        <v>47818</v>
      </c>
      <c r="P101" s="159"/>
      <c r="Q101" s="160"/>
      <c r="R101" s="160"/>
      <c r="S101" s="161"/>
      <c r="T101" s="162"/>
      <c r="U101" s="162"/>
      <c r="V101" s="162"/>
      <c r="W101" s="162"/>
      <c r="X101" s="162"/>
      <c r="Y101" s="44" t="s">
        <v>417</v>
      </c>
      <c r="Z101" s="101" t="s">
        <v>86</v>
      </c>
    </row>
    <row r="102" spans="1:26" ht="100.8">
      <c r="A102" s="613">
        <v>95</v>
      </c>
      <c r="B102" s="44" t="s">
        <v>346</v>
      </c>
      <c r="C102" s="45" t="s">
        <v>81</v>
      </c>
      <c r="D102" s="46">
        <v>71295003</v>
      </c>
      <c r="E102" s="46">
        <v>181054205</v>
      </c>
      <c r="F102" s="47">
        <v>691006253</v>
      </c>
      <c r="G102" s="7" t="s">
        <v>493</v>
      </c>
      <c r="H102" s="7" t="s">
        <v>77</v>
      </c>
      <c r="I102" s="7" t="s">
        <v>83</v>
      </c>
      <c r="J102" s="7" t="s">
        <v>83</v>
      </c>
      <c r="K102" s="7" t="s">
        <v>494</v>
      </c>
      <c r="L102" s="416">
        <v>5000000</v>
      </c>
      <c r="M102" s="391">
        <f t="shared" si="4"/>
        <v>3500000</v>
      </c>
      <c r="N102" s="124">
        <v>44440</v>
      </c>
      <c r="O102" s="125">
        <v>47848</v>
      </c>
      <c r="P102" s="159"/>
      <c r="Q102" s="160" t="s">
        <v>138</v>
      </c>
      <c r="R102" s="160" t="s">
        <v>138</v>
      </c>
      <c r="S102" s="161" t="s">
        <v>138</v>
      </c>
      <c r="T102" s="162"/>
      <c r="U102" s="162"/>
      <c r="V102" s="162" t="s">
        <v>138</v>
      </c>
      <c r="W102" s="162"/>
      <c r="X102" s="162" t="s">
        <v>138</v>
      </c>
      <c r="Y102" s="44" t="s">
        <v>352</v>
      </c>
      <c r="Z102" s="101" t="s">
        <v>86</v>
      </c>
    </row>
    <row r="103" spans="1:26" ht="100.8">
      <c r="A103" s="613">
        <v>96</v>
      </c>
      <c r="B103" s="44" t="s">
        <v>346</v>
      </c>
      <c r="C103" s="45" t="s">
        <v>81</v>
      </c>
      <c r="D103" s="46">
        <v>71295003</v>
      </c>
      <c r="E103" s="46">
        <v>181054205</v>
      </c>
      <c r="F103" s="47">
        <v>691006253</v>
      </c>
      <c r="G103" s="7" t="s">
        <v>495</v>
      </c>
      <c r="H103" s="7" t="s">
        <v>77</v>
      </c>
      <c r="I103" s="7" t="s">
        <v>83</v>
      </c>
      <c r="J103" s="7" t="s">
        <v>83</v>
      </c>
      <c r="K103" s="7" t="s">
        <v>496</v>
      </c>
      <c r="L103" s="416">
        <v>5000000</v>
      </c>
      <c r="M103" s="391">
        <f t="shared" si="4"/>
        <v>3500000</v>
      </c>
      <c r="N103" s="124">
        <v>44440</v>
      </c>
      <c r="O103" s="125">
        <v>47848</v>
      </c>
      <c r="P103" s="159" t="s">
        <v>138</v>
      </c>
      <c r="Q103" s="160"/>
      <c r="R103" s="160"/>
      <c r="S103" s="161" t="s">
        <v>138</v>
      </c>
      <c r="T103" s="162"/>
      <c r="U103" s="162"/>
      <c r="V103" s="162" t="s">
        <v>138</v>
      </c>
      <c r="W103" s="162"/>
      <c r="X103" s="162" t="s">
        <v>138</v>
      </c>
      <c r="Y103" s="44" t="s">
        <v>352</v>
      </c>
      <c r="Z103" s="101" t="s">
        <v>86</v>
      </c>
    </row>
    <row r="104" spans="1:26" ht="144">
      <c r="A104" s="613">
        <v>97</v>
      </c>
      <c r="B104" s="220" t="s">
        <v>403</v>
      </c>
      <c r="C104" s="45" t="s">
        <v>81</v>
      </c>
      <c r="D104" s="250">
        <v>47067641</v>
      </c>
      <c r="E104" s="179">
        <v>114001821</v>
      </c>
      <c r="F104" s="219">
        <v>600054551</v>
      </c>
      <c r="G104" s="220" t="s">
        <v>497</v>
      </c>
      <c r="H104" s="87" t="s">
        <v>77</v>
      </c>
      <c r="I104" s="87" t="s">
        <v>83</v>
      </c>
      <c r="J104" s="87" t="s">
        <v>83</v>
      </c>
      <c r="K104" s="251" t="s">
        <v>498</v>
      </c>
      <c r="L104" s="393">
        <v>8000000</v>
      </c>
      <c r="M104" s="394">
        <f t="shared" si="4"/>
        <v>5600000</v>
      </c>
      <c r="N104" s="252">
        <v>44440</v>
      </c>
      <c r="O104" s="253">
        <v>47848</v>
      </c>
      <c r="P104" s="254"/>
      <c r="Q104" s="255" t="s">
        <v>138</v>
      </c>
      <c r="R104" s="255" t="s">
        <v>138</v>
      </c>
      <c r="S104" s="256" t="s">
        <v>138</v>
      </c>
      <c r="T104" s="256"/>
      <c r="U104" s="256"/>
      <c r="V104" s="256" t="s">
        <v>138</v>
      </c>
      <c r="W104" s="257"/>
      <c r="X104" s="258"/>
      <c r="Y104" s="259" t="s">
        <v>406</v>
      </c>
      <c r="Z104" s="249" t="s">
        <v>86</v>
      </c>
    </row>
    <row r="105" spans="1:26" ht="86.4">
      <c r="A105" s="613">
        <v>98</v>
      </c>
      <c r="B105" s="218" t="s">
        <v>403</v>
      </c>
      <c r="C105" s="45" t="s">
        <v>81</v>
      </c>
      <c r="D105" s="250">
        <v>47067641</v>
      </c>
      <c r="E105" s="179">
        <v>114001821</v>
      </c>
      <c r="F105" s="219">
        <v>600054551</v>
      </c>
      <c r="G105" s="7" t="s">
        <v>499</v>
      </c>
      <c r="H105" s="260" t="s">
        <v>77</v>
      </c>
      <c r="I105" s="76" t="s">
        <v>83</v>
      </c>
      <c r="J105" s="76" t="s">
        <v>83</v>
      </c>
      <c r="K105" s="261" t="s">
        <v>500</v>
      </c>
      <c r="L105" s="395">
        <v>6000000</v>
      </c>
      <c r="M105" s="396">
        <f t="shared" si="4"/>
        <v>4200000</v>
      </c>
      <c r="N105" s="252">
        <v>44440</v>
      </c>
      <c r="O105" s="253">
        <v>47848</v>
      </c>
      <c r="P105" s="262" t="s">
        <v>138</v>
      </c>
      <c r="Q105" s="255"/>
      <c r="R105" s="255"/>
      <c r="S105" s="256" t="s">
        <v>138</v>
      </c>
      <c r="T105" s="263"/>
      <c r="U105" s="263"/>
      <c r="V105" s="263" t="s">
        <v>138</v>
      </c>
      <c r="W105" s="264"/>
      <c r="X105" s="258"/>
      <c r="Y105" s="259" t="s">
        <v>406</v>
      </c>
      <c r="Z105" s="227" t="s">
        <v>86</v>
      </c>
    </row>
    <row r="106" spans="1:26" ht="86.4">
      <c r="A106" s="613">
        <v>99</v>
      </c>
      <c r="B106" s="218" t="s">
        <v>403</v>
      </c>
      <c r="C106" s="45" t="s">
        <v>81</v>
      </c>
      <c r="D106" s="250">
        <v>47067641</v>
      </c>
      <c r="E106" s="179">
        <v>114001821</v>
      </c>
      <c r="F106" s="219">
        <v>600054551</v>
      </c>
      <c r="G106" s="7" t="s">
        <v>501</v>
      </c>
      <c r="H106" s="260" t="s">
        <v>77</v>
      </c>
      <c r="I106" s="76" t="s">
        <v>83</v>
      </c>
      <c r="J106" s="76" t="s">
        <v>83</v>
      </c>
      <c r="K106" s="104" t="s">
        <v>500</v>
      </c>
      <c r="L106" s="397">
        <v>6000000</v>
      </c>
      <c r="M106" s="398">
        <f t="shared" si="4"/>
        <v>4200000</v>
      </c>
      <c r="N106" s="252">
        <v>44440</v>
      </c>
      <c r="O106" s="253">
        <v>47848</v>
      </c>
      <c r="P106" s="167" t="s">
        <v>138</v>
      </c>
      <c r="Q106" s="168"/>
      <c r="R106" s="168"/>
      <c r="S106" s="265" t="s">
        <v>138</v>
      </c>
      <c r="T106" s="170"/>
      <c r="U106" s="170"/>
      <c r="V106" s="170" t="s">
        <v>138</v>
      </c>
      <c r="W106" s="266"/>
      <c r="X106" s="267"/>
      <c r="Y106" s="268" t="s">
        <v>406</v>
      </c>
      <c r="Z106" s="269" t="s">
        <v>86</v>
      </c>
    </row>
    <row r="107" spans="1:26" ht="86.4">
      <c r="A107" s="613">
        <v>100</v>
      </c>
      <c r="B107" s="218" t="s">
        <v>403</v>
      </c>
      <c r="C107" s="45" t="s">
        <v>81</v>
      </c>
      <c r="D107" s="250">
        <v>47067641</v>
      </c>
      <c r="E107" s="179">
        <v>114001821</v>
      </c>
      <c r="F107" s="219">
        <v>600054551</v>
      </c>
      <c r="G107" s="7" t="s">
        <v>502</v>
      </c>
      <c r="H107" s="260" t="s">
        <v>77</v>
      </c>
      <c r="I107" s="76" t="s">
        <v>83</v>
      </c>
      <c r="J107" s="212" t="s">
        <v>83</v>
      </c>
      <c r="K107" s="7" t="s">
        <v>503</v>
      </c>
      <c r="L107" s="399">
        <v>1000000</v>
      </c>
      <c r="M107" s="400">
        <f t="shared" si="4"/>
        <v>700000</v>
      </c>
      <c r="N107" s="252">
        <v>44440</v>
      </c>
      <c r="O107" s="253">
        <v>47848</v>
      </c>
      <c r="P107" s="222"/>
      <c r="Q107" s="223"/>
      <c r="R107" s="223"/>
      <c r="S107" s="270"/>
      <c r="T107" s="271"/>
      <c r="U107" s="271"/>
      <c r="V107" s="272" t="s">
        <v>138</v>
      </c>
      <c r="W107" s="270"/>
      <c r="X107" s="271"/>
      <c r="Y107" s="85" t="s">
        <v>406</v>
      </c>
      <c r="Z107" s="86" t="s">
        <v>86</v>
      </c>
    </row>
    <row r="108" spans="1:26" ht="86.4">
      <c r="A108" s="613">
        <v>101</v>
      </c>
      <c r="B108" s="218" t="s">
        <v>403</v>
      </c>
      <c r="C108" s="45" t="s">
        <v>81</v>
      </c>
      <c r="D108" s="250">
        <v>47067641</v>
      </c>
      <c r="E108" s="179">
        <v>114001821</v>
      </c>
      <c r="F108" s="219">
        <v>600054551</v>
      </c>
      <c r="G108" s="7" t="s">
        <v>504</v>
      </c>
      <c r="H108" s="260" t="s">
        <v>77</v>
      </c>
      <c r="I108" s="76" t="s">
        <v>83</v>
      </c>
      <c r="J108" s="212" t="s">
        <v>83</v>
      </c>
      <c r="K108" s="7" t="s">
        <v>505</v>
      </c>
      <c r="L108" s="401">
        <v>18000000</v>
      </c>
      <c r="M108" s="402">
        <f t="shared" si="4"/>
        <v>12600000</v>
      </c>
      <c r="N108" s="273">
        <v>44440</v>
      </c>
      <c r="O108" s="253">
        <v>47848</v>
      </c>
      <c r="P108" s="236" t="s">
        <v>138</v>
      </c>
      <c r="Q108" s="83" t="s">
        <v>138</v>
      </c>
      <c r="R108" s="274" t="s">
        <v>138</v>
      </c>
      <c r="S108" s="84" t="s">
        <v>138</v>
      </c>
      <c r="T108" s="72"/>
      <c r="U108" s="72"/>
      <c r="V108" s="72" t="s">
        <v>138</v>
      </c>
      <c r="W108" s="192"/>
      <c r="X108" s="72"/>
      <c r="Y108" s="235" t="s">
        <v>406</v>
      </c>
      <c r="Z108" s="86" t="s">
        <v>86</v>
      </c>
    </row>
    <row r="109" spans="1:26" ht="86.4">
      <c r="A109" s="613">
        <v>102</v>
      </c>
      <c r="B109" s="238" t="s">
        <v>403</v>
      </c>
      <c r="C109" s="93" t="s">
        <v>81</v>
      </c>
      <c r="D109" s="275">
        <v>47067641</v>
      </c>
      <c r="E109" s="185">
        <v>114001821</v>
      </c>
      <c r="F109" s="239">
        <v>600054551</v>
      </c>
      <c r="G109" s="41" t="s">
        <v>506</v>
      </c>
      <c r="H109" s="260" t="s">
        <v>77</v>
      </c>
      <c r="I109" s="76" t="s">
        <v>83</v>
      </c>
      <c r="J109" s="76" t="s">
        <v>83</v>
      </c>
      <c r="K109" s="104" t="s">
        <v>507</v>
      </c>
      <c r="L109" s="403">
        <v>200000</v>
      </c>
      <c r="M109" s="404">
        <f t="shared" si="4"/>
        <v>140000</v>
      </c>
      <c r="N109" s="252">
        <v>44440</v>
      </c>
      <c r="O109" s="253">
        <v>47848</v>
      </c>
      <c r="P109" s="276" t="s">
        <v>138</v>
      </c>
      <c r="Q109" s="114"/>
      <c r="R109" s="277"/>
      <c r="S109" s="278"/>
      <c r="T109" s="279"/>
      <c r="U109" s="279"/>
      <c r="V109" s="279" t="s">
        <v>138</v>
      </c>
      <c r="W109" s="278"/>
      <c r="X109" s="279"/>
      <c r="Y109" s="200" t="s">
        <v>406</v>
      </c>
      <c r="Z109" s="178" t="s">
        <v>86</v>
      </c>
    </row>
    <row r="110" spans="1:26" ht="86.4">
      <c r="A110" s="613">
        <v>103</v>
      </c>
      <c r="B110" s="280" t="s">
        <v>403</v>
      </c>
      <c r="C110" s="93" t="s">
        <v>81</v>
      </c>
      <c r="D110" s="281">
        <v>47067641</v>
      </c>
      <c r="E110" s="185">
        <v>114001821</v>
      </c>
      <c r="F110" s="239">
        <v>600054551</v>
      </c>
      <c r="G110" s="240" t="s">
        <v>508</v>
      </c>
      <c r="H110" s="87" t="s">
        <v>77</v>
      </c>
      <c r="I110" s="76" t="s">
        <v>83</v>
      </c>
      <c r="J110" s="87" t="s">
        <v>83</v>
      </c>
      <c r="K110" s="7" t="s">
        <v>509</v>
      </c>
      <c r="L110" s="401">
        <v>3000000</v>
      </c>
      <c r="M110" s="405">
        <f t="shared" si="4"/>
        <v>2100000</v>
      </c>
      <c r="N110" s="252">
        <v>44440</v>
      </c>
      <c r="O110" s="253">
        <v>47848</v>
      </c>
      <c r="P110" s="236"/>
      <c r="Q110" s="83"/>
      <c r="R110" s="282"/>
      <c r="S110" s="192"/>
      <c r="T110" s="72"/>
      <c r="U110" s="72"/>
      <c r="V110" s="72" t="s">
        <v>138</v>
      </c>
      <c r="W110" s="224"/>
      <c r="X110" s="226"/>
      <c r="Y110" s="283" t="s">
        <v>406</v>
      </c>
      <c r="Z110" s="269" t="s">
        <v>86</v>
      </c>
    </row>
    <row r="111" spans="1:26" ht="86.4">
      <c r="A111" s="613">
        <v>104</v>
      </c>
      <c r="B111" s="284" t="s">
        <v>403</v>
      </c>
      <c r="C111" s="93" t="s">
        <v>81</v>
      </c>
      <c r="D111" s="285">
        <v>47067641</v>
      </c>
      <c r="E111" s="185">
        <v>114001821</v>
      </c>
      <c r="F111" s="186">
        <v>600054551</v>
      </c>
      <c r="G111" s="7" t="s">
        <v>510</v>
      </c>
      <c r="H111" s="76" t="s">
        <v>77</v>
      </c>
      <c r="I111" s="76" t="s">
        <v>83</v>
      </c>
      <c r="J111" s="87" t="s">
        <v>83</v>
      </c>
      <c r="K111" s="7" t="s">
        <v>511</v>
      </c>
      <c r="L111" s="401">
        <v>2000000</v>
      </c>
      <c r="M111" s="405">
        <f t="shared" si="4"/>
        <v>1400000</v>
      </c>
      <c r="N111" s="252">
        <v>44440</v>
      </c>
      <c r="O111" s="253">
        <v>47848</v>
      </c>
      <c r="P111" s="236"/>
      <c r="Q111" s="83"/>
      <c r="R111" s="282"/>
      <c r="S111" s="192"/>
      <c r="T111" s="72"/>
      <c r="U111" s="72"/>
      <c r="V111" s="72" t="s">
        <v>138</v>
      </c>
      <c r="W111" s="225"/>
      <c r="X111" s="226"/>
      <c r="Y111" s="283" t="s">
        <v>406</v>
      </c>
      <c r="Z111" s="86" t="s">
        <v>86</v>
      </c>
    </row>
    <row r="112" spans="1:26" ht="86.4">
      <c r="A112" s="613">
        <v>105</v>
      </c>
      <c r="B112" s="280" t="s">
        <v>403</v>
      </c>
      <c r="C112" s="93" t="s">
        <v>81</v>
      </c>
      <c r="D112" s="214">
        <v>47067641</v>
      </c>
      <c r="E112" s="214">
        <v>114001821</v>
      </c>
      <c r="F112" s="186">
        <v>600054551</v>
      </c>
      <c r="G112" s="240" t="s">
        <v>512</v>
      </c>
      <c r="H112" s="76" t="s">
        <v>77</v>
      </c>
      <c r="I112" s="76" t="s">
        <v>83</v>
      </c>
      <c r="J112" s="76" t="s">
        <v>83</v>
      </c>
      <c r="K112" s="41" t="s">
        <v>513</v>
      </c>
      <c r="L112" s="390">
        <v>20000000</v>
      </c>
      <c r="M112" s="406">
        <f t="shared" si="4"/>
        <v>14000000</v>
      </c>
      <c r="N112" s="124">
        <v>44440</v>
      </c>
      <c r="O112" s="287">
        <v>47848</v>
      </c>
      <c r="P112" s="82"/>
      <c r="Q112" s="204"/>
      <c r="R112" s="181"/>
      <c r="S112" s="84"/>
      <c r="T112" s="176"/>
      <c r="U112" s="176"/>
      <c r="V112" s="176" t="s">
        <v>138</v>
      </c>
      <c r="W112" s="206"/>
      <c r="X112" s="207"/>
      <c r="Y112" s="288" t="s">
        <v>406</v>
      </c>
      <c r="Z112" s="178" t="s">
        <v>86</v>
      </c>
    </row>
    <row r="113" spans="1:26" ht="82.8">
      <c r="A113" s="613">
        <v>106</v>
      </c>
      <c r="B113" s="44" t="s">
        <v>349</v>
      </c>
      <c r="C113" s="45" t="s">
        <v>81</v>
      </c>
      <c r="D113" s="179">
        <v>42730686</v>
      </c>
      <c r="E113" s="179">
        <v>114001774</v>
      </c>
      <c r="F113" s="180">
        <v>600054543</v>
      </c>
      <c r="G113" s="7" t="s">
        <v>514</v>
      </c>
      <c r="H113" s="87" t="s">
        <v>77</v>
      </c>
      <c r="I113" s="87" t="s">
        <v>83</v>
      </c>
      <c r="J113" s="87" t="s">
        <v>83</v>
      </c>
      <c r="K113" s="7" t="s">
        <v>515</v>
      </c>
      <c r="L113" s="390">
        <v>6000000</v>
      </c>
      <c r="M113" s="406">
        <f t="shared" si="4"/>
        <v>4200000</v>
      </c>
      <c r="N113" s="124">
        <v>44440</v>
      </c>
      <c r="O113" s="125">
        <v>47848</v>
      </c>
      <c r="P113" s="82" t="s">
        <v>138</v>
      </c>
      <c r="Q113" s="83" t="s">
        <v>138</v>
      </c>
      <c r="R113" s="83"/>
      <c r="S113" s="84" t="s">
        <v>138</v>
      </c>
      <c r="T113" s="72"/>
      <c r="U113" s="72"/>
      <c r="V113" s="72" t="s">
        <v>138</v>
      </c>
      <c r="W113" s="72"/>
      <c r="X113" s="72" t="s">
        <v>138</v>
      </c>
      <c r="Y113" s="184" t="s">
        <v>352</v>
      </c>
      <c r="Z113" s="86" t="s">
        <v>86</v>
      </c>
    </row>
    <row r="114" spans="1:26" ht="115.2">
      <c r="A114" s="613">
        <v>107</v>
      </c>
      <c r="B114" s="44" t="s">
        <v>388</v>
      </c>
      <c r="C114" s="45" t="s">
        <v>81</v>
      </c>
      <c r="D114" s="289">
        <v>42730422</v>
      </c>
      <c r="E114" s="179">
        <v>114001936</v>
      </c>
      <c r="F114" s="214">
        <v>600054594</v>
      </c>
      <c r="G114" s="7" t="s">
        <v>516</v>
      </c>
      <c r="H114" s="87" t="s">
        <v>77</v>
      </c>
      <c r="I114" s="87" t="s">
        <v>83</v>
      </c>
      <c r="J114" s="191" t="s">
        <v>83</v>
      </c>
      <c r="K114" s="415" t="s">
        <v>641</v>
      </c>
      <c r="L114" s="390">
        <v>7200000</v>
      </c>
      <c r="M114" s="723">
        <f t="shared" si="4"/>
        <v>5040000</v>
      </c>
      <c r="N114" s="124">
        <v>44440</v>
      </c>
      <c r="O114" s="125">
        <v>47848</v>
      </c>
      <c r="P114" s="82" t="s">
        <v>138</v>
      </c>
      <c r="Q114" s="83" t="s">
        <v>138</v>
      </c>
      <c r="R114" s="83"/>
      <c r="S114" s="84" t="s">
        <v>138</v>
      </c>
      <c r="T114" s="72"/>
      <c r="U114" s="72"/>
      <c r="V114" s="72" t="s">
        <v>138</v>
      </c>
      <c r="W114" s="72"/>
      <c r="X114" s="72" t="s">
        <v>138</v>
      </c>
      <c r="Y114" s="85" t="s">
        <v>517</v>
      </c>
      <c r="Z114" s="86" t="s">
        <v>86</v>
      </c>
    </row>
    <row r="115" spans="1:26" ht="100.8">
      <c r="A115" s="613">
        <v>108</v>
      </c>
      <c r="B115" s="44" t="s">
        <v>388</v>
      </c>
      <c r="C115" s="45" t="s">
        <v>81</v>
      </c>
      <c r="D115" s="179">
        <v>42730422</v>
      </c>
      <c r="E115" s="179">
        <v>114001936</v>
      </c>
      <c r="F115" s="180">
        <v>600054594</v>
      </c>
      <c r="G115" s="189" t="s">
        <v>518</v>
      </c>
      <c r="H115" s="87" t="s">
        <v>77</v>
      </c>
      <c r="I115" s="87" t="s">
        <v>83</v>
      </c>
      <c r="J115" s="191" t="s">
        <v>83</v>
      </c>
      <c r="K115" s="415" t="s">
        <v>642</v>
      </c>
      <c r="L115" s="390">
        <v>4200000</v>
      </c>
      <c r="M115" s="406">
        <f t="shared" si="4"/>
        <v>2940000</v>
      </c>
      <c r="N115" s="124">
        <v>44440</v>
      </c>
      <c r="O115" s="125">
        <v>45261</v>
      </c>
      <c r="P115" s="82"/>
      <c r="Q115" s="83" t="s">
        <v>138</v>
      </c>
      <c r="R115" s="83"/>
      <c r="S115" s="84" t="s">
        <v>138</v>
      </c>
      <c r="T115" s="72"/>
      <c r="U115" s="72"/>
      <c r="V115" s="72" t="s">
        <v>138</v>
      </c>
      <c r="W115" s="72"/>
      <c r="X115" s="72" t="s">
        <v>138</v>
      </c>
      <c r="Y115" s="85" t="s">
        <v>517</v>
      </c>
      <c r="Z115" s="86" t="s">
        <v>86</v>
      </c>
    </row>
    <row r="116" spans="1:26" ht="100.8">
      <c r="A116" s="613">
        <v>109</v>
      </c>
      <c r="B116" s="44" t="s">
        <v>388</v>
      </c>
      <c r="C116" s="45" t="s">
        <v>81</v>
      </c>
      <c r="D116" s="179">
        <v>42730422</v>
      </c>
      <c r="E116" s="179">
        <v>114001936</v>
      </c>
      <c r="F116" s="180">
        <v>600054594</v>
      </c>
      <c r="G116" s="189" t="s">
        <v>519</v>
      </c>
      <c r="H116" s="87" t="s">
        <v>77</v>
      </c>
      <c r="I116" s="87" t="s">
        <v>83</v>
      </c>
      <c r="J116" s="191" t="s">
        <v>83</v>
      </c>
      <c r="K116" s="415" t="s">
        <v>642</v>
      </c>
      <c r="L116" s="390">
        <v>5300000</v>
      </c>
      <c r="M116" s="406">
        <f t="shared" si="4"/>
        <v>3710000</v>
      </c>
      <c r="N116" s="124">
        <v>44440</v>
      </c>
      <c r="O116" s="125">
        <v>47848</v>
      </c>
      <c r="P116" s="82"/>
      <c r="Q116" s="83" t="s">
        <v>138</v>
      </c>
      <c r="R116" s="83"/>
      <c r="S116" s="84" t="s">
        <v>138</v>
      </c>
      <c r="T116" s="72"/>
      <c r="U116" s="72"/>
      <c r="V116" s="72" t="s">
        <v>138</v>
      </c>
      <c r="W116" s="72"/>
      <c r="X116" s="72" t="s">
        <v>138</v>
      </c>
      <c r="Y116" s="85" t="s">
        <v>517</v>
      </c>
      <c r="Z116" s="86" t="s">
        <v>86</v>
      </c>
    </row>
    <row r="117" spans="1:26" ht="100.8">
      <c r="A117" s="613">
        <v>110</v>
      </c>
      <c r="B117" s="73" t="s">
        <v>383</v>
      </c>
      <c r="C117" s="93" t="s">
        <v>81</v>
      </c>
      <c r="D117" s="185">
        <v>42731259</v>
      </c>
      <c r="E117" s="185">
        <v>110451261</v>
      </c>
      <c r="F117" s="186">
        <v>610451251</v>
      </c>
      <c r="G117" s="200" t="s">
        <v>520</v>
      </c>
      <c r="H117" s="76" t="s">
        <v>77</v>
      </c>
      <c r="I117" s="76" t="s">
        <v>83</v>
      </c>
      <c r="J117" s="76" t="s">
        <v>83</v>
      </c>
      <c r="K117" s="41" t="s">
        <v>521</v>
      </c>
      <c r="L117" s="403">
        <v>5250000</v>
      </c>
      <c r="M117" s="409">
        <f t="shared" si="4"/>
        <v>3675000</v>
      </c>
      <c r="N117" s="95">
        <v>44562</v>
      </c>
      <c r="O117" s="290">
        <v>47848</v>
      </c>
      <c r="P117" s="82" t="s">
        <v>138</v>
      </c>
      <c r="Q117" s="274"/>
      <c r="R117" s="291" t="s">
        <v>138</v>
      </c>
      <c r="S117" s="115" t="s">
        <v>138</v>
      </c>
      <c r="T117" s="279"/>
      <c r="U117" s="279"/>
      <c r="V117" s="279" t="s">
        <v>138</v>
      </c>
      <c r="W117" s="126"/>
      <c r="X117" s="292"/>
      <c r="Y117" s="293"/>
      <c r="Z117" s="110" t="s">
        <v>86</v>
      </c>
    </row>
    <row r="118" spans="1:26" ht="100.8">
      <c r="A118" s="613">
        <v>111</v>
      </c>
      <c r="B118" s="44" t="s">
        <v>383</v>
      </c>
      <c r="C118" s="45" t="s">
        <v>81</v>
      </c>
      <c r="D118" s="179">
        <v>42731259</v>
      </c>
      <c r="E118" s="179">
        <v>110451261</v>
      </c>
      <c r="F118" s="180">
        <v>610451251</v>
      </c>
      <c r="G118" s="294" t="s">
        <v>522</v>
      </c>
      <c r="H118" s="87" t="s">
        <v>77</v>
      </c>
      <c r="I118" s="87" t="s">
        <v>83</v>
      </c>
      <c r="J118" s="87" t="s">
        <v>83</v>
      </c>
      <c r="K118" s="7" t="s">
        <v>523</v>
      </c>
      <c r="L118" s="390">
        <v>5250000</v>
      </c>
      <c r="M118" s="406">
        <f t="shared" si="4"/>
        <v>3675000</v>
      </c>
      <c r="N118" s="124">
        <v>44562</v>
      </c>
      <c r="O118" s="210">
        <v>47848</v>
      </c>
      <c r="P118" s="82"/>
      <c r="Q118" s="236" t="s">
        <v>138</v>
      </c>
      <c r="R118" s="181" t="s">
        <v>138</v>
      </c>
      <c r="S118" s="84"/>
      <c r="T118" s="72"/>
      <c r="U118" s="72"/>
      <c r="V118" s="72" t="s">
        <v>138</v>
      </c>
      <c r="W118" s="225"/>
      <c r="X118" s="226"/>
      <c r="Y118" s="295"/>
      <c r="Z118" s="116" t="s">
        <v>86</v>
      </c>
    </row>
    <row r="119" spans="1:26" ht="100.8">
      <c r="A119" s="613">
        <v>112</v>
      </c>
      <c r="B119" s="44" t="s">
        <v>383</v>
      </c>
      <c r="C119" s="45" t="s">
        <v>81</v>
      </c>
      <c r="D119" s="179">
        <v>42731259</v>
      </c>
      <c r="E119" s="179">
        <v>110451261</v>
      </c>
      <c r="F119" s="180">
        <v>610451251</v>
      </c>
      <c r="G119" s="294" t="s">
        <v>524</v>
      </c>
      <c r="H119" s="87" t="s">
        <v>77</v>
      </c>
      <c r="I119" s="87" t="s">
        <v>83</v>
      </c>
      <c r="J119" s="87" t="s">
        <v>83</v>
      </c>
      <c r="K119" s="7" t="s">
        <v>525</v>
      </c>
      <c r="L119" s="401">
        <v>11250000</v>
      </c>
      <c r="M119" s="405">
        <f t="shared" si="4"/>
        <v>7875000</v>
      </c>
      <c r="N119" s="124">
        <v>44562</v>
      </c>
      <c r="O119" s="287">
        <v>47848</v>
      </c>
      <c r="P119" s="82"/>
      <c r="Q119" s="236"/>
      <c r="R119" s="181" t="s">
        <v>138</v>
      </c>
      <c r="S119" s="84"/>
      <c r="T119" s="72"/>
      <c r="U119" s="72"/>
      <c r="V119" s="72" t="s">
        <v>138</v>
      </c>
      <c r="W119" s="225"/>
      <c r="X119" s="226"/>
      <c r="Y119" s="296"/>
      <c r="Z119" s="86" t="s">
        <v>86</v>
      </c>
    </row>
    <row r="120" spans="1:26" ht="72">
      <c r="A120" s="148">
        <v>113</v>
      </c>
      <c r="B120" s="73" t="s">
        <v>298</v>
      </c>
      <c r="C120" s="93" t="s">
        <v>299</v>
      </c>
      <c r="D120" s="149">
        <v>75030012</v>
      </c>
      <c r="E120" s="149">
        <v>114002568</v>
      </c>
      <c r="F120" s="150">
        <v>600054756</v>
      </c>
      <c r="G120" s="41" t="s">
        <v>300</v>
      </c>
      <c r="H120" s="41" t="s">
        <v>77</v>
      </c>
      <c r="I120" s="41" t="s">
        <v>94</v>
      </c>
      <c r="J120" s="41" t="s">
        <v>310</v>
      </c>
      <c r="K120" s="41" t="s">
        <v>300</v>
      </c>
      <c r="L120" s="297">
        <v>4000000</v>
      </c>
      <c r="M120" s="286">
        <f>L120/100*70</f>
        <v>2800000</v>
      </c>
      <c r="N120" s="153">
        <v>44562</v>
      </c>
      <c r="O120" s="154">
        <v>46722</v>
      </c>
      <c r="P120" s="155"/>
      <c r="Q120" s="156"/>
      <c r="R120" s="156"/>
      <c r="S120" s="157"/>
      <c r="T120" s="148" t="s">
        <v>138</v>
      </c>
      <c r="U120" s="148"/>
      <c r="V120" s="148"/>
      <c r="W120" s="148"/>
      <c r="X120" s="148"/>
      <c r="Y120" s="73" t="s">
        <v>417</v>
      </c>
      <c r="Z120" s="94" t="s">
        <v>124</v>
      </c>
    </row>
    <row r="121" spans="1:26" ht="409.6" customHeight="1">
      <c r="A121" s="613">
        <v>114</v>
      </c>
      <c r="B121" s="44" t="s">
        <v>526</v>
      </c>
      <c r="C121" s="45" t="s">
        <v>527</v>
      </c>
      <c r="D121" s="46">
        <v>70565902</v>
      </c>
      <c r="E121" s="46">
        <v>114001251</v>
      </c>
      <c r="F121" s="47">
        <v>600054381</v>
      </c>
      <c r="G121" s="7" t="s">
        <v>528</v>
      </c>
      <c r="H121" s="7" t="s">
        <v>369</v>
      </c>
      <c r="I121" s="7" t="s">
        <v>83</v>
      </c>
      <c r="J121" s="7" t="s">
        <v>529</v>
      </c>
      <c r="K121" s="728" t="s">
        <v>530</v>
      </c>
      <c r="L121" s="416">
        <v>43000000</v>
      </c>
      <c r="M121" s="406">
        <f t="shared" si="4"/>
        <v>30100000</v>
      </c>
      <c r="N121" s="153">
        <v>44562</v>
      </c>
      <c r="O121" s="154">
        <v>46722</v>
      </c>
      <c r="P121" s="159" t="s">
        <v>138</v>
      </c>
      <c r="Q121" s="160" t="s">
        <v>138</v>
      </c>
      <c r="R121" s="160" t="s">
        <v>138</v>
      </c>
      <c r="S121" s="161" t="s">
        <v>138</v>
      </c>
      <c r="T121" s="162"/>
      <c r="U121" s="162" t="s">
        <v>138</v>
      </c>
      <c r="V121" s="162"/>
      <c r="W121" s="162" t="s">
        <v>138</v>
      </c>
      <c r="X121" s="162" t="s">
        <v>138</v>
      </c>
      <c r="Y121" s="44" t="s">
        <v>531</v>
      </c>
      <c r="Z121" s="101" t="s">
        <v>124</v>
      </c>
    </row>
    <row r="122" spans="1:26" ht="144" customHeight="1">
      <c r="A122" s="613">
        <v>115</v>
      </c>
      <c r="B122" s="44" t="s">
        <v>526</v>
      </c>
      <c r="C122" s="45" t="s">
        <v>527</v>
      </c>
      <c r="D122" s="46">
        <v>70565902</v>
      </c>
      <c r="E122" s="46">
        <v>114001251</v>
      </c>
      <c r="F122" s="47">
        <v>600054381</v>
      </c>
      <c r="G122" s="7" t="s">
        <v>532</v>
      </c>
      <c r="H122" s="7" t="s">
        <v>369</v>
      </c>
      <c r="I122" s="7" t="s">
        <v>83</v>
      </c>
      <c r="J122" s="7" t="s">
        <v>529</v>
      </c>
      <c r="K122" s="7" t="s">
        <v>533</v>
      </c>
      <c r="L122" s="416">
        <v>15000000</v>
      </c>
      <c r="M122" s="406">
        <f t="shared" si="4"/>
        <v>10500000</v>
      </c>
      <c r="N122" s="153">
        <v>44562</v>
      </c>
      <c r="O122" s="154">
        <v>46722</v>
      </c>
      <c r="P122" s="159" t="s">
        <v>138</v>
      </c>
      <c r="Q122" s="160" t="s">
        <v>138</v>
      </c>
      <c r="R122" s="160" t="s">
        <v>138</v>
      </c>
      <c r="S122" s="161" t="s">
        <v>138</v>
      </c>
      <c r="T122" s="162"/>
      <c r="U122" s="162" t="s">
        <v>138</v>
      </c>
      <c r="V122" s="162"/>
      <c r="W122" s="162" t="s">
        <v>138</v>
      </c>
      <c r="X122" s="162" t="s">
        <v>138</v>
      </c>
      <c r="Y122" s="44"/>
      <c r="Z122" s="101" t="s">
        <v>124</v>
      </c>
    </row>
    <row r="123" spans="1:26" ht="43.2">
      <c r="A123" s="613">
        <v>116</v>
      </c>
      <c r="B123" s="44" t="s">
        <v>526</v>
      </c>
      <c r="C123" s="45" t="s">
        <v>527</v>
      </c>
      <c r="D123" s="46">
        <v>70565902</v>
      </c>
      <c r="E123" s="46">
        <v>114001251</v>
      </c>
      <c r="F123" s="47">
        <v>600054381</v>
      </c>
      <c r="G123" s="7" t="s">
        <v>534</v>
      </c>
      <c r="H123" s="7" t="s">
        <v>369</v>
      </c>
      <c r="I123" s="7" t="s">
        <v>83</v>
      </c>
      <c r="J123" s="7" t="s">
        <v>529</v>
      </c>
      <c r="K123" s="7" t="s">
        <v>535</v>
      </c>
      <c r="L123" s="416">
        <v>5000000</v>
      </c>
      <c r="M123" s="406">
        <f t="shared" si="4"/>
        <v>3500000</v>
      </c>
      <c r="N123" s="153">
        <v>44562</v>
      </c>
      <c r="O123" s="154">
        <v>46722</v>
      </c>
      <c r="P123" s="159"/>
      <c r="Q123" s="160" t="s">
        <v>138</v>
      </c>
      <c r="R123" s="160"/>
      <c r="S123" s="161"/>
      <c r="T123" s="162"/>
      <c r="U123" s="162"/>
      <c r="V123" s="162"/>
      <c r="W123" s="162"/>
      <c r="X123" s="162"/>
      <c r="Y123" s="44"/>
      <c r="Z123" s="101" t="s">
        <v>124</v>
      </c>
    </row>
    <row r="124" spans="1:26" ht="86.4">
      <c r="A124" s="148">
        <v>117</v>
      </c>
      <c r="B124" s="44" t="s">
        <v>526</v>
      </c>
      <c r="C124" s="45" t="s">
        <v>527</v>
      </c>
      <c r="D124" s="46">
        <v>70565902</v>
      </c>
      <c r="E124" s="46">
        <v>114001251</v>
      </c>
      <c r="F124" s="47">
        <v>600054381</v>
      </c>
      <c r="G124" s="7" t="s">
        <v>536</v>
      </c>
      <c r="H124" s="7" t="s">
        <v>369</v>
      </c>
      <c r="I124" s="7" t="s">
        <v>83</v>
      </c>
      <c r="J124" s="7" t="s">
        <v>529</v>
      </c>
      <c r="K124" s="7" t="s">
        <v>537</v>
      </c>
      <c r="L124" s="39">
        <v>9000000</v>
      </c>
      <c r="M124" s="286">
        <f t="shared" si="4"/>
        <v>6300000</v>
      </c>
      <c r="N124" s="153">
        <v>44562</v>
      </c>
      <c r="O124" s="154">
        <v>46722</v>
      </c>
      <c r="P124" s="159" t="s">
        <v>138</v>
      </c>
      <c r="Q124" s="160" t="s">
        <v>138</v>
      </c>
      <c r="R124" s="160" t="s">
        <v>138</v>
      </c>
      <c r="S124" s="161" t="s">
        <v>138</v>
      </c>
      <c r="T124" s="162"/>
      <c r="U124" s="162"/>
      <c r="V124" s="162"/>
      <c r="W124" s="162" t="s">
        <v>138</v>
      </c>
      <c r="X124" s="162" t="s">
        <v>138</v>
      </c>
      <c r="Y124" s="44" t="s">
        <v>531</v>
      </c>
      <c r="Z124" s="101" t="s">
        <v>124</v>
      </c>
    </row>
    <row r="125" spans="1:26" ht="72">
      <c r="A125" s="613">
        <v>118</v>
      </c>
      <c r="B125" s="44" t="s">
        <v>315</v>
      </c>
      <c r="C125" s="45" t="s">
        <v>143</v>
      </c>
      <c r="D125" s="46">
        <v>48954543</v>
      </c>
      <c r="E125" s="46">
        <v>600054390</v>
      </c>
      <c r="F125" s="47">
        <v>600054390</v>
      </c>
      <c r="G125" s="7" t="s">
        <v>538</v>
      </c>
      <c r="H125" s="7" t="s">
        <v>77</v>
      </c>
      <c r="I125" s="7" t="s">
        <v>83</v>
      </c>
      <c r="J125" s="7" t="s">
        <v>145</v>
      </c>
      <c r="K125" s="7" t="s">
        <v>539</v>
      </c>
      <c r="L125" s="416">
        <v>4500000</v>
      </c>
      <c r="M125" s="406">
        <f t="shared" si="4"/>
        <v>3150000</v>
      </c>
      <c r="N125" s="165">
        <v>44531</v>
      </c>
      <c r="O125" s="166">
        <v>46722</v>
      </c>
      <c r="P125" s="159" t="s">
        <v>138</v>
      </c>
      <c r="Q125" s="160" t="s">
        <v>138</v>
      </c>
      <c r="R125" s="160" t="s">
        <v>138</v>
      </c>
      <c r="S125" s="161" t="s">
        <v>138</v>
      </c>
      <c r="T125" s="162"/>
      <c r="U125" s="162"/>
      <c r="V125" s="162"/>
      <c r="W125" s="162"/>
      <c r="X125" s="162"/>
      <c r="Y125" s="44"/>
      <c r="Z125" s="101" t="s">
        <v>86</v>
      </c>
    </row>
    <row r="126" spans="1:26" ht="28.8">
      <c r="A126" s="613">
        <v>119</v>
      </c>
      <c r="B126" s="44" t="s">
        <v>315</v>
      </c>
      <c r="C126" s="45" t="s">
        <v>143</v>
      </c>
      <c r="D126" s="46">
        <v>48954543</v>
      </c>
      <c r="E126" s="46">
        <v>600054390</v>
      </c>
      <c r="F126" s="47">
        <v>600054390</v>
      </c>
      <c r="G126" s="7" t="s">
        <v>540</v>
      </c>
      <c r="H126" s="7" t="s">
        <v>77</v>
      </c>
      <c r="I126" s="7" t="s">
        <v>83</v>
      </c>
      <c r="J126" s="7" t="s">
        <v>145</v>
      </c>
      <c r="K126" s="7" t="s">
        <v>541</v>
      </c>
      <c r="L126" s="416">
        <v>8500000</v>
      </c>
      <c r="M126" s="406">
        <f t="shared" si="4"/>
        <v>5950000</v>
      </c>
      <c r="N126" s="165">
        <v>44531</v>
      </c>
      <c r="O126" s="166">
        <v>46722</v>
      </c>
      <c r="P126" s="159"/>
      <c r="Q126" s="160"/>
      <c r="R126" s="160"/>
      <c r="S126" s="161"/>
      <c r="T126" s="162"/>
      <c r="U126" s="162"/>
      <c r="V126" s="162"/>
      <c r="W126" s="162"/>
      <c r="X126" s="162"/>
      <c r="Y126" s="44"/>
      <c r="Z126" s="101" t="s">
        <v>86</v>
      </c>
    </row>
    <row r="127" spans="1:26" ht="43.2">
      <c r="A127" s="613">
        <v>120</v>
      </c>
      <c r="B127" s="44" t="s">
        <v>315</v>
      </c>
      <c r="C127" s="45" t="s">
        <v>143</v>
      </c>
      <c r="D127" s="46">
        <v>48954543</v>
      </c>
      <c r="E127" s="46">
        <v>600054390</v>
      </c>
      <c r="F127" s="47">
        <v>600054390</v>
      </c>
      <c r="G127" s="7" t="s">
        <v>542</v>
      </c>
      <c r="H127" s="7" t="s">
        <v>77</v>
      </c>
      <c r="I127" s="7" t="s">
        <v>83</v>
      </c>
      <c r="J127" s="7" t="s">
        <v>145</v>
      </c>
      <c r="K127" s="7" t="s">
        <v>543</v>
      </c>
      <c r="L127" s="416">
        <v>13000000</v>
      </c>
      <c r="M127" s="406">
        <f t="shared" si="4"/>
        <v>9100000</v>
      </c>
      <c r="N127" s="165">
        <v>44531</v>
      </c>
      <c r="O127" s="166">
        <v>46722</v>
      </c>
      <c r="P127" s="159"/>
      <c r="Q127" s="160"/>
      <c r="R127" s="160"/>
      <c r="S127" s="161"/>
      <c r="T127" s="162"/>
      <c r="U127" s="162"/>
      <c r="V127" s="162" t="s">
        <v>138</v>
      </c>
      <c r="W127" s="162" t="s">
        <v>138</v>
      </c>
      <c r="X127" s="162"/>
      <c r="Y127" s="44"/>
      <c r="Z127" s="101" t="s">
        <v>86</v>
      </c>
    </row>
    <row r="128" spans="1:26" ht="57.6">
      <c r="A128" s="613">
        <v>121</v>
      </c>
      <c r="B128" s="44" t="s">
        <v>315</v>
      </c>
      <c r="C128" s="45" t="s">
        <v>143</v>
      </c>
      <c r="D128" s="46">
        <v>48954543</v>
      </c>
      <c r="E128" s="46">
        <v>600054390</v>
      </c>
      <c r="F128" s="47">
        <v>600054390</v>
      </c>
      <c r="G128" s="7" t="s">
        <v>544</v>
      </c>
      <c r="H128" s="7" t="s">
        <v>77</v>
      </c>
      <c r="I128" s="7" t="s">
        <v>83</v>
      </c>
      <c r="J128" s="7" t="s">
        <v>145</v>
      </c>
      <c r="K128" s="7" t="s">
        <v>545</v>
      </c>
      <c r="L128" s="416">
        <v>8000000</v>
      </c>
      <c r="M128" s="406">
        <f t="shared" si="4"/>
        <v>5600000</v>
      </c>
      <c r="N128" s="165">
        <v>44531</v>
      </c>
      <c r="O128" s="166">
        <v>46722</v>
      </c>
      <c r="P128" s="159"/>
      <c r="Q128" s="160"/>
      <c r="R128" s="160"/>
      <c r="S128" s="161"/>
      <c r="T128" s="162"/>
      <c r="U128" s="162"/>
      <c r="V128" s="162"/>
      <c r="W128" s="162"/>
      <c r="X128" s="162"/>
      <c r="Y128" s="44"/>
      <c r="Z128" s="101" t="s">
        <v>86</v>
      </c>
    </row>
    <row r="129" spans="1:26" ht="43.2">
      <c r="A129" s="148">
        <v>122</v>
      </c>
      <c r="B129" s="44" t="s">
        <v>315</v>
      </c>
      <c r="C129" s="45" t="s">
        <v>143</v>
      </c>
      <c r="D129" s="46">
        <v>48954543</v>
      </c>
      <c r="E129" s="46">
        <v>600054390</v>
      </c>
      <c r="F129" s="47">
        <v>600054390</v>
      </c>
      <c r="G129" s="7" t="s">
        <v>546</v>
      </c>
      <c r="H129" s="7" t="s">
        <v>77</v>
      </c>
      <c r="I129" s="7" t="s">
        <v>83</v>
      </c>
      <c r="J129" s="7" t="s">
        <v>145</v>
      </c>
      <c r="K129" s="7" t="s">
        <v>547</v>
      </c>
      <c r="L129" s="39">
        <v>90000000</v>
      </c>
      <c r="M129" s="286">
        <f t="shared" si="4"/>
        <v>63000000</v>
      </c>
      <c r="N129" s="165">
        <v>44531</v>
      </c>
      <c r="O129" s="166">
        <v>46722</v>
      </c>
      <c r="P129" s="159"/>
      <c r="Q129" s="160"/>
      <c r="R129" s="160"/>
      <c r="S129" s="161"/>
      <c r="T129" s="162"/>
      <c r="U129" s="162"/>
      <c r="V129" s="162"/>
      <c r="W129" s="162"/>
      <c r="X129" s="162"/>
      <c r="Y129" s="44"/>
      <c r="Z129" s="101" t="s">
        <v>86</v>
      </c>
    </row>
    <row r="130" spans="1:26" ht="28.8">
      <c r="A130" s="613">
        <v>123</v>
      </c>
      <c r="B130" s="44" t="s">
        <v>315</v>
      </c>
      <c r="C130" s="45" t="s">
        <v>143</v>
      </c>
      <c r="D130" s="46">
        <v>48954543</v>
      </c>
      <c r="E130" s="46">
        <v>600054390</v>
      </c>
      <c r="F130" s="47">
        <v>600054390</v>
      </c>
      <c r="G130" s="7" t="s">
        <v>548</v>
      </c>
      <c r="H130" s="7" t="s">
        <v>77</v>
      </c>
      <c r="I130" s="7" t="s">
        <v>83</v>
      </c>
      <c r="J130" s="7" t="s">
        <v>145</v>
      </c>
      <c r="K130" s="7" t="s">
        <v>549</v>
      </c>
      <c r="L130" s="416">
        <v>1800000</v>
      </c>
      <c r="M130" s="406">
        <f t="shared" si="4"/>
        <v>1260000</v>
      </c>
      <c r="N130" s="165">
        <v>44531</v>
      </c>
      <c r="O130" s="166">
        <v>46722</v>
      </c>
      <c r="P130" s="159" t="s">
        <v>138</v>
      </c>
      <c r="Q130" s="160"/>
      <c r="R130" s="160"/>
      <c r="S130" s="161"/>
      <c r="T130" s="162"/>
      <c r="U130" s="162"/>
      <c r="V130" s="162"/>
      <c r="W130" s="162"/>
      <c r="X130" s="162"/>
      <c r="Y130" s="44"/>
      <c r="Z130" s="101" t="s">
        <v>86</v>
      </c>
    </row>
    <row r="131" spans="1:26" ht="57.6">
      <c r="A131" s="148">
        <v>124</v>
      </c>
      <c r="B131" s="44" t="s">
        <v>315</v>
      </c>
      <c r="C131" s="45" t="s">
        <v>143</v>
      </c>
      <c r="D131" s="46">
        <v>48954543</v>
      </c>
      <c r="E131" s="46">
        <v>600054390</v>
      </c>
      <c r="F131" s="47">
        <v>600054390</v>
      </c>
      <c r="G131" s="7" t="s">
        <v>550</v>
      </c>
      <c r="H131" s="7" t="s">
        <v>77</v>
      </c>
      <c r="I131" s="7" t="s">
        <v>83</v>
      </c>
      <c r="J131" s="7" t="s">
        <v>145</v>
      </c>
      <c r="K131" s="7" t="s">
        <v>551</v>
      </c>
      <c r="L131" s="39">
        <v>2000000</v>
      </c>
      <c r="M131" s="286">
        <f t="shared" si="4"/>
        <v>1400000</v>
      </c>
      <c r="N131" s="165">
        <v>44531</v>
      </c>
      <c r="O131" s="166">
        <v>46722</v>
      </c>
      <c r="P131" s="159" t="s">
        <v>138</v>
      </c>
      <c r="Q131" s="160" t="s">
        <v>138</v>
      </c>
      <c r="R131" s="160" t="s">
        <v>138</v>
      </c>
      <c r="S131" s="161" t="s">
        <v>138</v>
      </c>
      <c r="T131" s="162"/>
      <c r="U131" s="162"/>
      <c r="V131" s="162"/>
      <c r="W131" s="162"/>
      <c r="X131" s="162"/>
      <c r="Y131" s="44"/>
      <c r="Z131" s="101" t="s">
        <v>86</v>
      </c>
    </row>
    <row r="132" spans="1:26" ht="72">
      <c r="A132" s="613">
        <v>125</v>
      </c>
      <c r="B132" s="44" t="s">
        <v>315</v>
      </c>
      <c r="C132" s="45" t="s">
        <v>143</v>
      </c>
      <c r="D132" s="46">
        <v>48954543</v>
      </c>
      <c r="E132" s="46">
        <v>600054390</v>
      </c>
      <c r="F132" s="47">
        <v>600054390</v>
      </c>
      <c r="G132" s="7" t="s">
        <v>552</v>
      </c>
      <c r="H132" s="7" t="s">
        <v>77</v>
      </c>
      <c r="I132" s="7" t="s">
        <v>83</v>
      </c>
      <c r="J132" s="7" t="s">
        <v>145</v>
      </c>
      <c r="K132" s="7" t="s">
        <v>553</v>
      </c>
      <c r="L132" s="416">
        <v>5500000</v>
      </c>
      <c r="M132" s="406">
        <f t="shared" si="4"/>
        <v>3850000</v>
      </c>
      <c r="N132" s="165">
        <v>44531</v>
      </c>
      <c r="O132" s="166">
        <v>46722</v>
      </c>
      <c r="P132" s="159"/>
      <c r="Q132" s="160" t="s">
        <v>138</v>
      </c>
      <c r="R132" s="160"/>
      <c r="S132" s="161"/>
      <c r="T132" s="162"/>
      <c r="U132" s="162"/>
      <c r="V132" s="162"/>
      <c r="W132" s="162"/>
      <c r="X132" s="162"/>
      <c r="Y132" s="44"/>
      <c r="Z132" s="101" t="s">
        <v>86</v>
      </c>
    </row>
    <row r="133" spans="1:26" ht="96.6">
      <c r="A133" s="148">
        <v>126</v>
      </c>
      <c r="B133" s="229" t="s">
        <v>554</v>
      </c>
      <c r="C133" s="45" t="s">
        <v>178</v>
      </c>
      <c r="D133" s="46">
        <v>71008390</v>
      </c>
      <c r="E133" s="46">
        <v>114002363</v>
      </c>
      <c r="F133" s="47">
        <v>600054942</v>
      </c>
      <c r="G133" s="7" t="s">
        <v>564</v>
      </c>
      <c r="H133" s="7" t="s">
        <v>77</v>
      </c>
      <c r="I133" s="7" t="s">
        <v>83</v>
      </c>
      <c r="J133" s="7" t="s">
        <v>180</v>
      </c>
      <c r="K133" s="7" t="s">
        <v>565</v>
      </c>
      <c r="L133" s="39">
        <v>300000</v>
      </c>
      <c r="M133" s="286">
        <f t="shared" si="4"/>
        <v>210000</v>
      </c>
      <c r="N133" s="165">
        <v>44531</v>
      </c>
      <c r="O133" s="166">
        <v>46722</v>
      </c>
      <c r="P133" s="159"/>
      <c r="Q133" s="160"/>
      <c r="R133" s="160"/>
      <c r="S133" s="161"/>
      <c r="T133" s="162"/>
      <c r="U133" s="162"/>
      <c r="V133" s="162" t="s">
        <v>138</v>
      </c>
      <c r="W133" s="162"/>
      <c r="X133" s="162"/>
      <c r="Y133" s="44"/>
      <c r="Z133" s="101" t="s">
        <v>124</v>
      </c>
    </row>
    <row r="134" spans="1:26" ht="96.6">
      <c r="A134" s="148">
        <v>127</v>
      </c>
      <c r="B134" s="229" t="s">
        <v>554</v>
      </c>
      <c r="C134" s="45" t="s">
        <v>178</v>
      </c>
      <c r="D134" s="46">
        <v>71008390</v>
      </c>
      <c r="E134" s="46">
        <v>114002363</v>
      </c>
      <c r="F134" s="47">
        <v>600054942</v>
      </c>
      <c r="G134" s="7" t="s">
        <v>566</v>
      </c>
      <c r="H134" s="7" t="s">
        <v>77</v>
      </c>
      <c r="I134" s="7" t="s">
        <v>83</v>
      </c>
      <c r="J134" s="7" t="s">
        <v>180</v>
      </c>
      <c r="K134" s="7" t="s">
        <v>566</v>
      </c>
      <c r="L134" s="39">
        <v>250000</v>
      </c>
      <c r="M134" s="286">
        <f t="shared" si="4"/>
        <v>175000</v>
      </c>
      <c r="N134" s="165">
        <v>44531</v>
      </c>
      <c r="O134" s="166">
        <v>46722</v>
      </c>
      <c r="P134" s="159"/>
      <c r="Q134" s="160"/>
      <c r="R134" s="160"/>
      <c r="S134" s="161"/>
      <c r="T134" s="162"/>
      <c r="U134" s="162"/>
      <c r="V134" s="162"/>
      <c r="W134" s="162"/>
      <c r="X134" s="162"/>
      <c r="Y134" s="44"/>
      <c r="Z134" s="101" t="s">
        <v>86</v>
      </c>
    </row>
    <row r="135" spans="1:26" ht="150" customHeight="1">
      <c r="A135" s="162">
        <v>128</v>
      </c>
      <c r="B135" s="229" t="s">
        <v>554</v>
      </c>
      <c r="C135" s="45" t="s">
        <v>178</v>
      </c>
      <c r="D135" s="46">
        <v>71008390</v>
      </c>
      <c r="E135" s="46">
        <v>114002363</v>
      </c>
      <c r="F135" s="47">
        <v>600054942</v>
      </c>
      <c r="G135" s="7" t="s">
        <v>567</v>
      </c>
      <c r="H135" s="7" t="s">
        <v>77</v>
      </c>
      <c r="I135" s="7" t="s">
        <v>83</v>
      </c>
      <c r="J135" s="7" t="s">
        <v>180</v>
      </c>
      <c r="K135" s="7" t="s">
        <v>567</v>
      </c>
      <c r="L135" s="39">
        <v>200000</v>
      </c>
      <c r="M135" s="286">
        <f t="shared" si="4"/>
        <v>140000</v>
      </c>
      <c r="N135" s="165">
        <v>44531</v>
      </c>
      <c r="O135" s="166">
        <v>46722</v>
      </c>
      <c r="P135" s="159"/>
      <c r="Q135" s="160"/>
      <c r="R135" s="160" t="s">
        <v>138</v>
      </c>
      <c r="S135" s="161"/>
      <c r="T135" s="162"/>
      <c r="U135" s="162"/>
      <c r="V135" s="162"/>
      <c r="W135" s="162"/>
      <c r="X135" s="162"/>
      <c r="Y135" s="44"/>
      <c r="Z135" s="101" t="s">
        <v>86</v>
      </c>
    </row>
    <row r="136" spans="1:26" ht="57.6">
      <c r="A136" s="613">
        <v>129</v>
      </c>
      <c r="B136" s="430" t="s">
        <v>357</v>
      </c>
      <c r="C136" s="431" t="s">
        <v>81</v>
      </c>
      <c r="D136" s="432">
        <v>47074370</v>
      </c>
      <c r="E136" s="432">
        <v>114001871</v>
      </c>
      <c r="F136" s="433">
        <v>600054578</v>
      </c>
      <c r="G136" s="434" t="s">
        <v>639</v>
      </c>
      <c r="H136" s="435" t="s">
        <v>77</v>
      </c>
      <c r="I136" s="435" t="s">
        <v>83</v>
      </c>
      <c r="J136" s="436" t="s">
        <v>83</v>
      </c>
      <c r="K136" s="437" t="s">
        <v>640</v>
      </c>
      <c r="L136" s="438">
        <v>25000000</v>
      </c>
      <c r="M136" s="439">
        <f t="shared" si="4"/>
        <v>17500000</v>
      </c>
      <c r="N136" s="548">
        <v>45170</v>
      </c>
      <c r="O136" s="440">
        <v>48852</v>
      </c>
      <c r="P136" s="441"/>
      <c r="Q136" s="442" t="s">
        <v>138</v>
      </c>
      <c r="R136" s="442" t="s">
        <v>138</v>
      </c>
      <c r="S136" s="443"/>
      <c r="T136" s="444"/>
      <c r="U136" s="444" t="s">
        <v>138</v>
      </c>
      <c r="V136" s="444" t="s">
        <v>138</v>
      </c>
      <c r="W136" s="444" t="s">
        <v>138</v>
      </c>
      <c r="X136" s="444"/>
      <c r="Y136" s="445"/>
      <c r="Z136" s="433"/>
    </row>
    <row r="137" spans="1:26" ht="90.75" customHeight="1">
      <c r="A137" s="614">
        <v>130</v>
      </c>
      <c r="B137" s="424" t="s">
        <v>349</v>
      </c>
      <c r="C137" s="425" t="s">
        <v>81</v>
      </c>
      <c r="D137" s="426">
        <v>42730686</v>
      </c>
      <c r="E137" s="426">
        <v>114001774</v>
      </c>
      <c r="F137" s="427">
        <v>600054543</v>
      </c>
      <c r="G137" s="428" t="s">
        <v>643</v>
      </c>
      <c r="H137" s="429" t="s">
        <v>77</v>
      </c>
      <c r="I137" s="429" t="s">
        <v>83</v>
      </c>
      <c r="J137" s="429" t="s">
        <v>83</v>
      </c>
      <c r="K137" s="420" t="s">
        <v>644</v>
      </c>
      <c r="L137" s="421">
        <v>4000000</v>
      </c>
      <c r="M137" s="567">
        <f t="shared" si="4"/>
        <v>2800000</v>
      </c>
      <c r="N137" s="422">
        <v>44440</v>
      </c>
      <c r="O137" s="423">
        <v>47848</v>
      </c>
      <c r="P137" s="587"/>
      <c r="Q137" s="588" t="s">
        <v>138</v>
      </c>
      <c r="R137" s="588" t="s">
        <v>138</v>
      </c>
      <c r="S137" s="589" t="s">
        <v>138</v>
      </c>
      <c r="T137" s="590"/>
      <c r="U137" s="590"/>
      <c r="V137" s="590" t="s">
        <v>138</v>
      </c>
      <c r="W137" s="590"/>
      <c r="X137" s="590" t="s">
        <v>138</v>
      </c>
      <c r="Y137" s="418" t="s">
        <v>352</v>
      </c>
      <c r="Z137" s="419" t="s">
        <v>86</v>
      </c>
    </row>
    <row r="138" spans="1:26" s="40" customFormat="1" ht="110.4">
      <c r="A138" s="614">
        <v>131</v>
      </c>
      <c r="B138" s="518" t="s">
        <v>249</v>
      </c>
      <c r="C138" s="519" t="s">
        <v>250</v>
      </c>
      <c r="D138" s="519">
        <v>71006575</v>
      </c>
      <c r="E138" s="519">
        <v>114001405</v>
      </c>
      <c r="F138" s="520">
        <v>600054438</v>
      </c>
      <c r="G138" s="449" t="s">
        <v>653</v>
      </c>
      <c r="H138" s="521" t="s">
        <v>77</v>
      </c>
      <c r="I138" s="522" t="s">
        <v>83</v>
      </c>
      <c r="J138" s="536" t="s">
        <v>252</v>
      </c>
      <c r="K138" s="566" t="s">
        <v>653</v>
      </c>
      <c r="L138" s="555">
        <v>5000000</v>
      </c>
      <c r="M138" s="556">
        <f t="shared" si="4"/>
        <v>3500000</v>
      </c>
      <c r="N138" s="545">
        <v>2022</v>
      </c>
      <c r="O138" s="546">
        <v>2030</v>
      </c>
      <c r="P138" s="591"/>
      <c r="Q138" s="592"/>
      <c r="R138" s="592"/>
      <c r="S138" s="593"/>
      <c r="T138" s="594"/>
      <c r="U138" s="595"/>
      <c r="V138" s="594" t="s">
        <v>138</v>
      </c>
      <c r="W138" s="595" t="s">
        <v>138</v>
      </c>
      <c r="X138" s="594" t="s">
        <v>138</v>
      </c>
      <c r="Y138" s="545" t="s">
        <v>124</v>
      </c>
      <c r="Z138" s="546" t="s">
        <v>124</v>
      </c>
    </row>
    <row r="139" spans="1:26" s="40" customFormat="1" ht="171" customHeight="1">
      <c r="A139" s="613">
        <v>132</v>
      </c>
      <c r="B139" s="518" t="s">
        <v>249</v>
      </c>
      <c r="C139" s="519" t="s">
        <v>250</v>
      </c>
      <c r="D139" s="519">
        <v>71006575</v>
      </c>
      <c r="E139" s="519">
        <v>114001405</v>
      </c>
      <c r="F139" s="520">
        <v>600054438</v>
      </c>
      <c r="G139" s="449" t="s">
        <v>654</v>
      </c>
      <c r="H139" s="521" t="s">
        <v>77</v>
      </c>
      <c r="I139" s="522" t="s">
        <v>83</v>
      </c>
      <c r="J139" s="536" t="s">
        <v>252</v>
      </c>
      <c r="K139" s="521" t="s">
        <v>654</v>
      </c>
      <c r="L139" s="526">
        <v>4500000</v>
      </c>
      <c r="M139" s="541">
        <f t="shared" si="4"/>
        <v>3150000</v>
      </c>
      <c r="N139" s="542">
        <v>2022</v>
      </c>
      <c r="O139" s="543">
        <v>2030</v>
      </c>
      <c r="P139" s="596" t="s">
        <v>138</v>
      </c>
      <c r="Q139" s="417" t="s">
        <v>138</v>
      </c>
      <c r="R139" s="417" t="s">
        <v>138</v>
      </c>
      <c r="S139" s="597" t="s">
        <v>138</v>
      </c>
      <c r="T139" s="598"/>
      <c r="U139" s="599"/>
      <c r="V139" s="598"/>
      <c r="W139" s="599" t="s">
        <v>138</v>
      </c>
      <c r="X139" s="598" t="s">
        <v>138</v>
      </c>
      <c r="Y139" s="545" t="s">
        <v>124</v>
      </c>
      <c r="Z139" s="546" t="s">
        <v>124</v>
      </c>
    </row>
    <row r="140" spans="1:26" s="40" customFormat="1" ht="55.2">
      <c r="A140" s="614">
        <v>133</v>
      </c>
      <c r="B140" s="558" t="s">
        <v>112</v>
      </c>
      <c r="C140" s="559" t="s">
        <v>113</v>
      </c>
      <c r="D140" s="560">
        <v>42727511</v>
      </c>
      <c r="E140" s="561">
        <v>114001685</v>
      </c>
      <c r="F140" s="562">
        <v>600054527</v>
      </c>
      <c r="G140" s="551" t="s">
        <v>655</v>
      </c>
      <c r="H140" s="552" t="s">
        <v>77</v>
      </c>
      <c r="I140" s="553" t="s">
        <v>83</v>
      </c>
      <c r="J140" s="552" t="s">
        <v>370</v>
      </c>
      <c r="K140" s="554" t="s">
        <v>655</v>
      </c>
      <c r="L140" s="555">
        <v>8000000</v>
      </c>
      <c r="M140" s="563">
        <f t="shared" si="4"/>
        <v>5600000</v>
      </c>
      <c r="N140" s="545">
        <v>2022</v>
      </c>
      <c r="O140" s="546">
        <v>2030</v>
      </c>
      <c r="P140" s="591" t="s">
        <v>138</v>
      </c>
      <c r="Q140" s="592" t="s">
        <v>138</v>
      </c>
      <c r="R140" s="592" t="s">
        <v>138</v>
      </c>
      <c r="S140" s="593" t="s">
        <v>138</v>
      </c>
      <c r="T140" s="594"/>
      <c r="U140" s="595"/>
      <c r="V140" s="594"/>
      <c r="W140" s="595" t="s">
        <v>138</v>
      </c>
      <c r="X140" s="594" t="s">
        <v>138</v>
      </c>
      <c r="Y140" s="564" t="s">
        <v>656</v>
      </c>
      <c r="Z140" s="565" t="s">
        <v>124</v>
      </c>
    </row>
    <row r="141" spans="1:26" s="40" customFormat="1" ht="27.6">
      <c r="A141" s="614">
        <v>134</v>
      </c>
      <c r="B141" s="527" t="s">
        <v>611</v>
      </c>
      <c r="C141" s="528" t="s">
        <v>622</v>
      </c>
      <c r="D141" s="529">
        <v>75034760</v>
      </c>
      <c r="E141" s="529">
        <v>114002240</v>
      </c>
      <c r="F141" s="532">
        <v>600054748</v>
      </c>
      <c r="G141" s="540" t="s">
        <v>657</v>
      </c>
      <c r="H141" s="525" t="s">
        <v>77</v>
      </c>
      <c r="I141" s="535" t="s">
        <v>83</v>
      </c>
      <c r="J141" s="525" t="s">
        <v>614</v>
      </c>
      <c r="K141" s="539" t="s">
        <v>657</v>
      </c>
      <c r="L141" s="526">
        <v>25000000</v>
      </c>
      <c r="M141" s="541">
        <f t="shared" si="4"/>
        <v>17500000</v>
      </c>
      <c r="N141" s="542">
        <v>2022</v>
      </c>
      <c r="O141" s="544">
        <v>2030</v>
      </c>
      <c r="P141" s="596" t="s">
        <v>138</v>
      </c>
      <c r="Q141" s="599" t="s">
        <v>138</v>
      </c>
      <c r="R141" s="417" t="s">
        <v>138</v>
      </c>
      <c r="S141" s="599" t="s">
        <v>138</v>
      </c>
      <c r="T141" s="598" t="s">
        <v>138</v>
      </c>
      <c r="U141" s="599"/>
      <c r="V141" s="598" t="s">
        <v>138</v>
      </c>
      <c r="W141" s="599" t="s">
        <v>138</v>
      </c>
      <c r="X141" s="598" t="s">
        <v>138</v>
      </c>
      <c r="Y141" s="549" t="s">
        <v>656</v>
      </c>
      <c r="Z141" s="543" t="s">
        <v>124</v>
      </c>
    </row>
    <row r="142" spans="1:26" s="40" customFormat="1" ht="41.4">
      <c r="A142" s="613">
        <v>135</v>
      </c>
      <c r="B142" s="527" t="s">
        <v>611</v>
      </c>
      <c r="C142" s="528" t="s">
        <v>622</v>
      </c>
      <c r="D142" s="529">
        <v>75034760</v>
      </c>
      <c r="E142" s="529">
        <v>114002240</v>
      </c>
      <c r="F142" s="533">
        <v>600054748</v>
      </c>
      <c r="G142" s="540" t="s">
        <v>658</v>
      </c>
      <c r="H142" s="525" t="s">
        <v>369</v>
      </c>
      <c r="I142" s="535" t="s">
        <v>83</v>
      </c>
      <c r="J142" s="525" t="s">
        <v>614</v>
      </c>
      <c r="K142" s="539" t="s">
        <v>658</v>
      </c>
      <c r="L142" s="526">
        <v>10000000</v>
      </c>
      <c r="M142" s="541">
        <f t="shared" si="4"/>
        <v>7000000</v>
      </c>
      <c r="N142" s="542">
        <v>2022</v>
      </c>
      <c r="O142" s="544">
        <v>2030</v>
      </c>
      <c r="P142" s="596" t="s">
        <v>138</v>
      </c>
      <c r="Q142" s="599" t="s">
        <v>138</v>
      </c>
      <c r="R142" s="417" t="s">
        <v>138</v>
      </c>
      <c r="S142" s="599" t="s">
        <v>138</v>
      </c>
      <c r="T142" s="598" t="s">
        <v>138</v>
      </c>
      <c r="U142" s="599"/>
      <c r="V142" s="598" t="s">
        <v>138</v>
      </c>
      <c r="W142" s="599" t="s">
        <v>138</v>
      </c>
      <c r="X142" s="598" t="s">
        <v>138</v>
      </c>
      <c r="Y142" s="549" t="s">
        <v>659</v>
      </c>
      <c r="Z142" s="543" t="s">
        <v>124</v>
      </c>
    </row>
    <row r="143" spans="1:26" s="40" customFormat="1" ht="41.4">
      <c r="A143" s="614">
        <v>136</v>
      </c>
      <c r="B143" s="550" t="s">
        <v>611</v>
      </c>
      <c r="C143" s="528" t="s">
        <v>622</v>
      </c>
      <c r="D143" s="529">
        <v>75034760</v>
      </c>
      <c r="E143" s="529">
        <v>114002240</v>
      </c>
      <c r="F143" s="533">
        <v>600054748</v>
      </c>
      <c r="G143" s="551" t="s">
        <v>647</v>
      </c>
      <c r="H143" s="552" t="s">
        <v>369</v>
      </c>
      <c r="I143" s="553" t="s">
        <v>83</v>
      </c>
      <c r="J143" s="552" t="s">
        <v>614</v>
      </c>
      <c r="K143" s="554" t="s">
        <v>647</v>
      </c>
      <c r="L143" s="555">
        <v>5000000</v>
      </c>
      <c r="M143" s="556">
        <f t="shared" si="4"/>
        <v>3500000</v>
      </c>
      <c r="N143" s="545">
        <v>2022</v>
      </c>
      <c r="O143" s="546">
        <v>2030</v>
      </c>
      <c r="P143" s="591"/>
      <c r="Q143" s="592"/>
      <c r="R143" s="592"/>
      <c r="S143" s="593"/>
      <c r="T143" s="594" t="s">
        <v>138</v>
      </c>
      <c r="U143" s="595"/>
      <c r="V143" s="594"/>
      <c r="W143" s="595"/>
      <c r="X143" s="594" t="s">
        <v>138</v>
      </c>
      <c r="Y143" s="557" t="s">
        <v>656</v>
      </c>
      <c r="Z143" s="546" t="s">
        <v>124</v>
      </c>
    </row>
    <row r="144" spans="1:26" s="40" customFormat="1" ht="69">
      <c r="A144" s="614">
        <v>137</v>
      </c>
      <c r="B144" s="547" t="s">
        <v>298</v>
      </c>
      <c r="C144" s="523" t="s">
        <v>299</v>
      </c>
      <c r="D144" s="524">
        <v>75030012</v>
      </c>
      <c r="E144" s="524">
        <v>114002568</v>
      </c>
      <c r="F144" s="530">
        <v>600054756</v>
      </c>
      <c r="G144" s="540" t="s">
        <v>648</v>
      </c>
      <c r="H144" s="525" t="s">
        <v>369</v>
      </c>
      <c r="I144" s="535" t="s">
        <v>83</v>
      </c>
      <c r="J144" s="525" t="s">
        <v>310</v>
      </c>
      <c r="K144" s="540" t="s">
        <v>648</v>
      </c>
      <c r="L144" s="537">
        <v>500000</v>
      </c>
      <c r="M144" s="541">
        <f t="shared" si="4"/>
        <v>350000</v>
      </c>
      <c r="N144" s="542">
        <v>2022</v>
      </c>
      <c r="O144" s="543">
        <v>2030</v>
      </c>
      <c r="P144" s="596" t="s">
        <v>138</v>
      </c>
      <c r="Q144" s="417" t="s">
        <v>138</v>
      </c>
      <c r="R144" s="417" t="s">
        <v>138</v>
      </c>
      <c r="S144" s="597" t="s">
        <v>138</v>
      </c>
      <c r="T144" s="598" t="s">
        <v>138</v>
      </c>
      <c r="U144" s="599"/>
      <c r="V144" s="598" t="s">
        <v>138</v>
      </c>
      <c r="W144" s="599" t="s">
        <v>138</v>
      </c>
      <c r="X144" s="598" t="s">
        <v>138</v>
      </c>
      <c r="Y144" s="542" t="s">
        <v>124</v>
      </c>
      <c r="Z144" s="543" t="s">
        <v>124</v>
      </c>
    </row>
    <row r="145" spans="1:26" s="40" customFormat="1" ht="69">
      <c r="A145" s="613">
        <v>138</v>
      </c>
      <c r="B145" s="547" t="s">
        <v>298</v>
      </c>
      <c r="C145" s="523" t="s">
        <v>299</v>
      </c>
      <c r="D145" s="524">
        <v>75030012</v>
      </c>
      <c r="E145" s="524">
        <v>114002568</v>
      </c>
      <c r="F145" s="530">
        <v>600054756</v>
      </c>
      <c r="G145" s="540" t="s">
        <v>649</v>
      </c>
      <c r="H145" s="525" t="s">
        <v>369</v>
      </c>
      <c r="I145" s="535" t="s">
        <v>83</v>
      </c>
      <c r="J145" s="525" t="s">
        <v>310</v>
      </c>
      <c r="K145" s="540" t="s">
        <v>649</v>
      </c>
      <c r="L145" s="538">
        <v>2000000</v>
      </c>
      <c r="M145" s="541">
        <f t="shared" si="4"/>
        <v>1400000</v>
      </c>
      <c r="N145" s="542">
        <v>2022</v>
      </c>
      <c r="O145" s="543">
        <v>2030</v>
      </c>
      <c r="P145" s="596" t="s">
        <v>138</v>
      </c>
      <c r="Q145" s="417" t="s">
        <v>138</v>
      </c>
      <c r="R145" s="417" t="s">
        <v>138</v>
      </c>
      <c r="S145" s="597" t="s">
        <v>138</v>
      </c>
      <c r="T145" s="598" t="s">
        <v>138</v>
      </c>
      <c r="U145" s="599"/>
      <c r="V145" s="598"/>
      <c r="W145" s="599" t="s">
        <v>138</v>
      </c>
      <c r="X145" s="598" t="s">
        <v>138</v>
      </c>
      <c r="Y145" s="542" t="s">
        <v>124</v>
      </c>
      <c r="Z145" s="543" t="s">
        <v>124</v>
      </c>
    </row>
    <row r="146" spans="1:26" s="40" customFormat="1" ht="72">
      <c r="A146" s="614">
        <v>139</v>
      </c>
      <c r="B146" s="573" t="s">
        <v>463</v>
      </c>
      <c r="C146" s="574" t="s">
        <v>178</v>
      </c>
      <c r="D146" s="575">
        <v>61904147</v>
      </c>
      <c r="E146" s="575">
        <v>114001987</v>
      </c>
      <c r="F146" s="576">
        <v>600054616</v>
      </c>
      <c r="G146" s="577" t="s">
        <v>660</v>
      </c>
      <c r="H146" s="577" t="s">
        <v>77</v>
      </c>
      <c r="I146" s="577" t="s">
        <v>83</v>
      </c>
      <c r="J146" s="577" t="s">
        <v>180</v>
      </c>
      <c r="K146" s="577" t="s">
        <v>661</v>
      </c>
      <c r="L146" s="578">
        <v>1000000</v>
      </c>
      <c r="M146" s="579">
        <f>L146/100*70</f>
        <v>700000</v>
      </c>
      <c r="N146" s="580">
        <v>45627</v>
      </c>
      <c r="O146" s="581">
        <v>45992</v>
      </c>
      <c r="P146" s="582"/>
      <c r="Q146" s="583"/>
      <c r="R146" s="583"/>
      <c r="S146" s="584"/>
      <c r="T146" s="585"/>
      <c r="U146" s="585"/>
      <c r="V146" s="585"/>
      <c r="W146" s="585"/>
      <c r="X146" s="585"/>
      <c r="Y146" s="573"/>
      <c r="Z146" s="586" t="s">
        <v>86</v>
      </c>
    </row>
    <row r="147" spans="1:26" s="40" customFormat="1" ht="43.2">
      <c r="A147" s="613">
        <v>140</v>
      </c>
      <c r="B147" s="573" t="s">
        <v>662</v>
      </c>
      <c r="C147" s="574" t="s">
        <v>143</v>
      </c>
      <c r="D147" s="575">
        <v>48954543</v>
      </c>
      <c r="E147" s="575">
        <v>600054390</v>
      </c>
      <c r="F147" s="576">
        <v>600054390</v>
      </c>
      <c r="G147" s="577" t="s">
        <v>663</v>
      </c>
      <c r="H147" s="577" t="s">
        <v>77</v>
      </c>
      <c r="I147" s="577" t="s">
        <v>83</v>
      </c>
      <c r="J147" s="577" t="s">
        <v>145</v>
      </c>
      <c r="K147" s="577" t="s">
        <v>664</v>
      </c>
      <c r="L147" s="578">
        <v>15000000</v>
      </c>
      <c r="M147" s="579">
        <v>0</v>
      </c>
      <c r="N147" s="580" t="s">
        <v>665</v>
      </c>
      <c r="O147" s="581" t="s">
        <v>666</v>
      </c>
      <c r="P147" s="582" t="s">
        <v>138</v>
      </c>
      <c r="Q147" s="583" t="s">
        <v>138</v>
      </c>
      <c r="R147" s="583" t="s">
        <v>138</v>
      </c>
      <c r="S147" s="584" t="s">
        <v>138</v>
      </c>
      <c r="T147" s="585"/>
      <c r="U147" s="585"/>
      <c r="V147" s="585" t="s">
        <v>138</v>
      </c>
      <c r="W147" s="585" t="s">
        <v>138</v>
      </c>
      <c r="X147" s="585" t="s">
        <v>138</v>
      </c>
      <c r="Y147" s="573"/>
      <c r="Z147" s="586" t="s">
        <v>86</v>
      </c>
    </row>
    <row r="148" spans="1:26" s="40" customFormat="1" ht="43.2">
      <c r="A148" s="614">
        <v>141</v>
      </c>
      <c r="B148" s="573" t="s">
        <v>662</v>
      </c>
      <c r="C148" s="574" t="s">
        <v>143</v>
      </c>
      <c r="D148" s="575">
        <v>48954543</v>
      </c>
      <c r="E148" s="575">
        <v>600054390</v>
      </c>
      <c r="F148" s="576">
        <v>600054390</v>
      </c>
      <c r="G148" s="577" t="s">
        <v>663</v>
      </c>
      <c r="H148" s="577" t="s">
        <v>77</v>
      </c>
      <c r="I148" s="577" t="s">
        <v>83</v>
      </c>
      <c r="J148" s="577" t="s">
        <v>145</v>
      </c>
      <c r="K148" s="577" t="s">
        <v>667</v>
      </c>
      <c r="L148" s="578">
        <v>13000000</v>
      </c>
      <c r="M148" s="579">
        <v>0</v>
      </c>
      <c r="N148" s="580" t="s">
        <v>665</v>
      </c>
      <c r="O148" s="581" t="s">
        <v>666</v>
      </c>
      <c r="P148" s="582"/>
      <c r="Q148" s="583"/>
      <c r="R148" s="583"/>
      <c r="S148" s="584"/>
      <c r="T148" s="585"/>
      <c r="U148" s="585"/>
      <c r="V148" s="585" t="s">
        <v>138</v>
      </c>
      <c r="W148" s="585" t="s">
        <v>138</v>
      </c>
      <c r="X148" s="585"/>
      <c r="Y148" s="573"/>
      <c r="Z148" s="586" t="s">
        <v>86</v>
      </c>
    </row>
    <row r="149" spans="1:26" s="40" customFormat="1">
      <c r="A149" s="298"/>
      <c r="D149" s="299"/>
      <c r="E149" s="299"/>
      <c r="F149" s="299"/>
      <c r="L149" s="300"/>
      <c r="M149" s="300"/>
      <c r="P149" s="298"/>
      <c r="Q149" s="298"/>
      <c r="R149" s="298"/>
      <c r="S149" s="298"/>
      <c r="T149" s="298"/>
      <c r="U149" s="298"/>
      <c r="V149" s="298"/>
      <c r="W149" s="298"/>
      <c r="X149" s="298"/>
    </row>
    <row r="150" spans="1:26" s="40" customFormat="1">
      <c r="A150" s="129" t="s">
        <v>679</v>
      </c>
      <c r="D150" s="299"/>
      <c r="E150" s="299"/>
      <c r="F150" s="299"/>
      <c r="L150" s="300"/>
      <c r="M150" s="300"/>
      <c r="P150" s="298"/>
      <c r="Q150" s="298"/>
      <c r="R150" s="298"/>
      <c r="S150" s="298"/>
      <c r="T150" s="298"/>
      <c r="U150" s="298"/>
      <c r="V150" s="131"/>
      <c r="W150" s="131"/>
      <c r="X150" s="15"/>
    </row>
    <row r="151" spans="1:26" s="40" customFormat="1" ht="7.8" customHeight="1">
      <c r="A151" s="71"/>
      <c r="D151" s="299"/>
      <c r="E151" s="299"/>
      <c r="F151" s="299"/>
      <c r="L151" s="300"/>
      <c r="M151" s="300"/>
      <c r="P151" s="298"/>
      <c r="Q151" s="298"/>
      <c r="R151" s="298"/>
      <c r="S151" s="298"/>
      <c r="T151" s="298"/>
      <c r="U151" s="298"/>
      <c r="V151" s="55"/>
      <c r="W151" s="132" t="s">
        <v>680</v>
      </c>
      <c r="X151" s="33"/>
    </row>
    <row r="152" spans="1:26" s="40" customFormat="1" ht="4.8" customHeight="1">
      <c r="A152" s="71"/>
      <c r="D152" s="299"/>
      <c r="E152" s="299"/>
      <c r="F152" s="299"/>
      <c r="L152" s="300"/>
      <c r="M152" s="300"/>
      <c r="P152" s="298"/>
      <c r="Q152" s="298"/>
      <c r="R152" s="298"/>
      <c r="S152" s="298"/>
      <c r="T152" s="298"/>
      <c r="U152" s="298"/>
      <c r="V152" s="55"/>
      <c r="W152" s="132" t="s">
        <v>681</v>
      </c>
      <c r="X152" s="33"/>
    </row>
    <row r="153" spans="1:26" s="40" customFormat="1" ht="4.8" customHeight="1">
      <c r="A153" s="71"/>
      <c r="D153" s="299"/>
      <c r="E153" s="299"/>
      <c r="F153" s="299"/>
      <c r="L153" s="300"/>
      <c r="M153" s="300"/>
      <c r="P153" s="298"/>
      <c r="Q153" s="298"/>
      <c r="R153" s="298"/>
      <c r="S153" s="298"/>
      <c r="T153" s="298"/>
      <c r="U153" s="298"/>
      <c r="V153" s="298"/>
      <c r="W153" s="298"/>
      <c r="X153" s="298"/>
    </row>
    <row r="154" spans="1:26" s="40" customFormat="1" ht="4.8" customHeight="1">
      <c r="A154" s="71"/>
      <c r="D154" s="299"/>
      <c r="E154" s="299"/>
      <c r="F154" s="299"/>
      <c r="L154" s="300"/>
      <c r="M154" s="300"/>
      <c r="P154" s="298"/>
      <c r="Q154" s="298"/>
      <c r="R154" s="298"/>
      <c r="S154" s="298"/>
      <c r="T154" s="298"/>
      <c r="U154" s="298"/>
      <c r="V154" s="298"/>
      <c r="W154" s="298"/>
      <c r="X154" s="298"/>
    </row>
    <row r="155" spans="1:26" s="40" customFormat="1" ht="11.4" customHeight="1">
      <c r="A155" s="729" t="s">
        <v>21</v>
      </c>
      <c r="D155" s="299"/>
      <c r="E155" s="299"/>
      <c r="F155" s="299"/>
      <c r="L155" s="300"/>
      <c r="M155" s="300"/>
      <c r="P155" s="298"/>
      <c r="Q155" s="298"/>
      <c r="R155" s="298"/>
      <c r="S155" s="298"/>
      <c r="T155" s="298"/>
      <c r="U155" s="298"/>
      <c r="V155" s="298"/>
      <c r="W155" s="298"/>
      <c r="X155" s="298"/>
    </row>
    <row r="156" spans="1:26" s="40" customFormat="1">
      <c r="A156" s="729" t="s">
        <v>36</v>
      </c>
      <c r="D156" s="299"/>
      <c r="E156" s="299"/>
      <c r="F156" s="299"/>
      <c r="L156" s="300"/>
      <c r="M156" s="300"/>
      <c r="P156" s="298"/>
      <c r="Q156" s="298"/>
      <c r="R156" s="298"/>
      <c r="S156" s="298"/>
      <c r="T156" s="298"/>
      <c r="U156" s="298"/>
      <c r="V156" s="298"/>
      <c r="W156" s="298"/>
      <c r="X156" s="298"/>
    </row>
    <row r="157" spans="1:26" s="40" customFormat="1">
      <c r="A157" s="729" t="s">
        <v>279</v>
      </c>
      <c r="D157" s="299"/>
      <c r="E157" s="299"/>
      <c r="F157" s="299"/>
      <c r="L157" s="300"/>
      <c r="M157" s="300"/>
      <c r="P157" s="298"/>
      <c r="Q157" s="298"/>
      <c r="R157" s="298"/>
      <c r="S157" s="298"/>
      <c r="T157" s="298"/>
      <c r="U157" s="298"/>
      <c r="V157" s="298"/>
      <c r="W157" s="298"/>
      <c r="X157" s="298"/>
    </row>
    <row r="158" spans="1:26" s="40" customFormat="1">
      <c r="A158" s="729" t="s">
        <v>79</v>
      </c>
      <c r="D158" s="299"/>
      <c r="E158" s="299"/>
      <c r="F158" s="299"/>
      <c r="L158" s="300"/>
      <c r="M158" s="300"/>
      <c r="P158" s="298"/>
      <c r="Q158" s="298"/>
      <c r="R158" s="298"/>
      <c r="S158" s="298"/>
      <c r="T158" s="298"/>
      <c r="U158" s="298"/>
      <c r="V158" s="298"/>
      <c r="W158" s="298"/>
      <c r="X158" s="298"/>
    </row>
    <row r="159" spans="1:26" s="40" customFormat="1" ht="5.4" customHeight="1">
      <c r="A159" s="71"/>
      <c r="D159" s="299"/>
      <c r="E159" s="299"/>
      <c r="F159" s="299"/>
      <c r="L159" s="300"/>
      <c r="M159" s="300"/>
      <c r="P159" s="298"/>
      <c r="Q159" s="298"/>
      <c r="R159" s="298"/>
      <c r="S159" s="298"/>
      <c r="T159" s="298"/>
      <c r="U159" s="298"/>
      <c r="V159" s="298"/>
      <c r="W159" s="298"/>
      <c r="X159" s="298"/>
    </row>
    <row r="160" spans="1:26" s="731" customFormat="1" ht="13.8">
      <c r="A160" s="730" t="s">
        <v>37</v>
      </c>
      <c r="L160" s="732"/>
      <c r="M160" s="732"/>
      <c r="P160" s="733"/>
      <c r="Q160" s="733"/>
      <c r="R160" s="733"/>
      <c r="S160" s="733"/>
      <c r="T160" s="733"/>
      <c r="U160" s="733"/>
      <c r="V160" s="733"/>
      <c r="W160" s="733"/>
      <c r="X160" s="733"/>
    </row>
    <row r="161" spans="1:24" s="731" customFormat="1" ht="2.4" customHeight="1">
      <c r="A161" s="730"/>
      <c r="L161" s="732"/>
      <c r="M161" s="732"/>
      <c r="P161" s="733"/>
      <c r="Q161" s="733"/>
      <c r="R161" s="733"/>
      <c r="S161" s="733"/>
      <c r="T161" s="733"/>
      <c r="U161" s="733"/>
      <c r="V161" s="733"/>
      <c r="W161" s="733"/>
      <c r="X161" s="733"/>
    </row>
    <row r="162" spans="1:24" s="731" customFormat="1" ht="13.8">
      <c r="A162" s="734" t="s">
        <v>69</v>
      </c>
      <c r="L162" s="732"/>
      <c r="M162" s="732"/>
      <c r="P162" s="733"/>
      <c r="Q162" s="733"/>
      <c r="R162" s="733"/>
      <c r="S162" s="733"/>
      <c r="T162" s="733"/>
      <c r="U162" s="733"/>
      <c r="V162" s="733"/>
      <c r="W162" s="733"/>
      <c r="X162" s="733"/>
    </row>
    <row r="163" spans="1:24" s="731" customFormat="1" ht="13.8">
      <c r="A163" s="734" t="s">
        <v>65</v>
      </c>
      <c r="L163" s="732"/>
      <c r="M163" s="732"/>
      <c r="P163" s="733"/>
      <c r="Q163" s="733"/>
      <c r="R163" s="733"/>
      <c r="S163" s="733"/>
      <c r="T163" s="733"/>
      <c r="U163" s="733"/>
      <c r="V163" s="733"/>
      <c r="W163" s="733"/>
      <c r="X163" s="733"/>
    </row>
    <row r="164" spans="1:24" s="731" customFormat="1" ht="13.8">
      <c r="A164" s="734" t="s">
        <v>61</v>
      </c>
      <c r="L164" s="732"/>
      <c r="M164" s="732"/>
      <c r="P164" s="733"/>
      <c r="Q164" s="733"/>
      <c r="R164" s="733"/>
      <c r="S164" s="733"/>
      <c r="T164" s="733"/>
      <c r="U164" s="733"/>
      <c r="V164" s="733"/>
      <c r="W164" s="733"/>
      <c r="X164" s="733"/>
    </row>
    <row r="165" spans="1:24" s="731" customFormat="1" ht="13.8">
      <c r="A165" s="734" t="s">
        <v>62</v>
      </c>
      <c r="L165" s="732"/>
      <c r="M165" s="732"/>
      <c r="P165" s="733"/>
      <c r="Q165" s="733"/>
      <c r="R165" s="733"/>
      <c r="S165" s="733"/>
      <c r="T165" s="733"/>
      <c r="U165" s="733"/>
      <c r="V165" s="733"/>
      <c r="W165" s="733"/>
      <c r="X165" s="733"/>
    </row>
    <row r="166" spans="1:24" s="735" customFormat="1" ht="13.8">
      <c r="A166" s="734" t="s">
        <v>63</v>
      </c>
      <c r="L166" s="736"/>
      <c r="M166" s="736"/>
      <c r="P166" s="737"/>
      <c r="Q166" s="737"/>
      <c r="R166" s="737"/>
      <c r="S166" s="737"/>
      <c r="T166" s="737"/>
      <c r="U166" s="737"/>
      <c r="V166" s="737"/>
      <c r="W166" s="737"/>
      <c r="X166" s="737"/>
    </row>
    <row r="167" spans="1:24" s="735" customFormat="1" ht="13.8">
      <c r="A167" s="734" t="s">
        <v>64</v>
      </c>
      <c r="L167" s="736"/>
      <c r="M167" s="736"/>
      <c r="P167" s="737"/>
      <c r="Q167" s="737"/>
      <c r="R167" s="737"/>
      <c r="S167" s="737"/>
      <c r="T167" s="737"/>
      <c r="U167" s="737"/>
      <c r="V167" s="737"/>
      <c r="W167" s="737"/>
      <c r="X167" s="737"/>
    </row>
    <row r="168" spans="1:24" s="735" customFormat="1" ht="13.8">
      <c r="A168" s="734" t="s">
        <v>67</v>
      </c>
      <c r="L168" s="736"/>
      <c r="M168" s="736"/>
      <c r="P168" s="737"/>
      <c r="Q168" s="737"/>
      <c r="R168" s="737"/>
      <c r="S168" s="737"/>
      <c r="T168" s="737"/>
      <c r="U168" s="737"/>
      <c r="V168" s="737"/>
      <c r="W168" s="737"/>
      <c r="X168" s="737"/>
    </row>
    <row r="169" spans="1:24" s="735" customFormat="1" ht="3" customHeight="1">
      <c r="A169" s="738" t="s">
        <v>66</v>
      </c>
      <c r="L169" s="736"/>
      <c r="M169" s="736"/>
      <c r="P169" s="737"/>
      <c r="Q169" s="737"/>
      <c r="R169" s="737"/>
      <c r="S169" s="737"/>
      <c r="T169" s="737"/>
      <c r="U169" s="737"/>
      <c r="V169" s="737"/>
      <c r="W169" s="737"/>
      <c r="X169" s="737"/>
    </row>
    <row r="170" spans="1:24" s="735" customFormat="1" ht="13.8">
      <c r="A170" s="734" t="s">
        <v>68</v>
      </c>
      <c r="L170" s="736"/>
      <c r="M170" s="736"/>
      <c r="P170" s="737"/>
      <c r="Q170" s="737"/>
      <c r="R170" s="737"/>
      <c r="S170" s="737"/>
      <c r="T170" s="737"/>
      <c r="U170" s="737"/>
      <c r="V170" s="737"/>
      <c r="W170" s="737"/>
      <c r="X170" s="737"/>
    </row>
    <row r="171" spans="1:24" s="735" customFormat="1" ht="13.8">
      <c r="A171" s="734" t="s">
        <v>39</v>
      </c>
      <c r="L171" s="736"/>
      <c r="M171" s="736"/>
      <c r="P171" s="737"/>
      <c r="Q171" s="737"/>
      <c r="R171" s="737"/>
      <c r="S171" s="737"/>
      <c r="T171" s="737"/>
      <c r="U171" s="737"/>
      <c r="V171" s="737"/>
      <c r="W171" s="737"/>
      <c r="X171" s="737"/>
    </row>
    <row r="172" spans="1:24" s="735" customFormat="1" ht="1.2" customHeight="1">
      <c r="A172" s="734"/>
      <c r="L172" s="736"/>
      <c r="M172" s="736"/>
      <c r="P172" s="737"/>
      <c r="Q172" s="737"/>
      <c r="R172" s="737"/>
      <c r="S172" s="737"/>
      <c r="T172" s="737"/>
      <c r="U172" s="737"/>
      <c r="V172" s="737"/>
      <c r="W172" s="737"/>
      <c r="X172" s="737"/>
    </row>
    <row r="173" spans="1:24" s="735" customFormat="1" ht="13.8">
      <c r="A173" s="734" t="s">
        <v>683</v>
      </c>
      <c r="L173" s="736"/>
      <c r="M173" s="736"/>
      <c r="P173" s="737"/>
      <c r="Q173" s="737"/>
      <c r="R173" s="737"/>
      <c r="S173" s="737"/>
      <c r="T173" s="737"/>
      <c r="U173" s="737"/>
      <c r="V173" s="737"/>
      <c r="W173" s="737"/>
      <c r="X173" s="737"/>
    </row>
    <row r="174" spans="1:24" s="735" customFormat="1" ht="2.4" customHeight="1">
      <c r="A174" s="734"/>
      <c r="L174" s="736"/>
      <c r="M174" s="736"/>
      <c r="P174" s="737"/>
      <c r="Q174" s="737"/>
      <c r="R174" s="737"/>
      <c r="S174" s="737"/>
      <c r="T174" s="737"/>
      <c r="U174" s="737"/>
      <c r="V174" s="737"/>
      <c r="W174" s="737"/>
      <c r="X174" s="737"/>
    </row>
    <row r="175" spans="1:24" s="735" customFormat="1" ht="2.4" customHeight="1">
      <c r="A175" s="730"/>
      <c r="L175" s="736"/>
      <c r="M175" s="736"/>
      <c r="P175" s="737"/>
      <c r="Q175" s="737"/>
      <c r="R175" s="737"/>
      <c r="S175" s="737"/>
      <c r="T175" s="737"/>
      <c r="U175" s="737"/>
      <c r="V175" s="737"/>
      <c r="W175" s="737"/>
      <c r="X175" s="737"/>
    </row>
    <row r="176" spans="1:24" s="735" customFormat="1" ht="13.8">
      <c r="A176" s="730" t="s">
        <v>40</v>
      </c>
      <c r="L176" s="736"/>
      <c r="M176" s="736"/>
      <c r="P176" s="737"/>
      <c r="Q176" s="737"/>
      <c r="R176" s="737"/>
      <c r="S176" s="737"/>
      <c r="T176" s="737"/>
      <c r="U176" s="737"/>
      <c r="V176" s="737"/>
      <c r="W176" s="737"/>
      <c r="X176" s="737"/>
    </row>
    <row r="177" spans="1:24" s="735" customFormat="1" ht="13.8">
      <c r="A177" s="734" t="s">
        <v>684</v>
      </c>
      <c r="L177" s="736"/>
      <c r="M177" s="736"/>
      <c r="P177" s="737"/>
      <c r="Q177" s="737"/>
      <c r="R177" s="737"/>
      <c r="S177" s="737"/>
      <c r="T177" s="737"/>
      <c r="U177" s="737"/>
      <c r="V177" s="737"/>
      <c r="W177" s="737"/>
      <c r="X177" s="737"/>
    </row>
    <row r="178" spans="1:24" s="735" customFormat="1" ht="13.8">
      <c r="A178" s="730"/>
      <c r="L178" s="736"/>
      <c r="M178" s="736"/>
      <c r="P178" s="737"/>
      <c r="Q178" s="737"/>
      <c r="R178" s="737"/>
      <c r="S178" s="737"/>
      <c r="T178" s="737"/>
      <c r="U178" s="737"/>
      <c r="V178" s="737"/>
      <c r="W178" s="737"/>
      <c r="X178" s="737"/>
    </row>
    <row r="180" spans="1:24">
      <c r="B180" s="33"/>
    </row>
    <row r="181" spans="1:24">
      <c r="B181" s="33"/>
    </row>
    <row r="182" spans="1:24">
      <c r="B182" s="28"/>
      <c r="C182" s="28"/>
      <c r="D182" s="29"/>
      <c r="E182" s="29"/>
      <c r="F182" s="29"/>
      <c r="G182" s="28"/>
      <c r="H182" s="28"/>
    </row>
    <row r="183" spans="1:24">
      <c r="B183" s="28"/>
      <c r="C183" s="28"/>
      <c r="D183" s="29"/>
      <c r="E183" s="29"/>
      <c r="F183" s="29"/>
      <c r="G183" s="28"/>
      <c r="H183" s="28"/>
    </row>
    <row r="184" spans="1:24">
      <c r="B184" s="28"/>
      <c r="C184" s="28"/>
      <c r="D184" s="29"/>
      <c r="E184" s="29"/>
      <c r="F184" s="29"/>
      <c r="G184" s="28"/>
      <c r="H184" s="28"/>
    </row>
    <row r="185" spans="1:24">
      <c r="B185" s="28"/>
      <c r="C185" s="28"/>
      <c r="D185" s="29"/>
      <c r="E185" s="29"/>
      <c r="F185" s="29"/>
      <c r="G185" s="28"/>
      <c r="H185" s="28"/>
    </row>
    <row r="186" spans="1:24">
      <c r="B186" s="28"/>
      <c r="C186" s="28"/>
      <c r="D186" s="29"/>
      <c r="E186" s="29"/>
      <c r="F186" s="29"/>
      <c r="G186" s="28"/>
      <c r="H186" s="28"/>
    </row>
    <row r="187" spans="1:24">
      <c r="B187" s="28"/>
      <c r="C187" s="28"/>
      <c r="D187" s="29"/>
      <c r="E187" s="29"/>
      <c r="F187" s="29"/>
      <c r="G187" s="28"/>
      <c r="H187" s="28"/>
    </row>
    <row r="188" spans="1:24">
      <c r="B188" s="28"/>
      <c r="C188" s="28"/>
      <c r="D188" s="29"/>
      <c r="E188" s="29"/>
      <c r="F188" s="29"/>
      <c r="G188" s="28"/>
      <c r="H188" s="28"/>
    </row>
    <row r="189" spans="1:24">
      <c r="B189" s="32"/>
      <c r="C189" s="32"/>
      <c r="D189" s="301"/>
      <c r="E189" s="301"/>
    </row>
    <row r="190" spans="1:24">
      <c r="B190" s="28"/>
      <c r="C190" s="28"/>
      <c r="D190" s="29"/>
      <c r="E190" s="29"/>
      <c r="F190" s="29"/>
    </row>
    <row r="191" spans="1:24">
      <c r="B191" s="28"/>
      <c r="C191" s="28"/>
      <c r="D191" s="29"/>
      <c r="E191" s="29"/>
      <c r="F191" s="29"/>
    </row>
    <row r="192" spans="1:24">
      <c r="B192" s="28"/>
      <c r="C192" s="28"/>
      <c r="D192" s="29"/>
      <c r="E192" s="29"/>
      <c r="F192" s="29"/>
    </row>
    <row r="193" spans="1:24">
      <c r="B193" s="28"/>
      <c r="C193" s="28"/>
      <c r="D193" s="29"/>
      <c r="E193" s="29"/>
      <c r="F193" s="29"/>
    </row>
    <row r="194" spans="1:24">
      <c r="B194" s="28"/>
      <c r="C194" s="28"/>
      <c r="D194" s="29"/>
      <c r="E194" s="29"/>
      <c r="F194" s="29"/>
    </row>
    <row r="200" spans="1:24" s="28" customFormat="1">
      <c r="D200" s="29"/>
      <c r="E200" s="29"/>
      <c r="F200" s="29"/>
      <c r="L200" s="31"/>
      <c r="M200" s="31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s="28" customFormat="1">
      <c r="D201" s="29"/>
      <c r="E201" s="29"/>
      <c r="F201" s="29"/>
      <c r="L201" s="31"/>
      <c r="M201" s="31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>
      <c r="A202" s="32"/>
      <c r="B202" s="33"/>
    </row>
    <row r="204" spans="1:24">
      <c r="A204" s="28"/>
      <c r="B204" s="28"/>
      <c r="C204" s="28"/>
      <c r="D204" s="29"/>
      <c r="E204" s="29"/>
      <c r="F204" s="29"/>
      <c r="G204" s="28"/>
      <c r="H204" s="28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5:F5"/>
    <mergeCell ref="L5:M5"/>
    <mergeCell ref="N5:O5"/>
    <mergeCell ref="Y5:Z5"/>
    <mergeCell ref="Y6:Y7"/>
    <mergeCell ref="Z6:Z7"/>
    <mergeCell ref="L6:L7"/>
    <mergeCell ref="M6:M7"/>
    <mergeCell ref="N6:N7"/>
    <mergeCell ref="O6:O7"/>
    <mergeCell ref="H5:H7"/>
    <mergeCell ref="W6:W7"/>
    <mergeCell ref="I5:I7"/>
    <mergeCell ref="A4:Z4"/>
    <mergeCell ref="A5:A7"/>
    <mergeCell ref="C6:C7"/>
    <mergeCell ref="D6:D7"/>
    <mergeCell ref="E6:E7"/>
    <mergeCell ref="F6:F7"/>
    <mergeCell ref="G5:G7"/>
    <mergeCell ref="J5:J7"/>
    <mergeCell ref="T6:T7"/>
    <mergeCell ref="V6:V7"/>
    <mergeCell ref="X6:X7"/>
    <mergeCell ref="P5:X5"/>
    <mergeCell ref="B6:B7"/>
    <mergeCell ref="U6:U7"/>
    <mergeCell ref="P6:S6"/>
    <mergeCell ref="K5:K7"/>
  </mergeCells>
  <pageMargins left="0.70866141732283472" right="0.70866141732283472" top="0.78740157480314965" bottom="0.78740157480314965" header="0.31496062992125984" footer="0.31496062992125984"/>
  <pageSetup paperSize="9" scale="38" fitToHeight="0" orientation="landscape" r:id="rId1"/>
  <headerFooter>
    <oddHeader>&amp;R&amp;P</oddHeader>
  </headerFooter>
  <rowBreaks count="1" manualBreakCount="1">
    <brk id="13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56"/>
  <sheetViews>
    <sheetView tabSelected="1" view="pageBreakPreview" topLeftCell="B1" zoomScaleNormal="100" zoomScaleSheetLayoutView="100" workbookViewId="0">
      <pane ySplit="7" topLeftCell="A8" activePane="bottomLeft" state="frozen"/>
      <selection activeCell="F10" sqref="F10"/>
      <selection pane="bottomLeft" activeCell="F10" sqref="F10"/>
    </sheetView>
  </sheetViews>
  <sheetFormatPr defaultColWidth="8.6640625" defaultRowHeight="14.4"/>
  <cols>
    <col min="1" max="1" width="14.33203125" style="56" hidden="1" customWidth="1"/>
    <col min="2" max="2" width="7.33203125" style="56" customWidth="1"/>
    <col min="3" max="3" width="18.33203125" style="56" customWidth="1"/>
    <col min="4" max="4" width="17.5546875" style="56" customWidth="1"/>
    <col min="5" max="5" width="9.6640625" style="56" customWidth="1"/>
    <col min="6" max="6" width="22.33203125" style="56" customWidth="1"/>
    <col min="7" max="8" width="13.6640625" style="56" customWidth="1"/>
    <col min="9" max="9" width="16.6640625" style="56" customWidth="1"/>
    <col min="10" max="10" width="39.44140625" style="56" customWidth="1"/>
    <col min="11" max="11" width="12.5546875" style="130" customWidth="1"/>
    <col min="12" max="12" width="13" style="130" customWidth="1"/>
    <col min="13" max="13" width="9" style="56" customWidth="1"/>
    <col min="14" max="14" width="8.6640625" style="56"/>
    <col min="15" max="18" width="11.109375" style="56" customWidth="1"/>
    <col min="19" max="20" width="10.5546875" style="56" customWidth="1"/>
    <col min="21" max="16384" width="8.6640625" style="56"/>
  </cols>
  <sheetData>
    <row r="1" spans="1:20" s="33" customFormat="1" ht="18">
      <c r="A1" s="52" t="s">
        <v>634</v>
      </c>
      <c r="B1" s="53" t="s">
        <v>634</v>
      </c>
      <c r="L1" s="54"/>
      <c r="M1" s="54"/>
      <c r="N1" s="55"/>
      <c r="O1" s="55"/>
      <c r="P1" s="55"/>
      <c r="S1" s="55"/>
    </row>
    <row r="2" spans="1:20" s="33" customFormat="1" ht="18">
      <c r="A2" s="52" t="s">
        <v>635</v>
      </c>
      <c r="B2" s="53" t="s">
        <v>682</v>
      </c>
      <c r="L2" s="54"/>
      <c r="M2" s="54"/>
      <c r="N2" s="55"/>
      <c r="O2" s="55"/>
      <c r="P2" s="55"/>
      <c r="S2" s="55"/>
    </row>
    <row r="3" spans="1:20" s="33" customFormat="1" ht="15" thickBot="1">
      <c r="A3" s="52"/>
      <c r="L3" s="54"/>
      <c r="M3" s="54"/>
      <c r="N3" s="55"/>
      <c r="O3" s="55"/>
      <c r="P3" s="55"/>
      <c r="S3" s="55"/>
    </row>
    <row r="4" spans="1:20" ht="21.75" customHeight="1" thickBot="1">
      <c r="A4" s="703" t="s">
        <v>43</v>
      </c>
      <c r="B4" s="704"/>
      <c r="C4" s="704"/>
      <c r="D4" s="704"/>
      <c r="E4" s="704"/>
      <c r="F4" s="704"/>
      <c r="G4" s="704"/>
      <c r="H4" s="704"/>
      <c r="I4" s="704"/>
      <c r="J4" s="704"/>
      <c r="K4" s="704"/>
      <c r="L4" s="704"/>
      <c r="M4" s="704"/>
      <c r="N4" s="704"/>
      <c r="O4" s="704"/>
      <c r="P4" s="704"/>
      <c r="Q4" s="704"/>
      <c r="R4" s="704"/>
      <c r="S4" s="704"/>
      <c r="T4" s="705"/>
    </row>
    <row r="5" spans="1:20" ht="30" customHeight="1" thickBot="1">
      <c r="A5" s="676" t="s">
        <v>44</v>
      </c>
      <c r="B5" s="708" t="s">
        <v>1</v>
      </c>
      <c r="C5" s="651" t="s">
        <v>45</v>
      </c>
      <c r="D5" s="645"/>
      <c r="E5" s="645"/>
      <c r="F5" s="697" t="s">
        <v>3</v>
      </c>
      <c r="G5" s="697" t="s">
        <v>27</v>
      </c>
      <c r="H5" s="700" t="s">
        <v>59</v>
      </c>
      <c r="I5" s="708" t="s">
        <v>5</v>
      </c>
      <c r="J5" s="690" t="s">
        <v>6</v>
      </c>
      <c r="K5" s="711" t="s">
        <v>46</v>
      </c>
      <c r="L5" s="712"/>
      <c r="M5" s="713" t="s">
        <v>7</v>
      </c>
      <c r="N5" s="714"/>
      <c r="O5" s="719" t="s">
        <v>47</v>
      </c>
      <c r="P5" s="720"/>
      <c r="Q5" s="720"/>
      <c r="R5" s="720"/>
      <c r="S5" s="713" t="s">
        <v>8</v>
      </c>
      <c r="T5" s="714"/>
    </row>
    <row r="6" spans="1:20" ht="22.35" customHeight="1" thickBot="1">
      <c r="A6" s="706"/>
      <c r="B6" s="709"/>
      <c r="C6" s="717" t="s">
        <v>48</v>
      </c>
      <c r="D6" s="693" t="s">
        <v>49</v>
      </c>
      <c r="E6" s="693" t="s">
        <v>50</v>
      </c>
      <c r="F6" s="698"/>
      <c r="G6" s="698"/>
      <c r="H6" s="701"/>
      <c r="I6" s="709"/>
      <c r="J6" s="691"/>
      <c r="K6" s="695" t="s">
        <v>51</v>
      </c>
      <c r="L6" s="695" t="s">
        <v>78</v>
      </c>
      <c r="M6" s="678" t="s">
        <v>15</v>
      </c>
      <c r="N6" s="680" t="s">
        <v>16</v>
      </c>
      <c r="O6" s="721" t="s">
        <v>30</v>
      </c>
      <c r="P6" s="722"/>
      <c r="Q6" s="722"/>
      <c r="R6" s="722"/>
      <c r="S6" s="715" t="s">
        <v>52</v>
      </c>
      <c r="T6" s="716" t="s">
        <v>20</v>
      </c>
    </row>
    <row r="7" spans="1:20" ht="68.25" customHeight="1" thickBot="1">
      <c r="A7" s="707"/>
      <c r="B7" s="710"/>
      <c r="C7" s="718"/>
      <c r="D7" s="694"/>
      <c r="E7" s="694"/>
      <c r="F7" s="699"/>
      <c r="G7" s="699"/>
      <c r="H7" s="702"/>
      <c r="I7" s="710"/>
      <c r="J7" s="692"/>
      <c r="K7" s="696"/>
      <c r="L7" s="696"/>
      <c r="M7" s="679"/>
      <c r="N7" s="681"/>
      <c r="O7" s="4" t="s">
        <v>53</v>
      </c>
      <c r="P7" s="5" t="s">
        <v>33</v>
      </c>
      <c r="Q7" s="57" t="s">
        <v>34</v>
      </c>
      <c r="R7" s="6" t="s">
        <v>54</v>
      </c>
      <c r="S7" s="687"/>
      <c r="T7" s="689"/>
    </row>
    <row r="8" spans="1:20" s="71" customFormat="1" ht="28.8">
      <c r="A8" s="58">
        <v>1</v>
      </c>
      <c r="B8" s="478">
        <v>1</v>
      </c>
      <c r="C8" s="59" t="s">
        <v>568</v>
      </c>
      <c r="D8" s="60" t="s">
        <v>81</v>
      </c>
      <c r="E8" s="61">
        <v>68997841</v>
      </c>
      <c r="F8" s="27" t="s">
        <v>569</v>
      </c>
      <c r="G8" s="62" t="s">
        <v>77</v>
      </c>
      <c r="H8" s="62" t="s">
        <v>83</v>
      </c>
      <c r="I8" s="62" t="s">
        <v>83</v>
      </c>
      <c r="J8" s="63" t="s">
        <v>570</v>
      </c>
      <c r="K8" s="410">
        <v>1000000</v>
      </c>
      <c r="L8" s="411">
        <f>K8/100*70</f>
        <v>700000</v>
      </c>
      <c r="M8" s="64">
        <v>44531</v>
      </c>
      <c r="N8" s="65">
        <v>47848</v>
      </c>
      <c r="O8" s="66" t="s">
        <v>138</v>
      </c>
      <c r="P8" s="67"/>
      <c r="Q8" s="67"/>
      <c r="R8" s="68" t="s">
        <v>138</v>
      </c>
      <c r="S8" s="69" t="s">
        <v>406</v>
      </c>
      <c r="T8" s="70" t="s">
        <v>86</v>
      </c>
    </row>
    <row r="9" spans="1:20" s="71" customFormat="1" ht="28.8">
      <c r="A9" s="58">
        <v>2</v>
      </c>
      <c r="B9" s="72">
        <v>2</v>
      </c>
      <c r="C9" s="73" t="s">
        <v>568</v>
      </c>
      <c r="D9" s="74" t="s">
        <v>81</v>
      </c>
      <c r="E9" s="75">
        <v>68997841</v>
      </c>
      <c r="F9" s="7" t="s">
        <v>571</v>
      </c>
      <c r="G9" s="76" t="s">
        <v>77</v>
      </c>
      <c r="H9" s="76" t="s">
        <v>83</v>
      </c>
      <c r="I9" s="76" t="s">
        <v>83</v>
      </c>
      <c r="J9" s="77" t="s">
        <v>572</v>
      </c>
      <c r="K9" s="78">
        <v>10000000</v>
      </c>
      <c r="L9" s="79">
        <f>K9/100*70</f>
        <v>7000000</v>
      </c>
      <c r="M9" s="80">
        <v>44531</v>
      </c>
      <c r="N9" s="81">
        <v>47848</v>
      </c>
      <c r="O9" s="82" t="s">
        <v>138</v>
      </c>
      <c r="P9" s="83"/>
      <c r="Q9" s="83" t="s">
        <v>138</v>
      </c>
      <c r="R9" s="84" t="s">
        <v>138</v>
      </c>
      <c r="S9" s="85" t="s">
        <v>406</v>
      </c>
      <c r="T9" s="86" t="s">
        <v>86</v>
      </c>
    </row>
    <row r="10" spans="1:20" s="71" customFormat="1" ht="57.6">
      <c r="A10" s="58">
        <v>3</v>
      </c>
      <c r="B10" s="72">
        <v>3</v>
      </c>
      <c r="C10" s="44" t="s">
        <v>568</v>
      </c>
      <c r="D10" s="74" t="s">
        <v>81</v>
      </c>
      <c r="E10" s="75">
        <v>68997841</v>
      </c>
      <c r="F10" s="7" t="s">
        <v>573</v>
      </c>
      <c r="G10" s="87" t="s">
        <v>77</v>
      </c>
      <c r="H10" s="87" t="s">
        <v>83</v>
      </c>
      <c r="I10" s="88" t="s">
        <v>83</v>
      </c>
      <c r="J10" s="89" t="s">
        <v>574</v>
      </c>
      <c r="K10" s="90">
        <v>2000000</v>
      </c>
      <c r="L10" s="79">
        <f>K10/100*70</f>
        <v>1400000</v>
      </c>
      <c r="M10" s="91">
        <v>44531</v>
      </c>
      <c r="N10" s="92">
        <v>47848</v>
      </c>
      <c r="O10" s="82" t="s">
        <v>138</v>
      </c>
      <c r="P10" s="83"/>
      <c r="Q10" s="83" t="s">
        <v>138</v>
      </c>
      <c r="R10" s="84"/>
      <c r="S10" s="85" t="s">
        <v>406</v>
      </c>
      <c r="T10" s="86" t="s">
        <v>86</v>
      </c>
    </row>
    <row r="11" spans="1:20" s="71" customFormat="1" ht="115.2">
      <c r="A11" s="58">
        <v>2</v>
      </c>
      <c r="B11" s="598">
        <v>4</v>
      </c>
      <c r="C11" s="73" t="s">
        <v>575</v>
      </c>
      <c r="D11" s="93" t="s">
        <v>576</v>
      </c>
      <c r="E11" s="94">
        <v>61904155</v>
      </c>
      <c r="F11" s="600" t="s">
        <v>668</v>
      </c>
      <c r="G11" s="41" t="s">
        <v>77</v>
      </c>
      <c r="H11" s="41" t="s">
        <v>83</v>
      </c>
      <c r="I11" s="41" t="s">
        <v>180</v>
      </c>
      <c r="J11" s="600" t="s">
        <v>669</v>
      </c>
      <c r="K11" s="601">
        <v>28000000</v>
      </c>
      <c r="L11" s="385">
        <f>K11/100*70</f>
        <v>19600000</v>
      </c>
      <c r="M11" s="414">
        <v>44805</v>
      </c>
      <c r="N11" s="96">
        <v>46722</v>
      </c>
      <c r="O11" s="97"/>
      <c r="P11" s="98"/>
      <c r="Q11" s="83" t="s">
        <v>138</v>
      </c>
      <c r="R11" s="99" t="s">
        <v>138</v>
      </c>
      <c r="S11" s="97"/>
      <c r="T11" s="100" t="s">
        <v>86</v>
      </c>
    </row>
    <row r="12" spans="1:20" s="71" customFormat="1" ht="28.8">
      <c r="A12" s="58">
        <v>3</v>
      </c>
      <c r="B12" s="72" t="s">
        <v>229</v>
      </c>
      <c r="C12" s="44" t="s">
        <v>577</v>
      </c>
      <c r="D12" s="45" t="s">
        <v>143</v>
      </c>
      <c r="E12" s="101">
        <v>61904201</v>
      </c>
      <c r="F12" s="7" t="s">
        <v>578</v>
      </c>
      <c r="G12" s="7" t="s">
        <v>77</v>
      </c>
      <c r="H12" s="7" t="s">
        <v>83</v>
      </c>
      <c r="I12" s="7" t="s">
        <v>145</v>
      </c>
      <c r="J12" s="7" t="s">
        <v>579</v>
      </c>
      <c r="K12" s="102">
        <v>20000000</v>
      </c>
      <c r="L12" s="79">
        <f t="shared" ref="L12:L26" si="0">K12/100*70</f>
        <v>14000000</v>
      </c>
      <c r="M12" s="95">
        <v>44531</v>
      </c>
      <c r="N12" s="96">
        <v>46722</v>
      </c>
      <c r="O12" s="103"/>
      <c r="P12" s="74"/>
      <c r="Q12" s="74"/>
      <c r="R12" s="84" t="s">
        <v>138</v>
      </c>
      <c r="S12" s="103"/>
      <c r="T12" s="75" t="s">
        <v>86</v>
      </c>
    </row>
    <row r="13" spans="1:20" s="71" customFormat="1" ht="43.2">
      <c r="A13" s="58">
        <v>2</v>
      </c>
      <c r="B13" s="72">
        <v>6</v>
      </c>
      <c r="C13" s="44" t="s">
        <v>577</v>
      </c>
      <c r="D13" s="45" t="s">
        <v>143</v>
      </c>
      <c r="E13" s="101">
        <v>61904201</v>
      </c>
      <c r="F13" s="7" t="s">
        <v>580</v>
      </c>
      <c r="G13" s="7" t="s">
        <v>77</v>
      </c>
      <c r="H13" s="7" t="s">
        <v>83</v>
      </c>
      <c r="I13" s="7" t="s">
        <v>145</v>
      </c>
      <c r="J13" s="7" t="s">
        <v>581</v>
      </c>
      <c r="K13" s="102">
        <v>400000</v>
      </c>
      <c r="L13" s="79">
        <f t="shared" si="0"/>
        <v>280000</v>
      </c>
      <c r="M13" s="95">
        <v>44531</v>
      </c>
      <c r="N13" s="96">
        <v>46722</v>
      </c>
      <c r="O13" s="103"/>
      <c r="P13" s="83"/>
      <c r="Q13" s="83"/>
      <c r="R13" s="84"/>
      <c r="S13" s="103"/>
      <c r="T13" s="75" t="s">
        <v>86</v>
      </c>
    </row>
    <row r="14" spans="1:20" s="71" customFormat="1" ht="28.8">
      <c r="A14" s="58">
        <v>3</v>
      </c>
      <c r="B14" s="72">
        <v>7</v>
      </c>
      <c r="C14" s="44" t="s">
        <v>577</v>
      </c>
      <c r="D14" s="45" t="s">
        <v>143</v>
      </c>
      <c r="E14" s="101">
        <v>61904201</v>
      </c>
      <c r="F14" s="7" t="s">
        <v>582</v>
      </c>
      <c r="G14" s="7" t="s">
        <v>77</v>
      </c>
      <c r="H14" s="7" t="s">
        <v>83</v>
      </c>
      <c r="I14" s="7" t="s">
        <v>145</v>
      </c>
      <c r="J14" s="7" t="s">
        <v>583</v>
      </c>
      <c r="K14" s="102">
        <v>400000</v>
      </c>
      <c r="L14" s="79">
        <f t="shared" si="0"/>
        <v>280000</v>
      </c>
      <c r="M14" s="95">
        <v>44531</v>
      </c>
      <c r="N14" s="96">
        <v>46722</v>
      </c>
      <c r="O14" s="103"/>
      <c r="P14" s="83"/>
      <c r="Q14" s="83" t="s">
        <v>138</v>
      </c>
      <c r="R14" s="84" t="s">
        <v>138</v>
      </c>
      <c r="S14" s="103"/>
      <c r="T14" s="75" t="s">
        <v>86</v>
      </c>
    </row>
    <row r="15" spans="1:20" s="71" customFormat="1" ht="43.2">
      <c r="A15" s="58"/>
      <c r="B15" s="598">
        <v>8</v>
      </c>
      <c r="C15" s="73" t="s">
        <v>586</v>
      </c>
      <c r="D15" s="98" t="s">
        <v>81</v>
      </c>
      <c r="E15" s="100">
        <v>61904163</v>
      </c>
      <c r="F15" s="104" t="s">
        <v>588</v>
      </c>
      <c r="G15" s="76" t="s">
        <v>77</v>
      </c>
      <c r="H15" s="76" t="s">
        <v>83</v>
      </c>
      <c r="I15" s="76" t="s">
        <v>83</v>
      </c>
      <c r="J15" s="105" t="s">
        <v>588</v>
      </c>
      <c r="K15" s="413">
        <v>525000</v>
      </c>
      <c r="L15" s="385">
        <f t="shared" si="0"/>
        <v>367500</v>
      </c>
      <c r="M15" s="80">
        <v>44440</v>
      </c>
      <c r="N15" s="81">
        <v>47848</v>
      </c>
      <c r="O15" s="106"/>
      <c r="P15" s="107"/>
      <c r="Q15" s="107"/>
      <c r="R15" s="108"/>
      <c r="S15" s="109" t="s">
        <v>406</v>
      </c>
      <c r="T15" s="110" t="s">
        <v>86</v>
      </c>
    </row>
    <row r="16" spans="1:20" s="71" customFormat="1" ht="28.8">
      <c r="A16" s="58"/>
      <c r="B16" s="598">
        <v>9</v>
      </c>
      <c r="C16" s="44" t="s">
        <v>586</v>
      </c>
      <c r="D16" s="98" t="s">
        <v>81</v>
      </c>
      <c r="E16" s="75">
        <v>61904163</v>
      </c>
      <c r="F16" s="111" t="s">
        <v>589</v>
      </c>
      <c r="G16" s="76" t="s">
        <v>77</v>
      </c>
      <c r="H16" s="76" t="s">
        <v>83</v>
      </c>
      <c r="I16" s="76" t="s">
        <v>83</v>
      </c>
      <c r="J16" s="112" t="s">
        <v>589</v>
      </c>
      <c r="K16" s="412">
        <v>450000</v>
      </c>
      <c r="L16" s="385">
        <f t="shared" si="0"/>
        <v>315000</v>
      </c>
      <c r="M16" s="91">
        <v>44440</v>
      </c>
      <c r="N16" s="92">
        <v>47848</v>
      </c>
      <c r="O16" s="113" t="s">
        <v>138</v>
      </c>
      <c r="P16" s="114" t="s">
        <v>138</v>
      </c>
      <c r="Q16" s="114" t="s">
        <v>138</v>
      </c>
      <c r="R16" s="115" t="s">
        <v>138</v>
      </c>
      <c r="S16" s="85" t="s">
        <v>406</v>
      </c>
      <c r="T16" s="116" t="s">
        <v>86</v>
      </c>
    </row>
    <row r="17" spans="1:20" s="8" customFormat="1" ht="28.8">
      <c r="A17" s="40"/>
      <c r="B17" s="72">
        <v>10</v>
      </c>
      <c r="C17" s="44" t="s">
        <v>592</v>
      </c>
      <c r="D17" s="93"/>
      <c r="E17" s="101">
        <v>4957415</v>
      </c>
      <c r="F17" s="117" t="s">
        <v>593</v>
      </c>
      <c r="G17" s="41" t="s">
        <v>77</v>
      </c>
      <c r="H17" s="41" t="s">
        <v>83</v>
      </c>
      <c r="I17" s="41" t="s">
        <v>83</v>
      </c>
      <c r="J17" s="112" t="s">
        <v>593</v>
      </c>
      <c r="K17" s="43">
        <v>6500000</v>
      </c>
      <c r="L17" s="79">
        <f t="shared" si="0"/>
        <v>4550000</v>
      </c>
      <c r="M17" s="118">
        <v>44896</v>
      </c>
      <c r="N17" s="119">
        <v>47818</v>
      </c>
      <c r="O17" s="120" t="s">
        <v>138</v>
      </c>
      <c r="P17" s="121" t="s">
        <v>138</v>
      </c>
      <c r="Q17" s="121" t="s">
        <v>138</v>
      </c>
      <c r="R17" s="122" t="s">
        <v>138</v>
      </c>
      <c r="S17" s="85"/>
      <c r="T17" s="123" t="s">
        <v>86</v>
      </c>
    </row>
    <row r="18" spans="1:20" s="8" customFormat="1" ht="43.2">
      <c r="A18" s="40"/>
      <c r="B18" s="72">
        <v>11</v>
      </c>
      <c r="C18" s="44" t="s">
        <v>594</v>
      </c>
      <c r="D18" s="93"/>
      <c r="E18" s="101">
        <v>47072989</v>
      </c>
      <c r="F18" s="117" t="s">
        <v>595</v>
      </c>
      <c r="G18" s="41" t="s">
        <v>77</v>
      </c>
      <c r="H18" s="41" t="s">
        <v>83</v>
      </c>
      <c r="I18" s="41" t="s">
        <v>83</v>
      </c>
      <c r="J18" s="112" t="s">
        <v>596</v>
      </c>
      <c r="K18" s="43">
        <v>1500000</v>
      </c>
      <c r="L18" s="79">
        <f t="shared" si="0"/>
        <v>1050000</v>
      </c>
      <c r="M18" s="118">
        <v>44896</v>
      </c>
      <c r="N18" s="119">
        <v>47818</v>
      </c>
      <c r="O18" s="120" t="s">
        <v>138</v>
      </c>
      <c r="P18" s="121"/>
      <c r="Q18" s="121"/>
      <c r="R18" s="122" t="s">
        <v>138</v>
      </c>
      <c r="S18" s="85"/>
      <c r="T18" s="123"/>
    </row>
    <row r="19" spans="1:20" s="8" customFormat="1" ht="57.6">
      <c r="A19" s="40"/>
      <c r="B19" s="72">
        <v>12</v>
      </c>
      <c r="C19" s="44" t="s">
        <v>594</v>
      </c>
      <c r="D19" s="93"/>
      <c r="E19" s="101">
        <v>47072989</v>
      </c>
      <c r="F19" s="117" t="s">
        <v>597</v>
      </c>
      <c r="G19" s="41" t="s">
        <v>77</v>
      </c>
      <c r="H19" s="41" t="s">
        <v>83</v>
      </c>
      <c r="I19" s="41" t="s">
        <v>83</v>
      </c>
      <c r="J19" s="112" t="s">
        <v>598</v>
      </c>
      <c r="K19" s="43">
        <v>1350000</v>
      </c>
      <c r="L19" s="79">
        <f t="shared" si="0"/>
        <v>945000</v>
      </c>
      <c r="M19" s="118">
        <v>44896</v>
      </c>
      <c r="N19" s="119">
        <v>47818</v>
      </c>
      <c r="O19" s="120"/>
      <c r="P19" s="121" t="s">
        <v>138</v>
      </c>
      <c r="Q19" s="121"/>
      <c r="R19" s="122"/>
      <c r="S19" s="85"/>
      <c r="T19" s="123"/>
    </row>
    <row r="20" spans="1:20" s="71" customFormat="1" ht="201.6">
      <c r="A20" s="58">
        <v>2</v>
      </c>
      <c r="B20" s="72">
        <v>13</v>
      </c>
      <c r="C20" s="44" t="s">
        <v>584</v>
      </c>
      <c r="D20" s="45">
        <v>75033917</v>
      </c>
      <c r="E20" s="101">
        <v>64934900</v>
      </c>
      <c r="F20" s="7" t="s">
        <v>585</v>
      </c>
      <c r="G20" s="7" t="s">
        <v>369</v>
      </c>
      <c r="H20" s="7" t="s">
        <v>94</v>
      </c>
      <c r="I20" s="7" t="s">
        <v>301</v>
      </c>
      <c r="J20" s="7" t="s">
        <v>585</v>
      </c>
      <c r="K20" s="102">
        <v>40000000</v>
      </c>
      <c r="L20" s="79">
        <f t="shared" si="0"/>
        <v>28000000</v>
      </c>
      <c r="M20" s="124">
        <v>44531</v>
      </c>
      <c r="N20" s="125">
        <v>46722</v>
      </c>
      <c r="O20" s="103"/>
      <c r="P20" s="83" t="s">
        <v>138</v>
      </c>
      <c r="Q20" s="83" t="s">
        <v>138</v>
      </c>
      <c r="R20" s="84"/>
      <c r="S20" s="103"/>
      <c r="T20" s="75"/>
    </row>
    <row r="21" spans="1:20" s="71" customFormat="1" ht="28.8">
      <c r="A21" s="58"/>
      <c r="B21" s="72">
        <v>14</v>
      </c>
      <c r="C21" s="44" t="s">
        <v>599</v>
      </c>
      <c r="D21" s="45"/>
      <c r="E21" s="101">
        <v>564613</v>
      </c>
      <c r="F21" s="7" t="s">
        <v>600</v>
      </c>
      <c r="G21" s="7" t="s">
        <v>77</v>
      </c>
      <c r="H21" s="7" t="s">
        <v>83</v>
      </c>
      <c r="I21" s="7" t="s">
        <v>83</v>
      </c>
      <c r="J21" s="7" t="s">
        <v>601</v>
      </c>
      <c r="K21" s="102">
        <v>11000000</v>
      </c>
      <c r="L21" s="79">
        <f t="shared" si="0"/>
        <v>7700000</v>
      </c>
      <c r="M21" s="124">
        <v>44896</v>
      </c>
      <c r="N21" s="125">
        <v>11293</v>
      </c>
      <c r="O21" s="82" t="s">
        <v>138</v>
      </c>
      <c r="P21" s="83" t="s">
        <v>138</v>
      </c>
      <c r="Q21" s="83" t="s">
        <v>138</v>
      </c>
      <c r="R21" s="84" t="s">
        <v>138</v>
      </c>
      <c r="S21" s="103"/>
      <c r="T21" s="75"/>
    </row>
    <row r="22" spans="1:20" s="71" customFormat="1" ht="43.2">
      <c r="A22" s="58"/>
      <c r="B22" s="598">
        <v>15</v>
      </c>
      <c r="C22" s="44" t="s">
        <v>81</v>
      </c>
      <c r="D22" s="45"/>
      <c r="E22" s="101">
        <v>243132</v>
      </c>
      <c r="F22" s="7" t="s">
        <v>602</v>
      </c>
      <c r="G22" s="7" t="s">
        <v>77</v>
      </c>
      <c r="H22" s="7" t="s">
        <v>83</v>
      </c>
      <c r="I22" s="7" t="s">
        <v>83</v>
      </c>
      <c r="J22" s="7" t="s">
        <v>603</v>
      </c>
      <c r="K22" s="42">
        <v>100000000</v>
      </c>
      <c r="L22" s="385">
        <f t="shared" si="0"/>
        <v>70000000</v>
      </c>
      <c r="M22" s="23">
        <v>45658</v>
      </c>
      <c r="N22" s="125">
        <v>11293</v>
      </c>
      <c r="O22" s="82"/>
      <c r="P22" s="83" t="s">
        <v>138</v>
      </c>
      <c r="Q22" s="83" t="s">
        <v>138</v>
      </c>
      <c r="R22" s="84"/>
      <c r="S22" s="103"/>
      <c r="T22" s="75" t="s">
        <v>86</v>
      </c>
    </row>
    <row r="23" spans="1:20" s="71" customFormat="1" ht="43.2">
      <c r="A23" s="58">
        <v>3</v>
      </c>
      <c r="B23" s="598">
        <v>16</v>
      </c>
      <c r="C23" s="44" t="s">
        <v>586</v>
      </c>
      <c r="D23" s="45" t="s">
        <v>81</v>
      </c>
      <c r="E23" s="101">
        <v>61904163</v>
      </c>
      <c r="F23" s="7" t="s">
        <v>587</v>
      </c>
      <c r="G23" s="7" t="s">
        <v>77</v>
      </c>
      <c r="H23" s="7" t="s">
        <v>83</v>
      </c>
      <c r="I23" s="7" t="s">
        <v>83</v>
      </c>
      <c r="J23" s="7" t="s">
        <v>587</v>
      </c>
      <c r="K23" s="42">
        <v>6750000</v>
      </c>
      <c r="L23" s="385">
        <f t="shared" si="0"/>
        <v>4725000</v>
      </c>
      <c r="M23" s="124">
        <v>44440</v>
      </c>
      <c r="N23" s="125">
        <v>47818</v>
      </c>
      <c r="O23" s="82"/>
      <c r="P23" s="83"/>
      <c r="Q23" s="83"/>
      <c r="R23" s="84" t="s">
        <v>138</v>
      </c>
      <c r="S23" s="159" t="s">
        <v>406</v>
      </c>
      <c r="T23" s="84" t="s">
        <v>86</v>
      </c>
    </row>
    <row r="24" spans="1:20" s="71" customFormat="1" ht="43.2">
      <c r="A24" s="58"/>
      <c r="B24" s="598">
        <v>17</v>
      </c>
      <c r="C24" s="604" t="s">
        <v>670</v>
      </c>
      <c r="D24" s="605" t="s">
        <v>671</v>
      </c>
      <c r="E24" s="606">
        <v>18608132</v>
      </c>
      <c r="F24" s="607" t="s">
        <v>672</v>
      </c>
      <c r="G24" s="607" t="s">
        <v>77</v>
      </c>
      <c r="H24" s="607" t="s">
        <v>83</v>
      </c>
      <c r="I24" s="607" t="s">
        <v>83</v>
      </c>
      <c r="J24" s="607" t="s">
        <v>672</v>
      </c>
      <c r="K24" s="608">
        <v>10750000</v>
      </c>
      <c r="L24" s="609">
        <f t="shared" si="0"/>
        <v>7525000</v>
      </c>
      <c r="M24" s="602">
        <v>44805</v>
      </c>
      <c r="N24" s="603">
        <v>47818</v>
      </c>
      <c r="O24" s="610"/>
      <c r="P24" s="611"/>
      <c r="Q24" s="611"/>
      <c r="R24" s="612"/>
      <c r="S24" s="610"/>
      <c r="T24" s="612"/>
    </row>
    <row r="25" spans="1:20" ht="43.2">
      <c r="A25" s="126"/>
      <c r="B25" s="598">
        <v>18</v>
      </c>
      <c r="C25" s="604" t="s">
        <v>670</v>
      </c>
      <c r="D25" s="605" t="s">
        <v>671</v>
      </c>
      <c r="E25" s="606">
        <v>18608132</v>
      </c>
      <c r="F25" s="607" t="s">
        <v>673</v>
      </c>
      <c r="G25" s="607" t="s">
        <v>77</v>
      </c>
      <c r="H25" s="607" t="s">
        <v>83</v>
      </c>
      <c r="I25" s="607" t="s">
        <v>83</v>
      </c>
      <c r="J25" s="607" t="s">
        <v>674</v>
      </c>
      <c r="K25" s="608">
        <v>4500000</v>
      </c>
      <c r="L25" s="609">
        <f t="shared" si="0"/>
        <v>3150000</v>
      </c>
      <c r="M25" s="602">
        <v>44805</v>
      </c>
      <c r="N25" s="603">
        <v>47818</v>
      </c>
      <c r="O25" s="610"/>
      <c r="P25" s="611"/>
      <c r="Q25" s="611"/>
      <c r="R25" s="612"/>
      <c r="S25" s="610"/>
      <c r="T25" s="612"/>
    </row>
    <row r="26" spans="1:20" ht="144">
      <c r="A26" s="126"/>
      <c r="B26" s="598">
        <v>19</v>
      </c>
      <c r="C26" s="604" t="s">
        <v>675</v>
      </c>
      <c r="D26" s="605" t="s">
        <v>671</v>
      </c>
      <c r="E26" s="606">
        <v>42728011</v>
      </c>
      <c r="F26" s="607" t="s">
        <v>676</v>
      </c>
      <c r="G26" s="607" t="s">
        <v>77</v>
      </c>
      <c r="H26" s="607" t="s">
        <v>83</v>
      </c>
      <c r="I26" s="607" t="s">
        <v>83</v>
      </c>
      <c r="J26" s="607" t="s">
        <v>677</v>
      </c>
      <c r="K26" s="608">
        <v>1000000</v>
      </c>
      <c r="L26" s="609">
        <f t="shared" si="0"/>
        <v>700000</v>
      </c>
      <c r="M26" s="602">
        <v>45170</v>
      </c>
      <c r="N26" s="603">
        <v>47818</v>
      </c>
      <c r="O26" s="610"/>
      <c r="P26" s="611" t="s">
        <v>138</v>
      </c>
      <c r="Q26" s="611" t="s">
        <v>138</v>
      </c>
      <c r="R26" s="612" t="s">
        <v>138</v>
      </c>
      <c r="S26" s="610"/>
      <c r="T26" s="612"/>
    </row>
    <row r="27" spans="1:20">
      <c r="A27" s="126"/>
      <c r="B27" s="127"/>
      <c r="C27" s="126"/>
      <c r="D27" s="126"/>
      <c r="E27" s="126"/>
      <c r="F27" s="126"/>
      <c r="G27" s="126"/>
      <c r="H27" s="126"/>
      <c r="I27" s="126"/>
      <c r="J27" s="126"/>
      <c r="K27" s="128"/>
      <c r="L27" s="128"/>
      <c r="M27" s="126"/>
      <c r="N27" s="126"/>
      <c r="O27" s="126"/>
      <c r="P27" s="126"/>
      <c r="Q27" s="126"/>
      <c r="R27" s="126"/>
      <c r="S27" s="126"/>
      <c r="T27" s="126"/>
    </row>
    <row r="29" spans="1:20">
      <c r="B29" s="129" t="s">
        <v>679</v>
      </c>
      <c r="P29" s="131"/>
      <c r="Q29" s="131"/>
      <c r="R29" s="15"/>
    </row>
    <row r="30" spans="1:20">
      <c r="P30" s="55"/>
      <c r="Q30" s="132" t="s">
        <v>680</v>
      </c>
      <c r="R30" s="33"/>
    </row>
    <row r="31" spans="1:20">
      <c r="P31" s="55"/>
      <c r="Q31" s="132" t="s">
        <v>681</v>
      </c>
      <c r="R31" s="33"/>
    </row>
    <row r="32" spans="1:20">
      <c r="A32" s="126" t="s">
        <v>55</v>
      </c>
      <c r="B32" s="126"/>
    </row>
    <row r="33" spans="1:12">
      <c r="A33" s="126"/>
      <c r="B33" s="133" t="s">
        <v>56</v>
      </c>
    </row>
    <row r="34" spans="1:12" ht="16.2" customHeight="1">
      <c r="B34" s="56" t="s">
        <v>57</v>
      </c>
    </row>
    <row r="35" spans="1:12">
      <c r="B35" s="134" t="s">
        <v>22</v>
      </c>
    </row>
    <row r="36" spans="1:12">
      <c r="B36" s="134" t="s">
        <v>79</v>
      </c>
    </row>
    <row r="38" spans="1:12">
      <c r="B38" s="56" t="s">
        <v>37</v>
      </c>
    </row>
    <row r="40" spans="1:12">
      <c r="A40" s="135" t="s">
        <v>38</v>
      </c>
      <c r="B40" s="1" t="s">
        <v>72</v>
      </c>
      <c r="C40" s="1"/>
      <c r="D40" s="1"/>
      <c r="E40" s="1"/>
      <c r="F40" s="1"/>
      <c r="G40" s="1"/>
      <c r="H40" s="1"/>
      <c r="I40" s="1"/>
      <c r="J40" s="1"/>
      <c r="K40" s="2"/>
      <c r="L40" s="2"/>
    </row>
    <row r="41" spans="1:12">
      <c r="A41" s="135" t="s">
        <v>39</v>
      </c>
      <c r="B41" s="1" t="s">
        <v>65</v>
      </c>
      <c r="C41" s="1"/>
      <c r="D41" s="1"/>
      <c r="E41" s="1"/>
      <c r="F41" s="1"/>
      <c r="G41" s="1"/>
      <c r="H41" s="1"/>
      <c r="I41" s="1"/>
      <c r="J41" s="1"/>
      <c r="K41" s="2"/>
      <c r="L41" s="2"/>
    </row>
    <row r="42" spans="1:12">
      <c r="A42" s="135"/>
      <c r="B42" s="1" t="s">
        <v>61</v>
      </c>
      <c r="C42" s="1"/>
      <c r="D42" s="1"/>
      <c r="E42" s="1"/>
      <c r="F42" s="1"/>
      <c r="G42" s="1"/>
      <c r="H42" s="1"/>
      <c r="I42" s="1"/>
      <c r="J42" s="1"/>
      <c r="K42" s="2"/>
      <c r="L42" s="2"/>
    </row>
    <row r="43" spans="1:12">
      <c r="A43" s="135"/>
      <c r="B43" s="1" t="s">
        <v>62</v>
      </c>
      <c r="C43" s="1"/>
      <c r="D43" s="1"/>
      <c r="E43" s="1"/>
      <c r="F43" s="1"/>
      <c r="G43" s="1"/>
      <c r="H43" s="1"/>
      <c r="I43" s="1"/>
      <c r="J43" s="1"/>
      <c r="K43" s="2"/>
      <c r="L43" s="2"/>
    </row>
    <row r="44" spans="1:12">
      <c r="A44" s="135"/>
      <c r="B44" s="1" t="s">
        <v>63</v>
      </c>
      <c r="C44" s="1"/>
      <c r="D44" s="1"/>
      <c r="E44" s="1"/>
      <c r="F44" s="1"/>
      <c r="G44" s="1"/>
      <c r="H44" s="1"/>
      <c r="I44" s="1"/>
      <c r="J44" s="1"/>
      <c r="K44" s="2"/>
      <c r="L44" s="2"/>
    </row>
    <row r="45" spans="1:12">
      <c r="A45" s="135"/>
      <c r="B45" s="1" t="s">
        <v>64</v>
      </c>
      <c r="C45" s="1"/>
      <c r="D45" s="1"/>
      <c r="E45" s="1"/>
      <c r="F45" s="1"/>
      <c r="G45" s="1"/>
      <c r="H45" s="1"/>
      <c r="I45" s="1"/>
      <c r="J45" s="1"/>
      <c r="K45" s="2"/>
      <c r="L45" s="2"/>
    </row>
    <row r="46" spans="1:12">
      <c r="A46" s="135"/>
      <c r="B46" s="1" t="s">
        <v>67</v>
      </c>
      <c r="C46" s="1"/>
      <c r="D46" s="1"/>
      <c r="E46" s="1"/>
      <c r="F46" s="1"/>
      <c r="G46" s="1"/>
      <c r="H46" s="1"/>
      <c r="I46" s="1"/>
      <c r="J46" s="1"/>
      <c r="K46" s="2"/>
      <c r="L46" s="2"/>
    </row>
    <row r="47" spans="1:12">
      <c r="A47" s="135"/>
      <c r="B47" s="1"/>
      <c r="C47" s="1"/>
      <c r="D47" s="1"/>
      <c r="E47" s="1"/>
      <c r="F47" s="1"/>
      <c r="G47" s="1"/>
      <c r="H47" s="1"/>
      <c r="I47" s="1"/>
      <c r="J47" s="1"/>
      <c r="K47" s="2"/>
      <c r="L47" s="2"/>
    </row>
    <row r="48" spans="1:12">
      <c r="A48" s="135"/>
      <c r="B48" s="1" t="s">
        <v>71</v>
      </c>
      <c r="C48" s="1"/>
      <c r="D48" s="1"/>
      <c r="E48" s="1"/>
      <c r="F48" s="1"/>
      <c r="G48" s="1"/>
      <c r="H48" s="1"/>
      <c r="I48" s="1"/>
      <c r="J48" s="1"/>
      <c r="K48" s="2"/>
      <c r="L48" s="2"/>
    </row>
    <row r="49" spans="1:12">
      <c r="A49" s="135"/>
      <c r="B49" s="1" t="s">
        <v>39</v>
      </c>
      <c r="C49" s="1"/>
      <c r="D49" s="1"/>
      <c r="E49" s="1"/>
      <c r="F49" s="1"/>
      <c r="G49" s="1"/>
      <c r="H49" s="1"/>
      <c r="I49" s="1"/>
      <c r="J49" s="1"/>
      <c r="K49" s="2"/>
      <c r="L49" s="2"/>
    </row>
    <row r="50" spans="1:12">
      <c r="B50" s="1"/>
      <c r="C50" s="1"/>
      <c r="D50" s="1">
        <v>47074361</v>
      </c>
      <c r="E50" s="1"/>
      <c r="F50" s="1"/>
      <c r="G50" s="1"/>
      <c r="H50" s="1"/>
      <c r="I50" s="1"/>
      <c r="J50" s="1"/>
      <c r="K50" s="2"/>
      <c r="L50" s="2"/>
    </row>
    <row r="51" spans="1:12">
      <c r="B51" s="1" t="s">
        <v>70</v>
      </c>
      <c r="C51" s="1"/>
      <c r="D51" s="1"/>
      <c r="E51" s="1"/>
      <c r="F51" s="1"/>
      <c r="G51" s="1"/>
      <c r="H51" s="1"/>
      <c r="I51" s="1"/>
      <c r="J51" s="1"/>
      <c r="K51" s="2"/>
      <c r="L51" s="2"/>
    </row>
    <row r="52" spans="1:12">
      <c r="B52" s="1" t="s">
        <v>58</v>
      </c>
      <c r="C52" s="1"/>
      <c r="D52" s="1"/>
      <c r="E52" s="1"/>
      <c r="F52" s="1"/>
      <c r="G52" s="1"/>
      <c r="H52" s="1"/>
      <c r="I52" s="1"/>
      <c r="J52" s="1"/>
      <c r="K52" s="2"/>
      <c r="L52" s="2"/>
    </row>
    <row r="53" spans="1:12" ht="16.2" customHeight="1"/>
    <row r="54" spans="1:12">
      <c r="B54" s="56" t="s">
        <v>40</v>
      </c>
    </row>
    <row r="55" spans="1:12">
      <c r="B55" s="56" t="s">
        <v>41</v>
      </c>
    </row>
    <row r="56" spans="1:12">
      <c r="B56" s="56" t="s">
        <v>42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4:T4"/>
    <mergeCell ref="A5:A7"/>
    <mergeCell ref="C5:E5"/>
    <mergeCell ref="F5:F7"/>
    <mergeCell ref="I5:I7"/>
    <mergeCell ref="J5:J7"/>
    <mergeCell ref="K5:L5"/>
    <mergeCell ref="M5:N5"/>
    <mergeCell ref="S6:S7"/>
    <mergeCell ref="T6:T7"/>
    <mergeCell ref="B5:B7"/>
    <mergeCell ref="S5:T5"/>
    <mergeCell ref="C6:C7"/>
    <mergeCell ref="D6:D7"/>
    <mergeCell ref="O5:R5"/>
    <mergeCell ref="O6:R6"/>
    <mergeCell ref="E6:E7"/>
    <mergeCell ref="K6:K7"/>
    <mergeCell ref="L6:L7"/>
    <mergeCell ref="M6:M7"/>
    <mergeCell ref="N6:N7"/>
    <mergeCell ref="G5:G7"/>
    <mergeCell ref="H5:H7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0104a4cd-1400-468e-be1b-c7aad71d7d5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MŠ</vt:lpstr>
      <vt:lpstr>ZŠ</vt:lpstr>
      <vt:lpstr>zajmové, neformalní, cel</vt:lpstr>
      <vt:lpstr>MŠ!Názvy_tisku</vt:lpstr>
      <vt:lpstr>'zajmové, neformalní, cel'!Názvy_tisku</vt:lpstr>
      <vt:lpstr>ZŠ!Názvy_tisku</vt:lpstr>
      <vt:lpstr>MŠ!Oblast_tisku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Martina .</cp:lastModifiedBy>
  <cp:revision/>
  <cp:lastPrinted>2022-08-25T14:26:15Z</cp:lastPrinted>
  <dcterms:created xsi:type="dcterms:W3CDTF">2020-07-22T07:46:04Z</dcterms:created>
  <dcterms:modified xsi:type="dcterms:W3CDTF">2022-08-25T14:26:35Z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