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zemanova\Desktop\MAP_III\Investiční_záměry_MAP_III_aktualizace_2023\"/>
    </mc:Choice>
  </mc:AlternateContent>
  <xr:revisionPtr revIDLastSave="0" documentId="13_ncr:1_{9484E07D-D1BD-4E39-8E5A-7100BF40A125}" xr6:coauthVersionLast="47" xr6:coauthVersionMax="47" xr10:uidLastSave="{00000000-0000-0000-0000-000000000000}"/>
  <bookViews>
    <workbookView xWindow="-120" yWindow="-120" windowWidth="25440" windowHeight="153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ální, cel" sheetId="8" r:id="rId4"/>
    <sheet name="Popis změn" sheetId="10" r:id="rId5"/>
  </sheets>
  <definedNames>
    <definedName name="_xlnm.Print_Area" localSheetId="2">ZŠ!$A$1:$Z$101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8" l="1"/>
  <c r="L14" i="8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42" i="6" l="1"/>
  <c r="M41" i="6"/>
  <c r="M40" i="6" l="1"/>
  <c r="M39" i="6"/>
  <c r="M38" i="6"/>
  <c r="M37" i="6"/>
  <c r="M53" i="7"/>
  <c r="M52" i="7"/>
  <c r="M51" i="7"/>
  <c r="M50" i="7"/>
  <c r="M49" i="7" l="1"/>
  <c r="M48" i="7"/>
  <c r="M47" i="7"/>
  <c r="M36" i="6"/>
  <c r="M35" i="6"/>
  <c r="M34" i="6"/>
  <c r="M33" i="6"/>
  <c r="M25" i="7"/>
  <c r="M23" i="7"/>
  <c r="M18" i="7"/>
  <c r="M16" i="7"/>
  <c r="L13" i="8" l="1"/>
  <c r="L12" i="8"/>
  <c r="L11" i="8"/>
  <c r="L10" i="8"/>
  <c r="L9" i="8" l="1"/>
  <c r="L8" i="8"/>
  <c r="L7" i="8"/>
  <c r="L6" i="8"/>
  <c r="L5" i="8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4" i="7" l="1"/>
  <c r="M22" i="7"/>
  <c r="M21" i="7"/>
  <c r="M20" i="7"/>
  <c r="M19" i="7"/>
  <c r="M17" i="7"/>
  <c r="M15" i="7"/>
  <c r="M14" i="7"/>
  <c r="M13" i="7"/>
  <c r="M12" i="7"/>
  <c r="M11" i="7"/>
  <c r="M10" i="7"/>
  <c r="M9" i="7"/>
  <c r="M8" i="7"/>
  <c r="M7" i="7"/>
  <c r="M6" i="7"/>
  <c r="M5" i="7"/>
  <c r="M32" i="6" l="1"/>
  <c r="M31" i="6"/>
  <c r="M30" i="6"/>
  <c r="M29" i="6"/>
  <c r="M28" i="6"/>
  <c r="M27" i="6"/>
  <c r="M26" i="6"/>
  <c r="M25" i="6" l="1"/>
  <c r="M24" i="6"/>
  <c r="M23" i="6"/>
  <c r="M22" i="6"/>
  <c r="M21" i="6" l="1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 l="1"/>
  <c r="M4" i="6"/>
</calcChain>
</file>

<file path=xl/sharedStrings.xml><?xml version="1.0" encoding="utf-8"?>
<sst xmlns="http://schemas.openxmlformats.org/spreadsheetml/2006/main" count="1463" uniqueCount="461">
  <si>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</si>
  <si>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</si>
  <si>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</si>
  <si>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</si>
  <si>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</si>
  <si>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</si>
  <si>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</si>
  <si>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</si>
  <si>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</si>
  <si>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</si>
  <si>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</si>
  <si>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</si>
  <si>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</si>
  <si>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</si>
  <si>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</si>
  <si>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</si>
  <si>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</si>
  <si>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</si>
  <si>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</si>
  <si>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</si>
  <si>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</si>
  <si>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</si>
  <si>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</si>
  <si>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</si>
  <si>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</si>
  <si>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</si>
  <si>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</si>
  <si>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</si>
  <si>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</si>
  <si>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</si>
  <si>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</si>
  <si>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</si>
  <si>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</si>
  <si>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</si>
  <si>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</si>
  <si>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</si>
  <si>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</si>
  <si>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</si>
  <si>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</si>
  <si>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</si>
  <si>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</si>
  <si>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</si>
  <si>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</si>
  <si>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</si>
  <si>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</si>
  <si>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</si>
  <si>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</si>
  <si>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</si>
  <si>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</si>
  <si>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</si>
  <si>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</si>
  <si>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</si>
  <si>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</si>
  <si>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</si>
  <si>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</si>
  <si>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</si>
  <si>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</si>
  <si>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</si>
  <si>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</si>
  <si>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</si>
  <si>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</si>
  <si>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</si>
  <si>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</si>
  <si>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</si>
  <si>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</si>
  <si>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</si>
  <si>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</si>
  <si>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</si>
  <si>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</si>
  <si>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</si>
  <si>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</si>
  <si>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</si>
  <si>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</si>
  <si>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</si>
  <si>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</si>
  <si>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</si>
  <si>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</si>
  <si>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</si>
  <si>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</si>
  <si>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</si>
  <si>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</si>
  <si>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</si>
  <si>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</si>
  <si>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</si>
  <si>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</si>
  <si>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</si>
  <si>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</si>
  <si>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</si>
  <si>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</si>
  <si>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</si>
  <si>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</si>
  <si>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</si>
  <si>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</si>
  <si>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</si>
  <si>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</si>
  <si>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</si>
  <si>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</si>
  <si>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</si>
  <si>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</si>
  <si>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</si>
  <si>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</si>
  <si>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</si>
  <si>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</si>
  <si>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</si>
  <si>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</si>
  <si>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</si>
  <si>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</si>
  <si>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</si>
  <si>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</si>
  <si>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</si>
  <si>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</si>
  <si>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</si>
  <si>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</si>
  <si>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</si>
  <si>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</si>
  <si>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</si>
  <si>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</si>
  <si>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</si>
  <si>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</si>
  <si>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Budíkov</t>
  </si>
  <si>
    <t>Obec Budíkov</t>
  </si>
  <si>
    <t>Modernizace zahrady</t>
  </si>
  <si>
    <t>Humpolec</t>
  </si>
  <si>
    <t>Budíkov</t>
  </si>
  <si>
    <t>Rekonstrukce výdejny</t>
  </si>
  <si>
    <t>Mateřská škola Humpolec, Smetanova 1526</t>
  </si>
  <si>
    <t>Město Humpolec</t>
  </si>
  <si>
    <t>Navýšení kapacity MŠ v souvislosti s možností přijímat děti od dvou let</t>
  </si>
  <si>
    <t>Herní sestava venkovní - Na Skalce</t>
  </si>
  <si>
    <t>pořízení herních zahradních prvků</t>
  </si>
  <si>
    <t>5/2023</t>
  </si>
  <si>
    <t>pořízení herního zahradního prvku</t>
  </si>
  <si>
    <t>Bezpečnostní systém pro celou MŠ</t>
  </si>
  <si>
    <t>Elektromobil</t>
  </si>
  <si>
    <t xml:space="preserve">pořízení elektromobilu </t>
  </si>
  <si>
    <t>3/2023</t>
  </si>
  <si>
    <t>3/2024</t>
  </si>
  <si>
    <t>9/2023</t>
  </si>
  <si>
    <t>Mateřská škola Kaliště</t>
  </si>
  <si>
    <t>Obec Kaliště</t>
  </si>
  <si>
    <t>Kaliště</t>
  </si>
  <si>
    <t>Rekonstrukce a vybavení tělocvičny</t>
  </si>
  <si>
    <t>Nové didaktické pomůcky</t>
  </si>
  <si>
    <t>Práce s dig. technologiemi, audiovizuální technikou</t>
  </si>
  <si>
    <t>Mateřská škola Kejžlice</t>
  </si>
  <si>
    <t>Obec Kejžlice</t>
  </si>
  <si>
    <t>Kejžlice</t>
  </si>
  <si>
    <t>Rekonstrukce, modernizace zahrady</t>
  </si>
  <si>
    <t>Práce s dig. technologiemi</t>
  </si>
  <si>
    <t>Mateřská škola Senožaty, okres Pelhřimov</t>
  </si>
  <si>
    <t>Obec Senožaty</t>
  </si>
  <si>
    <t>Senožaty</t>
  </si>
  <si>
    <t>Barevná zahrada</t>
  </si>
  <si>
    <t>Modernizace školní jídelny</t>
  </si>
  <si>
    <t>Mateřská škola Paraplíčko Želiv 251, okr. Pelhřimov</t>
  </si>
  <si>
    <t>Obec Želiv</t>
  </si>
  <si>
    <t>Želiv</t>
  </si>
  <si>
    <t>Stavební úpravy a vybavení na podporu podnětného venkovního prostředí školy (hřiště, zahrada)</t>
  </si>
  <si>
    <t>Stavební úpravy a rekonstrukce na podporu polytechnického vzdělávání</t>
  </si>
  <si>
    <t>Navýšení kapacity MŠ</t>
  </si>
  <si>
    <t>Základní škola a Mateřská škola Čejov, okres Pelhřimov</t>
  </si>
  <si>
    <t>Obec Čejov</t>
  </si>
  <si>
    <t>Čejov</t>
  </si>
  <si>
    <t>Kvalitní, dostupná a otevřená škola</t>
  </si>
  <si>
    <t>ne</t>
  </si>
  <si>
    <t>Základní škola a mateřská škola Jiřice, okres Pelhřimov</t>
  </si>
  <si>
    <t>Obec Jiřice</t>
  </si>
  <si>
    <t>Tělocvična při ZŠ a MŠ Jiřice</t>
  </si>
  <si>
    <t>Rekonstrukce a dovybavení školního hřiště</t>
  </si>
  <si>
    <t>Modernizace hracích prvků na zahradě školy</t>
  </si>
  <si>
    <t>obnova rozběhové dráhy pro skok do dálky, prostor pro atletické disciplíny</t>
  </si>
  <si>
    <t>Jiřice</t>
  </si>
  <si>
    <t>MATEŘSKÁ ŠKOLA A ZÁKLADNÍ ŠKOLA BAMBI</t>
  </si>
  <si>
    <t>Ing. Helena Kottová</t>
  </si>
  <si>
    <t>Technologické a digitální vybavení a modernizace</t>
  </si>
  <si>
    <t>není třeba</t>
  </si>
  <si>
    <t>01894722</t>
  </si>
  <si>
    <t>Základní škola Humpolec, Hálkova 591, okres Pelhřimov</t>
  </si>
  <si>
    <t>Výměna vzduchotechnické jednotky (jídelna)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</si>
  <si>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</si>
  <si>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</si>
  <si>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</si>
  <si>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Základní škola Humpolec, Hradská 894, okres Pelhřimov</t>
  </si>
  <si>
    <t>Přístavba tělocvičny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</si>
  <si>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</si>
  <si>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</si>
  <si>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</si>
  <si>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zpracována studie</t>
  </si>
  <si>
    <t>zpracována PD</t>
  </si>
  <si>
    <t>Obnova oplocení školy</t>
  </si>
  <si>
    <t>Rekonstrukce kotelny a výměna kotlů</t>
  </si>
  <si>
    <t>Základní škola Senožaty, okres Pelhřimov</t>
  </si>
  <si>
    <t>Rozšíření materiální základny pro mimoškolní, zájmovou činnost</t>
  </si>
  <si>
    <t>Základní škola Želiv, okres Pelhřimov</t>
  </si>
  <si>
    <t>Modernizace počítačové učebny, modernizace vybavení pro výuku ICT</t>
  </si>
  <si>
    <t>Rekonstrukce WC v budově školy</t>
  </si>
  <si>
    <t>Výstavba nových šaten pro žáky školy</t>
  </si>
  <si>
    <t>Rekonstrukce a modernizace školní jídelny</t>
  </si>
  <si>
    <t>Modernizace vybavení školní kuchyně</t>
  </si>
  <si>
    <t>Rekonstrukce školní družiny a modernizace jejího vybavení</t>
  </si>
  <si>
    <t>Rekonstrukce a modernizace vybavení cvičné školní kuchyně</t>
  </si>
  <si>
    <t>Výstavba workoutového hřiště</t>
  </si>
  <si>
    <t>Modernizace venkovního sportovního hřiště a jeho rozšíření o atletickou dráhu</t>
  </si>
  <si>
    <t>Pořízení a instalace venkovních posilovacích strojů</t>
  </si>
  <si>
    <t>Zajištění interaktivity jednotlivých kmenových učeben</t>
  </si>
  <si>
    <t>Rekonstrukce a modernizace elektroinstalace</t>
  </si>
  <si>
    <t>Rekonstrukce a modernizace topení v budově</t>
  </si>
  <si>
    <t>Rekonstrukce a modernizace vybavení školních dílen</t>
  </si>
  <si>
    <t>Modernizace vybavení školních pomůcek v oblasti přírodních věd</t>
  </si>
  <si>
    <t>Vytvoření jazykové učebny a vybavení pomůckami pro výuku anglického jazyka</t>
  </si>
  <si>
    <t>Pořízení pomůcek pro vytvoření mobilní učebny</t>
  </si>
  <si>
    <t>00248266</t>
  </si>
  <si>
    <t>Rekonstrukce budovy ZŠ Husova</t>
  </si>
  <si>
    <t>Základní umělecká škola Gustava Mahlera Humpolec, Školní 701</t>
  </si>
  <si>
    <t>Obnova a doplnění fondu hudebních nástrojů</t>
  </si>
  <si>
    <t>Akustické řešení mezistěn učeben v II. poschodí</t>
  </si>
  <si>
    <t>Oprava fasády budovy</t>
  </si>
  <si>
    <t>Středisko volného času Humpolec, U Nemocnice 692, příspěvková organizace</t>
  </si>
  <si>
    <t>05243793</t>
  </si>
  <si>
    <t>Stavební úpravy půdního prostoru na víceúčelové centrum pro interaktivní výuku polytechnického směru s bezbariérovým vstupem</t>
  </si>
  <si>
    <t>Úpravy venkovního areálu a vybudování zážitkové přírodní zahrady s drobnými stavbami pro volnočasové aktivity</t>
  </si>
  <si>
    <t>X</t>
  </si>
  <si>
    <t>Junák - český skaut, středisko Orlík Humpolec, z. s.</t>
  </si>
  <si>
    <t>Junák - český skaut, z. s.</t>
  </si>
  <si>
    <t>Revitalizace skautské základny Orlovy</t>
  </si>
  <si>
    <t>Vzdělávání pro budoucnost z.s.</t>
  </si>
  <si>
    <t>Ing. Pavlína Jiříková</t>
  </si>
  <si>
    <t>09822771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</si>
  <si>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</si>
  <si>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</si>
  <si>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</si>
  <si>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10/2021</t>
  </si>
  <si>
    <t>3/2022</t>
  </si>
  <si>
    <t>6/2022</t>
  </si>
  <si>
    <t>8/2022</t>
  </si>
  <si>
    <t>12/2025</t>
  </si>
  <si>
    <t>11/2023</t>
  </si>
  <si>
    <t>modernizace zahrady</t>
  </si>
  <si>
    <t>rekonstrukce výdejny</t>
  </si>
  <si>
    <t>Herní prvky a mobiliář zahrady nového pracoviště MŠ</t>
  </si>
  <si>
    <t>Interaktní tabule pro nové pracoviště MŠ</t>
  </si>
  <si>
    <t>Platforma pro digitální správu celé MŠ</t>
  </si>
  <si>
    <t>pořízení systému digitální správy matriky pro všechna střediska MŠ</t>
  </si>
  <si>
    <t>pořízení herních prvků (z přírodních materiálů) do zahrady nového pracoviště MŠ</t>
  </si>
  <si>
    <t>pořízení interaktivní tabule pro nové pracoviště MŠ</t>
  </si>
  <si>
    <t>rekonstrukce a vybavení tělocvičny</t>
  </si>
  <si>
    <t>nákup a modernizace IC techniky</t>
  </si>
  <si>
    <t>např. pomůcky na logopedii, rozvoj logického myšlení, digitální pomůcky</t>
  </si>
  <si>
    <t>rekonstrukce a modernizace zahrady</t>
  </si>
  <si>
    <t>Modernizace třídy MŠ</t>
  </si>
  <si>
    <t>modernizace třídy MŠ</t>
  </si>
  <si>
    <t>modernizace IC techniky</t>
  </si>
  <si>
    <t>pořízení nových herních prvků na zahradu MŠ</t>
  </si>
  <si>
    <t>pořízení profesionální myčky na nádobí, dalšího vybavení školní jídelny - výdejny</t>
  </si>
  <si>
    <t>Modernizace IC techniky</t>
  </si>
  <si>
    <t>stavební úpravy a vybavení na podporu podnětného venkovního prostředí školy (hřiště, zahrada)</t>
  </si>
  <si>
    <t>stavební úpravy a rekonstrukce na podporu polytechnického vzdělávání, včetně vybavení</t>
  </si>
  <si>
    <t>navýšení kapacity MŠ</t>
  </si>
  <si>
    <t>altán pro MŠ</t>
  </si>
  <si>
    <t>zpracovaná PD</t>
  </si>
  <si>
    <t>výměna vzduchotechnické jednotky ve ŠJ</t>
  </si>
  <si>
    <t>digitální technika do kmenových tříd</t>
  </si>
  <si>
    <t>úprava zpevněných ploch v areálu školy (komunikace, zahrada s altány a skleníkem, kolárna, oplocení) - etapa 1</t>
  </si>
  <si>
    <t>úprava zpevněných ploch v areálu školy (komunikace, zahrada, oplocení) - etapa 2</t>
  </si>
  <si>
    <t>zpracovaná studie</t>
  </si>
  <si>
    <t>přístavba tělocvičny</t>
  </si>
  <si>
    <t>zateplení pláště školní jídelny</t>
  </si>
  <si>
    <t>přístavba školní družiny</t>
  </si>
  <si>
    <t>modernizace přírodovědných učeben a cvičné kuchyňky</t>
  </si>
  <si>
    <t>vybudování nových prostor a modernizace stávajících prostor pro žáky se speciálními vzdělávacími potřebami</t>
  </si>
  <si>
    <t>obnova oplocení školy</t>
  </si>
  <si>
    <t>4/2022</t>
  </si>
  <si>
    <t>7/2022</t>
  </si>
  <si>
    <t>rekonstrukce kotelny a výměna kotlů</t>
  </si>
  <si>
    <t>výstavba nové tělocvičny</t>
  </si>
  <si>
    <t>výměna herních prvků</t>
  </si>
  <si>
    <t>6/2023</t>
  </si>
  <si>
    <t>technologické a digitální vybavení a modernizace</t>
  </si>
  <si>
    <t>rekonstrukce prostor školy, výstavba jídelny, vybavení výdejny + nakoupení digitálního vybavení</t>
  </si>
  <si>
    <t>Rekonstrukce prostor školy, výstavba jídelny, vybavení výdejny + nakoupení digitálního vybavení</t>
  </si>
  <si>
    <t>rozšíření materiální základny pro mimoškolní, zájmovou činnost</t>
  </si>
  <si>
    <t>Školní šatny</t>
  </si>
  <si>
    <t>Školní kuchyně</t>
  </si>
  <si>
    <t>výstavba nových odborných učeben v půdních prostorách školy (učebna cizích jazyků, učebna chemie, fyziky a přírodopisu, knihovna, výpočetní techniky, Vv a Pč)</t>
  </si>
  <si>
    <t>rekonstrukce školních šaten, elektrické rozvody, podlaha, nové vybavení</t>
  </si>
  <si>
    <t>rozvoj, modernizace, přestavba školní kuchyně - nové elektrické rozvody, voda, podlahy, nové vybavení</t>
  </si>
  <si>
    <t>rekonstrukce a modernizace stávajících prostor ŠD a jejich rozšíření o prostor chodby, IT vybavení</t>
  </si>
  <si>
    <t>zpracovaná vizualizace</t>
  </si>
  <si>
    <t xml:space="preserve">nové prostorové uspořádání učebny pro 24 míst, modernizace IT techniky, nový atypický nábytek, nová elektroinstalace, pořízení pomůcek např. pro výuku robotiky, pro virtuální realitu, software </t>
  </si>
  <si>
    <t xml:space="preserve">přestavba WC v budově školy - změna prostorového uspořádání, nová sanitární technika  </t>
  </si>
  <si>
    <t>přístavba školních šaten k současné budově školy, vybavení šatními skříňkami s čipovým zámkem (kapacita 180 skříněk)</t>
  </si>
  <si>
    <t>stavební úpravy vnitřního uspořádání ŠJ - zmenšení školní kuchyně a zvětšení ŠJ. Nová elektroinstalace, odpady, rozvod vody. Nové stoly a židle do ŠJ, nábobí, příbory, nápojový automat, salátový bar atd.</t>
  </si>
  <si>
    <t>pořízení nového moderního vybavení do školní kuchyně - konvektomat, vařiče atd.</t>
  </si>
  <si>
    <t>změna prostorového uspořádání ŠD, nový nábytek, modernizace pomůcek pro činnost ŠD - hry, stavebnice atd.</t>
  </si>
  <si>
    <t>kompletní přestavba nábytku ve cvičné školní jídelně, nová elektroinstalace, nové kuchyňské spotřebiče(sporák, lednice atd.,) a nové kuchyňské vybavení (nádobí, příbory, atd.)</t>
  </si>
  <si>
    <t xml:space="preserve">výstavba workoutového hřiště v areálu školy pro žáky školy </t>
  </si>
  <si>
    <t>úpravy travnatého fotbalového hřiště, nové branky, sítě kolem hřiště, lavičky, vytvoření běžeckého pásu kolem hřiště</t>
  </si>
  <si>
    <t xml:space="preserve">pořízení zhruba 12 kusů venkovních posilovacích strojů pro žáky školy, které využívají ke cvičení váhu vlastního těla </t>
  </si>
  <si>
    <t>pořízení interaktivních panelů, umožňující přechod na smíšenou výuku, do 9 kmenových učeben</t>
  </si>
  <si>
    <t>kompletní výměna staré hliníkové elektroinstalace v budově ZŠ Želiv</t>
  </si>
  <si>
    <t>výměna starých nevyhovujících radiátorů za nové moderní</t>
  </si>
  <si>
    <t>změna prostorového uspořádání školních dílen - rozšíření pracovních míst pro žáky, vybavení dílen pracovními stoly, skříněmi, nářadím a nástroji pro práci žáků i přípravné práce učitele, nová elektroinstalace</t>
  </si>
  <si>
    <t>pořízení moderních pomůcek pro výuku přírodopisu, chemie, fyziky</t>
  </si>
  <si>
    <t xml:space="preserve">přeměna kmenové učebny na učebnu jazyků - nové uspořádání místnosti, elektroinstalace, pracovní stoly, židle, skříně, IT technika, výukový software, pomůcky pro výuku anglického jazyka, anglická knihovnička pro žáky </t>
  </si>
  <si>
    <t>pořízení mobilního zařízení pro mobilní učebnu v oblasti ICT</t>
  </si>
  <si>
    <t>Rozvoj infrastruktury, výstavba odborných učeben ZŠ</t>
  </si>
  <si>
    <t>rozvoj infrastruktury, výstavba odborných učeben ZŠ</t>
  </si>
  <si>
    <t>zaregistrovaná žádost o dotaci, probíhá výběrové řízení</t>
  </si>
  <si>
    <t>výběr dodavatele</t>
  </si>
  <si>
    <t xml:space="preserve">Rozvoj infrastruktury, výstavba odborných učeben ZŠ </t>
  </si>
  <si>
    <t xml:space="preserve">rozvoj infrastruktury, výstavba odborných učeben ZŠ </t>
  </si>
  <si>
    <t>odhlučnění tříd akustickou stěnou, zvukové oddělení tříd</t>
  </si>
  <si>
    <t>renovace fasády včetně klempířských prací</t>
  </si>
  <si>
    <t>6/2024</t>
  </si>
  <si>
    <t>8/2024</t>
  </si>
  <si>
    <t>6/2025</t>
  </si>
  <si>
    <t>9/2026</t>
  </si>
  <si>
    <t>revitalizace skautské základny Orlovy</t>
  </si>
  <si>
    <t>vybavení pro zázemí s občerstvením</t>
  </si>
  <si>
    <t>pořízení vybavení a stavební úpravy učeben pro volnočasové aktivity, pořízení technologií a technického vybavení pro výuku</t>
  </si>
  <si>
    <t>technické vybavení a modernizace provozu, propagace</t>
  </si>
  <si>
    <t>2023</t>
  </si>
  <si>
    <t>Výstavba nových odborných učeben v půdních prostorách školy</t>
  </si>
  <si>
    <t>Rekonstrukce školní družiny</t>
  </si>
  <si>
    <t>výstavba nového pracoviště MŠ, včetně vnitřního vybavení</t>
  </si>
  <si>
    <t>Herní zahradní prvek</t>
  </si>
  <si>
    <t>12/2022</t>
  </si>
  <si>
    <t>úpravy venkovního areálu a vybudování zážitkové přírodní zahrady s drobnými stavbami pro volnočasové aktivity</t>
  </si>
  <si>
    <t>stavební úpravy půdního prostoru na víceúčelové centrum pro interaktivní výuku polytechnického směru s bezbariérovým vstupem</t>
  </si>
  <si>
    <t>např. pořízení repasovaného klavírního křídla a generální opravy klavírů, případně ostatních hudebních nástrojů ZUŠ</t>
  </si>
  <si>
    <t>Přírodní zahrada</t>
  </si>
  <si>
    <t>např. vybudování přírodního jezírka, výsadba rostlin</t>
  </si>
  <si>
    <t>2021</t>
  </si>
  <si>
    <t>Zateplení pláště budovy školní jídelny</t>
  </si>
  <si>
    <t>Popis změn investičních priorit (2021 - 2027)</t>
  </si>
  <si>
    <t xml:space="preserve">Název školy </t>
  </si>
  <si>
    <t>Popis změn</t>
  </si>
  <si>
    <t>investiční priority MŠ</t>
  </si>
  <si>
    <t>2025</t>
  </si>
  <si>
    <t>projekt byl zrealizován</t>
  </si>
  <si>
    <t>vybavení školní zahrady</t>
  </si>
  <si>
    <t>interaktivní tabule v MŠ</t>
  </si>
  <si>
    <t>vybavení kmenových učeben, sborovny</t>
  </si>
  <si>
    <t>10/2022</t>
  </si>
  <si>
    <t>11/2022</t>
  </si>
  <si>
    <t>XXX</t>
  </si>
  <si>
    <t>projekt nebude realizován</t>
  </si>
  <si>
    <t>nový projekt</t>
  </si>
  <si>
    <t>Podpis předsedy řídícího výboru MAP III pro Humpolecko:</t>
  </si>
  <si>
    <t>investiční priority ZŠ</t>
  </si>
  <si>
    <t>vybavení šaten ZŠ a školní družiny</t>
  </si>
  <si>
    <t>venkovní interaktivní učebna</t>
  </si>
  <si>
    <t>Rekonstrukce šaten 2. stupně</t>
  </si>
  <si>
    <t>rekonstrukce místnosti šaten 2. stupně + výměna šatních skříněk</t>
  </si>
  <si>
    <t>rekonstrukce budovy ZŠ Husova</t>
  </si>
  <si>
    <t>Modernizace školy</t>
  </si>
  <si>
    <t>Vybavení ZŠ, MŠ</t>
  </si>
  <si>
    <t>Schodiště a chodby</t>
  </si>
  <si>
    <t>rekonstrukce školních chodeb, elektrické rozvody, nové podlahy</t>
  </si>
  <si>
    <t>Zasíťování školy - modernizace</t>
  </si>
  <si>
    <t>investiční priority pro zájmové, neformální vzdělávání a celoživotní učení</t>
  </si>
  <si>
    <t>zpracovaná studie, zadáno zpracování projektu</t>
  </si>
  <si>
    <t>Rekonstrukce a modernizace učebních kabinetů</t>
  </si>
  <si>
    <t>pořízení ICT, nábytek, prostorové úpravy kabinetů - stavební úpravy, nová elektroinstalace</t>
  </si>
  <si>
    <r>
      <t>Mateřská škola Humpolec</t>
    </r>
    <r>
      <rPr>
        <strike/>
        <sz val="11"/>
        <color theme="1"/>
        <rFont val="Calibri"/>
        <family val="2"/>
        <charset val="238"/>
        <scheme val="minor"/>
      </rPr>
      <t>, Smetanova 1526</t>
    </r>
  </si>
  <si>
    <t>Mateřská škola Humpolec</t>
  </si>
  <si>
    <t>Přírodně edukativní zahrady MŠ včetně pohybových prvků</t>
  </si>
  <si>
    <t xml:space="preserve">úprava názvu školy na Mateřská škola Humpolec (původně Mateřská škola Humpolec, Smetanova 1526 - změna od 1.9.2023); úprava obsahu projektu na zabezpečovací a bezpečnostní systém do 3 pracovišť MŠ (původně: zabezpečovací a bezpečnostní systém do všech budov mateřských školek); posunutí termínu realizace na 2025 - 2026 (původně 7/2024 - 9/2024) </t>
  </si>
  <si>
    <r>
      <t>Mateřská škola Humpolec</t>
    </r>
    <r>
      <rPr>
        <strike/>
        <sz val="11"/>
        <rFont val="Calibri"/>
        <family val="2"/>
        <charset val="238"/>
        <scheme val="minor"/>
      </rPr>
      <t>, Smetanova 1526</t>
    </r>
  </si>
  <si>
    <t>Vybavení ICT</t>
  </si>
  <si>
    <t>interaktivní dotykové panely do tříd</t>
  </si>
  <si>
    <t>2027</t>
  </si>
  <si>
    <t>Rekonstrukce podlah v umývárnách pracoviště Na Skalce</t>
  </si>
  <si>
    <t>rekonstrukce podlah ve dvou umývárnách pracoviště Na Skalce</t>
  </si>
  <si>
    <t>2026</t>
  </si>
  <si>
    <t>Rekonstrukce a modernizace školní kuchyně pracoviště Na Rybníčku</t>
  </si>
  <si>
    <t>rekonstrukce školní kuchyně pracoviště Na Rybníčku (výměna obkladů, rozvodů elektro…) a pořízení nového konvektomatu</t>
  </si>
  <si>
    <t>posunutí termínu realizace na 2025 - 2027 (původně 2022 - 2025)</t>
  </si>
  <si>
    <t>posunutí termínu realizace na 3/2024 - 8/2024 (původně 3/2023 - 6/2023)</t>
  </si>
  <si>
    <t>posunutí termínu zahájení realizace na r. 2024 (původně r. 2022)</t>
  </si>
  <si>
    <t>pořízení bezpečního systému do 3 pracovišť MŠ</t>
  </si>
  <si>
    <t>pořízení přírodních edukativních a pohybových prvků do zahrad MŠ</t>
  </si>
  <si>
    <t>2024</t>
  </si>
  <si>
    <t>posunutí termínu realizace na 2024 - 2025 (původně 2022 - 2023)</t>
  </si>
  <si>
    <t>Kvalitní, dostupná a otevřená škola (altán pro MŠ)</t>
  </si>
  <si>
    <t>Kvalitní, dostupná a otevřená škola (vybavení školní zahrady)</t>
  </si>
  <si>
    <t>Modernizace školní kuchyně</t>
  </si>
  <si>
    <t>vybavení školní kuchyně (výměna zastaralých spotřebičů)</t>
  </si>
  <si>
    <t>Modernizace tělocvičny školy</t>
  </si>
  <si>
    <t>modernizace tělocvičny (úsporné vytápění a osvětlení, obložení stěn akustickými panely)</t>
  </si>
  <si>
    <t>Klimatizace v prostorách MŠ</t>
  </si>
  <si>
    <t>klimatizace v prostorách MŠ</t>
  </si>
  <si>
    <t>Kvalitní, dostupná a otevřená škola (venkovní interaktivní učebna)</t>
  </si>
  <si>
    <t>posunutí termínu realizace na 2024 - 2025 (původně 2023 - 2024)</t>
  </si>
  <si>
    <t>navýšení výdajů projektu na 3.000.000,- Kč (původně 2.000.000,- Kč); posunutí termínu realizace na 2024 - 2026 (původně 2023 - 2025)</t>
  </si>
  <si>
    <t>navýšení výdajů projektu na 500.000,- Kč (původně 350.000,- Kč); posunutí termínu realizace na 2025 - 2026 (původně 2022 - 2023)</t>
  </si>
  <si>
    <t>Úprava zpevněných ploch v areálu školy</t>
  </si>
  <si>
    <t>úprava zpevněných ploch v areálu školy (komunikace, zahrada s altány a skleníkem, kolárna, oplocení)</t>
  </si>
  <si>
    <t>posunutí termínu realizace na 2025 - 2026 (původně 2023 - 2025)</t>
  </si>
  <si>
    <t>Rekonstrukce WC ve staré budově</t>
  </si>
  <si>
    <t>rekonstrukce WC ve staré budově</t>
  </si>
  <si>
    <t>Nový nábytek do ŠJ</t>
  </si>
  <si>
    <t>nový nábytek do ŠJ</t>
  </si>
  <si>
    <t>Rekonstrukce počítačové učebny</t>
  </si>
  <si>
    <t>rekonstrukce počítačové učebny</t>
  </si>
  <si>
    <t>Oprava střechy a zateplení budovy 1. stupně</t>
  </si>
  <si>
    <t>oprava střechy a zateplení budovy 1. stupně</t>
  </si>
  <si>
    <t>Přístavba budovy ZŠ</t>
  </si>
  <si>
    <t>přístavba budovy ZŠ</t>
  </si>
  <si>
    <t>vybudování nových prostor a modernizace stávajících prostor pro žáky se speciálními vzdělávacími potřebami, modernizace přírodovědných učeben</t>
  </si>
  <si>
    <t>Modernizace učebny Fy/Ch</t>
  </si>
  <si>
    <t>modernizace stávajících prostor odborné učebny Fy/Ch a přípravny Fy/Ch</t>
  </si>
  <si>
    <t>Modernizace počítačových učeben</t>
  </si>
  <si>
    <t>modernizace jedné ze stávajících počítačových učeben a přestavba kmenové třídy na multifunkční učebny určenépro výuku informatiky, přírodovědných předmětů i ostatních všeobecně vzdělávacích předmětů</t>
  </si>
  <si>
    <t>na studii se pracuje</t>
  </si>
  <si>
    <t>Konvektomat do ŠJ</t>
  </si>
  <si>
    <t>konvektomat do ŠJ</t>
  </si>
  <si>
    <t>Úprava půdních prostor na školní dílnu</t>
  </si>
  <si>
    <t>úprava půdních prostor na školní dílnu, vybavení</t>
  </si>
  <si>
    <t>posunutí termínu realizace na 2024 - 2026 (původně 2022 - 2024)</t>
  </si>
  <si>
    <t>posunutí termínu realizace na 2024 - 2026 (původně 2022 - 2025)</t>
  </si>
  <si>
    <t>posunutí termínu realizace na 2024 - 2026 (původně 2023 - 2024)</t>
  </si>
  <si>
    <t>z obsahu projektu vypuštění slov "a cvičné kuchyňky" z důvodu zrealizování</t>
  </si>
  <si>
    <t xml:space="preserve">úprava názvu školy na Mateřská škola Humpolec (původně Mateřská škola Humpolec, Smetanova 1526 - změna od 1.9.2023); za název projektu přidáno "včetně pohybových prvků"; do obsah projektu přidáno "pohybových"; posunutí termínu realizace na 2024 - 2026 (původně 2023 - 2025) </t>
  </si>
  <si>
    <t>za obsah projektu přidáno ", rozšíření sítě WiFi, pořízení nového serveru"; navýšení výdajů projektu na 250.000,- Kč (původně 150.000,- Kč)</t>
  </si>
  <si>
    <t>posílení konektivity ve školní LAN, rozšíření sítě WiFi, pořízení nového serveru</t>
  </si>
  <si>
    <t>Oprava tělocvičny</t>
  </si>
  <si>
    <t>kompletní oprava vzduchotechniky, výměna topného systému, vybudování nouzového východu</t>
  </si>
  <si>
    <t>Víceúčelové hřiště</t>
  </si>
  <si>
    <t xml:space="preserve">výstavba nového víceúčelového hřiště </t>
  </si>
  <si>
    <t>Oplocení areálu</t>
  </si>
  <si>
    <t>oprava kamenné zídky, výměna pletiva</t>
  </si>
  <si>
    <t>Osvětlení</t>
  </si>
  <si>
    <t>výměna světelných bodů v celé budově školy za úspornou LED technologii</t>
  </si>
  <si>
    <t>posunutí termínu zahájení realizace na 2024 (původně 2023)</t>
  </si>
  <si>
    <t>posunutí termínu realizace na 2024 - 2025 (původně 2022 - 2024); projekt byl částečně realizován</t>
  </si>
  <si>
    <t>částečná realizace</t>
  </si>
  <si>
    <t xml:space="preserve">posunutí termínu realizace na 2024 - 2025 (původně 2022 - 2024) </t>
  </si>
  <si>
    <t>Vytvoření venkovní učebny</t>
  </si>
  <si>
    <t>vytvoření venkovní učebny pro výuku nejen přírodních věd</t>
  </si>
  <si>
    <t>Modernizace a úprava venkovních prostor areálu školy</t>
  </si>
  <si>
    <t>rekonstrukce přístupových cest do školy, úprava schodiště, úprava školní zahrady, instalace relaxačních a vzdělávacích prvků, pódium pro školní vystoupení, celoroční skleník</t>
  </si>
  <si>
    <t>Fotovoltaika</t>
  </si>
  <si>
    <t>instalace fotovoltaických panelů na střechu školy</t>
  </si>
  <si>
    <t>Městský blok Spolkový dům - Husova</t>
  </si>
  <si>
    <t>rekonstrukce budov městského bloku Spolkový dům - Husova</t>
  </si>
  <si>
    <t>navýšení výdajů projektu na 1.000.000,- Kč (původně 300.000,- Kč); posunutí termínu realizace na 6/2025 - 6/2026 (původně 7/2024 -8/2024)</t>
  </si>
  <si>
    <t>6/2026</t>
  </si>
  <si>
    <t>Multimediální učebna</t>
  </si>
  <si>
    <t>multimediální učebna</t>
  </si>
  <si>
    <t>Rekonstrukce a vybavení učeben v 2. poschodí</t>
  </si>
  <si>
    <t>rekonstrukce a vybavení učeben</t>
  </si>
  <si>
    <t>posunutí termínu zahájení realizace na 2025 (původně 2023)</t>
  </si>
  <si>
    <t>posunutí termínu realizace na 2024 - 2027 (původně 2022 - 2026)</t>
  </si>
  <si>
    <t>posunutí termínu realizace na 2024 - 2027 (původně 2021 - 2023)</t>
  </si>
  <si>
    <t>Modernizace zbylých odborných učeben školy (přírodní vědy, polytechnické vzdělávání, digitální technologie) a vybudování zázemí pro ŠPP a žáky se SVP</t>
  </si>
  <si>
    <t>modernizace zbylých odborných učeben školy (přírodní vědy, polytechnické vzdělávání, digitální technologie) a vybudování zázemí pro ŠPP a žáky se SVP</t>
  </si>
  <si>
    <t>Kvalitní, dostupná a otevřená škola (interaktivní tabule v MŠ)</t>
  </si>
  <si>
    <t>nyvýšení výdajů projektu na 3.000.000,- Kč (původně 2.000.000,- Kč); posunutí termínu realizace na 2025 - 2027 (původně 2022 - 2023)</t>
  </si>
  <si>
    <t>posunutí termínu realizace na 2025 - 2026 (původně 2023 - 2024)</t>
  </si>
  <si>
    <t xml:space="preserve">Schváleno v Humpolci dne 6. 12. 2023 řídícím výborem MAP III pro Humpolecko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</si>
</sst>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[$-405]#,##0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4" tint="-0.249977111117893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8" fillId="0" borderId="0" applyBorder="0" applyProtection="0"/>
  </cellStyleXfs>
  <cellXfs count="52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4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2" borderId="44" xfId="0" applyFont="1" applyFill="1" applyBorder="1"/>
    <xf numFmtId="0" fontId="0" fillId="2" borderId="0" xfId="0" applyFill="1"/>
    <xf numFmtId="9" fontId="14" fillId="2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3" borderId="46" xfId="0" applyFont="1" applyFill="1" applyBorder="1"/>
    <xf numFmtId="0" fontId="0" fillId="3" borderId="47" xfId="0" applyFill="1" applyBorder="1"/>
    <xf numFmtId="9" fontId="14" fillId="3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5" fillId="4" borderId="0" xfId="0" applyFont="1" applyFill="1"/>
    <xf numFmtId="0" fontId="0" fillId="4" borderId="0" xfId="0" applyFill="1"/>
    <xf numFmtId="0" fontId="19" fillId="4" borderId="0" xfId="0" applyFont="1" applyFill="1"/>
    <xf numFmtId="0" fontId="14" fillId="4" borderId="0" xfId="0" applyFont="1" applyFill="1"/>
    <xf numFmtId="0" fontId="0" fillId="0" borderId="31" xfId="0" applyBorder="1" applyProtection="1">
      <protection locked="0"/>
    </xf>
    <xf numFmtId="0" fontId="4" fillId="0" borderId="64" xfId="0" applyFont="1" applyBorder="1" applyAlignment="1">
      <alignment horizontal="center" vertical="center" wrapText="1"/>
    </xf>
    <xf numFmtId="0" fontId="0" fillId="0" borderId="5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4" xfId="0" applyBorder="1" applyProtection="1">
      <protection locked="0"/>
    </xf>
    <xf numFmtId="164" fontId="28" fillId="0" borderId="56" xfId="3" applyBorder="1" applyAlignment="1" applyProtection="1">
      <alignment wrapText="1"/>
      <protection locked="0"/>
    </xf>
    <xf numFmtId="164" fontId="28" fillId="0" borderId="62" xfId="3" applyBorder="1" applyAlignment="1" applyProtection="1">
      <alignment wrapText="1"/>
      <protection locked="0"/>
    </xf>
    <xf numFmtId="165" fontId="28" fillId="0" borderId="57" xfId="3" applyNumberFormat="1" applyBorder="1" applyProtection="1">
      <protection locked="0"/>
    </xf>
    <xf numFmtId="165" fontId="28" fillId="0" borderId="58" xfId="3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64" fontId="28" fillId="0" borderId="66" xfId="3" applyBorder="1" applyAlignment="1" applyProtection="1">
      <alignment horizontal="center"/>
      <protection locked="0"/>
    </xf>
    <xf numFmtId="164" fontId="28" fillId="0" borderId="58" xfId="3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wrapText="1"/>
      <protection locked="0"/>
    </xf>
    <xf numFmtId="3" fontId="14" fillId="0" borderId="25" xfId="0" applyNumberFormat="1" applyFont="1" applyBorder="1" applyProtection="1">
      <protection locked="0"/>
    </xf>
    <xf numFmtId="49" fontId="14" fillId="0" borderId="23" xfId="0" applyNumberFormat="1" applyFont="1" applyBorder="1" applyAlignment="1" applyProtection="1">
      <alignment horizontal="center"/>
      <protection locked="0"/>
    </xf>
    <xf numFmtId="49" fontId="14" fillId="0" borderId="25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Protection="1">
      <protection locked="0"/>
    </xf>
    <xf numFmtId="3" fontId="14" fillId="0" borderId="23" xfId="0" applyNumberFormat="1" applyFont="1" applyBorder="1" applyProtection="1"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Protection="1">
      <protection locked="0"/>
    </xf>
    <xf numFmtId="164" fontId="28" fillId="0" borderId="74" xfId="3" applyBorder="1" applyAlignment="1" applyProtection="1">
      <alignment wrapText="1"/>
      <protection locked="0"/>
    </xf>
    <xf numFmtId="164" fontId="28" fillId="0" borderId="75" xfId="3" applyBorder="1" applyAlignment="1" applyProtection="1">
      <alignment wrapText="1"/>
      <protection locked="0"/>
    </xf>
    <xf numFmtId="165" fontId="28" fillId="0" borderId="76" xfId="3" applyNumberFormat="1" applyBorder="1" applyProtection="1">
      <protection locked="0"/>
    </xf>
    <xf numFmtId="165" fontId="28" fillId="0" borderId="77" xfId="3" applyNumberFormat="1" applyBorder="1" applyProtection="1">
      <protection locked="0"/>
    </xf>
    <xf numFmtId="164" fontId="28" fillId="0" borderId="78" xfId="3" applyBorder="1" applyAlignment="1" applyProtection="1">
      <alignment horizontal="center"/>
      <protection locked="0"/>
    </xf>
    <xf numFmtId="164" fontId="28" fillId="0" borderId="74" xfId="3" applyBorder="1" applyAlignment="1" applyProtection="1">
      <alignment horizontal="center"/>
      <protection locked="0"/>
    </xf>
    <xf numFmtId="164" fontId="28" fillId="0" borderId="79" xfId="3" applyBorder="1" applyAlignment="1" applyProtection="1">
      <alignment wrapText="1"/>
      <protection locked="0"/>
    </xf>
    <xf numFmtId="164" fontId="28" fillId="0" borderId="80" xfId="3" applyBorder="1" applyAlignment="1" applyProtection="1">
      <alignment wrapText="1"/>
      <protection locked="0"/>
    </xf>
    <xf numFmtId="165" fontId="28" fillId="0" borderId="81" xfId="3" applyNumberFormat="1" applyBorder="1" applyProtection="1">
      <protection locked="0"/>
    </xf>
    <xf numFmtId="165" fontId="28" fillId="0" borderId="82" xfId="3" applyNumberFormat="1" applyBorder="1" applyProtection="1">
      <protection locked="0"/>
    </xf>
    <xf numFmtId="164" fontId="28" fillId="0" borderId="83" xfId="3" applyBorder="1" applyAlignment="1" applyProtection="1">
      <alignment horizontal="center"/>
      <protection locked="0"/>
    </xf>
    <xf numFmtId="164" fontId="28" fillId="0" borderId="79" xfId="3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17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wrapText="1"/>
      <protection locked="0"/>
    </xf>
    <xf numFmtId="0" fontId="32" fillId="0" borderId="18" xfId="0" applyFont="1" applyBorder="1" applyProtection="1">
      <protection locked="0"/>
    </xf>
    <xf numFmtId="0" fontId="32" fillId="0" borderId="19" xfId="0" applyFont="1" applyBorder="1" applyProtection="1">
      <protection locked="0"/>
    </xf>
    <xf numFmtId="0" fontId="32" fillId="0" borderId="53" xfId="0" applyFont="1" applyBorder="1" applyProtection="1">
      <protection locked="0"/>
    </xf>
    <xf numFmtId="0" fontId="32" fillId="0" borderId="54" xfId="0" applyFont="1" applyBorder="1" applyProtection="1">
      <protection locked="0"/>
    </xf>
    <xf numFmtId="3" fontId="32" fillId="0" borderId="37" xfId="0" applyNumberFormat="1" applyFont="1" applyBorder="1" applyProtection="1">
      <protection locked="0"/>
    </xf>
    <xf numFmtId="3" fontId="32" fillId="0" borderId="38" xfId="0" applyNumberFormat="1" applyFont="1" applyBorder="1" applyProtection="1">
      <protection locked="0"/>
    </xf>
    <xf numFmtId="49" fontId="32" fillId="0" borderId="23" xfId="0" applyNumberFormat="1" applyFont="1" applyBorder="1" applyAlignment="1" applyProtection="1">
      <alignment horizontal="center"/>
      <protection locked="0"/>
    </xf>
    <xf numFmtId="49" fontId="32" fillId="0" borderId="25" xfId="0" applyNumberFormat="1" applyFont="1" applyBorder="1" applyAlignment="1" applyProtection="1">
      <alignment horizontal="center"/>
      <protection locked="0"/>
    </xf>
    <xf numFmtId="0" fontId="32" fillId="0" borderId="37" xfId="0" applyFont="1" applyBorder="1" applyAlignment="1" applyProtection="1">
      <alignment horizontal="center"/>
      <protection locked="0"/>
    </xf>
    <xf numFmtId="0" fontId="32" fillId="0" borderId="38" xfId="0" applyFont="1" applyBorder="1" applyAlignment="1" applyProtection="1">
      <alignment horizontal="center"/>
      <protection locked="0"/>
    </xf>
    <xf numFmtId="0" fontId="32" fillId="0" borderId="53" xfId="0" applyFon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31" xfId="0" applyFont="1" applyBorder="1" applyProtection="1">
      <protection locked="0"/>
    </xf>
    <xf numFmtId="3" fontId="7" fillId="0" borderId="23" xfId="0" applyNumberFormat="1" applyFont="1" applyBorder="1" applyProtection="1">
      <protection locked="0"/>
    </xf>
    <xf numFmtId="3" fontId="7" fillId="0" borderId="25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61" xfId="0" applyBorder="1" applyAlignment="1" applyProtection="1">
      <alignment wrapText="1"/>
      <protection locked="0"/>
    </xf>
    <xf numFmtId="0" fontId="0" fillId="0" borderId="48" xfId="0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30" fillId="0" borderId="24" xfId="0" applyFont="1" applyBorder="1" applyProtection="1">
      <protection locked="0"/>
    </xf>
    <xf numFmtId="0" fontId="30" fillId="0" borderId="25" xfId="0" applyFont="1" applyBorder="1" applyProtection="1">
      <protection locked="0"/>
    </xf>
    <xf numFmtId="0" fontId="30" fillId="0" borderId="31" xfId="0" applyFont="1" applyBorder="1" applyAlignment="1" applyProtection="1">
      <alignment wrapText="1"/>
      <protection locked="0"/>
    </xf>
    <xf numFmtId="0" fontId="30" fillId="0" borderId="31" xfId="0" applyFont="1" applyBorder="1" applyProtection="1">
      <protection locked="0"/>
    </xf>
    <xf numFmtId="0" fontId="30" fillId="0" borderId="60" xfId="0" applyFont="1" applyBorder="1" applyAlignment="1" applyProtection="1">
      <alignment wrapText="1"/>
      <protection locked="0"/>
    </xf>
    <xf numFmtId="3" fontId="30" fillId="0" borderId="23" xfId="0" applyNumberFormat="1" applyFont="1" applyBorder="1" applyProtection="1">
      <protection locked="0"/>
    </xf>
    <xf numFmtId="3" fontId="30" fillId="0" borderId="25" xfId="0" applyNumberFormat="1" applyFont="1" applyBorder="1" applyProtection="1">
      <protection locked="0"/>
    </xf>
    <xf numFmtId="49" fontId="30" fillId="0" borderId="50" xfId="0" applyNumberFormat="1" applyFont="1" applyBorder="1" applyAlignment="1" applyProtection="1">
      <alignment horizontal="center"/>
      <protection locked="0"/>
    </xf>
    <xf numFmtId="49" fontId="30" fillId="0" borderId="49" xfId="0" applyNumberFormat="1" applyFont="1" applyBorder="1" applyAlignment="1" applyProtection="1">
      <alignment horizontal="center"/>
      <protection locked="0"/>
    </xf>
    <xf numFmtId="0" fontId="30" fillId="0" borderId="17" xfId="0" applyFont="1" applyBorder="1" applyAlignment="1" applyProtection="1">
      <alignment horizontal="center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0" fontId="30" fillId="0" borderId="54" xfId="0" applyFont="1" applyBorder="1" applyProtection="1">
      <protection locked="0"/>
    </xf>
    <xf numFmtId="0" fontId="30" fillId="0" borderId="51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49" fontId="0" fillId="0" borderId="47" xfId="0" applyNumberFormat="1" applyBorder="1" applyAlignment="1" applyProtection="1">
      <alignment horizontal="center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7" fillId="0" borderId="54" xfId="0" applyFont="1" applyBorder="1" applyProtection="1">
      <protection locked="0"/>
    </xf>
    <xf numFmtId="0" fontId="14" fillId="0" borderId="61" xfId="0" applyFont="1" applyBorder="1" applyAlignment="1" applyProtection="1">
      <alignment wrapText="1"/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5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3" xfId="0" applyFont="1" applyBorder="1" applyProtection="1">
      <protection locked="0"/>
    </xf>
    <xf numFmtId="0" fontId="7" fillId="0" borderId="61" xfId="0" applyFont="1" applyBorder="1" applyAlignment="1" applyProtection="1">
      <alignment wrapText="1"/>
      <protection locked="0"/>
    </xf>
    <xf numFmtId="3" fontId="7" fillId="0" borderId="37" xfId="0" applyNumberFormat="1" applyFont="1" applyBorder="1" applyProtection="1">
      <protection locked="0"/>
    </xf>
    <xf numFmtId="3" fontId="7" fillId="0" borderId="38" xfId="0" applyNumberFormat="1" applyFont="1" applyBorder="1" applyProtection="1">
      <protection locked="0"/>
    </xf>
    <xf numFmtId="49" fontId="7" fillId="0" borderId="47" xfId="0" applyNumberFormat="1" applyFont="1" applyBorder="1" applyAlignment="1" applyProtection="1">
      <alignment horizontal="center"/>
      <protection locked="0"/>
    </xf>
    <xf numFmtId="49" fontId="7" fillId="0" borderId="46" xfId="0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7" fillId="0" borderId="16" xfId="0" applyFont="1" applyBorder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31" fillId="0" borderId="54" xfId="0" applyFont="1" applyBorder="1" applyAlignment="1" applyProtection="1">
      <alignment horizontal="center"/>
      <protection locked="0"/>
    </xf>
    <xf numFmtId="0" fontId="32" fillId="0" borderId="31" xfId="0" applyFont="1" applyBorder="1" applyAlignment="1" applyProtection="1">
      <alignment wrapText="1"/>
      <protection locked="0"/>
    </xf>
    <xf numFmtId="0" fontId="32" fillId="0" borderId="31" xfId="0" applyFont="1" applyBorder="1" applyProtection="1">
      <protection locked="0"/>
    </xf>
    <xf numFmtId="3" fontId="32" fillId="0" borderId="23" xfId="0" applyNumberFormat="1" applyFont="1" applyBorder="1" applyProtection="1">
      <protection locked="0"/>
    </xf>
    <xf numFmtId="3" fontId="32" fillId="0" borderId="25" xfId="0" applyNumberFormat="1" applyFont="1" applyBorder="1" applyProtection="1"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2" fillId="0" borderId="25" xfId="0" applyFont="1" applyBorder="1" applyAlignment="1" applyProtection="1">
      <alignment horizontal="center"/>
      <protection locked="0"/>
    </xf>
    <xf numFmtId="0" fontId="32" fillId="0" borderId="60" xfId="0" applyFont="1" applyBorder="1" applyAlignment="1" applyProtection="1">
      <alignment wrapText="1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14" xfId="0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3" xfId="0" applyBorder="1" applyAlignment="1" applyProtection="1">
      <alignment horizontal="center"/>
      <protection locked="0"/>
    </xf>
    <xf numFmtId="0" fontId="7" fillId="0" borderId="23" xfId="0" applyFont="1" applyBorder="1" applyProtection="1">
      <protection locked="0"/>
    </xf>
    <xf numFmtId="0" fontId="14" fillId="0" borderId="25" xfId="0" applyFont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3" fontId="0" fillId="0" borderId="31" xfId="0" applyNumberFormat="1" applyBorder="1" applyProtection="1">
      <protection locked="0"/>
    </xf>
    <xf numFmtId="49" fontId="0" fillId="0" borderId="25" xfId="0" applyNumberFormat="1" applyBorder="1" applyAlignment="1" applyProtection="1">
      <alignment horizontal="center" wrapText="1"/>
      <protection locked="0"/>
    </xf>
    <xf numFmtId="3" fontId="0" fillId="0" borderId="53" xfId="0" applyNumberFormat="1" applyBorder="1" applyProtection="1"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29" fillId="0" borderId="68" xfId="0" applyFont="1" applyBorder="1" applyAlignment="1" applyProtection="1">
      <alignment wrapText="1"/>
      <protection locked="0"/>
    </xf>
    <xf numFmtId="3" fontId="29" fillId="0" borderId="68" xfId="0" applyNumberFormat="1" applyFont="1" applyBorder="1" applyProtection="1">
      <protection locked="0"/>
    </xf>
    <xf numFmtId="0" fontId="29" fillId="0" borderId="69" xfId="0" applyFont="1" applyBorder="1" applyAlignment="1" applyProtection="1">
      <alignment horizontal="center"/>
      <protection locked="0"/>
    </xf>
    <xf numFmtId="0" fontId="29" fillId="0" borderId="70" xfId="0" applyFont="1" applyBorder="1" applyAlignment="1" applyProtection="1">
      <alignment horizontal="center"/>
      <protection locked="0"/>
    </xf>
    <xf numFmtId="0" fontId="0" fillId="0" borderId="71" xfId="0" applyBorder="1" applyAlignment="1" applyProtection="1">
      <alignment wrapText="1"/>
      <protection locked="0"/>
    </xf>
    <xf numFmtId="3" fontId="0" fillId="0" borderId="71" xfId="0" applyNumberFormat="1" applyBorder="1" applyProtection="1">
      <protection locked="0"/>
    </xf>
    <xf numFmtId="3" fontId="29" fillId="0" borderId="71" xfId="0" applyNumberFormat="1" applyFont="1" applyBorder="1" applyProtection="1">
      <protection locked="0"/>
    </xf>
    <xf numFmtId="0" fontId="29" fillId="0" borderId="72" xfId="0" applyFont="1" applyBorder="1" applyAlignment="1" applyProtection="1">
      <alignment horizontal="center"/>
      <protection locked="0"/>
    </xf>
    <xf numFmtId="0" fontId="29" fillId="0" borderId="73" xfId="0" applyFont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30" fillId="0" borderId="17" xfId="0" applyFont="1" applyBorder="1" applyAlignment="1" applyProtection="1">
      <alignment wrapText="1"/>
      <protection locked="0"/>
    </xf>
    <xf numFmtId="0" fontId="30" fillId="0" borderId="18" xfId="0" applyFont="1" applyBorder="1" applyAlignment="1" applyProtection="1">
      <alignment wrapText="1"/>
      <protection locked="0"/>
    </xf>
    <xf numFmtId="0" fontId="30" fillId="0" borderId="18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30" fillId="0" borderId="60" xfId="0" applyFont="1" applyBorder="1" applyAlignment="1" applyProtection="1">
      <alignment horizontal="center"/>
      <protection locked="0"/>
    </xf>
    <xf numFmtId="0" fontId="30" fillId="0" borderId="17" xfId="0" applyFont="1" applyBorder="1" applyProtection="1">
      <protection locked="0"/>
    </xf>
    <xf numFmtId="0" fontId="30" fillId="0" borderId="18" xfId="0" applyFont="1" applyBorder="1" applyAlignment="1" applyProtection="1">
      <alignment horizontal="center"/>
      <protection locked="0"/>
    </xf>
    <xf numFmtId="0" fontId="33" fillId="0" borderId="60" xfId="0" applyFont="1" applyBorder="1" applyAlignment="1" applyProtection="1">
      <alignment horizontal="center" wrapText="1"/>
      <protection locked="0"/>
    </xf>
    <xf numFmtId="0" fontId="33" fillId="0" borderId="25" xfId="0" applyFont="1" applyBorder="1" applyAlignment="1" applyProtection="1">
      <alignment horizontal="center" wrapText="1"/>
      <protection locked="0"/>
    </xf>
    <xf numFmtId="0" fontId="30" fillId="0" borderId="16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1" xfId="0" applyFont="1" applyBorder="1" applyAlignment="1" applyProtection="1">
      <alignment horizontal="center"/>
      <protection locked="0"/>
    </xf>
    <xf numFmtId="0" fontId="30" fillId="0" borderId="60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0" borderId="18" xfId="0" applyFont="1" applyBorder="1" applyProtection="1">
      <protection locked="0"/>
    </xf>
    <xf numFmtId="0" fontId="7" fillId="0" borderId="60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 wrapText="1"/>
      <protection locked="0"/>
    </xf>
    <xf numFmtId="0" fontId="8" fillId="0" borderId="25" xfId="0" applyFont="1" applyBorder="1" applyAlignment="1" applyProtection="1">
      <alignment horizontal="center" wrapText="1"/>
      <protection locked="0"/>
    </xf>
    <xf numFmtId="0" fontId="32" fillId="0" borderId="23" xfId="0" applyFont="1" applyBorder="1" applyProtection="1">
      <protection locked="0"/>
    </xf>
    <xf numFmtId="0" fontId="32" fillId="0" borderId="24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32" fillId="0" borderId="31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0" fontId="7" fillId="0" borderId="60" xfId="0" applyFont="1" applyBorder="1" applyProtection="1">
      <protection locked="0"/>
    </xf>
    <xf numFmtId="0" fontId="0" fillId="0" borderId="24" xfId="0" applyBorder="1" applyAlignment="1">
      <alignment wrapText="1"/>
    </xf>
    <xf numFmtId="0" fontId="0" fillId="0" borderId="24" xfId="0" applyBorder="1"/>
    <xf numFmtId="0" fontId="14" fillId="0" borderId="24" xfId="0" applyFont="1" applyBorder="1" applyAlignment="1" applyProtection="1">
      <alignment wrapText="1"/>
      <protection locked="0"/>
    </xf>
    <xf numFmtId="0" fontId="0" fillId="0" borderId="24" xfId="0" applyBorder="1" applyAlignment="1">
      <alignment horizontal="center"/>
    </xf>
    <xf numFmtId="0" fontId="34" fillId="0" borderId="23" xfId="0" applyFont="1" applyBorder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24" xfId="0" applyFont="1" applyBorder="1" applyProtection="1">
      <protection locked="0"/>
    </xf>
    <xf numFmtId="0" fontId="34" fillId="0" borderId="25" xfId="0" applyFont="1" applyBorder="1" applyProtection="1">
      <protection locked="0"/>
    </xf>
    <xf numFmtId="0" fontId="34" fillId="0" borderId="53" xfId="0" applyFont="1" applyBorder="1" applyAlignment="1" applyProtection="1">
      <alignment wrapText="1"/>
      <protection locked="0"/>
    </xf>
    <xf numFmtId="0" fontId="34" fillId="0" borderId="31" xfId="0" applyFont="1" applyBorder="1" applyProtection="1">
      <protection locked="0"/>
    </xf>
    <xf numFmtId="0" fontId="34" fillId="0" borderId="61" xfId="0" applyFont="1" applyBorder="1" applyAlignment="1" applyProtection="1">
      <alignment wrapText="1"/>
      <protection locked="0"/>
    </xf>
    <xf numFmtId="3" fontId="34" fillId="0" borderId="37" xfId="0" applyNumberFormat="1" applyFont="1" applyBorder="1" applyProtection="1">
      <protection locked="0"/>
    </xf>
    <xf numFmtId="3" fontId="34" fillId="0" borderId="38" xfId="0" applyNumberFormat="1" applyFont="1" applyBorder="1" applyProtection="1">
      <protection locked="0"/>
    </xf>
    <xf numFmtId="0" fontId="34" fillId="0" borderId="48" xfId="0" applyFont="1" applyBorder="1" applyAlignment="1" applyProtection="1">
      <alignment horizontal="center"/>
      <protection locked="0"/>
    </xf>
    <xf numFmtId="49" fontId="34" fillId="0" borderId="38" xfId="0" applyNumberFormat="1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34" fillId="0" borderId="25" xfId="0" applyFont="1" applyBorder="1" applyAlignment="1" applyProtection="1">
      <alignment horizontal="center"/>
      <protection locked="0"/>
    </xf>
    <xf numFmtId="0" fontId="34" fillId="0" borderId="31" xfId="0" applyFont="1" applyBorder="1" applyAlignment="1" applyProtection="1">
      <alignment wrapText="1"/>
      <protection locked="0"/>
    </xf>
    <xf numFmtId="0" fontId="34" fillId="0" borderId="60" xfId="0" applyFont="1" applyBorder="1" applyProtection="1">
      <protection locked="0"/>
    </xf>
    <xf numFmtId="3" fontId="34" fillId="0" borderId="23" xfId="0" applyNumberFormat="1" applyFont="1" applyBorder="1" applyProtection="1">
      <protection locked="0"/>
    </xf>
    <xf numFmtId="3" fontId="34" fillId="0" borderId="25" xfId="0" applyNumberFormat="1" applyFont="1" applyBorder="1" applyProtection="1">
      <protection locked="0"/>
    </xf>
    <xf numFmtId="49" fontId="34" fillId="0" borderId="50" xfId="0" applyNumberFormat="1" applyFont="1" applyBorder="1" applyAlignment="1" applyProtection="1">
      <alignment horizontal="center"/>
      <protection locked="0"/>
    </xf>
    <xf numFmtId="49" fontId="34" fillId="0" borderId="25" xfId="0" applyNumberFormat="1" applyFont="1" applyBorder="1" applyAlignment="1" applyProtection="1">
      <alignment horizontal="center"/>
      <protection locked="0"/>
    </xf>
    <xf numFmtId="0" fontId="34" fillId="0" borderId="54" xfId="0" applyFont="1" applyBorder="1" applyProtection="1">
      <protection locked="0"/>
    </xf>
    <xf numFmtId="0" fontId="34" fillId="0" borderId="60" xfId="0" applyFont="1" applyBorder="1" applyAlignment="1" applyProtection="1">
      <alignment wrapText="1"/>
      <protection locked="0"/>
    </xf>
    <xf numFmtId="49" fontId="34" fillId="0" borderId="49" xfId="0" applyNumberFormat="1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52" xfId="0" applyFont="1" applyBorder="1" applyProtection="1">
      <protection locked="0"/>
    </xf>
    <xf numFmtId="0" fontId="14" fillId="0" borderId="38" xfId="0" applyFont="1" applyBorder="1" applyProtection="1">
      <protection locked="0"/>
    </xf>
    <xf numFmtId="0" fontId="14" fillId="0" borderId="53" xfId="0" applyFont="1" applyBorder="1" applyProtection="1">
      <protection locked="0"/>
    </xf>
    <xf numFmtId="3" fontId="14" fillId="0" borderId="37" xfId="0" applyNumberFormat="1" applyFont="1" applyBorder="1" applyProtection="1">
      <protection locked="0"/>
    </xf>
    <xf numFmtId="3" fontId="14" fillId="0" borderId="38" xfId="0" applyNumberFormat="1" applyFont="1" applyBorder="1" applyProtection="1">
      <protection locked="0"/>
    </xf>
    <xf numFmtId="49" fontId="14" fillId="0" borderId="47" xfId="0" applyNumberFormat="1" applyFont="1" applyBorder="1" applyAlignment="1" applyProtection="1">
      <alignment horizontal="center"/>
      <protection locked="0"/>
    </xf>
    <xf numFmtId="49" fontId="14" fillId="0" borderId="46" xfId="0" applyNumberFormat="1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16" xfId="0" applyFont="1" applyBorder="1" applyProtection="1">
      <protection locked="0"/>
    </xf>
    <xf numFmtId="0" fontId="14" fillId="0" borderId="5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Protection="1">
      <protection locked="0"/>
    </xf>
    <xf numFmtId="0" fontId="0" fillId="0" borderId="49" xfId="0" applyBorder="1" applyAlignment="1">
      <alignment horizontal="center"/>
    </xf>
    <xf numFmtId="0" fontId="0" fillId="0" borderId="47" xfId="0" applyBorder="1" applyAlignment="1" applyProtection="1">
      <alignment wrapText="1"/>
      <protection locked="0"/>
    </xf>
    <xf numFmtId="0" fontId="14" fillId="0" borderId="50" xfId="0" applyFont="1" applyBorder="1" applyAlignment="1" applyProtection="1">
      <alignment wrapText="1"/>
      <protection locked="0"/>
    </xf>
    <xf numFmtId="0" fontId="0" fillId="0" borderId="51" xfId="0" applyBorder="1" applyAlignment="1">
      <alignment wrapText="1"/>
    </xf>
    <xf numFmtId="0" fontId="7" fillId="0" borderId="24" xfId="0" applyFont="1" applyBorder="1" applyAlignment="1" applyProtection="1">
      <alignment horizontal="center"/>
      <protection locked="0"/>
    </xf>
    <xf numFmtId="49" fontId="30" fillId="0" borderId="23" xfId="0" applyNumberFormat="1" applyFont="1" applyBorder="1" applyAlignment="1" applyProtection="1">
      <alignment horizontal="center"/>
      <protection locked="0"/>
    </xf>
    <xf numFmtId="49" fontId="30" fillId="0" borderId="25" xfId="0" applyNumberFormat="1" applyFont="1" applyBorder="1" applyAlignment="1" applyProtection="1">
      <alignment horizontal="center"/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wrapText="1"/>
      <protection locked="0"/>
    </xf>
    <xf numFmtId="0" fontId="32" fillId="0" borderId="24" xfId="0" applyFont="1" applyBorder="1" applyAlignment="1" applyProtection="1">
      <alignment wrapText="1"/>
      <protection locked="0"/>
    </xf>
    <xf numFmtId="49" fontId="7" fillId="0" borderId="37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Alignment="1" applyProtection="1">
      <alignment wrapText="1"/>
      <protection locked="0"/>
    </xf>
    <xf numFmtId="0" fontId="32" fillId="0" borderId="13" xfId="0" applyFont="1" applyBorder="1" applyProtection="1">
      <protection locked="0"/>
    </xf>
    <xf numFmtId="3" fontId="32" fillId="0" borderId="1" xfId="0" applyNumberFormat="1" applyFont="1" applyBorder="1" applyProtection="1">
      <protection locked="0"/>
    </xf>
    <xf numFmtId="3" fontId="32" fillId="0" borderId="3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3" xfId="0" applyFont="1" applyBorder="1" applyAlignment="1" applyProtection="1">
      <alignment horizontal="center"/>
      <protection locked="0"/>
    </xf>
    <xf numFmtId="0" fontId="32" fillId="0" borderId="1" xfId="0" applyFont="1" applyBorder="1" applyProtection="1">
      <protection locked="0"/>
    </xf>
    <xf numFmtId="0" fontId="32" fillId="0" borderId="13" xfId="0" applyFont="1" applyBorder="1" applyAlignment="1" applyProtection="1">
      <alignment horizontal="center"/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wrapText="1"/>
      <protection locked="0"/>
    </xf>
    <xf numFmtId="3" fontId="14" fillId="0" borderId="17" xfId="0" applyNumberFormat="1" applyFont="1" applyBorder="1" applyProtection="1"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Protection="1">
      <protection locked="0"/>
    </xf>
    <xf numFmtId="0" fontId="14" fillId="0" borderId="54" xfId="0" applyFont="1" applyBorder="1" applyProtection="1"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0" fontId="14" fillId="0" borderId="18" xfId="0" applyFont="1" applyBorder="1" applyProtection="1">
      <protection locked="0"/>
    </xf>
    <xf numFmtId="0" fontId="14" fillId="0" borderId="60" xfId="0" applyFont="1" applyBorder="1" applyAlignment="1" applyProtection="1">
      <alignment horizontal="center"/>
      <protection locked="0"/>
    </xf>
    <xf numFmtId="0" fontId="13" fillId="0" borderId="60" xfId="0" applyFont="1" applyBorder="1" applyAlignment="1" applyProtection="1">
      <alignment horizontal="center" wrapText="1"/>
      <protection locked="0"/>
    </xf>
    <xf numFmtId="0" fontId="13" fillId="0" borderId="25" xfId="0" applyFont="1" applyBorder="1" applyAlignment="1" applyProtection="1">
      <alignment horizontal="center" wrapText="1"/>
      <protection locked="0"/>
    </xf>
    <xf numFmtId="0" fontId="14" fillId="0" borderId="23" xfId="0" applyFont="1" applyBorder="1" applyProtection="1">
      <protection locked="0"/>
    </xf>
    <xf numFmtId="0" fontId="14" fillId="0" borderId="60" xfId="0" applyFont="1" applyBorder="1" applyProtection="1">
      <protection locked="0"/>
    </xf>
    <xf numFmtId="0" fontId="14" fillId="0" borderId="51" xfId="0" applyFont="1" applyBorder="1" applyAlignment="1" applyProtection="1">
      <alignment wrapText="1"/>
      <protection locked="0"/>
    </xf>
    <xf numFmtId="0" fontId="30" fillId="0" borderId="54" xfId="0" applyFont="1" applyBorder="1" applyAlignment="1" applyProtection="1">
      <alignment wrapText="1"/>
      <protection locked="0"/>
    </xf>
    <xf numFmtId="3" fontId="30" fillId="0" borderId="17" xfId="0" applyNumberFormat="1" applyFont="1" applyBorder="1" applyProtection="1">
      <protection locked="0"/>
    </xf>
    <xf numFmtId="0" fontId="30" fillId="0" borderId="63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 wrapText="1"/>
      <protection locked="0"/>
    </xf>
    <xf numFmtId="0" fontId="32" fillId="0" borderId="37" xfId="0" applyFont="1" applyBorder="1" applyAlignment="1" applyProtection="1">
      <alignment wrapText="1"/>
      <protection locked="0"/>
    </xf>
    <xf numFmtId="0" fontId="32" fillId="0" borderId="52" xfId="0" applyFont="1" applyBorder="1" applyAlignment="1" applyProtection="1">
      <alignment wrapText="1"/>
      <protection locked="0"/>
    </xf>
    <xf numFmtId="0" fontId="32" fillId="0" borderId="52" xfId="0" applyFont="1" applyBorder="1" applyProtection="1">
      <protection locked="0"/>
    </xf>
    <xf numFmtId="0" fontId="32" fillId="0" borderId="38" xfId="0" applyFont="1" applyBorder="1" applyProtection="1">
      <protection locked="0"/>
    </xf>
    <xf numFmtId="0" fontId="32" fillId="0" borderId="37" xfId="0" applyFont="1" applyBorder="1" applyProtection="1">
      <protection locked="0"/>
    </xf>
    <xf numFmtId="0" fontId="32" fillId="0" borderId="52" xfId="0" applyFont="1" applyBorder="1" applyAlignment="1" applyProtection="1">
      <alignment horizontal="center"/>
      <protection locked="0"/>
    </xf>
    <xf numFmtId="0" fontId="32" fillId="0" borderId="53" xfId="0" applyFont="1" applyBorder="1" applyAlignment="1" applyProtection="1">
      <alignment horizontal="center"/>
      <protection locked="0"/>
    </xf>
    <xf numFmtId="0" fontId="32" fillId="0" borderId="60" xfId="0" applyFont="1" applyBorder="1" applyProtection="1">
      <protection locked="0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41" xfId="0" applyFont="1" applyBorder="1" applyAlignment="1" applyProtection="1">
      <alignment horizontal="center"/>
      <protection locked="0"/>
    </xf>
    <xf numFmtId="0" fontId="32" fillId="0" borderId="41" xfId="0" applyFont="1" applyBorder="1" applyProtection="1">
      <protection locked="0"/>
    </xf>
    <xf numFmtId="0" fontId="32" fillId="0" borderId="50" xfId="0" applyFont="1" applyBorder="1" applyProtection="1">
      <protection locked="0"/>
    </xf>
    <xf numFmtId="0" fontId="32" fillId="0" borderId="60" xfId="0" applyFont="1" applyBorder="1" applyAlignment="1" applyProtection="1">
      <alignment horizontal="center"/>
      <protection locked="0"/>
    </xf>
    <xf numFmtId="0" fontId="32" fillId="0" borderId="50" xfId="0" applyFont="1" applyBorder="1" applyAlignment="1" applyProtection="1">
      <alignment horizontal="center"/>
      <protection locked="0"/>
    </xf>
    <xf numFmtId="0" fontId="7" fillId="0" borderId="50" xfId="0" applyFont="1" applyBorder="1" applyProtection="1">
      <protection locked="0"/>
    </xf>
    <xf numFmtId="0" fontId="7" fillId="0" borderId="41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49" fontId="30" fillId="0" borderId="24" xfId="0" applyNumberFormat="1" applyFont="1" applyBorder="1" applyAlignment="1" applyProtection="1">
      <alignment horizontal="center"/>
      <protection locked="0"/>
    </xf>
    <xf numFmtId="0" fontId="30" fillId="0" borderId="50" xfId="0" applyFont="1" applyBorder="1" applyAlignment="1" applyProtection="1">
      <alignment wrapText="1"/>
      <protection locked="0"/>
    </xf>
    <xf numFmtId="0" fontId="30" fillId="0" borderId="50" xfId="0" applyFont="1" applyBorder="1" applyProtection="1">
      <protection locked="0"/>
    </xf>
    <xf numFmtId="3" fontId="30" fillId="0" borderId="60" xfId="0" applyNumberFormat="1" applyFont="1" applyBorder="1" applyProtection="1"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30" fillId="0" borderId="41" xfId="0" applyFont="1" applyBorder="1" applyAlignment="1" applyProtection="1">
      <alignment horizontal="center"/>
      <protection locked="0"/>
    </xf>
    <xf numFmtId="0" fontId="30" fillId="0" borderId="5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3" fontId="32" fillId="0" borderId="13" xfId="0" applyNumberFormat="1" applyFont="1" applyBorder="1" applyProtection="1">
      <protection locked="0"/>
    </xf>
    <xf numFmtId="49" fontId="32" fillId="0" borderId="1" xfId="0" applyNumberFormat="1" applyFont="1" applyBorder="1" applyAlignment="1" applyProtection="1">
      <alignment horizontal="center"/>
      <protection locked="0"/>
    </xf>
    <xf numFmtId="49" fontId="32" fillId="0" borderId="3" xfId="0" applyNumberFormat="1" applyFont="1" applyBorder="1" applyAlignment="1" applyProtection="1">
      <alignment horizontal="center"/>
      <protection locked="0"/>
    </xf>
    <xf numFmtId="0" fontId="30" fillId="0" borderId="37" xfId="0" applyFont="1" applyBorder="1" applyAlignment="1" applyProtection="1">
      <alignment wrapText="1"/>
      <protection locked="0"/>
    </xf>
    <xf numFmtId="0" fontId="30" fillId="0" borderId="52" xfId="0" applyFont="1" applyBorder="1" applyProtection="1">
      <protection locked="0"/>
    </xf>
    <xf numFmtId="0" fontId="30" fillId="0" borderId="38" xfId="0" applyFont="1" applyBorder="1" applyAlignment="1" applyProtection="1">
      <alignment horizontal="center"/>
      <protection locked="0"/>
    </xf>
    <xf numFmtId="3" fontId="30" fillId="0" borderId="31" xfId="0" applyNumberFormat="1" applyFont="1" applyBorder="1" applyProtection="1">
      <protection locked="0"/>
    </xf>
    <xf numFmtId="0" fontId="29" fillId="0" borderId="85" xfId="0" applyFont="1" applyBorder="1" applyAlignment="1" applyProtection="1">
      <alignment wrapText="1"/>
      <protection locked="0"/>
    </xf>
    <xf numFmtId="0" fontId="0" fillId="0" borderId="86" xfId="0" applyBorder="1" applyAlignment="1" applyProtection="1">
      <alignment wrapText="1"/>
      <protection locked="0"/>
    </xf>
    <xf numFmtId="0" fontId="0" fillId="0" borderId="87" xfId="0" applyBorder="1" applyAlignment="1" applyProtection="1">
      <alignment wrapText="1"/>
      <protection locked="0"/>
    </xf>
    <xf numFmtId="3" fontId="7" fillId="0" borderId="53" xfId="0" applyNumberFormat="1" applyFont="1" applyBorder="1" applyProtection="1">
      <protection locked="0"/>
    </xf>
    <xf numFmtId="49" fontId="7" fillId="0" borderId="38" xfId="0" applyNumberFormat="1" applyFont="1" applyBorder="1" applyAlignment="1" applyProtection="1">
      <alignment horizontal="center" wrapText="1"/>
      <protection locked="0"/>
    </xf>
    <xf numFmtId="0" fontId="7" fillId="0" borderId="37" xfId="0" applyFont="1" applyBorder="1" applyProtection="1">
      <protection locked="0"/>
    </xf>
    <xf numFmtId="0" fontId="0" fillId="0" borderId="88" xfId="0" applyBorder="1" applyAlignment="1" applyProtection="1">
      <alignment wrapText="1"/>
      <protection locked="0"/>
    </xf>
    <xf numFmtId="3" fontId="0" fillId="0" borderId="88" xfId="0" applyNumberFormat="1" applyBorder="1" applyProtection="1">
      <protection locked="0"/>
    </xf>
    <xf numFmtId="3" fontId="29" fillId="0" borderId="88" xfId="0" applyNumberFormat="1" applyFont="1" applyBorder="1" applyProtection="1">
      <protection locked="0"/>
    </xf>
    <xf numFmtId="0" fontId="0" fillId="0" borderId="89" xfId="0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  <protection locked="0"/>
    </xf>
    <xf numFmtId="0" fontId="0" fillId="0" borderId="91" xfId="0" applyBorder="1" applyAlignment="1" applyProtection="1">
      <alignment horizontal="center"/>
      <protection locked="0"/>
    </xf>
    <xf numFmtId="3" fontId="7" fillId="0" borderId="14" xfId="0" applyNumberFormat="1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Protection="1">
      <protection locked="0"/>
    </xf>
    <xf numFmtId="0" fontId="14" fillId="0" borderId="41" xfId="0" applyFont="1" applyBorder="1" applyAlignment="1" applyProtection="1">
      <alignment horizontal="center"/>
      <protection locked="0"/>
    </xf>
    <xf numFmtId="0" fontId="14" fillId="0" borderId="50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wrapText="1"/>
      <protection locked="0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wrapText="1"/>
      <protection locked="0"/>
    </xf>
    <xf numFmtId="0" fontId="7" fillId="0" borderId="84" xfId="0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4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</cellXfs>
  <cellStyles count="4">
    <cellStyle name="Excel Built-in Normal" xfId="3" xr:uid="{E3CCDAB1-B85F-4B0C-9FF7-E29C7AAEFE63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/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customHeight="1" x14ac:dyDescent="0.25">
      <c r="A3" s="39" t="s">
        <v>116</v>
      </c>
      <c r="B3" s="38"/>
      <c r="C3" s="38"/>
      <c r="D3" s="40"/>
      <c r="E3" s="40"/>
      <c r="F3" s="40"/>
      <c r="G3" s="40"/>
      <c r="H3" s="40"/>
      <c r="I3" s="40"/>
      <c r="J3" s="10"/>
      <c r="K3" s="10"/>
      <c r="L3" s="10"/>
      <c r="M3" s="10"/>
      <c r="N3" s="10"/>
    </row>
    <row r="4" spans="1:14" ht="14.25" customHeight="1" x14ac:dyDescent="0.25">
      <c r="A4" s="40" t="s">
        <v>117</v>
      </c>
      <c r="B4" s="38"/>
      <c r="C4" s="38"/>
      <c r="D4" s="40"/>
      <c r="E4" s="40"/>
      <c r="F4" s="40"/>
      <c r="G4" s="40"/>
      <c r="H4" s="40"/>
      <c r="I4" s="40"/>
      <c r="J4" s="10"/>
      <c r="K4" s="10"/>
      <c r="L4" s="10"/>
      <c r="M4" s="10"/>
      <c r="N4" s="10"/>
    </row>
    <row r="5" spans="1:14" ht="14.25" customHeigh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115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 x14ac:dyDescent="0.25">
      <c r="A7" s="10" t="s">
        <v>106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 x14ac:dyDescent="0.25">
      <c r="A8" s="10" t="s">
        <v>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4.25" customHeight="1" x14ac:dyDescent="0.25">
      <c r="A9" s="1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4.25" customHeight="1" x14ac:dyDescent="0.25">
      <c r="A10" s="13" t="s">
        <v>84</v>
      </c>
      <c r="B10" s="14" t="s">
        <v>85</v>
      </c>
      <c r="C10" s="15" t="s">
        <v>86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4.25" customHeight="1" x14ac:dyDescent="0.25">
      <c r="A11" s="16" t="s">
        <v>101</v>
      </c>
      <c r="B11" s="10" t="s">
        <v>102</v>
      </c>
      <c r="C11" s="17" t="s">
        <v>105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4.25" customHeight="1" x14ac:dyDescent="0.25">
      <c r="A12" s="18" t="s">
        <v>87</v>
      </c>
      <c r="B12" s="19" t="s">
        <v>99</v>
      </c>
      <c r="C12" s="20" t="s">
        <v>103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4.25" customHeight="1" x14ac:dyDescent="0.25">
      <c r="A13" s="18" t="s">
        <v>88</v>
      </c>
      <c r="B13" s="19" t="s">
        <v>99</v>
      </c>
      <c r="C13" s="20" t="s">
        <v>103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4.25" customHeight="1" x14ac:dyDescent="0.25">
      <c r="A14" s="18" t="s">
        <v>90</v>
      </c>
      <c r="B14" s="19" t="s">
        <v>99</v>
      </c>
      <c r="C14" s="20" t="s">
        <v>103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4.25" customHeight="1" x14ac:dyDescent="0.25">
      <c r="A15" s="18" t="s">
        <v>91</v>
      </c>
      <c r="B15" s="19" t="s">
        <v>99</v>
      </c>
      <c r="C15" s="20" t="s">
        <v>103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4.25" customHeight="1" x14ac:dyDescent="0.25">
      <c r="A16" s="18" t="s">
        <v>92</v>
      </c>
      <c r="B16" s="19" t="s">
        <v>99</v>
      </c>
      <c r="C16" s="20" t="s">
        <v>103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4.25" customHeight="1" x14ac:dyDescent="0.25">
      <c r="A17" s="21" t="s">
        <v>89</v>
      </c>
      <c r="B17" s="22" t="s">
        <v>100</v>
      </c>
      <c r="C17" s="23" t="s">
        <v>104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4.25" customHeight="1" x14ac:dyDescent="0.25">
      <c r="A18" s="21" t="s">
        <v>93</v>
      </c>
      <c r="B18" s="22" t="s">
        <v>100</v>
      </c>
      <c r="C18" s="23" t="s">
        <v>104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4.25" customHeight="1" x14ac:dyDescent="0.25">
      <c r="A19" s="21" t="s">
        <v>95</v>
      </c>
      <c r="B19" s="22" t="s">
        <v>100</v>
      </c>
      <c r="C19" s="23" t="s">
        <v>104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4.25" customHeight="1" x14ac:dyDescent="0.25">
      <c r="A20" s="21" t="s">
        <v>96</v>
      </c>
      <c r="B20" s="22" t="s">
        <v>100</v>
      </c>
      <c r="C20" s="23" t="s">
        <v>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4.25" customHeight="1" x14ac:dyDescent="0.25">
      <c r="A21" s="21" t="s">
        <v>97</v>
      </c>
      <c r="B21" s="22" t="s">
        <v>100</v>
      </c>
      <c r="C21" s="23" t="s">
        <v>104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customHeight="1" x14ac:dyDescent="0.25">
      <c r="A22" s="21" t="s">
        <v>112</v>
      </c>
      <c r="B22" s="22" t="s">
        <v>100</v>
      </c>
      <c r="C22" s="23" t="s">
        <v>104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4.25" customHeight="1" x14ac:dyDescent="0.25">
      <c r="A23" s="21" t="s">
        <v>113</v>
      </c>
      <c r="B23" s="22" t="s">
        <v>100</v>
      </c>
      <c r="C23" s="23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4.25" customHeight="1" x14ac:dyDescent="0.25">
      <c r="A24" s="24" t="s">
        <v>98</v>
      </c>
      <c r="B24" s="25" t="s">
        <v>100</v>
      </c>
      <c r="C24" s="26" t="s">
        <v>104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4.25" customHeight="1" x14ac:dyDescent="0.25">
      <c r="B25" s="10"/>
      <c r="C25" s="2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5">
      <c r="A26" s="10"/>
    </row>
    <row r="27" spans="1:14" x14ac:dyDescent="0.25">
      <c r="A27" s="11" t="s">
        <v>1</v>
      </c>
    </row>
    <row r="28" spans="1:14" x14ac:dyDescent="0.25">
      <c r="A28" s="10" t="s">
        <v>2</v>
      </c>
    </row>
    <row r="29" spans="1:14" x14ac:dyDescent="0.25">
      <c r="A29" s="10" t="s">
        <v>118</v>
      </c>
    </row>
    <row r="30" spans="1:14" x14ac:dyDescent="0.25">
      <c r="A30" s="10"/>
    </row>
    <row r="31" spans="1:14" ht="130.69999999999999" customHeight="1" x14ac:dyDescent="0.25">
      <c r="A31" s="10"/>
    </row>
    <row r="32" spans="1:14" ht="38.25" customHeight="1" x14ac:dyDescent="0.25">
      <c r="A32" s="12"/>
    </row>
    <row r="33" spans="1:12" x14ac:dyDescent="0.25">
      <c r="A33" s="12"/>
    </row>
    <row r="34" spans="1:12" x14ac:dyDescent="0.25">
      <c r="A34" s="37" t="s">
        <v>111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38" t="s">
        <v>114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7" spans="1:12" x14ac:dyDescent="0.25">
      <c r="A37" s="28" t="s">
        <v>3</v>
      </c>
    </row>
    <row r="38" spans="1:12" x14ac:dyDescent="0.25">
      <c r="A38" t="s">
        <v>109</v>
      </c>
    </row>
    <row r="40" spans="1:12" x14ac:dyDescent="0.25">
      <c r="A40" s="11" t="s">
        <v>4</v>
      </c>
    </row>
    <row r="41" spans="1:12" x14ac:dyDescent="0.25">
      <c r="A41" s="10" t="s">
        <v>110</v>
      </c>
    </row>
    <row r="42" spans="1:12" x14ac:dyDescent="0.25">
      <c r="A42" s="29" t="s">
        <v>67</v>
      </c>
    </row>
    <row r="43" spans="1:12" x14ac:dyDescent="0.25">
      <c r="B43" s="12"/>
      <c r="C43" s="12"/>
      <c r="D43" s="12"/>
      <c r="E43" s="12"/>
      <c r="F43" s="12"/>
      <c r="G43" s="12"/>
    </row>
    <row r="44" spans="1:12" x14ac:dyDescent="0.25">
      <c r="A44" s="30"/>
      <c r="B44" s="12"/>
      <c r="C44" s="12"/>
      <c r="D44" s="12"/>
      <c r="E44" s="12"/>
      <c r="F44" s="12"/>
      <c r="G44" s="12"/>
    </row>
    <row r="45" spans="1:12" x14ac:dyDescent="0.25">
      <c r="B45" s="12"/>
      <c r="C45" s="12"/>
      <c r="D45" s="12"/>
      <c r="E45" s="12"/>
      <c r="F45" s="12"/>
      <c r="G45" s="12"/>
    </row>
    <row r="46" spans="1:12" x14ac:dyDescent="0.25">
      <c r="A46" s="12"/>
      <c r="B46" s="12"/>
      <c r="C46" s="12"/>
      <c r="D46" s="12"/>
      <c r="E46" s="12"/>
      <c r="F46" s="12"/>
      <c r="G46" s="12"/>
    </row>
    <row r="47" spans="1:12" x14ac:dyDescent="0.25">
      <c r="A47" s="12"/>
      <c r="B47" s="12"/>
      <c r="C47" s="12"/>
      <c r="D47" s="12"/>
      <c r="E47" s="12"/>
      <c r="F47" s="12"/>
      <c r="G47" s="12"/>
    </row>
    <row r="48" spans="1:12" x14ac:dyDescent="0.25">
      <c r="A48" s="12"/>
      <c r="B48" s="12"/>
      <c r="C48" s="12"/>
      <c r="D48" s="12"/>
      <c r="E48" s="12"/>
      <c r="F48" s="12"/>
      <c r="G48" s="12"/>
    </row>
    <row r="49" spans="1:7" x14ac:dyDescent="0.25">
      <c r="A49" s="12"/>
      <c r="B49" s="12"/>
      <c r="C49" s="12"/>
      <c r="D49" s="12"/>
      <c r="E49" s="12"/>
      <c r="F49" s="12"/>
      <c r="G49" s="12"/>
    </row>
    <row r="50" spans="1:7" x14ac:dyDescent="0.25">
      <c r="A50" s="12"/>
      <c r="B50" s="12"/>
      <c r="C50" s="12"/>
      <c r="D50" s="12"/>
      <c r="E50" s="12"/>
      <c r="F50" s="12"/>
      <c r="G50" s="12"/>
    </row>
    <row r="51" spans="1:7" x14ac:dyDescent="0.25">
      <c r="A51" s="12"/>
      <c r="B51" s="12"/>
      <c r="C51" s="12"/>
      <c r="D51" s="12"/>
      <c r="E51" s="12"/>
      <c r="F51" s="12"/>
      <c r="G51" s="12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tabSelected="1" zoomScaleNormal="100"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4" width="9.5703125" style="1" bestFit="1" customWidth="1"/>
    <col min="15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33" t="s">
        <v>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5"/>
    </row>
    <row r="2" spans="1:19" ht="27.2" customHeight="1" x14ac:dyDescent="0.25">
      <c r="A2" s="436" t="s">
        <v>6</v>
      </c>
      <c r="B2" s="430" t="s">
        <v>7</v>
      </c>
      <c r="C2" s="438"/>
      <c r="D2" s="438"/>
      <c r="E2" s="438"/>
      <c r="F2" s="431"/>
      <c r="G2" s="436" t="s">
        <v>8</v>
      </c>
      <c r="H2" s="436" t="s">
        <v>9</v>
      </c>
      <c r="I2" s="443" t="s">
        <v>66</v>
      </c>
      <c r="J2" s="436" t="s">
        <v>10</v>
      </c>
      <c r="K2" s="439" t="s">
        <v>11</v>
      </c>
      <c r="L2" s="441" t="s">
        <v>12</v>
      </c>
      <c r="M2" s="442"/>
      <c r="N2" s="428" t="s">
        <v>13</v>
      </c>
      <c r="O2" s="429"/>
      <c r="P2" s="430" t="s">
        <v>14</v>
      </c>
      <c r="Q2" s="431"/>
      <c r="R2" s="432" t="s">
        <v>15</v>
      </c>
      <c r="S2" s="429"/>
    </row>
    <row r="3" spans="1:19" ht="102.75" thickBot="1" x14ac:dyDescent="0.3">
      <c r="A3" s="437"/>
      <c r="B3" s="139" t="s">
        <v>16</v>
      </c>
      <c r="C3" s="140" t="s">
        <v>17</v>
      </c>
      <c r="D3" s="140" t="s">
        <v>18</v>
      </c>
      <c r="E3" s="140" t="s">
        <v>19</v>
      </c>
      <c r="F3" s="141" t="s">
        <v>20</v>
      </c>
      <c r="G3" s="437"/>
      <c r="H3" s="437"/>
      <c r="I3" s="444"/>
      <c r="J3" s="437"/>
      <c r="K3" s="440"/>
      <c r="L3" s="31" t="s">
        <v>21</v>
      </c>
      <c r="M3" s="32" t="s">
        <v>82</v>
      </c>
      <c r="N3" s="42" t="s">
        <v>22</v>
      </c>
      <c r="O3" s="114" t="s">
        <v>23</v>
      </c>
      <c r="P3" s="113" t="s">
        <v>24</v>
      </c>
      <c r="Q3" s="142" t="s">
        <v>25</v>
      </c>
      <c r="R3" s="33" t="s">
        <v>26</v>
      </c>
      <c r="S3" s="114" t="s">
        <v>27</v>
      </c>
    </row>
    <row r="4" spans="1:19" ht="45" x14ac:dyDescent="0.25">
      <c r="A4" s="51">
        <v>1</v>
      </c>
      <c r="B4" s="44" t="s">
        <v>119</v>
      </c>
      <c r="C4" s="52" t="s">
        <v>120</v>
      </c>
      <c r="D4" s="6">
        <v>70986339</v>
      </c>
      <c r="E4" s="6">
        <v>107533022</v>
      </c>
      <c r="F4" s="7">
        <v>600061094</v>
      </c>
      <c r="G4" s="8" t="s">
        <v>121</v>
      </c>
      <c r="H4" s="8" t="s">
        <v>92</v>
      </c>
      <c r="I4" s="8" t="s">
        <v>122</v>
      </c>
      <c r="J4" s="8" t="s">
        <v>123</v>
      </c>
      <c r="K4" s="53" t="s">
        <v>237</v>
      </c>
      <c r="L4" s="54">
        <v>100000</v>
      </c>
      <c r="M4" s="55">
        <f>L4/100*70</f>
        <v>70000</v>
      </c>
      <c r="N4" s="76">
        <v>2022</v>
      </c>
      <c r="O4" s="77">
        <v>2024</v>
      </c>
      <c r="P4" s="87"/>
      <c r="Q4" s="77"/>
      <c r="R4" s="8"/>
      <c r="S4" s="8"/>
    </row>
    <row r="5" spans="1:19" ht="45" x14ac:dyDescent="0.25">
      <c r="A5" s="56">
        <v>2</v>
      </c>
      <c r="B5" s="45" t="s">
        <v>119</v>
      </c>
      <c r="C5" s="57" t="s">
        <v>120</v>
      </c>
      <c r="D5" s="46">
        <v>70986339</v>
      </c>
      <c r="E5" s="46">
        <v>114500576</v>
      </c>
      <c r="F5" s="47">
        <v>600061094</v>
      </c>
      <c r="G5" s="41" t="s">
        <v>124</v>
      </c>
      <c r="H5" s="43" t="s">
        <v>92</v>
      </c>
      <c r="I5" s="43" t="s">
        <v>122</v>
      </c>
      <c r="J5" s="43" t="s">
        <v>123</v>
      </c>
      <c r="K5" s="58" t="s">
        <v>238</v>
      </c>
      <c r="L5" s="59">
        <v>100000</v>
      </c>
      <c r="M5" s="60">
        <f>L5/100*70</f>
        <v>70000</v>
      </c>
      <c r="N5" s="78">
        <v>2022</v>
      </c>
      <c r="O5" s="79">
        <v>2024</v>
      </c>
      <c r="P5" s="84"/>
      <c r="Q5" s="79" t="s">
        <v>221</v>
      </c>
      <c r="R5" s="41"/>
      <c r="S5" s="41"/>
    </row>
    <row r="6" spans="1:19" ht="90" x14ac:dyDescent="0.25">
      <c r="A6" s="56">
        <v>3</v>
      </c>
      <c r="B6" s="281" t="s">
        <v>125</v>
      </c>
      <c r="C6" s="282" t="s">
        <v>126</v>
      </c>
      <c r="D6" s="283">
        <v>70983399</v>
      </c>
      <c r="E6" s="283">
        <v>107533448</v>
      </c>
      <c r="F6" s="284">
        <v>600061124</v>
      </c>
      <c r="G6" s="285" t="s">
        <v>127</v>
      </c>
      <c r="H6" s="286" t="s">
        <v>92</v>
      </c>
      <c r="I6" s="286" t="s">
        <v>122</v>
      </c>
      <c r="J6" s="286" t="s">
        <v>122</v>
      </c>
      <c r="K6" s="287" t="s">
        <v>324</v>
      </c>
      <c r="L6" s="288">
        <v>70000000</v>
      </c>
      <c r="M6" s="289">
        <f t="shared" ref="M6:M13" si="0">L6/100*70</f>
        <v>49000000</v>
      </c>
      <c r="N6" s="290">
        <v>2021</v>
      </c>
      <c r="O6" s="291" t="s">
        <v>321</v>
      </c>
      <c r="P6" s="292" t="s">
        <v>221</v>
      </c>
      <c r="Q6" s="293" t="s">
        <v>221</v>
      </c>
      <c r="R6" s="294" t="s">
        <v>259</v>
      </c>
      <c r="S6" s="286"/>
    </row>
    <row r="7" spans="1:19" ht="90" x14ac:dyDescent="0.25">
      <c r="A7" s="61">
        <v>4</v>
      </c>
      <c r="B7" s="146" t="s">
        <v>125</v>
      </c>
      <c r="C7" s="147" t="s">
        <v>126</v>
      </c>
      <c r="D7" s="148">
        <v>70983399</v>
      </c>
      <c r="E7" s="148">
        <v>107533448</v>
      </c>
      <c r="F7" s="149">
        <v>600061124</v>
      </c>
      <c r="G7" s="150" t="s">
        <v>128</v>
      </c>
      <c r="H7" s="151" t="s">
        <v>92</v>
      </c>
      <c r="I7" s="151" t="s">
        <v>122</v>
      </c>
      <c r="J7" s="151" t="s">
        <v>122</v>
      </c>
      <c r="K7" s="152" t="s">
        <v>129</v>
      </c>
      <c r="L7" s="153">
        <v>115000</v>
      </c>
      <c r="M7" s="154">
        <f t="shared" si="0"/>
        <v>80500</v>
      </c>
      <c r="N7" s="155" t="s">
        <v>130</v>
      </c>
      <c r="O7" s="156" t="s">
        <v>130</v>
      </c>
      <c r="P7" s="157"/>
      <c r="Q7" s="158"/>
      <c r="R7" s="159"/>
      <c r="S7" s="159"/>
    </row>
    <row r="8" spans="1:19" ht="90" x14ac:dyDescent="0.25">
      <c r="A8" s="61">
        <v>5</v>
      </c>
      <c r="B8" s="146" t="s">
        <v>125</v>
      </c>
      <c r="C8" s="147" t="s">
        <v>126</v>
      </c>
      <c r="D8" s="148">
        <v>70983399</v>
      </c>
      <c r="E8" s="148">
        <v>107533448</v>
      </c>
      <c r="F8" s="149">
        <v>600061124</v>
      </c>
      <c r="G8" s="150" t="s">
        <v>325</v>
      </c>
      <c r="H8" s="151" t="s">
        <v>92</v>
      </c>
      <c r="I8" s="151" t="s">
        <v>122</v>
      </c>
      <c r="J8" s="151" t="s">
        <v>122</v>
      </c>
      <c r="K8" s="152" t="s">
        <v>131</v>
      </c>
      <c r="L8" s="153">
        <v>60000</v>
      </c>
      <c r="M8" s="154">
        <f t="shared" si="0"/>
        <v>42000</v>
      </c>
      <c r="N8" s="160">
        <v>2022</v>
      </c>
      <c r="O8" s="161">
        <v>2024</v>
      </c>
      <c r="P8" s="157"/>
      <c r="Q8" s="158"/>
      <c r="R8" s="159"/>
      <c r="S8" s="159"/>
    </row>
    <row r="9" spans="1:19" ht="90" x14ac:dyDescent="0.25">
      <c r="A9" s="61">
        <v>6</v>
      </c>
      <c r="B9" s="48" t="s">
        <v>364</v>
      </c>
      <c r="C9" s="99" t="s">
        <v>126</v>
      </c>
      <c r="D9" s="49">
        <v>70983399</v>
      </c>
      <c r="E9" s="49">
        <v>107533448</v>
      </c>
      <c r="F9" s="100">
        <v>600061124</v>
      </c>
      <c r="G9" s="50" t="s">
        <v>132</v>
      </c>
      <c r="H9" s="41" t="s">
        <v>92</v>
      </c>
      <c r="I9" s="41" t="s">
        <v>122</v>
      </c>
      <c r="J9" s="41" t="s">
        <v>122</v>
      </c>
      <c r="K9" s="143" t="s">
        <v>380</v>
      </c>
      <c r="L9" s="71">
        <v>400000</v>
      </c>
      <c r="M9" s="72">
        <f t="shared" si="0"/>
        <v>280000</v>
      </c>
      <c r="N9" s="162" t="s">
        <v>338</v>
      </c>
      <c r="O9" s="145" t="s">
        <v>374</v>
      </c>
      <c r="P9" s="88"/>
      <c r="Q9" s="89"/>
      <c r="R9" s="66"/>
      <c r="S9" s="66"/>
    </row>
    <row r="10" spans="1:19" ht="90" x14ac:dyDescent="0.25">
      <c r="A10" s="61">
        <v>7</v>
      </c>
      <c r="B10" s="281" t="s">
        <v>125</v>
      </c>
      <c r="C10" s="282" t="s">
        <v>126</v>
      </c>
      <c r="D10" s="283">
        <v>70983399</v>
      </c>
      <c r="E10" s="283">
        <v>107533448</v>
      </c>
      <c r="F10" s="284">
        <v>600061124</v>
      </c>
      <c r="G10" s="285" t="s">
        <v>133</v>
      </c>
      <c r="H10" s="286" t="s">
        <v>92</v>
      </c>
      <c r="I10" s="286" t="s">
        <v>122</v>
      </c>
      <c r="J10" s="286" t="s">
        <v>122</v>
      </c>
      <c r="K10" s="295" t="s">
        <v>134</v>
      </c>
      <c r="L10" s="296">
        <v>1000000</v>
      </c>
      <c r="M10" s="297">
        <f t="shared" si="0"/>
        <v>700000</v>
      </c>
      <c r="N10" s="298" t="s">
        <v>272</v>
      </c>
      <c r="O10" s="299" t="s">
        <v>326</v>
      </c>
      <c r="P10" s="292" t="s">
        <v>221</v>
      </c>
      <c r="Q10" s="293"/>
      <c r="R10" s="294" t="s">
        <v>308</v>
      </c>
      <c r="S10" s="300"/>
    </row>
    <row r="11" spans="1:19" ht="90" x14ac:dyDescent="0.25">
      <c r="A11" s="61">
        <v>8</v>
      </c>
      <c r="B11" s="281" t="s">
        <v>125</v>
      </c>
      <c r="C11" s="282" t="s">
        <v>126</v>
      </c>
      <c r="D11" s="283">
        <v>70983399</v>
      </c>
      <c r="E11" s="283">
        <v>107533448</v>
      </c>
      <c r="F11" s="284">
        <v>600061124</v>
      </c>
      <c r="G11" s="294" t="s">
        <v>239</v>
      </c>
      <c r="H11" s="286" t="s">
        <v>92</v>
      </c>
      <c r="I11" s="286" t="s">
        <v>122</v>
      </c>
      <c r="J11" s="286" t="s">
        <v>122</v>
      </c>
      <c r="K11" s="301" t="s">
        <v>243</v>
      </c>
      <c r="L11" s="296">
        <v>800000</v>
      </c>
      <c r="M11" s="297">
        <f t="shared" si="0"/>
        <v>560000</v>
      </c>
      <c r="N11" s="298" t="s">
        <v>135</v>
      </c>
      <c r="O11" s="302" t="s">
        <v>136</v>
      </c>
      <c r="P11" s="292"/>
      <c r="Q11" s="293"/>
      <c r="R11" s="286"/>
      <c r="S11" s="300"/>
    </row>
    <row r="12" spans="1:19" ht="90" x14ac:dyDescent="0.25">
      <c r="A12" s="61">
        <v>9</v>
      </c>
      <c r="B12" s="281" t="s">
        <v>125</v>
      </c>
      <c r="C12" s="282" t="s">
        <v>126</v>
      </c>
      <c r="D12" s="283">
        <v>70983399</v>
      </c>
      <c r="E12" s="283">
        <v>107533448</v>
      </c>
      <c r="F12" s="284">
        <v>600061124</v>
      </c>
      <c r="G12" s="294" t="s">
        <v>240</v>
      </c>
      <c r="H12" s="286" t="s">
        <v>92</v>
      </c>
      <c r="I12" s="286" t="s">
        <v>122</v>
      </c>
      <c r="J12" s="286" t="s">
        <v>122</v>
      </c>
      <c r="K12" s="287" t="s">
        <v>244</v>
      </c>
      <c r="L12" s="296">
        <v>70000</v>
      </c>
      <c r="M12" s="297">
        <f t="shared" si="0"/>
        <v>49000</v>
      </c>
      <c r="N12" s="298" t="s">
        <v>137</v>
      </c>
      <c r="O12" s="302"/>
      <c r="P12" s="292"/>
      <c r="Q12" s="293"/>
      <c r="R12" s="286"/>
      <c r="S12" s="300"/>
    </row>
    <row r="13" spans="1:19" ht="90" x14ac:dyDescent="0.25">
      <c r="A13" s="61">
        <v>10</v>
      </c>
      <c r="B13" s="281" t="s">
        <v>125</v>
      </c>
      <c r="C13" s="282" t="s">
        <v>126</v>
      </c>
      <c r="D13" s="283">
        <v>70983399</v>
      </c>
      <c r="E13" s="283">
        <v>107533448</v>
      </c>
      <c r="F13" s="284">
        <v>600061124</v>
      </c>
      <c r="G13" s="294" t="s">
        <v>241</v>
      </c>
      <c r="H13" s="286" t="s">
        <v>92</v>
      </c>
      <c r="I13" s="286" t="s">
        <v>122</v>
      </c>
      <c r="J13" s="286" t="s">
        <v>122</v>
      </c>
      <c r="K13" s="301" t="s">
        <v>242</v>
      </c>
      <c r="L13" s="296">
        <v>100000</v>
      </c>
      <c r="M13" s="297">
        <f t="shared" si="0"/>
        <v>70000</v>
      </c>
      <c r="N13" s="298" t="s">
        <v>137</v>
      </c>
      <c r="O13" s="302"/>
      <c r="P13" s="292"/>
      <c r="Q13" s="293"/>
      <c r="R13" s="294" t="s">
        <v>308</v>
      </c>
      <c r="S13" s="300"/>
    </row>
    <row r="14" spans="1:19" ht="45" x14ac:dyDescent="0.25">
      <c r="A14" s="56">
        <v>11</v>
      </c>
      <c r="B14" s="48" t="s">
        <v>138</v>
      </c>
      <c r="C14" s="99" t="s">
        <v>139</v>
      </c>
      <c r="D14" s="49">
        <v>75000903</v>
      </c>
      <c r="E14" s="49">
        <v>107533081</v>
      </c>
      <c r="F14" s="100">
        <v>600061132</v>
      </c>
      <c r="G14" s="101" t="s">
        <v>141</v>
      </c>
      <c r="H14" s="41" t="s">
        <v>92</v>
      </c>
      <c r="I14" s="41" t="s">
        <v>122</v>
      </c>
      <c r="J14" s="41" t="s">
        <v>140</v>
      </c>
      <c r="K14" s="102" t="s">
        <v>245</v>
      </c>
      <c r="L14" s="103">
        <v>150000</v>
      </c>
      <c r="M14" s="104">
        <f t="shared" ref="M14:M20" si="1">L14/100*70</f>
        <v>105000</v>
      </c>
      <c r="N14" s="105">
        <v>2022</v>
      </c>
      <c r="O14" s="106">
        <v>2025</v>
      </c>
      <c r="P14" s="84"/>
      <c r="Q14" s="79" t="s">
        <v>221</v>
      </c>
      <c r="R14" s="41"/>
      <c r="S14" s="41"/>
    </row>
    <row r="15" spans="1:19" ht="45" x14ac:dyDescent="0.25">
      <c r="A15" s="61">
        <v>12</v>
      </c>
      <c r="B15" s="62" t="s">
        <v>138</v>
      </c>
      <c r="C15" s="63" t="s">
        <v>139</v>
      </c>
      <c r="D15" s="64">
        <v>75000903</v>
      </c>
      <c r="E15" s="64">
        <v>107533081</v>
      </c>
      <c r="F15" s="65">
        <v>600061132</v>
      </c>
      <c r="G15" s="107" t="s">
        <v>142</v>
      </c>
      <c r="H15" s="66" t="s">
        <v>92</v>
      </c>
      <c r="I15" s="66" t="s">
        <v>122</v>
      </c>
      <c r="J15" s="66" t="s">
        <v>140</v>
      </c>
      <c r="K15" s="108" t="s">
        <v>247</v>
      </c>
      <c r="L15" s="109">
        <v>50000</v>
      </c>
      <c r="M15" s="110">
        <f t="shared" si="1"/>
        <v>35000</v>
      </c>
      <c r="N15" s="111">
        <v>2022</v>
      </c>
      <c r="O15" s="112">
        <v>2025</v>
      </c>
      <c r="P15" s="88"/>
      <c r="Q15" s="89"/>
      <c r="R15" s="66"/>
      <c r="S15" s="66"/>
    </row>
    <row r="16" spans="1:19" ht="60" x14ac:dyDescent="0.25">
      <c r="A16" s="61">
        <v>13</v>
      </c>
      <c r="B16" s="62" t="s">
        <v>138</v>
      </c>
      <c r="C16" s="63" t="s">
        <v>139</v>
      </c>
      <c r="D16" s="64">
        <v>75000903</v>
      </c>
      <c r="E16" s="64">
        <v>107533081</v>
      </c>
      <c r="F16" s="65">
        <v>600061132</v>
      </c>
      <c r="G16" s="67" t="s">
        <v>143</v>
      </c>
      <c r="H16" s="66" t="s">
        <v>92</v>
      </c>
      <c r="I16" s="66" t="s">
        <v>122</v>
      </c>
      <c r="J16" s="66" t="s">
        <v>140</v>
      </c>
      <c r="K16" s="68" t="s">
        <v>246</v>
      </c>
      <c r="L16" s="69">
        <v>100000</v>
      </c>
      <c r="M16" s="70">
        <f t="shared" si="1"/>
        <v>70000</v>
      </c>
      <c r="N16" s="80">
        <v>2022</v>
      </c>
      <c r="O16" s="81">
        <v>2025</v>
      </c>
      <c r="P16" s="88"/>
      <c r="Q16" s="89"/>
      <c r="R16" s="66"/>
      <c r="S16" s="66"/>
    </row>
    <row r="17" spans="1:19" ht="45" x14ac:dyDescent="0.25">
      <c r="A17" s="61">
        <v>14</v>
      </c>
      <c r="B17" s="62" t="s">
        <v>144</v>
      </c>
      <c r="C17" s="63" t="s">
        <v>145</v>
      </c>
      <c r="D17" s="64">
        <v>70986606</v>
      </c>
      <c r="E17" s="64">
        <v>107533103</v>
      </c>
      <c r="F17" s="65">
        <v>600060799</v>
      </c>
      <c r="G17" s="73" t="s">
        <v>147</v>
      </c>
      <c r="H17" s="66" t="s">
        <v>92</v>
      </c>
      <c r="I17" s="66" t="s">
        <v>122</v>
      </c>
      <c r="J17" s="66" t="s">
        <v>146</v>
      </c>
      <c r="K17" s="73" t="s">
        <v>248</v>
      </c>
      <c r="L17" s="71">
        <v>200000</v>
      </c>
      <c r="M17" s="72">
        <f t="shared" si="1"/>
        <v>140000</v>
      </c>
      <c r="N17" s="144">
        <v>2025</v>
      </c>
      <c r="O17" s="83">
        <v>2027</v>
      </c>
      <c r="P17" s="88"/>
      <c r="Q17" s="89"/>
      <c r="R17" s="66"/>
      <c r="S17" s="66"/>
    </row>
    <row r="18" spans="1:19" ht="45" x14ac:dyDescent="0.25">
      <c r="A18" s="61">
        <v>15</v>
      </c>
      <c r="B18" s="62" t="s">
        <v>144</v>
      </c>
      <c r="C18" s="63" t="s">
        <v>145</v>
      </c>
      <c r="D18" s="64">
        <v>70986606</v>
      </c>
      <c r="E18" s="64">
        <v>107533103</v>
      </c>
      <c r="F18" s="65">
        <v>600060799</v>
      </c>
      <c r="G18" s="50" t="s">
        <v>249</v>
      </c>
      <c r="H18" s="66" t="s">
        <v>92</v>
      </c>
      <c r="I18" s="66" t="s">
        <v>122</v>
      </c>
      <c r="J18" s="66" t="s">
        <v>146</v>
      </c>
      <c r="K18" s="50" t="s">
        <v>250</v>
      </c>
      <c r="L18" s="59">
        <v>200000</v>
      </c>
      <c r="M18" s="60">
        <f t="shared" si="1"/>
        <v>140000</v>
      </c>
      <c r="N18" s="78">
        <v>2025</v>
      </c>
      <c r="O18" s="79">
        <v>2027</v>
      </c>
      <c r="P18" s="88"/>
      <c r="Q18" s="89"/>
      <c r="R18" s="41"/>
      <c r="S18" s="66"/>
    </row>
    <row r="19" spans="1:19" ht="105" x14ac:dyDescent="0.25">
      <c r="A19" s="184">
        <v>16</v>
      </c>
      <c r="B19" s="115" t="s">
        <v>144</v>
      </c>
      <c r="C19" s="116" t="s">
        <v>145</v>
      </c>
      <c r="D19" s="117">
        <v>70986606</v>
      </c>
      <c r="E19" s="117">
        <v>107533103</v>
      </c>
      <c r="F19" s="118">
        <v>600060799</v>
      </c>
      <c r="G19" s="185" t="s">
        <v>148</v>
      </c>
      <c r="H19" s="120" t="s">
        <v>92</v>
      </c>
      <c r="I19" s="120" t="s">
        <v>122</v>
      </c>
      <c r="J19" s="120" t="s">
        <v>146</v>
      </c>
      <c r="K19" s="191" t="s">
        <v>251</v>
      </c>
      <c r="L19" s="187">
        <v>200000</v>
      </c>
      <c r="M19" s="188">
        <f t="shared" si="1"/>
        <v>140000</v>
      </c>
      <c r="N19" s="192">
        <v>2021</v>
      </c>
      <c r="O19" s="190">
        <v>2025</v>
      </c>
      <c r="P19" s="189"/>
      <c r="Q19" s="190"/>
      <c r="R19" s="127" t="s">
        <v>307</v>
      </c>
      <c r="S19" s="186"/>
    </row>
    <row r="20" spans="1:19" ht="105" x14ac:dyDescent="0.25">
      <c r="A20" s="184">
        <v>17</v>
      </c>
      <c r="B20" s="115" t="s">
        <v>149</v>
      </c>
      <c r="C20" s="116" t="s">
        <v>150</v>
      </c>
      <c r="D20" s="117">
        <v>75000075</v>
      </c>
      <c r="E20" s="117">
        <v>107533316</v>
      </c>
      <c r="F20" s="118">
        <v>600060977</v>
      </c>
      <c r="G20" s="119" t="s">
        <v>152</v>
      </c>
      <c r="H20" s="120" t="s">
        <v>92</v>
      </c>
      <c r="I20" s="120" t="s">
        <v>122</v>
      </c>
      <c r="J20" s="120" t="s">
        <v>151</v>
      </c>
      <c r="K20" s="119" t="s">
        <v>252</v>
      </c>
      <c r="L20" s="121">
        <v>499999</v>
      </c>
      <c r="M20" s="122">
        <f t="shared" si="1"/>
        <v>349999.3</v>
      </c>
      <c r="N20" s="123" t="s">
        <v>231</v>
      </c>
      <c r="O20" s="124" t="s">
        <v>232</v>
      </c>
      <c r="P20" s="125"/>
      <c r="Q20" s="126"/>
      <c r="R20" s="127" t="s">
        <v>307</v>
      </c>
      <c r="S20" s="119" t="s">
        <v>164</v>
      </c>
    </row>
    <row r="21" spans="1:19" ht="90" x14ac:dyDescent="0.25">
      <c r="A21" s="61">
        <v>18</v>
      </c>
      <c r="B21" s="62" t="s">
        <v>149</v>
      </c>
      <c r="C21" s="63" t="s">
        <v>150</v>
      </c>
      <c r="D21" s="64">
        <v>75000075</v>
      </c>
      <c r="E21" s="64">
        <v>114500452</v>
      </c>
      <c r="F21" s="65">
        <v>600060977</v>
      </c>
      <c r="G21" s="90" t="s">
        <v>153</v>
      </c>
      <c r="H21" s="66" t="s">
        <v>92</v>
      </c>
      <c r="I21" s="66" t="s">
        <v>122</v>
      </c>
      <c r="J21" s="66" t="s">
        <v>151</v>
      </c>
      <c r="K21" s="90" t="s">
        <v>253</v>
      </c>
      <c r="L21" s="95">
        <v>200000</v>
      </c>
      <c r="M21" s="91">
        <f t="shared" ref="M21" si="2">L21/100*70</f>
        <v>140000</v>
      </c>
      <c r="N21" s="92" t="s">
        <v>136</v>
      </c>
      <c r="O21" s="93" t="s">
        <v>314</v>
      </c>
      <c r="P21" s="84"/>
      <c r="Q21" s="79" t="s">
        <v>221</v>
      </c>
      <c r="R21" s="41"/>
      <c r="S21" s="41"/>
    </row>
    <row r="22" spans="1:19" ht="105" x14ac:dyDescent="0.25">
      <c r="A22" s="61">
        <v>19</v>
      </c>
      <c r="B22" s="62" t="s">
        <v>154</v>
      </c>
      <c r="C22" s="63" t="s">
        <v>155</v>
      </c>
      <c r="D22" s="64">
        <v>70945241</v>
      </c>
      <c r="E22" s="64">
        <v>107533570</v>
      </c>
      <c r="F22" s="65">
        <v>600061205</v>
      </c>
      <c r="G22" s="73" t="s">
        <v>157</v>
      </c>
      <c r="H22" s="66" t="s">
        <v>92</v>
      </c>
      <c r="I22" s="66" t="s">
        <v>122</v>
      </c>
      <c r="J22" s="66" t="s">
        <v>156</v>
      </c>
      <c r="K22" s="73" t="s">
        <v>255</v>
      </c>
      <c r="L22" s="71">
        <v>1000000</v>
      </c>
      <c r="M22" s="72">
        <f t="shared" ref="M22:M27" si="3">L22/100*70</f>
        <v>700000</v>
      </c>
      <c r="N22" s="82">
        <v>2024</v>
      </c>
      <c r="O22" s="83">
        <v>2026</v>
      </c>
      <c r="P22" s="88"/>
      <c r="Q22" s="89"/>
      <c r="R22" s="66"/>
      <c r="S22" s="66"/>
    </row>
    <row r="23" spans="1:19" ht="105" x14ac:dyDescent="0.25">
      <c r="A23" s="61">
        <v>20</v>
      </c>
      <c r="B23" s="62" t="s">
        <v>154</v>
      </c>
      <c r="C23" s="63" t="s">
        <v>155</v>
      </c>
      <c r="D23" s="64">
        <v>70945241</v>
      </c>
      <c r="E23" s="64">
        <v>107533570</v>
      </c>
      <c r="F23" s="65">
        <v>600061205</v>
      </c>
      <c r="G23" s="50" t="s">
        <v>158</v>
      </c>
      <c r="H23" s="66" t="s">
        <v>92</v>
      </c>
      <c r="I23" s="66" t="s">
        <v>122</v>
      </c>
      <c r="J23" s="66" t="s">
        <v>156</v>
      </c>
      <c r="K23" s="50" t="s">
        <v>256</v>
      </c>
      <c r="L23" s="59">
        <v>500000</v>
      </c>
      <c r="M23" s="60">
        <f t="shared" si="3"/>
        <v>350000</v>
      </c>
      <c r="N23" s="84">
        <v>2024</v>
      </c>
      <c r="O23" s="79">
        <v>2026</v>
      </c>
      <c r="P23" s="88"/>
      <c r="Q23" s="89"/>
      <c r="R23" s="66"/>
      <c r="S23" s="66"/>
    </row>
    <row r="24" spans="1:19" ht="105" x14ac:dyDescent="0.25">
      <c r="A24" s="61">
        <v>21</v>
      </c>
      <c r="B24" s="62" t="s">
        <v>154</v>
      </c>
      <c r="C24" s="63" t="s">
        <v>155</v>
      </c>
      <c r="D24" s="64">
        <v>70945241</v>
      </c>
      <c r="E24" s="64">
        <v>107533570</v>
      </c>
      <c r="F24" s="65">
        <v>600061205</v>
      </c>
      <c r="G24" s="41" t="s">
        <v>159</v>
      </c>
      <c r="H24" s="66" t="s">
        <v>92</v>
      </c>
      <c r="I24" s="66" t="s">
        <v>122</v>
      </c>
      <c r="J24" s="66" t="s">
        <v>156</v>
      </c>
      <c r="K24" s="41" t="s">
        <v>257</v>
      </c>
      <c r="L24" s="59">
        <v>3000000</v>
      </c>
      <c r="M24" s="72">
        <f t="shared" si="3"/>
        <v>2100000</v>
      </c>
      <c r="N24" s="84">
        <v>2024</v>
      </c>
      <c r="O24" s="79">
        <v>2026</v>
      </c>
      <c r="P24" s="88"/>
      <c r="Q24" s="89" t="s">
        <v>221</v>
      </c>
      <c r="R24" s="66"/>
      <c r="S24" s="66"/>
    </row>
    <row r="25" spans="1:19" ht="105" x14ac:dyDescent="0.25">
      <c r="A25" s="56">
        <v>22</v>
      </c>
      <c r="B25" s="48" t="s">
        <v>154</v>
      </c>
      <c r="C25" s="99" t="s">
        <v>155</v>
      </c>
      <c r="D25" s="49">
        <v>70945241</v>
      </c>
      <c r="E25" s="49">
        <v>107533570</v>
      </c>
      <c r="F25" s="100">
        <v>600061205</v>
      </c>
      <c r="G25" s="90" t="s">
        <v>254</v>
      </c>
      <c r="H25" s="41" t="s">
        <v>92</v>
      </c>
      <c r="I25" s="41" t="s">
        <v>122</v>
      </c>
      <c r="J25" s="41" t="s">
        <v>156</v>
      </c>
      <c r="K25" s="90" t="s">
        <v>251</v>
      </c>
      <c r="L25" s="95">
        <v>200000</v>
      </c>
      <c r="M25" s="91">
        <f t="shared" si="3"/>
        <v>140000</v>
      </c>
      <c r="N25" s="96">
        <v>2024</v>
      </c>
      <c r="O25" s="97">
        <v>2026</v>
      </c>
      <c r="P25" s="96"/>
      <c r="Q25" s="97"/>
      <c r="R25" s="94"/>
      <c r="S25" s="94"/>
    </row>
    <row r="26" spans="1:19" ht="120" x14ac:dyDescent="0.25">
      <c r="A26" s="56">
        <v>23</v>
      </c>
      <c r="B26" s="48" t="s">
        <v>160</v>
      </c>
      <c r="C26" s="99" t="s">
        <v>161</v>
      </c>
      <c r="D26" s="49">
        <v>70983801</v>
      </c>
      <c r="E26" s="49">
        <v>114500487</v>
      </c>
      <c r="F26" s="100">
        <v>600061264</v>
      </c>
      <c r="G26" s="90" t="s">
        <v>163</v>
      </c>
      <c r="H26" s="41" t="s">
        <v>92</v>
      </c>
      <c r="I26" s="41" t="s">
        <v>122</v>
      </c>
      <c r="J26" s="41" t="s">
        <v>162</v>
      </c>
      <c r="K26" s="94" t="s">
        <v>258</v>
      </c>
      <c r="L26" s="95">
        <v>500000</v>
      </c>
      <c r="M26" s="91">
        <f t="shared" si="3"/>
        <v>350000</v>
      </c>
      <c r="N26" s="96">
        <v>2024</v>
      </c>
      <c r="O26" s="97">
        <v>2025</v>
      </c>
      <c r="P26" s="96"/>
      <c r="Q26" s="98"/>
      <c r="R26" s="94"/>
      <c r="S26" s="94" t="s">
        <v>164</v>
      </c>
    </row>
    <row r="27" spans="1:19" ht="120" x14ac:dyDescent="0.25">
      <c r="A27" s="61">
        <v>24</v>
      </c>
      <c r="B27" s="62" t="s">
        <v>165</v>
      </c>
      <c r="C27" s="63" t="s">
        <v>166</v>
      </c>
      <c r="D27" s="64">
        <v>706594044</v>
      </c>
      <c r="E27" s="64">
        <v>107721333</v>
      </c>
      <c r="F27" s="65">
        <v>600061272</v>
      </c>
      <c r="G27" s="73" t="s">
        <v>167</v>
      </c>
      <c r="H27" s="41" t="s">
        <v>92</v>
      </c>
      <c r="I27" s="41" t="s">
        <v>122</v>
      </c>
      <c r="J27" s="41" t="s">
        <v>171</v>
      </c>
      <c r="K27" s="43" t="s">
        <v>274</v>
      </c>
      <c r="L27" s="71">
        <v>24800000</v>
      </c>
      <c r="M27" s="72">
        <f t="shared" si="3"/>
        <v>17360000</v>
      </c>
      <c r="N27" s="166" t="s">
        <v>234</v>
      </c>
      <c r="O27" s="145" t="s">
        <v>235</v>
      </c>
      <c r="P27" s="82"/>
      <c r="Q27" s="83" t="s">
        <v>221</v>
      </c>
      <c r="R27" s="73" t="s">
        <v>259</v>
      </c>
      <c r="S27" s="43" t="s">
        <v>164</v>
      </c>
    </row>
    <row r="28" spans="1:19" ht="120" x14ac:dyDescent="0.25">
      <c r="A28" s="184">
        <v>25</v>
      </c>
      <c r="B28" s="115" t="s">
        <v>165</v>
      </c>
      <c r="C28" s="116" t="s">
        <v>166</v>
      </c>
      <c r="D28" s="117">
        <v>706594044</v>
      </c>
      <c r="E28" s="117">
        <v>107721333</v>
      </c>
      <c r="F28" s="118">
        <v>600061272</v>
      </c>
      <c r="G28" s="185" t="s">
        <v>168</v>
      </c>
      <c r="H28" s="186" t="s">
        <v>92</v>
      </c>
      <c r="I28" s="186" t="s">
        <v>122</v>
      </c>
      <c r="J28" s="186" t="s">
        <v>171</v>
      </c>
      <c r="K28" s="185" t="s">
        <v>170</v>
      </c>
      <c r="L28" s="187">
        <v>1850000</v>
      </c>
      <c r="M28" s="188">
        <f t="shared" ref="M28:M29" si="4">L28/100*70</f>
        <v>1295000</v>
      </c>
      <c r="N28" s="123" t="s">
        <v>233</v>
      </c>
      <c r="O28" s="124" t="s">
        <v>236</v>
      </c>
      <c r="P28" s="189"/>
      <c r="Q28" s="190"/>
      <c r="R28" s="186"/>
      <c r="S28" s="186" t="s">
        <v>164</v>
      </c>
    </row>
    <row r="29" spans="1:19" ht="120" x14ac:dyDescent="0.25">
      <c r="A29" s="184">
        <v>26</v>
      </c>
      <c r="B29" s="115" t="s">
        <v>165</v>
      </c>
      <c r="C29" s="116" t="s">
        <v>166</v>
      </c>
      <c r="D29" s="117">
        <v>706594044</v>
      </c>
      <c r="E29" s="117">
        <v>107533049</v>
      </c>
      <c r="F29" s="118">
        <v>600061272</v>
      </c>
      <c r="G29" s="185" t="s">
        <v>169</v>
      </c>
      <c r="H29" s="186" t="s">
        <v>92</v>
      </c>
      <c r="I29" s="186" t="s">
        <v>122</v>
      </c>
      <c r="J29" s="186" t="s">
        <v>171</v>
      </c>
      <c r="K29" s="186" t="s">
        <v>275</v>
      </c>
      <c r="L29" s="187">
        <v>200000</v>
      </c>
      <c r="M29" s="188">
        <f t="shared" si="4"/>
        <v>140000</v>
      </c>
      <c r="N29" s="123" t="s">
        <v>332</v>
      </c>
      <c r="O29" s="124" t="s">
        <v>321</v>
      </c>
      <c r="P29" s="189"/>
      <c r="Q29" s="190"/>
      <c r="R29" s="186"/>
      <c r="S29" s="186" t="s">
        <v>164</v>
      </c>
    </row>
    <row r="30" spans="1:19" ht="90" x14ac:dyDescent="0.25">
      <c r="A30" s="61">
        <v>27</v>
      </c>
      <c r="B30" s="62" t="s">
        <v>172</v>
      </c>
      <c r="C30" s="63" t="s">
        <v>173</v>
      </c>
      <c r="D30" s="74" t="s">
        <v>176</v>
      </c>
      <c r="E30" s="64">
        <v>181048141</v>
      </c>
      <c r="F30" s="65">
        <v>691005427</v>
      </c>
      <c r="G30" s="73" t="s">
        <v>305</v>
      </c>
      <c r="H30" s="43" t="s">
        <v>92</v>
      </c>
      <c r="I30" s="43" t="s">
        <v>122</v>
      </c>
      <c r="J30" s="75" t="s">
        <v>122</v>
      </c>
      <c r="K30" s="73" t="s">
        <v>306</v>
      </c>
      <c r="L30" s="71">
        <v>30000000</v>
      </c>
      <c r="M30" s="72">
        <f>L30/100*70</f>
        <v>21000000</v>
      </c>
      <c r="N30" s="82">
        <v>2022</v>
      </c>
      <c r="O30" s="83">
        <v>2027</v>
      </c>
      <c r="P30" s="82"/>
      <c r="Q30" s="83" t="s">
        <v>221</v>
      </c>
      <c r="R30" s="73" t="s">
        <v>264</v>
      </c>
      <c r="S30" s="43" t="s">
        <v>164</v>
      </c>
    </row>
    <row r="31" spans="1:19" ht="90" x14ac:dyDescent="0.25">
      <c r="A31" s="61">
        <v>28</v>
      </c>
      <c r="B31" s="62" t="s">
        <v>172</v>
      </c>
      <c r="C31" s="63" t="s">
        <v>173</v>
      </c>
      <c r="D31" s="74" t="s">
        <v>176</v>
      </c>
      <c r="E31" s="64">
        <v>181048141</v>
      </c>
      <c r="F31" s="65">
        <v>691005427</v>
      </c>
      <c r="G31" s="50" t="s">
        <v>174</v>
      </c>
      <c r="H31" s="41" t="s">
        <v>92</v>
      </c>
      <c r="I31" s="41" t="s">
        <v>122</v>
      </c>
      <c r="J31" s="66" t="s">
        <v>122</v>
      </c>
      <c r="K31" s="50" t="s">
        <v>277</v>
      </c>
      <c r="L31" s="59">
        <v>700000</v>
      </c>
      <c r="M31" s="60">
        <f>L31/100*70</f>
        <v>490000</v>
      </c>
      <c r="N31" s="84">
        <v>2022</v>
      </c>
      <c r="O31" s="79">
        <v>2027</v>
      </c>
      <c r="P31" s="84"/>
      <c r="Q31" s="79" t="s">
        <v>221</v>
      </c>
      <c r="R31" s="41"/>
      <c r="S31" s="50" t="s">
        <v>175</v>
      </c>
    </row>
    <row r="32" spans="1:19" ht="90" x14ac:dyDescent="0.25">
      <c r="A32" s="56">
        <v>29</v>
      </c>
      <c r="B32" s="48" t="s">
        <v>172</v>
      </c>
      <c r="C32" s="99" t="s">
        <v>173</v>
      </c>
      <c r="D32" s="138" t="s">
        <v>176</v>
      </c>
      <c r="E32" s="49">
        <v>181048141</v>
      </c>
      <c r="F32" s="100">
        <v>691005427</v>
      </c>
      <c r="G32" s="50" t="s">
        <v>279</v>
      </c>
      <c r="H32" s="41" t="s">
        <v>92</v>
      </c>
      <c r="I32" s="41" t="s">
        <v>122</v>
      </c>
      <c r="J32" s="41" t="s">
        <v>122</v>
      </c>
      <c r="K32" s="50" t="s">
        <v>278</v>
      </c>
      <c r="L32" s="59">
        <v>5000000</v>
      </c>
      <c r="M32" s="60">
        <f>L32/100*70</f>
        <v>3500000</v>
      </c>
      <c r="N32" s="84">
        <v>2022</v>
      </c>
      <c r="O32" s="79">
        <v>2027</v>
      </c>
      <c r="P32" s="84"/>
      <c r="Q32" s="79" t="s">
        <v>221</v>
      </c>
      <c r="R32" s="50" t="s">
        <v>264</v>
      </c>
      <c r="S32" s="41" t="s">
        <v>164</v>
      </c>
    </row>
    <row r="33" spans="1:19" ht="90" x14ac:dyDescent="0.25">
      <c r="A33" s="303">
        <v>30</v>
      </c>
      <c r="B33" s="304" t="s">
        <v>368</v>
      </c>
      <c r="C33" s="305" t="s">
        <v>126</v>
      </c>
      <c r="D33" s="306">
        <v>70983399</v>
      </c>
      <c r="E33" s="306">
        <v>107533448</v>
      </c>
      <c r="F33" s="307">
        <v>600061124</v>
      </c>
      <c r="G33" s="163" t="s">
        <v>366</v>
      </c>
      <c r="H33" s="308" t="s">
        <v>92</v>
      </c>
      <c r="I33" s="308" t="s">
        <v>122</v>
      </c>
      <c r="J33" s="308" t="s">
        <v>122</v>
      </c>
      <c r="K33" s="165" t="s">
        <v>381</v>
      </c>
      <c r="L33" s="309">
        <v>3000000</v>
      </c>
      <c r="M33" s="310">
        <f t="shared" ref="M33:M36" si="5">L33/100*70</f>
        <v>2100000</v>
      </c>
      <c r="N33" s="311" t="s">
        <v>382</v>
      </c>
      <c r="O33" s="312" t="s">
        <v>374</v>
      </c>
      <c r="P33" s="313"/>
      <c r="Q33" s="314"/>
      <c r="R33" s="163"/>
      <c r="S33" s="315"/>
    </row>
    <row r="34" spans="1:19" ht="120" x14ac:dyDescent="0.25">
      <c r="A34" s="316">
        <v>31</v>
      </c>
      <c r="B34" s="317" t="s">
        <v>160</v>
      </c>
      <c r="C34" s="279" t="s">
        <v>161</v>
      </c>
      <c r="D34" s="318">
        <v>70983801</v>
      </c>
      <c r="E34" s="318">
        <v>114500487</v>
      </c>
      <c r="F34" s="215">
        <v>600061264</v>
      </c>
      <c r="G34" s="90" t="s">
        <v>163</v>
      </c>
      <c r="H34" s="94" t="s">
        <v>92</v>
      </c>
      <c r="I34" s="94" t="s">
        <v>122</v>
      </c>
      <c r="J34" s="94" t="s">
        <v>162</v>
      </c>
      <c r="K34" s="94" t="s">
        <v>340</v>
      </c>
      <c r="L34" s="95">
        <v>200000</v>
      </c>
      <c r="M34" s="91">
        <f t="shared" si="5"/>
        <v>140000</v>
      </c>
      <c r="N34" s="96">
        <v>2024</v>
      </c>
      <c r="O34" s="97">
        <v>2025</v>
      </c>
      <c r="P34" s="96"/>
      <c r="Q34" s="98"/>
      <c r="R34" s="94"/>
      <c r="S34" s="94" t="s">
        <v>164</v>
      </c>
    </row>
    <row r="35" spans="1:19" ht="120" x14ac:dyDescent="0.25">
      <c r="A35" s="303">
        <v>32</v>
      </c>
      <c r="B35" s="317" t="s">
        <v>160</v>
      </c>
      <c r="C35" s="279" t="s">
        <v>161</v>
      </c>
      <c r="D35" s="318">
        <v>70983801</v>
      </c>
      <c r="E35" s="318">
        <v>114500487</v>
      </c>
      <c r="F35" s="215">
        <v>600061264</v>
      </c>
      <c r="G35" s="90" t="s">
        <v>163</v>
      </c>
      <c r="H35" s="94" t="s">
        <v>92</v>
      </c>
      <c r="I35" s="94" t="s">
        <v>122</v>
      </c>
      <c r="J35" s="94" t="s">
        <v>162</v>
      </c>
      <c r="K35" s="94" t="s">
        <v>341</v>
      </c>
      <c r="L35" s="95">
        <v>90000</v>
      </c>
      <c r="M35" s="91">
        <f t="shared" si="5"/>
        <v>63000</v>
      </c>
      <c r="N35" s="96">
        <v>2024</v>
      </c>
      <c r="O35" s="97">
        <v>2025</v>
      </c>
      <c r="P35" s="96"/>
      <c r="Q35" s="98"/>
      <c r="R35" s="94"/>
      <c r="S35" s="94" t="s">
        <v>164</v>
      </c>
    </row>
    <row r="36" spans="1:19" ht="120" x14ac:dyDescent="0.25">
      <c r="A36" s="326">
        <v>33</v>
      </c>
      <c r="B36" s="327" t="s">
        <v>165</v>
      </c>
      <c r="C36" s="328" t="s">
        <v>166</v>
      </c>
      <c r="D36" s="271">
        <v>706594044</v>
      </c>
      <c r="E36" s="271">
        <v>107721333</v>
      </c>
      <c r="F36" s="272">
        <v>600061272</v>
      </c>
      <c r="G36" s="185" t="s">
        <v>356</v>
      </c>
      <c r="H36" s="186" t="s">
        <v>92</v>
      </c>
      <c r="I36" s="186" t="s">
        <v>122</v>
      </c>
      <c r="J36" s="186" t="s">
        <v>171</v>
      </c>
      <c r="K36" s="185" t="s">
        <v>342</v>
      </c>
      <c r="L36" s="187">
        <v>239999</v>
      </c>
      <c r="M36" s="188">
        <f t="shared" si="5"/>
        <v>167999.3</v>
      </c>
      <c r="N36" s="123" t="s">
        <v>343</v>
      </c>
      <c r="O36" s="124" t="s">
        <v>344</v>
      </c>
      <c r="P36" s="189"/>
      <c r="Q36" s="190"/>
      <c r="R36" s="186"/>
      <c r="S36" s="186" t="s">
        <v>164</v>
      </c>
    </row>
    <row r="37" spans="1:19" ht="60" x14ac:dyDescent="0.25">
      <c r="A37" s="167">
        <v>34</v>
      </c>
      <c r="B37" s="168" t="s">
        <v>365</v>
      </c>
      <c r="C37" s="169" t="s">
        <v>126</v>
      </c>
      <c r="D37" s="170">
        <v>70983399</v>
      </c>
      <c r="E37" s="170">
        <v>107533448</v>
      </c>
      <c r="F37" s="171">
        <v>600061124</v>
      </c>
      <c r="G37" s="172" t="s">
        <v>369</v>
      </c>
      <c r="H37" s="173" t="s">
        <v>92</v>
      </c>
      <c r="I37" s="173" t="s">
        <v>122</v>
      </c>
      <c r="J37" s="173" t="s">
        <v>122</v>
      </c>
      <c r="K37" s="174" t="s">
        <v>370</v>
      </c>
      <c r="L37" s="175">
        <v>500000</v>
      </c>
      <c r="M37" s="176">
        <f t="shared" ref="M37" si="6">L37/100*70</f>
        <v>350000</v>
      </c>
      <c r="N37" s="177" t="s">
        <v>338</v>
      </c>
      <c r="O37" s="178" t="s">
        <v>371</v>
      </c>
      <c r="P37" s="179"/>
      <c r="Q37" s="180"/>
      <c r="R37" s="172"/>
      <c r="S37" s="181"/>
    </row>
    <row r="38" spans="1:19" ht="60" x14ac:dyDescent="0.25">
      <c r="A38" s="167">
        <v>35</v>
      </c>
      <c r="B38" s="168" t="s">
        <v>365</v>
      </c>
      <c r="C38" s="169" t="s">
        <v>126</v>
      </c>
      <c r="D38" s="170">
        <v>70983399</v>
      </c>
      <c r="E38" s="170">
        <v>107533448</v>
      </c>
      <c r="F38" s="171">
        <v>600061124</v>
      </c>
      <c r="G38" s="172" t="s">
        <v>372</v>
      </c>
      <c r="H38" s="173" t="s">
        <v>92</v>
      </c>
      <c r="I38" s="173" t="s">
        <v>122</v>
      </c>
      <c r="J38" s="173" t="s">
        <v>122</v>
      </c>
      <c r="K38" s="174" t="s">
        <v>373</v>
      </c>
      <c r="L38" s="175">
        <v>400000</v>
      </c>
      <c r="M38" s="176">
        <f t="shared" ref="M38" si="7">L38/100*70</f>
        <v>280000</v>
      </c>
      <c r="N38" s="177" t="s">
        <v>338</v>
      </c>
      <c r="O38" s="178" t="s">
        <v>374</v>
      </c>
      <c r="P38" s="179"/>
      <c r="Q38" s="180"/>
      <c r="R38" s="172"/>
      <c r="S38" s="181"/>
    </row>
    <row r="39" spans="1:19" ht="60" x14ac:dyDescent="0.25">
      <c r="A39" s="167">
        <v>36</v>
      </c>
      <c r="B39" s="168" t="s">
        <v>365</v>
      </c>
      <c r="C39" s="169" t="s">
        <v>126</v>
      </c>
      <c r="D39" s="170">
        <v>70983399</v>
      </c>
      <c r="E39" s="170">
        <v>102415072</v>
      </c>
      <c r="F39" s="171">
        <v>600061124</v>
      </c>
      <c r="G39" s="172" t="s">
        <v>375</v>
      </c>
      <c r="H39" s="173" t="s">
        <v>92</v>
      </c>
      <c r="I39" s="173" t="s">
        <v>122</v>
      </c>
      <c r="J39" s="173" t="s">
        <v>122</v>
      </c>
      <c r="K39" s="174" t="s">
        <v>376</v>
      </c>
      <c r="L39" s="175">
        <v>1000000</v>
      </c>
      <c r="M39" s="176">
        <f t="shared" ref="M39:M40" si="8">L39/100*70</f>
        <v>700000</v>
      </c>
      <c r="N39" s="177" t="s">
        <v>338</v>
      </c>
      <c r="O39" s="178" t="s">
        <v>374</v>
      </c>
      <c r="P39" s="179"/>
      <c r="Q39" s="180"/>
      <c r="R39" s="172"/>
      <c r="S39" s="181"/>
    </row>
    <row r="40" spans="1:19" ht="120" x14ac:dyDescent="0.25">
      <c r="A40" s="167">
        <v>37</v>
      </c>
      <c r="B40" s="128" t="s">
        <v>160</v>
      </c>
      <c r="C40" s="129" t="s">
        <v>161</v>
      </c>
      <c r="D40" s="130">
        <v>70983801</v>
      </c>
      <c r="E40" s="130">
        <v>102415102</v>
      </c>
      <c r="F40" s="131">
        <v>600061264</v>
      </c>
      <c r="G40" s="132" t="s">
        <v>386</v>
      </c>
      <c r="H40" s="133" t="s">
        <v>92</v>
      </c>
      <c r="I40" s="133" t="s">
        <v>122</v>
      </c>
      <c r="J40" s="133" t="s">
        <v>162</v>
      </c>
      <c r="K40" s="132" t="s">
        <v>387</v>
      </c>
      <c r="L40" s="134">
        <v>1000000</v>
      </c>
      <c r="M40" s="135">
        <f t="shared" si="8"/>
        <v>700000</v>
      </c>
      <c r="N40" s="136">
        <v>2025</v>
      </c>
      <c r="O40" s="137">
        <v>2026</v>
      </c>
      <c r="P40" s="136"/>
      <c r="Q40" s="323"/>
      <c r="R40" s="132" t="s">
        <v>259</v>
      </c>
      <c r="S40" s="133" t="s">
        <v>164</v>
      </c>
    </row>
    <row r="41" spans="1:19" ht="120" x14ac:dyDescent="0.25">
      <c r="A41" s="167">
        <v>38</v>
      </c>
      <c r="B41" s="128" t="s">
        <v>160</v>
      </c>
      <c r="C41" s="129" t="s">
        <v>161</v>
      </c>
      <c r="D41" s="130">
        <v>70983801</v>
      </c>
      <c r="E41" s="130">
        <v>107721325</v>
      </c>
      <c r="F41" s="131">
        <v>600061264</v>
      </c>
      <c r="G41" s="132" t="s">
        <v>388</v>
      </c>
      <c r="H41" s="133" t="s">
        <v>92</v>
      </c>
      <c r="I41" s="133" t="s">
        <v>122</v>
      </c>
      <c r="J41" s="133" t="s">
        <v>162</v>
      </c>
      <c r="K41" s="132" t="s">
        <v>389</v>
      </c>
      <c r="L41" s="134">
        <v>2000000</v>
      </c>
      <c r="M41" s="135">
        <f t="shared" ref="M41:M42" si="9">L41/100*70</f>
        <v>1400000</v>
      </c>
      <c r="N41" s="136">
        <v>2025</v>
      </c>
      <c r="O41" s="137">
        <v>2026</v>
      </c>
      <c r="P41" s="136"/>
      <c r="Q41" s="323"/>
      <c r="R41" s="132"/>
      <c r="S41" s="133" t="s">
        <v>164</v>
      </c>
    </row>
    <row r="42" spans="1:19" ht="120.75" thickBot="1" x14ac:dyDescent="0.3">
      <c r="A42" s="194">
        <v>39</v>
      </c>
      <c r="B42" s="195" t="s">
        <v>165</v>
      </c>
      <c r="C42" s="196" t="s">
        <v>166</v>
      </c>
      <c r="D42" s="197">
        <v>706594044</v>
      </c>
      <c r="E42" s="197">
        <v>107721333</v>
      </c>
      <c r="F42" s="198">
        <v>600061272</v>
      </c>
      <c r="G42" s="199" t="s">
        <v>390</v>
      </c>
      <c r="H42" s="200" t="s">
        <v>92</v>
      </c>
      <c r="I42" s="200" t="s">
        <v>122</v>
      </c>
      <c r="J42" s="200" t="s">
        <v>171</v>
      </c>
      <c r="K42" s="200" t="s">
        <v>391</v>
      </c>
      <c r="L42" s="201">
        <v>1500000</v>
      </c>
      <c r="M42" s="202">
        <f t="shared" si="9"/>
        <v>1050000</v>
      </c>
      <c r="N42" s="330" t="s">
        <v>382</v>
      </c>
      <c r="O42" s="331" t="s">
        <v>338</v>
      </c>
      <c r="P42" s="203"/>
      <c r="Q42" s="332"/>
      <c r="R42" s="199"/>
      <c r="S42" s="200" t="s">
        <v>164</v>
      </c>
    </row>
    <row r="44" spans="1:19" x14ac:dyDescent="0.25">
      <c r="A44" s="204" t="s">
        <v>345</v>
      </c>
      <c r="B44" s="1" t="s">
        <v>346</v>
      </c>
    </row>
    <row r="45" spans="1:19" x14ac:dyDescent="0.25">
      <c r="A45" s="205" t="s">
        <v>345</v>
      </c>
      <c r="B45" s="206" t="s">
        <v>339</v>
      </c>
    </row>
    <row r="46" spans="1:19" x14ac:dyDescent="0.25">
      <c r="A46" s="5" t="s">
        <v>345</v>
      </c>
      <c r="B46" s="5" t="s">
        <v>347</v>
      </c>
    </row>
    <row r="49" spans="1:13" x14ac:dyDescent="0.25">
      <c r="A49" s="1" t="s">
        <v>460</v>
      </c>
      <c r="I49" s="1" t="s">
        <v>348</v>
      </c>
    </row>
    <row r="51" spans="1:13" x14ac:dyDescent="0.25">
      <c r="A51" s="1" t="s">
        <v>28</v>
      </c>
    </row>
    <row r="52" spans="1:13" x14ac:dyDescent="0.25">
      <c r="A52" s="1" t="s">
        <v>29</v>
      </c>
    </row>
    <row r="53" spans="1:13" x14ac:dyDescent="0.25">
      <c r="A53" s="1" t="s">
        <v>108</v>
      </c>
    </row>
    <row r="54" spans="1:13" x14ac:dyDescent="0.25">
      <c r="A54" s="1" t="s">
        <v>30</v>
      </c>
    </row>
    <row r="55" spans="1:13" s="182" customFormat="1" x14ac:dyDescent="0.25">
      <c r="A55" s="2" t="s">
        <v>31</v>
      </c>
      <c r="B55" s="2"/>
      <c r="C55" s="2"/>
      <c r="K55" s="1"/>
      <c r="L55" s="3"/>
      <c r="M55" s="3"/>
    </row>
    <row r="56" spans="1:13" x14ac:dyDescent="0.25">
      <c r="A56" s="2" t="s">
        <v>32</v>
      </c>
      <c r="B56" s="2"/>
      <c r="C56" s="2"/>
    </row>
    <row r="58" spans="1:13" x14ac:dyDescent="0.25">
      <c r="K58" s="182"/>
      <c r="L58" s="183"/>
      <c r="M58" s="18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3622047244094491" right="3.937007874015748E-2" top="0.35433070866141736" bottom="0.15748031496062992" header="0" footer="0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"/>
  <sheetViews>
    <sheetView zoomScaleNormal="100" workbookViewId="0">
      <selection sqref="A1:Z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72" t="s">
        <v>33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4"/>
    </row>
    <row r="2" spans="1:26" ht="29.1" customHeight="1" thickBot="1" x14ac:dyDescent="0.3">
      <c r="A2" s="475" t="s">
        <v>6</v>
      </c>
      <c r="B2" s="445" t="s">
        <v>7</v>
      </c>
      <c r="C2" s="446"/>
      <c r="D2" s="446"/>
      <c r="E2" s="446"/>
      <c r="F2" s="447"/>
      <c r="G2" s="482" t="s">
        <v>8</v>
      </c>
      <c r="H2" s="464" t="s">
        <v>34</v>
      </c>
      <c r="I2" s="469" t="s">
        <v>66</v>
      </c>
      <c r="J2" s="464" t="s">
        <v>10</v>
      </c>
      <c r="K2" s="492" t="s">
        <v>11</v>
      </c>
      <c r="L2" s="448" t="s">
        <v>35</v>
      </c>
      <c r="M2" s="449"/>
      <c r="N2" s="450" t="s">
        <v>13</v>
      </c>
      <c r="O2" s="451"/>
      <c r="P2" s="445" t="s">
        <v>36</v>
      </c>
      <c r="Q2" s="446"/>
      <c r="R2" s="446"/>
      <c r="S2" s="446"/>
      <c r="T2" s="446"/>
      <c r="U2" s="446"/>
      <c r="V2" s="446"/>
      <c r="W2" s="489"/>
      <c r="X2" s="489"/>
      <c r="Y2" s="432" t="s">
        <v>15</v>
      </c>
      <c r="Z2" s="429"/>
    </row>
    <row r="3" spans="1:26" ht="14.85" customHeight="1" x14ac:dyDescent="0.25">
      <c r="A3" s="476"/>
      <c r="B3" s="482" t="s">
        <v>16</v>
      </c>
      <c r="C3" s="478" t="s">
        <v>17</v>
      </c>
      <c r="D3" s="478" t="s">
        <v>18</v>
      </c>
      <c r="E3" s="478" t="s">
        <v>19</v>
      </c>
      <c r="F3" s="480" t="s">
        <v>20</v>
      </c>
      <c r="G3" s="483"/>
      <c r="H3" s="465"/>
      <c r="I3" s="470"/>
      <c r="J3" s="465"/>
      <c r="K3" s="493"/>
      <c r="L3" s="456" t="s">
        <v>21</v>
      </c>
      <c r="M3" s="458" t="s">
        <v>83</v>
      </c>
      <c r="N3" s="460" t="s">
        <v>22</v>
      </c>
      <c r="O3" s="462" t="s">
        <v>23</v>
      </c>
      <c r="P3" s="490" t="s">
        <v>37</v>
      </c>
      <c r="Q3" s="491"/>
      <c r="R3" s="491"/>
      <c r="S3" s="492"/>
      <c r="T3" s="467" t="s">
        <v>38</v>
      </c>
      <c r="U3" s="485" t="s">
        <v>80</v>
      </c>
      <c r="V3" s="485" t="s">
        <v>81</v>
      </c>
      <c r="W3" s="467" t="s">
        <v>39</v>
      </c>
      <c r="X3" s="487" t="s">
        <v>68</v>
      </c>
      <c r="Y3" s="452" t="s">
        <v>26</v>
      </c>
      <c r="Z3" s="454" t="s">
        <v>27</v>
      </c>
    </row>
    <row r="4" spans="1:26" ht="92.25" customHeight="1" thickBot="1" x14ac:dyDescent="0.3">
      <c r="A4" s="477"/>
      <c r="B4" s="484"/>
      <c r="C4" s="479"/>
      <c r="D4" s="479"/>
      <c r="E4" s="479"/>
      <c r="F4" s="481"/>
      <c r="G4" s="484"/>
      <c r="H4" s="466"/>
      <c r="I4" s="471"/>
      <c r="J4" s="466"/>
      <c r="K4" s="494"/>
      <c r="L4" s="457"/>
      <c r="M4" s="459"/>
      <c r="N4" s="461"/>
      <c r="O4" s="463"/>
      <c r="P4" s="34" t="s">
        <v>60</v>
      </c>
      <c r="Q4" s="35" t="s">
        <v>40</v>
      </c>
      <c r="R4" s="35" t="s">
        <v>41</v>
      </c>
      <c r="S4" s="36" t="s">
        <v>42</v>
      </c>
      <c r="T4" s="468"/>
      <c r="U4" s="486"/>
      <c r="V4" s="486"/>
      <c r="W4" s="468"/>
      <c r="X4" s="488"/>
      <c r="Y4" s="453"/>
      <c r="Z4" s="455"/>
    </row>
    <row r="5" spans="1:26" ht="120" x14ac:dyDescent="0.25">
      <c r="A5" s="333">
        <v>1</v>
      </c>
      <c r="B5" s="334" t="s">
        <v>160</v>
      </c>
      <c r="C5" s="335" t="s">
        <v>161</v>
      </c>
      <c r="D5" s="336">
        <v>70983801</v>
      </c>
      <c r="E5" s="336">
        <v>107721325</v>
      </c>
      <c r="F5" s="337">
        <v>600061264</v>
      </c>
      <c r="G5" s="338" t="s">
        <v>163</v>
      </c>
      <c r="H5" s="339" t="s">
        <v>92</v>
      </c>
      <c r="I5" s="339" t="s">
        <v>122</v>
      </c>
      <c r="J5" s="339" t="s">
        <v>162</v>
      </c>
      <c r="K5" s="338" t="s">
        <v>350</v>
      </c>
      <c r="L5" s="340">
        <v>250000</v>
      </c>
      <c r="M5" s="341">
        <f t="shared" ref="M5:M46" si="0">L5/100*70</f>
        <v>175000</v>
      </c>
      <c r="N5" s="342">
        <v>2022</v>
      </c>
      <c r="O5" s="343">
        <v>2023</v>
      </c>
      <c r="P5" s="344"/>
      <c r="Q5" s="336"/>
      <c r="R5" s="336"/>
      <c r="S5" s="337"/>
      <c r="T5" s="339"/>
      <c r="U5" s="339"/>
      <c r="V5" s="345" t="s">
        <v>221</v>
      </c>
      <c r="W5" s="345" t="s">
        <v>221</v>
      </c>
      <c r="X5" s="339"/>
      <c r="Y5" s="334" t="s">
        <v>259</v>
      </c>
      <c r="Z5" s="337" t="s">
        <v>164</v>
      </c>
    </row>
    <row r="6" spans="1:26" ht="135" x14ac:dyDescent="0.25">
      <c r="A6" s="56">
        <v>2</v>
      </c>
      <c r="B6" s="48" t="s">
        <v>177</v>
      </c>
      <c r="C6" s="99" t="s">
        <v>126</v>
      </c>
      <c r="D6" s="49">
        <v>70504539</v>
      </c>
      <c r="E6" s="49">
        <v>102415048</v>
      </c>
      <c r="F6" s="100">
        <v>600061370</v>
      </c>
      <c r="G6" s="50" t="s">
        <v>178</v>
      </c>
      <c r="H6" s="41" t="s">
        <v>92</v>
      </c>
      <c r="I6" s="41" t="s">
        <v>122</v>
      </c>
      <c r="J6" s="41" t="s">
        <v>122</v>
      </c>
      <c r="K6" s="50" t="s">
        <v>260</v>
      </c>
      <c r="L6" s="59">
        <v>3000000</v>
      </c>
      <c r="M6" s="60">
        <f t="shared" si="0"/>
        <v>2100000</v>
      </c>
      <c r="N6" s="84">
        <v>2024</v>
      </c>
      <c r="O6" s="79">
        <v>2026</v>
      </c>
      <c r="P6" s="207"/>
      <c r="Q6" s="49"/>
      <c r="R6" s="49"/>
      <c r="S6" s="100"/>
      <c r="T6" s="41"/>
      <c r="U6" s="41"/>
      <c r="V6" s="41"/>
      <c r="W6" s="41"/>
      <c r="X6" s="41"/>
      <c r="Y6" s="207"/>
      <c r="Z6" s="100"/>
    </row>
    <row r="7" spans="1:26" ht="135" x14ac:dyDescent="0.25">
      <c r="A7" s="56">
        <v>3</v>
      </c>
      <c r="B7" s="48" t="s">
        <v>177</v>
      </c>
      <c r="C7" s="99" t="s">
        <v>126</v>
      </c>
      <c r="D7" s="49">
        <v>70504539</v>
      </c>
      <c r="E7" s="49">
        <v>107721457</v>
      </c>
      <c r="F7" s="100">
        <v>600061370</v>
      </c>
      <c r="G7" s="50" t="s">
        <v>179</v>
      </c>
      <c r="H7" s="41" t="s">
        <v>92</v>
      </c>
      <c r="I7" s="41" t="s">
        <v>122</v>
      </c>
      <c r="J7" s="41" t="s">
        <v>122</v>
      </c>
      <c r="K7" s="50" t="s">
        <v>261</v>
      </c>
      <c r="L7" s="59">
        <v>500000</v>
      </c>
      <c r="M7" s="60">
        <f t="shared" si="0"/>
        <v>350000</v>
      </c>
      <c r="N7" s="84">
        <v>2025</v>
      </c>
      <c r="O7" s="79">
        <v>2026</v>
      </c>
      <c r="P7" s="208"/>
      <c r="Q7" s="209" t="s">
        <v>221</v>
      </c>
      <c r="R7" s="209" t="s">
        <v>221</v>
      </c>
      <c r="S7" s="65"/>
      <c r="T7" s="66"/>
      <c r="U7" s="66"/>
      <c r="V7" s="66"/>
      <c r="W7" s="66"/>
      <c r="X7" s="66"/>
      <c r="Y7" s="62"/>
      <c r="Z7" s="65"/>
    </row>
    <row r="8" spans="1:26" ht="150" x14ac:dyDescent="0.25">
      <c r="A8" s="61">
        <v>4</v>
      </c>
      <c r="B8" s="146" t="s">
        <v>177</v>
      </c>
      <c r="C8" s="147" t="s">
        <v>126</v>
      </c>
      <c r="D8" s="148">
        <v>70504539</v>
      </c>
      <c r="E8" s="148">
        <v>107721457</v>
      </c>
      <c r="F8" s="149">
        <v>600061370</v>
      </c>
      <c r="G8" s="365" t="s">
        <v>180</v>
      </c>
      <c r="H8" s="151" t="s">
        <v>92</v>
      </c>
      <c r="I8" s="151" t="s">
        <v>122</v>
      </c>
      <c r="J8" s="151" t="s">
        <v>122</v>
      </c>
      <c r="K8" s="365" t="s">
        <v>262</v>
      </c>
      <c r="L8" s="366">
        <v>3000000</v>
      </c>
      <c r="M8" s="154">
        <f t="shared" si="0"/>
        <v>2100000</v>
      </c>
      <c r="N8" s="157">
        <v>2022</v>
      </c>
      <c r="O8" s="158">
        <v>2024</v>
      </c>
      <c r="P8" s="255"/>
      <c r="Q8" s="256" t="s">
        <v>221</v>
      </c>
      <c r="R8" s="256" t="s">
        <v>221</v>
      </c>
      <c r="S8" s="253"/>
      <c r="T8" s="159"/>
      <c r="U8" s="159"/>
      <c r="V8" s="159"/>
      <c r="W8" s="159"/>
      <c r="X8" s="159"/>
      <c r="Y8" s="250" t="s">
        <v>264</v>
      </c>
      <c r="Z8" s="253"/>
    </row>
    <row r="9" spans="1:26" ht="135" x14ac:dyDescent="0.25">
      <c r="A9" s="61">
        <v>5</v>
      </c>
      <c r="B9" s="146" t="s">
        <v>177</v>
      </c>
      <c r="C9" s="147" t="s">
        <v>126</v>
      </c>
      <c r="D9" s="148">
        <v>70504539</v>
      </c>
      <c r="E9" s="148">
        <v>107721457</v>
      </c>
      <c r="F9" s="149">
        <v>600061370</v>
      </c>
      <c r="G9" s="365" t="s">
        <v>181</v>
      </c>
      <c r="H9" s="151" t="s">
        <v>92</v>
      </c>
      <c r="I9" s="151" t="s">
        <v>122</v>
      </c>
      <c r="J9" s="151" t="s">
        <v>122</v>
      </c>
      <c r="K9" s="365" t="s">
        <v>263</v>
      </c>
      <c r="L9" s="366">
        <v>2900000</v>
      </c>
      <c r="M9" s="154">
        <f t="shared" si="0"/>
        <v>2030000</v>
      </c>
      <c r="N9" s="367">
        <v>2023</v>
      </c>
      <c r="O9" s="158">
        <v>2026</v>
      </c>
      <c r="P9" s="255"/>
      <c r="Q9" s="252"/>
      <c r="R9" s="252"/>
      <c r="S9" s="253"/>
      <c r="T9" s="159"/>
      <c r="U9" s="159"/>
      <c r="V9" s="159"/>
      <c r="W9" s="159"/>
      <c r="X9" s="159"/>
      <c r="Y9" s="250" t="s">
        <v>264</v>
      </c>
      <c r="Z9" s="253"/>
    </row>
    <row r="10" spans="1:26" ht="180" x14ac:dyDescent="0.25">
      <c r="A10" s="61">
        <v>6</v>
      </c>
      <c r="B10" s="48" t="s">
        <v>177</v>
      </c>
      <c r="C10" s="99" t="s">
        <v>126</v>
      </c>
      <c r="D10" s="49">
        <v>70504539</v>
      </c>
      <c r="E10" s="49">
        <v>107721457</v>
      </c>
      <c r="F10" s="100">
        <v>600061370</v>
      </c>
      <c r="G10" s="50" t="s">
        <v>455</v>
      </c>
      <c r="H10" s="41" t="s">
        <v>92</v>
      </c>
      <c r="I10" s="41" t="s">
        <v>122</v>
      </c>
      <c r="J10" s="41" t="s">
        <v>122</v>
      </c>
      <c r="K10" s="50" t="s">
        <v>456</v>
      </c>
      <c r="L10" s="59">
        <v>3000000</v>
      </c>
      <c r="M10" s="60">
        <f t="shared" si="0"/>
        <v>2100000</v>
      </c>
      <c r="N10" s="210">
        <v>2025</v>
      </c>
      <c r="O10" s="79">
        <v>2027</v>
      </c>
      <c r="P10" s="207"/>
      <c r="Q10" s="211" t="s">
        <v>221</v>
      </c>
      <c r="R10" s="211" t="s">
        <v>221</v>
      </c>
      <c r="S10" s="79" t="s">
        <v>221</v>
      </c>
      <c r="T10" s="56"/>
      <c r="U10" s="56" t="s">
        <v>221</v>
      </c>
      <c r="V10" s="41"/>
      <c r="W10" s="41"/>
      <c r="X10" s="41"/>
      <c r="Y10" s="207"/>
      <c r="Z10" s="100"/>
    </row>
    <row r="11" spans="1:26" ht="135" x14ac:dyDescent="0.25">
      <c r="A11" s="61">
        <v>7</v>
      </c>
      <c r="B11" s="146" t="s">
        <v>182</v>
      </c>
      <c r="C11" s="147" t="s">
        <v>126</v>
      </c>
      <c r="D11" s="148">
        <v>70504547</v>
      </c>
      <c r="E11" s="148">
        <v>108024491</v>
      </c>
      <c r="F11" s="149">
        <v>600061540</v>
      </c>
      <c r="G11" s="150" t="s">
        <v>183</v>
      </c>
      <c r="H11" s="151" t="s">
        <v>92</v>
      </c>
      <c r="I11" s="151" t="s">
        <v>122</v>
      </c>
      <c r="J11" s="151" t="s">
        <v>122</v>
      </c>
      <c r="K11" s="150" t="s">
        <v>265</v>
      </c>
      <c r="L11" s="153">
        <v>90000000</v>
      </c>
      <c r="M11" s="154">
        <f t="shared" si="0"/>
        <v>63000000</v>
      </c>
      <c r="N11" s="254">
        <v>2022</v>
      </c>
      <c r="O11" s="161">
        <v>2025</v>
      </c>
      <c r="P11" s="260"/>
      <c r="Q11" s="148"/>
      <c r="R11" s="148"/>
      <c r="S11" s="149"/>
      <c r="T11" s="151"/>
      <c r="U11" s="151"/>
      <c r="V11" s="261" t="s">
        <v>221</v>
      </c>
      <c r="W11" s="151"/>
      <c r="X11" s="151"/>
      <c r="Y11" s="260"/>
      <c r="Z11" s="161" t="s">
        <v>164</v>
      </c>
    </row>
    <row r="12" spans="1:26" ht="135" x14ac:dyDescent="0.25">
      <c r="A12" s="56">
        <v>8</v>
      </c>
      <c r="B12" s="146" t="s">
        <v>182</v>
      </c>
      <c r="C12" s="147" t="s">
        <v>126</v>
      </c>
      <c r="D12" s="148">
        <v>70504547</v>
      </c>
      <c r="E12" s="148">
        <v>102403988</v>
      </c>
      <c r="F12" s="149">
        <v>600061540</v>
      </c>
      <c r="G12" s="150" t="s">
        <v>333</v>
      </c>
      <c r="H12" s="151" t="s">
        <v>92</v>
      </c>
      <c r="I12" s="151" t="s">
        <v>122</v>
      </c>
      <c r="J12" s="151" t="s">
        <v>122</v>
      </c>
      <c r="K12" s="150" t="s">
        <v>266</v>
      </c>
      <c r="L12" s="153">
        <v>1250000</v>
      </c>
      <c r="M12" s="154">
        <f t="shared" si="0"/>
        <v>875000</v>
      </c>
      <c r="N12" s="254">
        <v>2022</v>
      </c>
      <c r="O12" s="161">
        <v>2025</v>
      </c>
      <c r="P12" s="260"/>
      <c r="Q12" s="148"/>
      <c r="R12" s="148"/>
      <c r="S12" s="149"/>
      <c r="T12" s="151"/>
      <c r="U12" s="151"/>
      <c r="V12" s="151"/>
      <c r="W12" s="151"/>
      <c r="X12" s="151"/>
      <c r="Y12" s="260"/>
      <c r="Z12" s="161" t="s">
        <v>164</v>
      </c>
    </row>
    <row r="13" spans="1:26" ht="135" x14ac:dyDescent="0.25">
      <c r="A13" s="56">
        <v>9</v>
      </c>
      <c r="B13" s="250" t="s">
        <v>182</v>
      </c>
      <c r="C13" s="251" t="s">
        <v>126</v>
      </c>
      <c r="D13" s="252">
        <v>70504547</v>
      </c>
      <c r="E13" s="252">
        <v>114500126</v>
      </c>
      <c r="F13" s="253">
        <v>600061540</v>
      </c>
      <c r="G13" s="150" t="s">
        <v>184</v>
      </c>
      <c r="H13" s="151" t="s">
        <v>92</v>
      </c>
      <c r="I13" s="151" t="s">
        <v>122</v>
      </c>
      <c r="J13" s="151" t="s">
        <v>122</v>
      </c>
      <c r="K13" s="150" t="s">
        <v>267</v>
      </c>
      <c r="L13" s="153">
        <v>23000000</v>
      </c>
      <c r="M13" s="154">
        <f t="shared" si="0"/>
        <v>16100000</v>
      </c>
      <c r="N13" s="254">
        <v>2022</v>
      </c>
      <c r="O13" s="161">
        <v>2025</v>
      </c>
      <c r="P13" s="260"/>
      <c r="Q13" s="148"/>
      <c r="R13" s="148"/>
      <c r="S13" s="149"/>
      <c r="T13" s="151"/>
      <c r="U13" s="151"/>
      <c r="V13" s="151"/>
      <c r="W13" s="261" t="s">
        <v>221</v>
      </c>
      <c r="X13" s="151"/>
      <c r="Y13" s="368" t="s">
        <v>187</v>
      </c>
      <c r="Z13" s="161" t="s">
        <v>164</v>
      </c>
    </row>
    <row r="14" spans="1:26" ht="135" x14ac:dyDescent="0.25">
      <c r="A14" s="61">
        <v>10</v>
      </c>
      <c r="B14" s="250" t="s">
        <v>182</v>
      </c>
      <c r="C14" s="251" t="s">
        <v>126</v>
      </c>
      <c r="D14" s="252">
        <v>70504547</v>
      </c>
      <c r="E14" s="252">
        <v>108024491</v>
      </c>
      <c r="F14" s="253">
        <v>600061540</v>
      </c>
      <c r="G14" s="150" t="s">
        <v>185</v>
      </c>
      <c r="H14" s="151" t="s">
        <v>92</v>
      </c>
      <c r="I14" s="151" t="s">
        <v>122</v>
      </c>
      <c r="J14" s="151" t="s">
        <v>122</v>
      </c>
      <c r="K14" s="150" t="s">
        <v>268</v>
      </c>
      <c r="L14" s="153">
        <v>3000000</v>
      </c>
      <c r="M14" s="154">
        <f t="shared" si="0"/>
        <v>2100000</v>
      </c>
      <c r="N14" s="254">
        <v>2022</v>
      </c>
      <c r="O14" s="161">
        <v>2027</v>
      </c>
      <c r="P14" s="255"/>
      <c r="Q14" s="256" t="s">
        <v>221</v>
      </c>
      <c r="R14" s="256" t="s">
        <v>221</v>
      </c>
      <c r="S14" s="256" t="s">
        <v>221</v>
      </c>
      <c r="T14" s="159"/>
      <c r="U14" s="159"/>
      <c r="V14" s="159"/>
      <c r="W14" s="159"/>
      <c r="X14" s="159"/>
      <c r="Y14" s="257" t="s">
        <v>188</v>
      </c>
      <c r="Z14" s="258" t="s">
        <v>175</v>
      </c>
    </row>
    <row r="15" spans="1:26" ht="135" x14ac:dyDescent="0.25">
      <c r="A15" s="61">
        <v>11</v>
      </c>
      <c r="B15" s="250" t="s">
        <v>182</v>
      </c>
      <c r="C15" s="251" t="s">
        <v>126</v>
      </c>
      <c r="D15" s="252">
        <v>70504547</v>
      </c>
      <c r="E15" s="252">
        <v>108024491</v>
      </c>
      <c r="F15" s="253">
        <v>600061540</v>
      </c>
      <c r="G15" s="150" t="s">
        <v>186</v>
      </c>
      <c r="H15" s="151" t="s">
        <v>92</v>
      </c>
      <c r="I15" s="151" t="s">
        <v>122</v>
      </c>
      <c r="J15" s="259" t="s">
        <v>122</v>
      </c>
      <c r="K15" s="150" t="s">
        <v>269</v>
      </c>
      <c r="L15" s="153">
        <v>3000000</v>
      </c>
      <c r="M15" s="154">
        <f t="shared" si="0"/>
        <v>2100000</v>
      </c>
      <c r="N15" s="254">
        <v>2022</v>
      </c>
      <c r="O15" s="161">
        <v>2027</v>
      </c>
      <c r="P15" s="260"/>
      <c r="Q15" s="148"/>
      <c r="R15" s="148"/>
      <c r="S15" s="149"/>
      <c r="T15" s="151"/>
      <c r="U15" s="261" t="s">
        <v>221</v>
      </c>
      <c r="V15" s="151"/>
      <c r="W15" s="151"/>
      <c r="X15" s="151"/>
      <c r="Y15" s="262"/>
      <c r="Z15" s="258" t="s">
        <v>175</v>
      </c>
    </row>
    <row r="16" spans="1:26" ht="120" x14ac:dyDescent="0.25">
      <c r="A16" s="61">
        <v>12</v>
      </c>
      <c r="B16" s="62" t="s">
        <v>165</v>
      </c>
      <c r="C16" s="63" t="s">
        <v>166</v>
      </c>
      <c r="D16" s="64">
        <v>706594044</v>
      </c>
      <c r="E16" s="64">
        <v>107721333</v>
      </c>
      <c r="F16" s="65">
        <v>600061272</v>
      </c>
      <c r="G16" s="73" t="s">
        <v>167</v>
      </c>
      <c r="H16" s="43" t="s">
        <v>92</v>
      </c>
      <c r="I16" s="43" t="s">
        <v>122</v>
      </c>
      <c r="J16" s="66" t="s">
        <v>171</v>
      </c>
      <c r="K16" s="73" t="s">
        <v>274</v>
      </c>
      <c r="L16" s="71">
        <v>24800000</v>
      </c>
      <c r="M16" s="60">
        <f t="shared" si="0"/>
        <v>17360000</v>
      </c>
      <c r="N16" s="166" t="s">
        <v>234</v>
      </c>
      <c r="O16" s="145" t="s">
        <v>235</v>
      </c>
      <c r="P16" s="212"/>
      <c r="Q16" s="46"/>
      <c r="R16" s="46"/>
      <c r="S16" s="47"/>
      <c r="T16" s="43"/>
      <c r="U16" s="43"/>
      <c r="V16" s="213" t="s">
        <v>221</v>
      </c>
      <c r="W16" s="43"/>
      <c r="X16" s="43"/>
      <c r="Y16" s="45" t="s">
        <v>188</v>
      </c>
      <c r="Z16" s="47" t="s">
        <v>164</v>
      </c>
    </row>
    <row r="17" spans="1:26" ht="120" x14ac:dyDescent="0.25">
      <c r="A17" s="184">
        <v>13</v>
      </c>
      <c r="B17" s="115" t="s">
        <v>165</v>
      </c>
      <c r="C17" s="116" t="s">
        <v>166</v>
      </c>
      <c r="D17" s="117">
        <v>706594044</v>
      </c>
      <c r="E17" s="117">
        <v>107721333</v>
      </c>
      <c r="F17" s="118">
        <v>600061272</v>
      </c>
      <c r="G17" s="185" t="s">
        <v>168</v>
      </c>
      <c r="H17" s="186" t="s">
        <v>92</v>
      </c>
      <c r="I17" s="186" t="s">
        <v>122</v>
      </c>
      <c r="J17" s="120" t="s">
        <v>171</v>
      </c>
      <c r="K17" s="185" t="s">
        <v>170</v>
      </c>
      <c r="L17" s="187">
        <v>1850000</v>
      </c>
      <c r="M17" s="188">
        <f t="shared" si="0"/>
        <v>1295000</v>
      </c>
      <c r="N17" s="123" t="s">
        <v>233</v>
      </c>
      <c r="O17" s="124" t="s">
        <v>236</v>
      </c>
      <c r="P17" s="270"/>
      <c r="Q17" s="271"/>
      <c r="R17" s="271"/>
      <c r="S17" s="272"/>
      <c r="T17" s="186"/>
      <c r="U17" s="186"/>
      <c r="V17" s="273" t="s">
        <v>221</v>
      </c>
      <c r="W17" s="186"/>
      <c r="X17" s="186"/>
      <c r="Y17" s="270"/>
      <c r="Z17" s="272" t="s">
        <v>164</v>
      </c>
    </row>
    <row r="18" spans="1:26" ht="120" x14ac:dyDescent="0.25">
      <c r="A18" s="184">
        <v>14</v>
      </c>
      <c r="B18" s="115" t="s">
        <v>165</v>
      </c>
      <c r="C18" s="116" t="s">
        <v>166</v>
      </c>
      <c r="D18" s="117">
        <v>706594044</v>
      </c>
      <c r="E18" s="117">
        <v>107721333</v>
      </c>
      <c r="F18" s="118">
        <v>600061272</v>
      </c>
      <c r="G18" s="185" t="s">
        <v>189</v>
      </c>
      <c r="H18" s="186" t="s">
        <v>92</v>
      </c>
      <c r="I18" s="186" t="s">
        <v>122</v>
      </c>
      <c r="J18" s="120" t="s">
        <v>171</v>
      </c>
      <c r="K18" s="185" t="s">
        <v>270</v>
      </c>
      <c r="L18" s="187">
        <v>180000</v>
      </c>
      <c r="M18" s="188">
        <f t="shared" si="0"/>
        <v>126000</v>
      </c>
      <c r="N18" s="123" t="s">
        <v>271</v>
      </c>
      <c r="O18" s="124" t="s">
        <v>234</v>
      </c>
      <c r="P18" s="270"/>
      <c r="Q18" s="271"/>
      <c r="R18" s="271"/>
      <c r="S18" s="272"/>
      <c r="T18" s="186"/>
      <c r="U18" s="186"/>
      <c r="V18" s="186"/>
      <c r="W18" s="273" t="s">
        <v>221</v>
      </c>
      <c r="X18" s="186"/>
      <c r="Y18" s="270"/>
      <c r="Z18" s="272" t="s">
        <v>164</v>
      </c>
    </row>
    <row r="19" spans="1:26" ht="120" x14ac:dyDescent="0.25">
      <c r="A19" s="184">
        <v>15</v>
      </c>
      <c r="B19" s="327" t="s">
        <v>165</v>
      </c>
      <c r="C19" s="328" t="s">
        <v>166</v>
      </c>
      <c r="D19" s="271">
        <v>706594044</v>
      </c>
      <c r="E19" s="271">
        <v>107721333</v>
      </c>
      <c r="F19" s="272">
        <v>600061272</v>
      </c>
      <c r="G19" s="185" t="s">
        <v>190</v>
      </c>
      <c r="H19" s="186" t="s">
        <v>92</v>
      </c>
      <c r="I19" s="186" t="s">
        <v>122</v>
      </c>
      <c r="J19" s="186" t="s">
        <v>171</v>
      </c>
      <c r="K19" s="185" t="s">
        <v>273</v>
      </c>
      <c r="L19" s="187">
        <v>350000</v>
      </c>
      <c r="M19" s="188">
        <f t="shared" si="0"/>
        <v>245000</v>
      </c>
      <c r="N19" s="123" t="s">
        <v>272</v>
      </c>
      <c r="O19" s="124" t="s">
        <v>234</v>
      </c>
      <c r="P19" s="270"/>
      <c r="Q19" s="271"/>
      <c r="R19" s="271"/>
      <c r="S19" s="272"/>
      <c r="T19" s="186"/>
      <c r="U19" s="186"/>
      <c r="V19" s="186"/>
      <c r="W19" s="186"/>
      <c r="X19" s="186"/>
      <c r="Y19" s="270"/>
      <c r="Z19" s="272" t="s">
        <v>164</v>
      </c>
    </row>
    <row r="20" spans="1:26" ht="90" x14ac:dyDescent="0.25">
      <c r="A20" s="326">
        <v>16</v>
      </c>
      <c r="B20" s="369" t="s">
        <v>191</v>
      </c>
      <c r="C20" s="370" t="s">
        <v>150</v>
      </c>
      <c r="D20" s="371">
        <v>70659249</v>
      </c>
      <c r="E20" s="371">
        <v>114500134</v>
      </c>
      <c r="F20" s="372">
        <v>600061507</v>
      </c>
      <c r="G20" s="127" t="s">
        <v>323</v>
      </c>
      <c r="H20" s="119" t="s">
        <v>92</v>
      </c>
      <c r="I20" s="119" t="s">
        <v>122</v>
      </c>
      <c r="J20" s="119" t="s">
        <v>151</v>
      </c>
      <c r="K20" s="127" t="s">
        <v>286</v>
      </c>
      <c r="L20" s="121">
        <v>600000</v>
      </c>
      <c r="M20" s="122">
        <f t="shared" si="0"/>
        <v>420000</v>
      </c>
      <c r="N20" s="125">
        <v>2022</v>
      </c>
      <c r="O20" s="126">
        <v>2024</v>
      </c>
      <c r="P20" s="373"/>
      <c r="Q20" s="371"/>
      <c r="R20" s="374" t="s">
        <v>221</v>
      </c>
      <c r="S20" s="126" t="s">
        <v>221</v>
      </c>
      <c r="T20" s="119"/>
      <c r="U20" s="119"/>
      <c r="V20" s="119"/>
      <c r="W20" s="375" t="s">
        <v>221</v>
      </c>
      <c r="X20" s="119"/>
      <c r="Y20" s="373"/>
      <c r="Z20" s="372"/>
    </row>
    <row r="21" spans="1:26" ht="90" x14ac:dyDescent="0.25">
      <c r="A21" s="213">
        <v>17</v>
      </c>
      <c r="B21" s="45" t="s">
        <v>191</v>
      </c>
      <c r="C21" s="57" t="s">
        <v>150</v>
      </c>
      <c r="D21" s="46">
        <v>70659249</v>
      </c>
      <c r="E21" s="46">
        <v>10721597</v>
      </c>
      <c r="F21" s="47">
        <v>600061507</v>
      </c>
      <c r="G21" s="73" t="s">
        <v>322</v>
      </c>
      <c r="H21" s="43" t="s">
        <v>92</v>
      </c>
      <c r="I21" s="43" t="s">
        <v>122</v>
      </c>
      <c r="J21" s="43" t="s">
        <v>151</v>
      </c>
      <c r="K21" s="73" t="s">
        <v>283</v>
      </c>
      <c r="L21" s="71">
        <v>10000000</v>
      </c>
      <c r="M21" s="72">
        <f t="shared" si="0"/>
        <v>7000000</v>
      </c>
      <c r="N21" s="82">
        <v>2023</v>
      </c>
      <c r="O21" s="83">
        <v>2027</v>
      </c>
      <c r="P21" s="210" t="s">
        <v>221</v>
      </c>
      <c r="Q21" s="211" t="s">
        <v>221</v>
      </c>
      <c r="R21" s="211"/>
      <c r="S21" s="79" t="s">
        <v>221</v>
      </c>
      <c r="T21" s="41"/>
      <c r="U21" s="41"/>
      <c r="V21" s="41"/>
      <c r="W21" s="41"/>
      <c r="X21" s="56" t="s">
        <v>221</v>
      </c>
      <c r="Y21" s="207"/>
      <c r="Z21" s="100"/>
    </row>
    <row r="22" spans="1:26" ht="90" x14ac:dyDescent="0.25">
      <c r="A22" s="56">
        <v>18</v>
      </c>
      <c r="B22" s="48" t="s">
        <v>191</v>
      </c>
      <c r="C22" s="99" t="s">
        <v>150</v>
      </c>
      <c r="D22" s="49">
        <v>70659249</v>
      </c>
      <c r="E22" s="49">
        <v>10721597</v>
      </c>
      <c r="F22" s="100">
        <v>600061507</v>
      </c>
      <c r="G22" s="50" t="s">
        <v>192</v>
      </c>
      <c r="H22" s="41" t="s">
        <v>92</v>
      </c>
      <c r="I22" s="41" t="s">
        <v>122</v>
      </c>
      <c r="J22" s="41" t="s">
        <v>151</v>
      </c>
      <c r="K22" s="50" t="s">
        <v>280</v>
      </c>
      <c r="L22" s="59">
        <v>1000000</v>
      </c>
      <c r="M22" s="60">
        <f t="shared" si="0"/>
        <v>700000</v>
      </c>
      <c r="N22" s="84">
        <v>2024</v>
      </c>
      <c r="O22" s="79">
        <v>2026</v>
      </c>
      <c r="P22" s="58"/>
      <c r="Q22" s="49"/>
      <c r="R22" s="211" t="s">
        <v>221</v>
      </c>
      <c r="S22" s="79" t="s">
        <v>221</v>
      </c>
      <c r="T22" s="41"/>
      <c r="U22" s="41"/>
      <c r="V22" s="41"/>
      <c r="W22" s="56" t="s">
        <v>221</v>
      </c>
      <c r="X22" s="41"/>
      <c r="Y22" s="207"/>
      <c r="Z22" s="100"/>
    </row>
    <row r="23" spans="1:26" ht="90" x14ac:dyDescent="0.25">
      <c r="A23" s="326">
        <v>19</v>
      </c>
      <c r="B23" s="327" t="s">
        <v>191</v>
      </c>
      <c r="C23" s="328" t="s">
        <v>150</v>
      </c>
      <c r="D23" s="271">
        <v>70659249</v>
      </c>
      <c r="E23" s="271">
        <v>10721597</v>
      </c>
      <c r="F23" s="272">
        <v>600061507</v>
      </c>
      <c r="G23" s="185" t="s">
        <v>281</v>
      </c>
      <c r="H23" s="186" t="s">
        <v>92</v>
      </c>
      <c r="I23" s="186" t="s">
        <v>122</v>
      </c>
      <c r="J23" s="186" t="s">
        <v>151</v>
      </c>
      <c r="K23" s="185" t="s">
        <v>284</v>
      </c>
      <c r="L23" s="187">
        <v>1000000</v>
      </c>
      <c r="M23" s="188">
        <f t="shared" si="0"/>
        <v>700000</v>
      </c>
      <c r="N23" s="189">
        <v>2022</v>
      </c>
      <c r="O23" s="190">
        <v>2024</v>
      </c>
      <c r="P23" s="376"/>
      <c r="Q23" s="271"/>
      <c r="R23" s="271"/>
      <c r="S23" s="272"/>
      <c r="T23" s="186"/>
      <c r="U23" s="186"/>
      <c r="V23" s="186"/>
      <c r="W23" s="186"/>
      <c r="X23" s="186"/>
      <c r="Y23" s="270"/>
      <c r="Z23" s="272"/>
    </row>
    <row r="24" spans="1:26" ht="90" x14ac:dyDescent="0.25">
      <c r="A24" s="56">
        <v>20</v>
      </c>
      <c r="B24" s="48" t="s">
        <v>191</v>
      </c>
      <c r="C24" s="99" t="s">
        <v>150</v>
      </c>
      <c r="D24" s="49">
        <v>70659249</v>
      </c>
      <c r="E24" s="49">
        <v>181123401</v>
      </c>
      <c r="F24" s="100">
        <v>600061507</v>
      </c>
      <c r="G24" s="94" t="s">
        <v>282</v>
      </c>
      <c r="H24" s="41" t="s">
        <v>92</v>
      </c>
      <c r="I24" s="41" t="s">
        <v>122</v>
      </c>
      <c r="J24" s="41" t="s">
        <v>151</v>
      </c>
      <c r="K24" s="90" t="s">
        <v>285</v>
      </c>
      <c r="L24" s="95">
        <v>10000000</v>
      </c>
      <c r="M24" s="91">
        <f t="shared" si="0"/>
        <v>7000000</v>
      </c>
      <c r="N24" s="96">
        <v>2024</v>
      </c>
      <c r="O24" s="97">
        <v>2026</v>
      </c>
      <c r="P24" s="58"/>
      <c r="Q24" s="49"/>
      <c r="R24" s="49"/>
      <c r="S24" s="100"/>
      <c r="T24" s="41"/>
      <c r="U24" s="41"/>
      <c r="V24" s="41"/>
      <c r="W24" s="41"/>
      <c r="X24" s="41"/>
      <c r="Y24" s="207"/>
      <c r="Z24" s="100"/>
    </row>
    <row r="25" spans="1:26" ht="90" x14ac:dyDescent="0.25">
      <c r="A25" s="56">
        <v>21</v>
      </c>
      <c r="B25" s="48" t="s">
        <v>191</v>
      </c>
      <c r="C25" s="99" t="s">
        <v>150</v>
      </c>
      <c r="D25" s="49">
        <v>70659249</v>
      </c>
      <c r="E25" s="49">
        <v>10721597</v>
      </c>
      <c r="F25" s="100">
        <v>600061507</v>
      </c>
      <c r="G25" s="94" t="s">
        <v>330</v>
      </c>
      <c r="H25" s="43" t="s">
        <v>92</v>
      </c>
      <c r="I25" s="43" t="s">
        <v>122</v>
      </c>
      <c r="J25" s="43" t="s">
        <v>151</v>
      </c>
      <c r="K25" s="90" t="s">
        <v>331</v>
      </c>
      <c r="L25" s="95">
        <v>2000000</v>
      </c>
      <c r="M25" s="91">
        <f t="shared" si="0"/>
        <v>1400000</v>
      </c>
      <c r="N25" s="96">
        <v>2024</v>
      </c>
      <c r="O25" s="97">
        <v>2026</v>
      </c>
      <c r="P25" s="58"/>
      <c r="Q25" s="211" t="s">
        <v>221</v>
      </c>
      <c r="R25" s="211" t="s">
        <v>221</v>
      </c>
      <c r="S25" s="100"/>
      <c r="T25" s="41"/>
      <c r="U25" s="41"/>
      <c r="V25" s="41"/>
      <c r="W25" s="41"/>
      <c r="X25" s="41"/>
      <c r="Y25" s="207"/>
      <c r="Z25" s="100"/>
    </row>
    <row r="26" spans="1:26" ht="90" x14ac:dyDescent="0.25">
      <c r="A26" s="326">
        <v>22</v>
      </c>
      <c r="B26" s="327" t="s">
        <v>193</v>
      </c>
      <c r="C26" s="328" t="s">
        <v>155</v>
      </c>
      <c r="D26" s="271">
        <v>75001047</v>
      </c>
      <c r="E26" s="271">
        <v>107721619</v>
      </c>
      <c r="F26" s="272">
        <v>600061523</v>
      </c>
      <c r="G26" s="185" t="s">
        <v>194</v>
      </c>
      <c r="H26" s="186" t="s">
        <v>92</v>
      </c>
      <c r="I26" s="186" t="s">
        <v>122</v>
      </c>
      <c r="J26" s="186" t="s">
        <v>156</v>
      </c>
      <c r="K26" s="185" t="s">
        <v>288</v>
      </c>
      <c r="L26" s="187">
        <v>7500000</v>
      </c>
      <c r="M26" s="188">
        <f t="shared" si="0"/>
        <v>5250000</v>
      </c>
      <c r="N26" s="189">
        <v>2022</v>
      </c>
      <c r="O26" s="190">
        <v>2023</v>
      </c>
      <c r="P26" s="270"/>
      <c r="Q26" s="271"/>
      <c r="R26" s="271"/>
      <c r="S26" s="190" t="s">
        <v>221</v>
      </c>
      <c r="T26" s="186"/>
      <c r="U26" s="186"/>
      <c r="V26" s="186"/>
      <c r="W26" s="186"/>
      <c r="X26" s="186"/>
      <c r="Y26" s="327" t="s">
        <v>287</v>
      </c>
      <c r="Z26" s="272"/>
    </row>
    <row r="27" spans="1:26" ht="90" x14ac:dyDescent="0.25">
      <c r="A27" s="56">
        <v>23</v>
      </c>
      <c r="B27" s="48" t="s">
        <v>193</v>
      </c>
      <c r="C27" s="99" t="s">
        <v>155</v>
      </c>
      <c r="D27" s="49">
        <v>75001047</v>
      </c>
      <c r="E27" s="49">
        <v>107721619</v>
      </c>
      <c r="F27" s="100">
        <v>600061523</v>
      </c>
      <c r="G27" s="50" t="s">
        <v>195</v>
      </c>
      <c r="H27" s="41" t="s">
        <v>92</v>
      </c>
      <c r="I27" s="41" t="s">
        <v>122</v>
      </c>
      <c r="J27" s="41" t="s">
        <v>156</v>
      </c>
      <c r="K27" s="50" t="s">
        <v>289</v>
      </c>
      <c r="L27" s="59">
        <v>10000000</v>
      </c>
      <c r="M27" s="60">
        <f t="shared" si="0"/>
        <v>7000000</v>
      </c>
      <c r="N27" s="84">
        <v>2024</v>
      </c>
      <c r="O27" s="79">
        <v>2025</v>
      </c>
      <c r="P27" s="207"/>
      <c r="Q27" s="49"/>
      <c r="R27" s="49"/>
      <c r="S27" s="100"/>
      <c r="T27" s="41"/>
      <c r="U27" s="41"/>
      <c r="V27" s="41"/>
      <c r="W27" s="41"/>
      <c r="X27" s="41"/>
      <c r="Y27" s="207"/>
      <c r="Z27" s="100"/>
    </row>
    <row r="28" spans="1:26" ht="90" x14ac:dyDescent="0.25">
      <c r="A28" s="56">
        <v>24</v>
      </c>
      <c r="B28" s="48" t="s">
        <v>193</v>
      </c>
      <c r="C28" s="99" t="s">
        <v>155</v>
      </c>
      <c r="D28" s="49">
        <v>75001047</v>
      </c>
      <c r="E28" s="49">
        <v>107721619</v>
      </c>
      <c r="F28" s="100">
        <v>600061523</v>
      </c>
      <c r="G28" s="50" t="s">
        <v>196</v>
      </c>
      <c r="H28" s="41" t="s">
        <v>92</v>
      </c>
      <c r="I28" s="41" t="s">
        <v>122</v>
      </c>
      <c r="J28" s="41" t="s">
        <v>156</v>
      </c>
      <c r="K28" s="50" t="s">
        <v>290</v>
      </c>
      <c r="L28" s="59">
        <v>4000000</v>
      </c>
      <c r="M28" s="60">
        <f t="shared" si="0"/>
        <v>2800000</v>
      </c>
      <c r="N28" s="84">
        <v>2024</v>
      </c>
      <c r="O28" s="79">
        <v>2025</v>
      </c>
      <c r="P28" s="207"/>
      <c r="Q28" s="49"/>
      <c r="R28" s="49"/>
      <c r="S28" s="100"/>
      <c r="T28" s="41"/>
      <c r="U28" s="41"/>
      <c r="V28" s="41"/>
      <c r="W28" s="41"/>
      <c r="X28" s="41"/>
      <c r="Y28" s="207"/>
      <c r="Z28" s="100"/>
    </row>
    <row r="29" spans="1:26" ht="90" x14ac:dyDescent="0.25">
      <c r="A29" s="56">
        <v>25</v>
      </c>
      <c r="B29" s="48" t="s">
        <v>193</v>
      </c>
      <c r="C29" s="99" t="s">
        <v>155</v>
      </c>
      <c r="D29" s="49">
        <v>75001047</v>
      </c>
      <c r="E29" s="49">
        <v>102415153</v>
      </c>
      <c r="F29" s="100">
        <v>600061523</v>
      </c>
      <c r="G29" s="50" t="s">
        <v>197</v>
      </c>
      <c r="H29" s="41" t="s">
        <v>92</v>
      </c>
      <c r="I29" s="41" t="s">
        <v>122</v>
      </c>
      <c r="J29" s="41" t="s">
        <v>156</v>
      </c>
      <c r="K29" s="50" t="s">
        <v>291</v>
      </c>
      <c r="L29" s="59">
        <v>5000000</v>
      </c>
      <c r="M29" s="60">
        <f t="shared" si="0"/>
        <v>3500000</v>
      </c>
      <c r="N29" s="84">
        <v>2024</v>
      </c>
      <c r="O29" s="79">
        <v>2025</v>
      </c>
      <c r="P29" s="207"/>
      <c r="Q29" s="49"/>
      <c r="R29" s="49"/>
      <c r="S29" s="100"/>
      <c r="T29" s="41"/>
      <c r="U29" s="41"/>
      <c r="V29" s="41"/>
      <c r="W29" s="41"/>
      <c r="X29" s="41"/>
      <c r="Y29" s="207"/>
      <c r="Z29" s="100"/>
    </row>
    <row r="30" spans="1:26" ht="90" x14ac:dyDescent="0.25">
      <c r="A30" s="56">
        <v>26</v>
      </c>
      <c r="B30" s="48" t="s">
        <v>193</v>
      </c>
      <c r="C30" s="99" t="s">
        <v>155</v>
      </c>
      <c r="D30" s="49">
        <v>75001047</v>
      </c>
      <c r="E30" s="49">
        <v>102415153</v>
      </c>
      <c r="F30" s="100">
        <v>600061523</v>
      </c>
      <c r="G30" s="50" t="s">
        <v>198</v>
      </c>
      <c r="H30" s="41" t="s">
        <v>92</v>
      </c>
      <c r="I30" s="41" t="s">
        <v>122</v>
      </c>
      <c r="J30" s="41" t="s">
        <v>156</v>
      </c>
      <c r="K30" s="50" t="s">
        <v>292</v>
      </c>
      <c r="L30" s="59">
        <v>4000000</v>
      </c>
      <c r="M30" s="60">
        <f t="shared" si="0"/>
        <v>2800000</v>
      </c>
      <c r="N30" s="84">
        <v>2024</v>
      </c>
      <c r="O30" s="79">
        <v>2025</v>
      </c>
      <c r="P30" s="207"/>
      <c r="Q30" s="49"/>
      <c r="R30" s="49"/>
      <c r="S30" s="100"/>
      <c r="T30" s="41"/>
      <c r="U30" s="41"/>
      <c r="V30" s="41"/>
      <c r="W30" s="41"/>
      <c r="X30" s="41"/>
      <c r="Y30" s="207"/>
      <c r="Z30" s="100"/>
    </row>
    <row r="31" spans="1:26" ht="90" x14ac:dyDescent="0.25">
      <c r="A31" s="56">
        <v>27</v>
      </c>
      <c r="B31" s="48" t="s">
        <v>193</v>
      </c>
      <c r="C31" s="99" t="s">
        <v>155</v>
      </c>
      <c r="D31" s="49">
        <v>75001047</v>
      </c>
      <c r="E31" s="49">
        <v>114500100</v>
      </c>
      <c r="F31" s="100">
        <v>600061523</v>
      </c>
      <c r="G31" s="50" t="s">
        <v>199</v>
      </c>
      <c r="H31" s="41" t="s">
        <v>92</v>
      </c>
      <c r="I31" s="41" t="s">
        <v>122</v>
      </c>
      <c r="J31" s="41" t="s">
        <v>156</v>
      </c>
      <c r="K31" s="50" t="s">
        <v>293</v>
      </c>
      <c r="L31" s="59">
        <v>1500000</v>
      </c>
      <c r="M31" s="60">
        <f t="shared" si="0"/>
        <v>1050000</v>
      </c>
      <c r="N31" s="84">
        <v>2024</v>
      </c>
      <c r="O31" s="79">
        <v>2025</v>
      </c>
      <c r="P31" s="207"/>
      <c r="Q31" s="49"/>
      <c r="R31" s="49"/>
      <c r="S31" s="100"/>
      <c r="T31" s="41"/>
      <c r="U31" s="41"/>
      <c r="V31" s="41"/>
      <c r="W31" s="56" t="s">
        <v>221</v>
      </c>
      <c r="X31" s="41"/>
      <c r="Y31" s="207"/>
      <c r="Z31" s="100"/>
    </row>
    <row r="32" spans="1:26" ht="90" x14ac:dyDescent="0.25">
      <c r="A32" s="326">
        <v>28</v>
      </c>
      <c r="B32" s="327" t="s">
        <v>193</v>
      </c>
      <c r="C32" s="328" t="s">
        <v>155</v>
      </c>
      <c r="D32" s="271">
        <v>75001047</v>
      </c>
      <c r="E32" s="271">
        <v>107721619</v>
      </c>
      <c r="F32" s="272">
        <v>600061523</v>
      </c>
      <c r="G32" s="185" t="s">
        <v>200</v>
      </c>
      <c r="H32" s="186" t="s">
        <v>92</v>
      </c>
      <c r="I32" s="186" t="s">
        <v>122</v>
      </c>
      <c r="J32" s="186" t="s">
        <v>156</v>
      </c>
      <c r="K32" s="185" t="s">
        <v>294</v>
      </c>
      <c r="L32" s="187">
        <v>1500000</v>
      </c>
      <c r="M32" s="188">
        <f t="shared" si="0"/>
        <v>1050000</v>
      </c>
      <c r="N32" s="189">
        <v>2022</v>
      </c>
      <c r="O32" s="190">
        <v>2025</v>
      </c>
      <c r="P32" s="270"/>
      <c r="Q32" s="271"/>
      <c r="R32" s="377" t="s">
        <v>221</v>
      </c>
      <c r="S32" s="272"/>
      <c r="T32" s="186"/>
      <c r="U32" s="186"/>
      <c r="V32" s="186"/>
      <c r="W32" s="186"/>
      <c r="X32" s="186"/>
      <c r="Y32" s="270"/>
      <c r="Z32" s="272"/>
    </row>
    <row r="33" spans="1:26" ht="90" x14ac:dyDescent="0.25">
      <c r="A33" s="326">
        <v>29</v>
      </c>
      <c r="B33" s="327" t="s">
        <v>193</v>
      </c>
      <c r="C33" s="328" t="s">
        <v>155</v>
      </c>
      <c r="D33" s="271">
        <v>75001047</v>
      </c>
      <c r="E33" s="271">
        <v>107721619</v>
      </c>
      <c r="F33" s="272">
        <v>600061523</v>
      </c>
      <c r="G33" s="185" t="s">
        <v>201</v>
      </c>
      <c r="H33" s="186" t="s">
        <v>92</v>
      </c>
      <c r="I33" s="186" t="s">
        <v>122</v>
      </c>
      <c r="J33" s="186" t="s">
        <v>156</v>
      </c>
      <c r="K33" s="185" t="s">
        <v>295</v>
      </c>
      <c r="L33" s="187">
        <v>1000000</v>
      </c>
      <c r="M33" s="188">
        <f t="shared" si="0"/>
        <v>700000</v>
      </c>
      <c r="N33" s="189">
        <v>2023</v>
      </c>
      <c r="O33" s="190">
        <v>2025</v>
      </c>
      <c r="P33" s="270"/>
      <c r="Q33" s="271"/>
      <c r="R33" s="271"/>
      <c r="S33" s="272"/>
      <c r="T33" s="186"/>
      <c r="U33" s="186"/>
      <c r="V33" s="186"/>
      <c r="W33" s="273" t="s">
        <v>221</v>
      </c>
      <c r="X33" s="186"/>
      <c r="Y33" s="270"/>
      <c r="Z33" s="272"/>
    </row>
    <row r="34" spans="1:26" ht="90" x14ac:dyDescent="0.25">
      <c r="A34" s="56">
        <v>30</v>
      </c>
      <c r="B34" s="48" t="s">
        <v>193</v>
      </c>
      <c r="C34" s="99" t="s">
        <v>155</v>
      </c>
      <c r="D34" s="49">
        <v>75001047</v>
      </c>
      <c r="E34" s="49">
        <v>107721619</v>
      </c>
      <c r="F34" s="100">
        <v>600061523</v>
      </c>
      <c r="G34" s="50" t="s">
        <v>202</v>
      </c>
      <c r="H34" s="41" t="s">
        <v>92</v>
      </c>
      <c r="I34" s="41" t="s">
        <v>122</v>
      </c>
      <c r="J34" s="41" t="s">
        <v>156</v>
      </c>
      <c r="K34" s="50" t="s">
        <v>296</v>
      </c>
      <c r="L34" s="59">
        <v>1000000</v>
      </c>
      <c r="M34" s="60">
        <f t="shared" si="0"/>
        <v>700000</v>
      </c>
      <c r="N34" s="84">
        <v>2024</v>
      </c>
      <c r="O34" s="79">
        <v>2025</v>
      </c>
      <c r="P34" s="207"/>
      <c r="Q34" s="49"/>
      <c r="R34" s="49"/>
      <c r="S34" s="100"/>
      <c r="T34" s="41"/>
      <c r="U34" s="41"/>
      <c r="V34" s="56" t="s">
        <v>221</v>
      </c>
      <c r="W34" s="56" t="s">
        <v>221</v>
      </c>
      <c r="X34" s="41"/>
      <c r="Y34" s="207"/>
      <c r="Z34" s="100"/>
    </row>
    <row r="35" spans="1:26" ht="90" x14ac:dyDescent="0.25">
      <c r="A35" s="56">
        <v>31</v>
      </c>
      <c r="B35" s="48" t="s">
        <v>193</v>
      </c>
      <c r="C35" s="99" t="s">
        <v>155</v>
      </c>
      <c r="D35" s="49">
        <v>75001047</v>
      </c>
      <c r="E35" s="49">
        <v>107721619</v>
      </c>
      <c r="F35" s="100">
        <v>600061523</v>
      </c>
      <c r="G35" s="50" t="s">
        <v>203</v>
      </c>
      <c r="H35" s="41" t="s">
        <v>92</v>
      </c>
      <c r="I35" s="41" t="s">
        <v>122</v>
      </c>
      <c r="J35" s="41" t="s">
        <v>156</v>
      </c>
      <c r="K35" s="50" t="s">
        <v>297</v>
      </c>
      <c r="L35" s="59">
        <v>1200000</v>
      </c>
      <c r="M35" s="60">
        <f t="shared" si="0"/>
        <v>840000</v>
      </c>
      <c r="N35" s="84">
        <v>2024</v>
      </c>
      <c r="O35" s="79">
        <v>2025</v>
      </c>
      <c r="P35" s="207"/>
      <c r="Q35" s="49"/>
      <c r="R35" s="49"/>
      <c r="S35" s="100"/>
      <c r="T35" s="41"/>
      <c r="U35" s="41"/>
      <c r="V35" s="41"/>
      <c r="W35" s="41"/>
      <c r="X35" s="41"/>
      <c r="Y35" s="207"/>
      <c r="Z35" s="100"/>
    </row>
    <row r="36" spans="1:26" ht="90" x14ac:dyDescent="0.25">
      <c r="A36" s="56">
        <v>32</v>
      </c>
      <c r="B36" s="48" t="s">
        <v>193</v>
      </c>
      <c r="C36" s="99" t="s">
        <v>155</v>
      </c>
      <c r="D36" s="49">
        <v>75001047</v>
      </c>
      <c r="E36" s="49">
        <v>107721619</v>
      </c>
      <c r="F36" s="100">
        <v>600061523</v>
      </c>
      <c r="G36" s="50" t="s">
        <v>204</v>
      </c>
      <c r="H36" s="41" t="s">
        <v>92</v>
      </c>
      <c r="I36" s="41" t="s">
        <v>122</v>
      </c>
      <c r="J36" s="41" t="s">
        <v>156</v>
      </c>
      <c r="K36" s="50" t="s">
        <v>298</v>
      </c>
      <c r="L36" s="59">
        <v>5000000</v>
      </c>
      <c r="M36" s="60">
        <f t="shared" si="0"/>
        <v>3500000</v>
      </c>
      <c r="N36" s="84">
        <v>2024</v>
      </c>
      <c r="O36" s="79">
        <v>2025</v>
      </c>
      <c r="P36" s="207"/>
      <c r="Q36" s="49"/>
      <c r="R36" s="49"/>
      <c r="S36" s="79" t="s">
        <v>221</v>
      </c>
      <c r="T36" s="41"/>
      <c r="U36" s="41"/>
      <c r="V36" s="41"/>
      <c r="W36" s="41"/>
      <c r="X36" s="41"/>
      <c r="Y36" s="207"/>
      <c r="Z36" s="100"/>
    </row>
    <row r="37" spans="1:26" ht="90" x14ac:dyDescent="0.25">
      <c r="A37" s="56">
        <v>33</v>
      </c>
      <c r="B37" s="48" t="s">
        <v>193</v>
      </c>
      <c r="C37" s="99" t="s">
        <v>155</v>
      </c>
      <c r="D37" s="49">
        <v>75001047</v>
      </c>
      <c r="E37" s="49">
        <v>107721619</v>
      </c>
      <c r="F37" s="100">
        <v>600061523</v>
      </c>
      <c r="G37" s="50" t="s">
        <v>205</v>
      </c>
      <c r="H37" s="41" t="s">
        <v>92</v>
      </c>
      <c r="I37" s="41" t="s">
        <v>122</v>
      </c>
      <c r="J37" s="41" t="s">
        <v>156</v>
      </c>
      <c r="K37" s="50" t="s">
        <v>299</v>
      </c>
      <c r="L37" s="59">
        <v>4000000</v>
      </c>
      <c r="M37" s="60">
        <f t="shared" si="0"/>
        <v>2800000</v>
      </c>
      <c r="N37" s="84">
        <v>2024</v>
      </c>
      <c r="O37" s="79">
        <v>2025</v>
      </c>
      <c r="P37" s="207"/>
      <c r="Q37" s="49"/>
      <c r="R37" s="49"/>
      <c r="S37" s="100"/>
      <c r="T37" s="41"/>
      <c r="U37" s="41"/>
      <c r="V37" s="41"/>
      <c r="W37" s="41"/>
      <c r="X37" s="41"/>
      <c r="Y37" s="207"/>
      <c r="Z37" s="100"/>
    </row>
    <row r="38" spans="1:26" ht="90" x14ac:dyDescent="0.25">
      <c r="A38" s="56">
        <v>34</v>
      </c>
      <c r="B38" s="48" t="s">
        <v>193</v>
      </c>
      <c r="C38" s="99" t="s">
        <v>155</v>
      </c>
      <c r="D38" s="49">
        <v>75001047</v>
      </c>
      <c r="E38" s="49">
        <v>107721619</v>
      </c>
      <c r="F38" s="100">
        <v>600061523</v>
      </c>
      <c r="G38" s="50" t="s">
        <v>206</v>
      </c>
      <c r="H38" s="41" t="s">
        <v>92</v>
      </c>
      <c r="I38" s="41" t="s">
        <v>122</v>
      </c>
      <c r="J38" s="41" t="s">
        <v>156</v>
      </c>
      <c r="K38" s="50" t="s">
        <v>300</v>
      </c>
      <c r="L38" s="59">
        <v>3000000</v>
      </c>
      <c r="M38" s="60">
        <f t="shared" si="0"/>
        <v>2100000</v>
      </c>
      <c r="N38" s="84">
        <v>2024</v>
      </c>
      <c r="O38" s="79">
        <v>2025</v>
      </c>
      <c r="P38" s="207"/>
      <c r="Q38" s="49"/>
      <c r="R38" s="49"/>
      <c r="S38" s="100"/>
      <c r="T38" s="41"/>
      <c r="U38" s="41"/>
      <c r="V38" s="41"/>
      <c r="W38" s="41"/>
      <c r="X38" s="41"/>
      <c r="Y38" s="207"/>
      <c r="Z38" s="100"/>
    </row>
    <row r="39" spans="1:26" ht="90" x14ac:dyDescent="0.25">
      <c r="A39" s="56">
        <v>35</v>
      </c>
      <c r="B39" s="48" t="s">
        <v>193</v>
      </c>
      <c r="C39" s="99" t="s">
        <v>155</v>
      </c>
      <c r="D39" s="49">
        <v>75001047</v>
      </c>
      <c r="E39" s="49">
        <v>107721619</v>
      </c>
      <c r="F39" s="100">
        <v>600061523</v>
      </c>
      <c r="G39" s="90" t="s">
        <v>207</v>
      </c>
      <c r="H39" s="41" t="s">
        <v>92</v>
      </c>
      <c r="I39" s="41" t="s">
        <v>122</v>
      </c>
      <c r="J39" s="41" t="s">
        <v>156</v>
      </c>
      <c r="K39" s="50" t="s">
        <v>301</v>
      </c>
      <c r="L39" s="59">
        <v>1500000</v>
      </c>
      <c r="M39" s="60">
        <f t="shared" si="0"/>
        <v>1050000</v>
      </c>
      <c r="N39" s="84">
        <v>2024</v>
      </c>
      <c r="O39" s="217">
        <v>2025</v>
      </c>
      <c r="P39" s="218"/>
      <c r="Q39" s="46"/>
      <c r="R39" s="216" t="s">
        <v>221</v>
      </c>
      <c r="S39" s="219"/>
      <c r="T39" s="220"/>
      <c r="U39" s="43"/>
      <c r="V39" s="220"/>
      <c r="W39" s="43"/>
      <c r="X39" s="220"/>
      <c r="Y39" s="143" t="s">
        <v>436</v>
      </c>
      <c r="Z39" s="100"/>
    </row>
    <row r="40" spans="1:26" ht="90" x14ac:dyDescent="0.25">
      <c r="A40" s="326">
        <v>36</v>
      </c>
      <c r="B40" s="327" t="s">
        <v>193</v>
      </c>
      <c r="C40" s="328" t="s">
        <v>155</v>
      </c>
      <c r="D40" s="271">
        <v>75001047</v>
      </c>
      <c r="E40" s="271">
        <v>107721619</v>
      </c>
      <c r="F40" s="272">
        <v>600061523</v>
      </c>
      <c r="G40" s="185" t="s">
        <v>208</v>
      </c>
      <c r="H40" s="186" t="s">
        <v>92</v>
      </c>
      <c r="I40" s="186" t="s">
        <v>122</v>
      </c>
      <c r="J40" s="186" t="s">
        <v>156</v>
      </c>
      <c r="K40" s="185" t="s">
        <v>302</v>
      </c>
      <c r="L40" s="187">
        <v>3000000</v>
      </c>
      <c r="M40" s="188">
        <f t="shared" si="0"/>
        <v>2100000</v>
      </c>
      <c r="N40" s="189">
        <v>2022</v>
      </c>
      <c r="O40" s="378">
        <v>2024</v>
      </c>
      <c r="P40" s="376"/>
      <c r="Q40" s="377" t="s">
        <v>221</v>
      </c>
      <c r="R40" s="271"/>
      <c r="S40" s="379"/>
      <c r="T40" s="380"/>
      <c r="U40" s="186"/>
      <c r="V40" s="380"/>
      <c r="W40" s="186"/>
      <c r="X40" s="380"/>
      <c r="Y40" s="376"/>
      <c r="Z40" s="272"/>
    </row>
    <row r="41" spans="1:26" ht="105" x14ac:dyDescent="0.25">
      <c r="A41" s="56">
        <v>37</v>
      </c>
      <c r="B41" s="48" t="s">
        <v>193</v>
      </c>
      <c r="C41" s="99" t="s">
        <v>155</v>
      </c>
      <c r="D41" s="49">
        <v>75001047</v>
      </c>
      <c r="E41" s="49">
        <v>107721619</v>
      </c>
      <c r="F41" s="100">
        <v>600061523</v>
      </c>
      <c r="G41" s="90" t="s">
        <v>209</v>
      </c>
      <c r="H41" s="41" t="s">
        <v>92</v>
      </c>
      <c r="I41" s="41" t="s">
        <v>122</v>
      </c>
      <c r="J41" s="41" t="s">
        <v>156</v>
      </c>
      <c r="K41" s="50" t="s">
        <v>303</v>
      </c>
      <c r="L41" s="59">
        <v>3500000</v>
      </c>
      <c r="M41" s="60">
        <f t="shared" si="0"/>
        <v>2450000</v>
      </c>
      <c r="N41" s="84">
        <v>2024</v>
      </c>
      <c r="O41" s="217">
        <v>2025</v>
      </c>
      <c r="P41" s="210" t="s">
        <v>221</v>
      </c>
      <c r="Q41" s="49"/>
      <c r="R41" s="49"/>
      <c r="S41" s="221"/>
      <c r="T41" s="222"/>
      <c r="U41" s="41"/>
      <c r="V41" s="222"/>
      <c r="W41" s="41"/>
      <c r="X41" s="222"/>
      <c r="Y41" s="58"/>
      <c r="Z41" s="100"/>
    </row>
    <row r="42" spans="1:26" ht="90" x14ac:dyDescent="0.25">
      <c r="A42" s="326">
        <v>38</v>
      </c>
      <c r="B42" s="327" t="s">
        <v>193</v>
      </c>
      <c r="C42" s="328" t="s">
        <v>155</v>
      </c>
      <c r="D42" s="271">
        <v>75001047</v>
      </c>
      <c r="E42" s="271">
        <v>107721619</v>
      </c>
      <c r="F42" s="272">
        <v>600061523</v>
      </c>
      <c r="G42" s="185" t="s">
        <v>210</v>
      </c>
      <c r="H42" s="186" t="s">
        <v>92</v>
      </c>
      <c r="I42" s="186" t="s">
        <v>122</v>
      </c>
      <c r="J42" s="186" t="s">
        <v>156</v>
      </c>
      <c r="K42" s="185" t="s">
        <v>304</v>
      </c>
      <c r="L42" s="187">
        <v>3000000</v>
      </c>
      <c r="M42" s="188">
        <f t="shared" si="0"/>
        <v>2100000</v>
      </c>
      <c r="N42" s="189">
        <v>2023</v>
      </c>
      <c r="O42" s="378">
        <v>2025</v>
      </c>
      <c r="P42" s="381" t="s">
        <v>221</v>
      </c>
      <c r="Q42" s="377" t="s">
        <v>221</v>
      </c>
      <c r="R42" s="377"/>
      <c r="S42" s="378" t="s">
        <v>221</v>
      </c>
      <c r="T42" s="382"/>
      <c r="U42" s="273"/>
      <c r="V42" s="382"/>
      <c r="W42" s="273" t="s">
        <v>221</v>
      </c>
      <c r="X42" s="380"/>
      <c r="Y42" s="376"/>
      <c r="Z42" s="272"/>
    </row>
    <row r="43" spans="1:26" ht="90" x14ac:dyDescent="0.25">
      <c r="A43" s="56">
        <v>39</v>
      </c>
      <c r="B43" s="223" t="s">
        <v>172</v>
      </c>
      <c r="C43" s="99" t="s">
        <v>173</v>
      </c>
      <c r="D43" s="224" t="s">
        <v>176</v>
      </c>
      <c r="E43" s="49">
        <v>181048141</v>
      </c>
      <c r="F43" s="221">
        <v>691005427</v>
      </c>
      <c r="G43" s="50" t="s">
        <v>309</v>
      </c>
      <c r="H43" s="222" t="s">
        <v>92</v>
      </c>
      <c r="I43" s="41" t="s">
        <v>122</v>
      </c>
      <c r="J43" s="41" t="s">
        <v>122</v>
      </c>
      <c r="K43" s="50" t="s">
        <v>310</v>
      </c>
      <c r="L43" s="59">
        <v>30000000</v>
      </c>
      <c r="M43" s="60">
        <f t="shared" si="0"/>
        <v>21000000</v>
      </c>
      <c r="N43" s="84">
        <v>2022</v>
      </c>
      <c r="O43" s="79">
        <v>2027</v>
      </c>
      <c r="P43" s="84" t="s">
        <v>221</v>
      </c>
      <c r="Q43" s="211" t="s">
        <v>221</v>
      </c>
      <c r="R43" s="211" t="s">
        <v>221</v>
      </c>
      <c r="S43" s="79" t="s">
        <v>221</v>
      </c>
      <c r="T43" s="56"/>
      <c r="U43" s="56" t="s">
        <v>221</v>
      </c>
      <c r="V43" s="56" t="s">
        <v>221</v>
      </c>
      <c r="W43" s="56" t="s">
        <v>221</v>
      </c>
      <c r="X43" s="56" t="s">
        <v>221</v>
      </c>
      <c r="Y43" s="223" t="s">
        <v>264</v>
      </c>
      <c r="Z43" s="100" t="s">
        <v>164</v>
      </c>
    </row>
    <row r="44" spans="1:26" ht="90" x14ac:dyDescent="0.25">
      <c r="A44" s="210">
        <v>40</v>
      </c>
      <c r="B44" s="223" t="s">
        <v>172</v>
      </c>
      <c r="C44" s="99" t="s">
        <v>173</v>
      </c>
      <c r="D44" s="224" t="s">
        <v>176</v>
      </c>
      <c r="E44" s="49">
        <v>181048141</v>
      </c>
      <c r="F44" s="221">
        <v>691005427</v>
      </c>
      <c r="G44" s="50" t="s">
        <v>174</v>
      </c>
      <c r="H44" s="222" t="s">
        <v>92</v>
      </c>
      <c r="I44" s="41" t="s">
        <v>122</v>
      </c>
      <c r="J44" s="41" t="s">
        <v>122</v>
      </c>
      <c r="K44" s="50" t="s">
        <v>277</v>
      </c>
      <c r="L44" s="59">
        <v>700000</v>
      </c>
      <c r="M44" s="60">
        <f t="shared" si="0"/>
        <v>490000</v>
      </c>
      <c r="N44" s="84">
        <v>2022</v>
      </c>
      <c r="O44" s="79">
        <v>2027</v>
      </c>
      <c r="P44" s="84" t="s">
        <v>221</v>
      </c>
      <c r="Q44" s="211" t="s">
        <v>221</v>
      </c>
      <c r="R44" s="211" t="s">
        <v>221</v>
      </c>
      <c r="S44" s="79" t="s">
        <v>221</v>
      </c>
      <c r="T44" s="56"/>
      <c r="U44" s="56" t="s">
        <v>221</v>
      </c>
      <c r="V44" s="56" t="s">
        <v>221</v>
      </c>
      <c r="W44" s="56" t="s">
        <v>221</v>
      </c>
      <c r="X44" s="56" t="s">
        <v>221</v>
      </c>
      <c r="Y44" s="58"/>
      <c r="Z44" s="100" t="s">
        <v>175</v>
      </c>
    </row>
    <row r="45" spans="1:26" ht="120" x14ac:dyDescent="0.25">
      <c r="A45" s="210">
        <v>41</v>
      </c>
      <c r="B45" s="223" t="s">
        <v>172</v>
      </c>
      <c r="C45" s="99" t="s">
        <v>173</v>
      </c>
      <c r="D45" s="224" t="s">
        <v>176</v>
      </c>
      <c r="E45" s="49">
        <v>181048141</v>
      </c>
      <c r="F45" s="221">
        <v>691005427</v>
      </c>
      <c r="G45" s="50" t="s">
        <v>279</v>
      </c>
      <c r="H45" s="222" t="s">
        <v>92</v>
      </c>
      <c r="I45" s="41" t="s">
        <v>122</v>
      </c>
      <c r="J45" s="41" t="s">
        <v>122</v>
      </c>
      <c r="K45" s="50" t="s">
        <v>278</v>
      </c>
      <c r="L45" s="59">
        <v>5000000</v>
      </c>
      <c r="M45" s="60">
        <f t="shared" si="0"/>
        <v>3500000</v>
      </c>
      <c r="N45" s="84">
        <v>2022</v>
      </c>
      <c r="O45" s="79">
        <v>2027</v>
      </c>
      <c r="P45" s="84"/>
      <c r="Q45" s="211"/>
      <c r="R45" s="211"/>
      <c r="S45" s="79"/>
      <c r="T45" s="56"/>
      <c r="U45" s="56" t="s">
        <v>221</v>
      </c>
      <c r="V45" s="56" t="s">
        <v>221</v>
      </c>
      <c r="W45" s="56" t="s">
        <v>221</v>
      </c>
      <c r="X45" s="56" t="s">
        <v>221</v>
      </c>
      <c r="Y45" s="223" t="s">
        <v>264</v>
      </c>
      <c r="Z45" s="100" t="s">
        <v>164</v>
      </c>
    </row>
    <row r="46" spans="1:26" ht="45" x14ac:dyDescent="0.25">
      <c r="A46" s="210">
        <v>42</v>
      </c>
      <c r="B46" s="152" t="s">
        <v>126</v>
      </c>
      <c r="C46" s="148"/>
      <c r="D46" s="386" t="s">
        <v>211</v>
      </c>
      <c r="E46" s="148"/>
      <c r="F46" s="149"/>
      <c r="G46" s="387" t="s">
        <v>212</v>
      </c>
      <c r="H46" s="151" t="s">
        <v>92</v>
      </c>
      <c r="I46" s="388" t="s">
        <v>122</v>
      </c>
      <c r="J46" s="151" t="s">
        <v>122</v>
      </c>
      <c r="K46" s="387" t="s">
        <v>354</v>
      </c>
      <c r="L46" s="389">
        <v>80000000</v>
      </c>
      <c r="M46" s="154">
        <f t="shared" si="0"/>
        <v>56000000</v>
      </c>
      <c r="N46" s="254">
        <v>2022</v>
      </c>
      <c r="O46" s="161">
        <v>2025</v>
      </c>
      <c r="P46" s="262"/>
      <c r="Q46" s="390" t="s">
        <v>221</v>
      </c>
      <c r="R46" s="390" t="s">
        <v>221</v>
      </c>
      <c r="S46" s="391"/>
      <c r="T46" s="392"/>
      <c r="U46" s="261" t="s">
        <v>221</v>
      </c>
      <c r="V46" s="392" t="s">
        <v>221</v>
      </c>
      <c r="W46" s="261" t="s">
        <v>221</v>
      </c>
      <c r="X46" s="392" t="s">
        <v>221</v>
      </c>
      <c r="Y46" s="152" t="s">
        <v>264</v>
      </c>
      <c r="Z46" s="149"/>
    </row>
    <row r="47" spans="1:26" ht="120" x14ac:dyDescent="0.25">
      <c r="A47" s="316">
        <v>43</v>
      </c>
      <c r="B47" s="304" t="s">
        <v>160</v>
      </c>
      <c r="C47" s="305" t="s">
        <v>161</v>
      </c>
      <c r="D47" s="306">
        <v>70983801</v>
      </c>
      <c r="E47" s="306">
        <v>107721325</v>
      </c>
      <c r="F47" s="307">
        <v>600061264</v>
      </c>
      <c r="G47" s="163" t="s">
        <v>163</v>
      </c>
      <c r="H47" s="308" t="s">
        <v>92</v>
      </c>
      <c r="I47" s="308" t="s">
        <v>122</v>
      </c>
      <c r="J47" s="308" t="s">
        <v>162</v>
      </c>
      <c r="K47" s="163" t="s">
        <v>351</v>
      </c>
      <c r="L47" s="309">
        <v>500000</v>
      </c>
      <c r="M47" s="310">
        <f t="shared" ref="M47:M53" si="1">L47/100*70</f>
        <v>350000</v>
      </c>
      <c r="N47" s="313">
        <v>2025</v>
      </c>
      <c r="O47" s="314">
        <v>2026</v>
      </c>
      <c r="P47" s="313" t="s">
        <v>221</v>
      </c>
      <c r="Q47" s="346" t="s">
        <v>221</v>
      </c>
      <c r="R47" s="346" t="s">
        <v>221</v>
      </c>
      <c r="S47" s="314" t="s">
        <v>221</v>
      </c>
      <c r="T47" s="308"/>
      <c r="U47" s="308"/>
      <c r="V47" s="316" t="s">
        <v>221</v>
      </c>
      <c r="W47" s="316" t="s">
        <v>221</v>
      </c>
      <c r="X47" s="308"/>
      <c r="Y47" s="304"/>
      <c r="Z47" s="307"/>
    </row>
    <row r="48" spans="1:26" ht="135" x14ac:dyDescent="0.25">
      <c r="A48" s="347">
        <v>44</v>
      </c>
      <c r="B48" s="317" t="s">
        <v>177</v>
      </c>
      <c r="C48" s="279" t="s">
        <v>126</v>
      </c>
      <c r="D48" s="318">
        <v>70504539</v>
      </c>
      <c r="E48" s="318">
        <v>107721457</v>
      </c>
      <c r="F48" s="215">
        <v>600061370</v>
      </c>
      <c r="G48" s="348" t="s">
        <v>352</v>
      </c>
      <c r="H48" s="94" t="s">
        <v>92</v>
      </c>
      <c r="I48" s="94" t="s">
        <v>122</v>
      </c>
      <c r="J48" s="94" t="s">
        <v>122</v>
      </c>
      <c r="K48" s="348" t="s">
        <v>353</v>
      </c>
      <c r="L48" s="349">
        <v>700000</v>
      </c>
      <c r="M48" s="91">
        <f t="shared" si="1"/>
        <v>490000</v>
      </c>
      <c r="N48" s="350">
        <v>2025</v>
      </c>
      <c r="O48" s="351">
        <v>2026</v>
      </c>
      <c r="P48" s="352"/>
      <c r="Q48" s="353"/>
      <c r="R48" s="353"/>
      <c r="S48" s="354"/>
      <c r="T48" s="355"/>
      <c r="U48" s="355"/>
      <c r="V48" s="355"/>
      <c r="W48" s="355"/>
      <c r="X48" s="355"/>
      <c r="Y48" s="356"/>
      <c r="Z48" s="354"/>
    </row>
    <row r="49" spans="1:26" ht="135" x14ac:dyDescent="0.25">
      <c r="A49" s="347">
        <v>45</v>
      </c>
      <c r="B49" s="356" t="s">
        <v>182</v>
      </c>
      <c r="C49" s="357" t="s">
        <v>126</v>
      </c>
      <c r="D49" s="358">
        <v>70504547</v>
      </c>
      <c r="E49" s="358">
        <v>108024491</v>
      </c>
      <c r="F49" s="354">
        <v>600061540</v>
      </c>
      <c r="G49" s="90" t="s">
        <v>355</v>
      </c>
      <c r="H49" s="94" t="s">
        <v>92</v>
      </c>
      <c r="I49" s="94" t="s">
        <v>122</v>
      </c>
      <c r="J49" s="94" t="s">
        <v>122</v>
      </c>
      <c r="K49" s="90" t="s">
        <v>409</v>
      </c>
      <c r="L49" s="95">
        <v>9000000</v>
      </c>
      <c r="M49" s="91">
        <f t="shared" si="1"/>
        <v>6300000</v>
      </c>
      <c r="N49" s="359">
        <v>2022</v>
      </c>
      <c r="O49" s="97">
        <v>2027</v>
      </c>
      <c r="P49" s="352"/>
      <c r="Q49" s="353" t="s">
        <v>221</v>
      </c>
      <c r="R49" s="353" t="s">
        <v>221</v>
      </c>
      <c r="S49" s="353" t="s">
        <v>221</v>
      </c>
      <c r="T49" s="355"/>
      <c r="U49" s="347" t="s">
        <v>221</v>
      </c>
      <c r="V49" s="355"/>
      <c r="W49" s="355"/>
      <c r="X49" s="355"/>
      <c r="Y49" s="360" t="s">
        <v>188</v>
      </c>
      <c r="Z49" s="361" t="s">
        <v>175</v>
      </c>
    </row>
    <row r="50" spans="1:26" ht="120" x14ac:dyDescent="0.25">
      <c r="A50" s="326">
        <v>46</v>
      </c>
      <c r="B50" s="327" t="s">
        <v>165</v>
      </c>
      <c r="C50" s="328" t="s">
        <v>166</v>
      </c>
      <c r="D50" s="271">
        <v>706594044</v>
      </c>
      <c r="E50" s="271">
        <v>107721333</v>
      </c>
      <c r="F50" s="272">
        <v>600061272</v>
      </c>
      <c r="G50" s="185" t="s">
        <v>356</v>
      </c>
      <c r="H50" s="186" t="s">
        <v>92</v>
      </c>
      <c r="I50" s="186" t="s">
        <v>122</v>
      </c>
      <c r="J50" s="186" t="s">
        <v>171</v>
      </c>
      <c r="K50" s="185" t="s">
        <v>342</v>
      </c>
      <c r="L50" s="187">
        <v>239999</v>
      </c>
      <c r="M50" s="188">
        <f t="shared" si="1"/>
        <v>167999.3</v>
      </c>
      <c r="N50" s="123" t="s">
        <v>343</v>
      </c>
      <c r="O50" s="124" t="s">
        <v>344</v>
      </c>
      <c r="P50" s="270"/>
      <c r="Q50" s="271"/>
      <c r="R50" s="271"/>
      <c r="S50" s="272"/>
      <c r="T50" s="186"/>
      <c r="U50" s="186"/>
      <c r="V50" s="273" t="s">
        <v>221</v>
      </c>
      <c r="W50" s="186"/>
      <c r="X50" s="186"/>
      <c r="Y50" s="270"/>
      <c r="Z50" s="272" t="s">
        <v>164</v>
      </c>
    </row>
    <row r="51" spans="1:26" ht="90" x14ac:dyDescent="0.25">
      <c r="A51" s="347">
        <v>47</v>
      </c>
      <c r="B51" s="317" t="s">
        <v>191</v>
      </c>
      <c r="C51" s="279" t="s">
        <v>150</v>
      </c>
      <c r="D51" s="318">
        <v>70659249</v>
      </c>
      <c r="E51" s="318">
        <v>10721597</v>
      </c>
      <c r="F51" s="215">
        <v>600061507</v>
      </c>
      <c r="G51" s="90" t="s">
        <v>357</v>
      </c>
      <c r="H51" s="94" t="s">
        <v>92</v>
      </c>
      <c r="I51" s="94" t="s">
        <v>122</v>
      </c>
      <c r="J51" s="94" t="s">
        <v>151</v>
      </c>
      <c r="K51" s="90" t="s">
        <v>358</v>
      </c>
      <c r="L51" s="95">
        <v>1000000</v>
      </c>
      <c r="M51" s="91">
        <f t="shared" si="1"/>
        <v>700000</v>
      </c>
      <c r="N51" s="96">
        <v>2024</v>
      </c>
      <c r="O51" s="97">
        <v>2026</v>
      </c>
      <c r="P51" s="363"/>
      <c r="Q51" s="318"/>
      <c r="R51" s="318"/>
      <c r="S51" s="215"/>
      <c r="T51" s="94"/>
      <c r="U51" s="94"/>
      <c r="V51" s="94"/>
      <c r="W51" s="94"/>
      <c r="X51" s="94"/>
      <c r="Y51" s="362"/>
      <c r="Z51" s="215"/>
    </row>
    <row r="52" spans="1:26" ht="90" x14ac:dyDescent="0.25">
      <c r="A52" s="303">
        <v>48</v>
      </c>
      <c r="B52" s="317" t="s">
        <v>191</v>
      </c>
      <c r="C52" s="279" t="s">
        <v>150</v>
      </c>
      <c r="D52" s="318">
        <v>70659249</v>
      </c>
      <c r="E52" s="318">
        <v>10721597</v>
      </c>
      <c r="F52" s="215">
        <v>600061507</v>
      </c>
      <c r="G52" s="90" t="s">
        <v>359</v>
      </c>
      <c r="H52" s="94" t="s">
        <v>92</v>
      </c>
      <c r="I52" s="94" t="s">
        <v>122</v>
      </c>
      <c r="J52" s="94" t="s">
        <v>151</v>
      </c>
      <c r="K52" s="90" t="s">
        <v>425</v>
      </c>
      <c r="L52" s="95">
        <v>250000</v>
      </c>
      <c r="M52" s="91">
        <f t="shared" si="1"/>
        <v>175000</v>
      </c>
      <c r="N52" s="96">
        <v>2023</v>
      </c>
      <c r="O52" s="97">
        <v>2026</v>
      </c>
      <c r="P52" s="363"/>
      <c r="Q52" s="318"/>
      <c r="R52" s="318"/>
      <c r="S52" s="97" t="s">
        <v>221</v>
      </c>
      <c r="T52" s="94"/>
      <c r="U52" s="94"/>
      <c r="V52" s="94"/>
      <c r="W52" s="94"/>
      <c r="X52" s="303" t="s">
        <v>221</v>
      </c>
      <c r="Y52" s="362"/>
      <c r="Z52" s="215"/>
    </row>
    <row r="53" spans="1:26" ht="90" x14ac:dyDescent="0.25">
      <c r="A53" s="303">
        <v>49</v>
      </c>
      <c r="B53" s="317" t="s">
        <v>193</v>
      </c>
      <c r="C53" s="279" t="s">
        <v>155</v>
      </c>
      <c r="D53" s="318">
        <v>75001047</v>
      </c>
      <c r="E53" s="318">
        <v>107721619</v>
      </c>
      <c r="F53" s="215">
        <v>600061523</v>
      </c>
      <c r="G53" s="90" t="s">
        <v>362</v>
      </c>
      <c r="H53" s="94" t="s">
        <v>92</v>
      </c>
      <c r="I53" s="94" t="s">
        <v>122</v>
      </c>
      <c r="J53" s="94" t="s">
        <v>156</v>
      </c>
      <c r="K53" s="90" t="s">
        <v>363</v>
      </c>
      <c r="L53" s="95">
        <v>2000000</v>
      </c>
      <c r="M53" s="91">
        <f t="shared" si="1"/>
        <v>1400000</v>
      </c>
      <c r="N53" s="96">
        <v>2024</v>
      </c>
      <c r="O53" s="416">
        <v>2025</v>
      </c>
      <c r="P53" s="359" t="s">
        <v>221</v>
      </c>
      <c r="Q53" s="98" t="s">
        <v>221</v>
      </c>
      <c r="R53" s="98" t="s">
        <v>221</v>
      </c>
      <c r="S53" s="416" t="s">
        <v>221</v>
      </c>
      <c r="T53" s="417"/>
      <c r="U53" s="94"/>
      <c r="V53" s="417"/>
      <c r="W53" s="94"/>
      <c r="X53" s="417"/>
      <c r="Y53" s="363"/>
      <c r="Z53" s="215"/>
    </row>
    <row r="54" spans="1:26" ht="120" x14ac:dyDescent="0.25">
      <c r="A54" s="193">
        <v>50</v>
      </c>
      <c r="B54" s="168" t="s">
        <v>160</v>
      </c>
      <c r="C54" s="169" t="s">
        <v>161</v>
      </c>
      <c r="D54" s="170">
        <v>70983801</v>
      </c>
      <c r="E54" s="170">
        <v>102415102</v>
      </c>
      <c r="F54" s="171">
        <v>600061264</v>
      </c>
      <c r="G54" s="172" t="s">
        <v>386</v>
      </c>
      <c r="H54" s="173" t="s">
        <v>92</v>
      </c>
      <c r="I54" s="173" t="s">
        <v>122</v>
      </c>
      <c r="J54" s="173" t="s">
        <v>162</v>
      </c>
      <c r="K54" s="172" t="s">
        <v>387</v>
      </c>
      <c r="L54" s="175">
        <v>1000000</v>
      </c>
      <c r="M54" s="176">
        <f t="shared" ref="M54" si="2">L54/100*70</f>
        <v>700000</v>
      </c>
      <c r="N54" s="179">
        <v>2025</v>
      </c>
      <c r="O54" s="180">
        <v>2026</v>
      </c>
      <c r="P54" s="179"/>
      <c r="Q54" s="263"/>
      <c r="R54" s="263"/>
      <c r="S54" s="180"/>
      <c r="T54" s="173"/>
      <c r="U54" s="173"/>
      <c r="V54" s="193"/>
      <c r="W54" s="193"/>
      <c r="X54" s="173"/>
      <c r="Y54" s="168" t="s">
        <v>259</v>
      </c>
      <c r="Z54" s="171" t="s">
        <v>164</v>
      </c>
    </row>
    <row r="55" spans="1:26" ht="120" x14ac:dyDescent="0.25">
      <c r="A55" s="193">
        <v>51</v>
      </c>
      <c r="B55" s="168" t="s">
        <v>160</v>
      </c>
      <c r="C55" s="169" t="s">
        <v>161</v>
      </c>
      <c r="D55" s="170">
        <v>70983801</v>
      </c>
      <c r="E55" s="170">
        <v>107721325</v>
      </c>
      <c r="F55" s="171">
        <v>600061264</v>
      </c>
      <c r="G55" s="172" t="s">
        <v>388</v>
      </c>
      <c r="H55" s="173" t="s">
        <v>92</v>
      </c>
      <c r="I55" s="173" t="s">
        <v>122</v>
      </c>
      <c r="J55" s="173" t="s">
        <v>162</v>
      </c>
      <c r="K55" s="172" t="s">
        <v>389</v>
      </c>
      <c r="L55" s="175">
        <v>2000000</v>
      </c>
      <c r="M55" s="176">
        <f t="shared" ref="M55:M56" si="3">L55/100*70</f>
        <v>1400000</v>
      </c>
      <c r="N55" s="179">
        <v>2025</v>
      </c>
      <c r="O55" s="180">
        <v>2026</v>
      </c>
      <c r="P55" s="179"/>
      <c r="Q55" s="263"/>
      <c r="R55" s="263"/>
      <c r="S55" s="180"/>
      <c r="T55" s="173"/>
      <c r="U55" s="173"/>
      <c r="V55" s="193" t="s">
        <v>221</v>
      </c>
      <c r="W55" s="193" t="s">
        <v>221</v>
      </c>
      <c r="X55" s="173"/>
      <c r="Y55" s="168"/>
      <c r="Z55" s="171" t="s">
        <v>164</v>
      </c>
    </row>
    <row r="56" spans="1:26" ht="135" x14ac:dyDescent="0.25">
      <c r="A56" s="167">
        <v>52</v>
      </c>
      <c r="B56" s="128" t="s">
        <v>177</v>
      </c>
      <c r="C56" s="129" t="s">
        <v>126</v>
      </c>
      <c r="D56" s="130">
        <v>70504539</v>
      </c>
      <c r="E56" s="130">
        <v>107721457</v>
      </c>
      <c r="F56" s="131">
        <v>600061370</v>
      </c>
      <c r="G56" s="132" t="s">
        <v>396</v>
      </c>
      <c r="H56" s="133" t="s">
        <v>92</v>
      </c>
      <c r="I56" s="133" t="s">
        <v>122</v>
      </c>
      <c r="J56" s="133" t="s">
        <v>122</v>
      </c>
      <c r="K56" s="132" t="s">
        <v>397</v>
      </c>
      <c r="L56" s="134">
        <v>7000000</v>
      </c>
      <c r="M56" s="135">
        <f t="shared" si="3"/>
        <v>4900000</v>
      </c>
      <c r="N56" s="136">
        <v>2025</v>
      </c>
      <c r="O56" s="137">
        <v>2027</v>
      </c>
      <c r="P56" s="214"/>
      <c r="Q56" s="323" t="s">
        <v>221</v>
      </c>
      <c r="R56" s="323" t="s">
        <v>221</v>
      </c>
      <c r="S56" s="131"/>
      <c r="T56" s="133"/>
      <c r="U56" s="133"/>
      <c r="V56" s="133"/>
      <c r="W56" s="133"/>
      <c r="X56" s="133"/>
      <c r="Y56" s="128"/>
      <c r="Z56" s="131"/>
    </row>
    <row r="57" spans="1:26" ht="135" x14ac:dyDescent="0.25">
      <c r="A57" s="167">
        <v>53</v>
      </c>
      <c r="B57" s="128" t="s">
        <v>177</v>
      </c>
      <c r="C57" s="129" t="s">
        <v>126</v>
      </c>
      <c r="D57" s="130">
        <v>70504539</v>
      </c>
      <c r="E57" s="130">
        <v>107721457</v>
      </c>
      <c r="F57" s="131">
        <v>600061370</v>
      </c>
      <c r="G57" s="132" t="s">
        <v>399</v>
      </c>
      <c r="H57" s="133" t="s">
        <v>92</v>
      </c>
      <c r="I57" s="133" t="s">
        <v>122</v>
      </c>
      <c r="J57" s="133" t="s">
        <v>122</v>
      </c>
      <c r="K57" s="132" t="s">
        <v>400</v>
      </c>
      <c r="L57" s="134">
        <v>3700000</v>
      </c>
      <c r="M57" s="135">
        <f t="shared" ref="M57" si="4">L57/100*70</f>
        <v>2590000</v>
      </c>
      <c r="N57" s="136">
        <v>2024</v>
      </c>
      <c r="O57" s="137">
        <v>2025</v>
      </c>
      <c r="P57" s="214"/>
      <c r="Q57" s="323"/>
      <c r="R57" s="323"/>
      <c r="S57" s="131"/>
      <c r="T57" s="133"/>
      <c r="U57" s="133"/>
      <c r="V57" s="133"/>
      <c r="W57" s="133"/>
      <c r="X57" s="133"/>
      <c r="Y57" s="128" t="s">
        <v>259</v>
      </c>
      <c r="Z57" s="131"/>
    </row>
    <row r="58" spans="1:26" ht="135" x14ac:dyDescent="0.25">
      <c r="A58" s="167">
        <v>54</v>
      </c>
      <c r="B58" s="128" t="s">
        <v>177</v>
      </c>
      <c r="C58" s="129" t="s">
        <v>126</v>
      </c>
      <c r="D58" s="130">
        <v>70504539</v>
      </c>
      <c r="E58" s="130">
        <v>102415048</v>
      </c>
      <c r="F58" s="131">
        <v>600061370</v>
      </c>
      <c r="G58" s="132" t="s">
        <v>401</v>
      </c>
      <c r="H58" s="133" t="s">
        <v>92</v>
      </c>
      <c r="I58" s="133" t="s">
        <v>122</v>
      </c>
      <c r="J58" s="133" t="s">
        <v>122</v>
      </c>
      <c r="K58" s="132" t="s">
        <v>402</v>
      </c>
      <c r="L58" s="134">
        <v>800000</v>
      </c>
      <c r="M58" s="135">
        <f t="shared" ref="M58:M59" si="5">L58/100*70</f>
        <v>560000</v>
      </c>
      <c r="N58" s="136">
        <v>2025</v>
      </c>
      <c r="O58" s="137">
        <v>2026</v>
      </c>
      <c r="P58" s="214"/>
      <c r="Q58" s="323"/>
      <c r="R58" s="323"/>
      <c r="S58" s="131"/>
      <c r="T58" s="133"/>
      <c r="U58" s="133"/>
      <c r="V58" s="133"/>
      <c r="W58" s="133"/>
      <c r="X58" s="133"/>
      <c r="Y58" s="128"/>
      <c r="Z58" s="131"/>
    </row>
    <row r="59" spans="1:26" ht="135" x14ac:dyDescent="0.25">
      <c r="A59" s="167">
        <v>55</v>
      </c>
      <c r="B59" s="128" t="s">
        <v>177</v>
      </c>
      <c r="C59" s="129" t="s">
        <v>126</v>
      </c>
      <c r="D59" s="130">
        <v>70504539</v>
      </c>
      <c r="E59" s="130">
        <v>107721457</v>
      </c>
      <c r="F59" s="131">
        <v>600061370</v>
      </c>
      <c r="G59" s="132" t="s">
        <v>403</v>
      </c>
      <c r="H59" s="133" t="s">
        <v>92</v>
      </c>
      <c r="I59" s="133" t="s">
        <v>122</v>
      </c>
      <c r="J59" s="133" t="s">
        <v>122</v>
      </c>
      <c r="K59" s="132" t="s">
        <v>404</v>
      </c>
      <c r="L59" s="134">
        <v>3000000</v>
      </c>
      <c r="M59" s="135">
        <f t="shared" si="5"/>
        <v>2100000</v>
      </c>
      <c r="N59" s="136">
        <v>2024</v>
      </c>
      <c r="O59" s="137">
        <v>2026</v>
      </c>
      <c r="P59" s="214"/>
      <c r="Q59" s="323" t="s">
        <v>221</v>
      </c>
      <c r="R59" s="323" t="s">
        <v>221</v>
      </c>
      <c r="S59" s="137" t="s">
        <v>221</v>
      </c>
      <c r="T59" s="133"/>
      <c r="U59" s="133"/>
      <c r="V59" s="133"/>
      <c r="W59" s="133"/>
      <c r="X59" s="133"/>
      <c r="Y59" s="128"/>
      <c r="Z59" s="131"/>
    </row>
    <row r="60" spans="1:26" ht="135" x14ac:dyDescent="0.25">
      <c r="A60" s="167">
        <v>56</v>
      </c>
      <c r="B60" s="128" t="s">
        <v>177</v>
      </c>
      <c r="C60" s="129" t="s">
        <v>126</v>
      </c>
      <c r="D60" s="130">
        <v>70504539</v>
      </c>
      <c r="E60" s="130">
        <v>107721457</v>
      </c>
      <c r="F60" s="131">
        <v>600061370</v>
      </c>
      <c r="G60" s="132" t="s">
        <v>405</v>
      </c>
      <c r="H60" s="133" t="s">
        <v>92</v>
      </c>
      <c r="I60" s="133" t="s">
        <v>122</v>
      </c>
      <c r="J60" s="133" t="s">
        <v>122</v>
      </c>
      <c r="K60" s="132" t="s">
        <v>406</v>
      </c>
      <c r="L60" s="134">
        <v>15000000</v>
      </c>
      <c r="M60" s="135">
        <f t="shared" ref="M60" si="6">L60/100*70</f>
        <v>10500000</v>
      </c>
      <c r="N60" s="136">
        <v>2024</v>
      </c>
      <c r="O60" s="137">
        <v>2026</v>
      </c>
      <c r="P60" s="214"/>
      <c r="Q60" s="323"/>
      <c r="R60" s="323"/>
      <c r="S60" s="137"/>
      <c r="T60" s="133"/>
      <c r="U60" s="133"/>
      <c r="V60" s="133"/>
      <c r="W60" s="133"/>
      <c r="X60" s="133"/>
      <c r="Y60" s="128"/>
      <c r="Z60" s="131"/>
    </row>
    <row r="61" spans="1:26" ht="135" x14ac:dyDescent="0.25">
      <c r="A61" s="167">
        <v>57</v>
      </c>
      <c r="B61" s="128" t="s">
        <v>177</v>
      </c>
      <c r="C61" s="129" t="s">
        <v>126</v>
      </c>
      <c r="D61" s="130">
        <v>70504539</v>
      </c>
      <c r="E61" s="130">
        <v>107721457</v>
      </c>
      <c r="F61" s="131">
        <v>600061370</v>
      </c>
      <c r="G61" s="132" t="s">
        <v>407</v>
      </c>
      <c r="H61" s="133" t="s">
        <v>92</v>
      </c>
      <c r="I61" s="133" t="s">
        <v>122</v>
      </c>
      <c r="J61" s="133" t="s">
        <v>122</v>
      </c>
      <c r="K61" s="132" t="s">
        <v>408</v>
      </c>
      <c r="L61" s="134">
        <v>60000000</v>
      </c>
      <c r="M61" s="135">
        <f t="shared" ref="M61:M62" si="7">L61/100*70</f>
        <v>42000000</v>
      </c>
      <c r="N61" s="136">
        <v>2024</v>
      </c>
      <c r="O61" s="137">
        <v>2027</v>
      </c>
      <c r="P61" s="214"/>
      <c r="Q61" s="323"/>
      <c r="R61" s="323" t="s">
        <v>221</v>
      </c>
      <c r="S61" s="137" t="s">
        <v>221</v>
      </c>
      <c r="T61" s="133"/>
      <c r="U61" s="133"/>
      <c r="V61" s="133"/>
      <c r="W61" s="167" t="s">
        <v>221</v>
      </c>
      <c r="X61" s="133"/>
      <c r="Y61" s="128"/>
      <c r="Z61" s="131"/>
    </row>
    <row r="62" spans="1:26" ht="135" x14ac:dyDescent="0.25">
      <c r="A62" s="245">
        <v>58</v>
      </c>
      <c r="B62" s="249" t="s">
        <v>182</v>
      </c>
      <c r="C62" s="265" t="s">
        <v>126</v>
      </c>
      <c r="D62" s="266">
        <v>70504547</v>
      </c>
      <c r="E62" s="266">
        <v>108024491</v>
      </c>
      <c r="F62" s="248">
        <v>600061540</v>
      </c>
      <c r="G62" s="132" t="s">
        <v>410</v>
      </c>
      <c r="H62" s="133" t="s">
        <v>92</v>
      </c>
      <c r="I62" s="133" t="s">
        <v>122</v>
      </c>
      <c r="J62" s="133" t="s">
        <v>122</v>
      </c>
      <c r="K62" s="132" t="s">
        <v>411</v>
      </c>
      <c r="L62" s="134">
        <v>1600000</v>
      </c>
      <c r="M62" s="135">
        <f t="shared" si="7"/>
        <v>1120000</v>
      </c>
      <c r="N62" s="267">
        <v>2024</v>
      </c>
      <c r="O62" s="137">
        <v>2027</v>
      </c>
      <c r="P62" s="246"/>
      <c r="Q62" s="247" t="s">
        <v>221</v>
      </c>
      <c r="R62" s="247" t="s">
        <v>221</v>
      </c>
      <c r="S62" s="247" t="s">
        <v>221</v>
      </c>
      <c r="T62" s="164"/>
      <c r="U62" s="245"/>
      <c r="V62" s="164"/>
      <c r="W62" s="164"/>
      <c r="X62" s="164"/>
      <c r="Y62" s="268" t="s">
        <v>187</v>
      </c>
      <c r="Z62" s="269" t="s">
        <v>175</v>
      </c>
    </row>
    <row r="63" spans="1:26" ht="135" x14ac:dyDescent="0.25">
      <c r="A63" s="245">
        <v>59</v>
      </c>
      <c r="B63" s="249" t="s">
        <v>182</v>
      </c>
      <c r="C63" s="265" t="s">
        <v>126</v>
      </c>
      <c r="D63" s="266">
        <v>70504547</v>
      </c>
      <c r="E63" s="266">
        <v>108024491</v>
      </c>
      <c r="F63" s="248">
        <v>600061540</v>
      </c>
      <c r="G63" s="132" t="s">
        <v>412</v>
      </c>
      <c r="H63" s="133" t="s">
        <v>92</v>
      </c>
      <c r="I63" s="133" t="s">
        <v>122</v>
      </c>
      <c r="J63" s="133" t="s">
        <v>122</v>
      </c>
      <c r="K63" s="132" t="s">
        <v>413</v>
      </c>
      <c r="L63" s="134">
        <v>6000000</v>
      </c>
      <c r="M63" s="135">
        <f t="shared" ref="M63" si="8">L63/100*70</f>
        <v>4200000</v>
      </c>
      <c r="N63" s="267">
        <v>2024</v>
      </c>
      <c r="O63" s="137">
        <v>2027</v>
      </c>
      <c r="P63" s="246"/>
      <c r="Q63" s="247" t="s">
        <v>221</v>
      </c>
      <c r="R63" s="247" t="s">
        <v>221</v>
      </c>
      <c r="S63" s="247" t="s">
        <v>221</v>
      </c>
      <c r="T63" s="164"/>
      <c r="U63" s="245"/>
      <c r="V63" s="164"/>
      <c r="W63" s="164"/>
      <c r="X63" s="164"/>
      <c r="Y63" s="268" t="s">
        <v>414</v>
      </c>
      <c r="Z63" s="269" t="s">
        <v>175</v>
      </c>
    </row>
    <row r="64" spans="1:26" ht="135" x14ac:dyDescent="0.25">
      <c r="A64" s="245">
        <v>60</v>
      </c>
      <c r="B64" s="249" t="s">
        <v>182</v>
      </c>
      <c r="C64" s="265" t="s">
        <v>126</v>
      </c>
      <c r="D64" s="266">
        <v>70504547</v>
      </c>
      <c r="E64" s="266">
        <v>102403988</v>
      </c>
      <c r="F64" s="248">
        <v>600061540</v>
      </c>
      <c r="G64" s="132" t="s">
        <v>415</v>
      </c>
      <c r="H64" s="133" t="s">
        <v>92</v>
      </c>
      <c r="I64" s="133" t="s">
        <v>122</v>
      </c>
      <c r="J64" s="133" t="s">
        <v>122</v>
      </c>
      <c r="K64" s="132" t="s">
        <v>416</v>
      </c>
      <c r="L64" s="134">
        <v>600000</v>
      </c>
      <c r="M64" s="135">
        <f t="shared" ref="M64:M67" si="9">L64/100*70</f>
        <v>420000</v>
      </c>
      <c r="N64" s="267">
        <v>2024</v>
      </c>
      <c r="O64" s="137">
        <v>2025</v>
      </c>
      <c r="P64" s="246"/>
      <c r="Q64" s="247"/>
      <c r="R64" s="247"/>
      <c r="S64" s="247"/>
      <c r="T64" s="164"/>
      <c r="U64" s="245"/>
      <c r="V64" s="164"/>
      <c r="W64" s="164"/>
      <c r="X64" s="164"/>
      <c r="Y64" s="268"/>
      <c r="Z64" s="269"/>
    </row>
    <row r="65" spans="1:26" ht="135" x14ac:dyDescent="0.25">
      <c r="A65" s="245">
        <v>61</v>
      </c>
      <c r="B65" s="249" t="s">
        <v>182</v>
      </c>
      <c r="C65" s="265" t="s">
        <v>126</v>
      </c>
      <c r="D65" s="266">
        <v>70504547</v>
      </c>
      <c r="E65" s="266">
        <v>108024491</v>
      </c>
      <c r="F65" s="248">
        <v>600061540</v>
      </c>
      <c r="G65" s="132" t="s">
        <v>407</v>
      </c>
      <c r="H65" s="133" t="s">
        <v>92</v>
      </c>
      <c r="I65" s="133" t="s">
        <v>122</v>
      </c>
      <c r="J65" s="133" t="s">
        <v>122</v>
      </c>
      <c r="K65" s="132" t="s">
        <v>408</v>
      </c>
      <c r="L65" s="134">
        <v>120000000</v>
      </c>
      <c r="M65" s="135">
        <f t="shared" si="9"/>
        <v>84000000</v>
      </c>
      <c r="N65" s="267">
        <v>2024</v>
      </c>
      <c r="O65" s="137">
        <v>2027</v>
      </c>
      <c r="P65" s="246"/>
      <c r="Q65" s="247" t="s">
        <v>221</v>
      </c>
      <c r="R65" s="247"/>
      <c r="S65" s="247" t="s">
        <v>221</v>
      </c>
      <c r="T65" s="164"/>
      <c r="U65" s="245"/>
      <c r="V65" s="245" t="s">
        <v>221</v>
      </c>
      <c r="W65" s="245" t="s">
        <v>221</v>
      </c>
      <c r="X65" s="164"/>
      <c r="Y65" s="268"/>
      <c r="Z65" s="269"/>
    </row>
    <row r="66" spans="1:26" ht="120" x14ac:dyDescent="0.25">
      <c r="A66" s="167">
        <v>62</v>
      </c>
      <c r="B66" s="128" t="s">
        <v>165</v>
      </c>
      <c r="C66" s="129" t="s">
        <v>166</v>
      </c>
      <c r="D66" s="130">
        <v>706594044</v>
      </c>
      <c r="E66" s="130">
        <v>107721333</v>
      </c>
      <c r="F66" s="131">
        <v>600061272</v>
      </c>
      <c r="G66" s="132" t="s">
        <v>417</v>
      </c>
      <c r="H66" s="133" t="s">
        <v>92</v>
      </c>
      <c r="I66" s="133" t="s">
        <v>122</v>
      </c>
      <c r="J66" s="133" t="s">
        <v>171</v>
      </c>
      <c r="K66" s="132" t="s">
        <v>418</v>
      </c>
      <c r="L66" s="134">
        <v>4000000</v>
      </c>
      <c r="M66" s="135">
        <f t="shared" si="9"/>
        <v>2800000</v>
      </c>
      <c r="N66" s="274" t="s">
        <v>382</v>
      </c>
      <c r="O66" s="275" t="s">
        <v>338</v>
      </c>
      <c r="P66" s="214"/>
      <c r="Q66" s="130"/>
      <c r="R66" s="323" t="s">
        <v>221</v>
      </c>
      <c r="S66" s="131"/>
      <c r="T66" s="133"/>
      <c r="U66" s="133"/>
      <c r="V66" s="167"/>
      <c r="W66" s="133"/>
      <c r="X66" s="133"/>
      <c r="Y66" s="214"/>
      <c r="Z66" s="131" t="s">
        <v>164</v>
      </c>
    </row>
    <row r="67" spans="1:26" ht="90" x14ac:dyDescent="0.25">
      <c r="A67" s="167">
        <v>63</v>
      </c>
      <c r="B67" s="128" t="s">
        <v>191</v>
      </c>
      <c r="C67" s="129" t="s">
        <v>150</v>
      </c>
      <c r="D67" s="130">
        <v>70659249</v>
      </c>
      <c r="E67" s="130">
        <v>10721597</v>
      </c>
      <c r="F67" s="131">
        <v>600061507</v>
      </c>
      <c r="G67" s="132" t="s">
        <v>426</v>
      </c>
      <c r="H67" s="133" t="s">
        <v>92</v>
      </c>
      <c r="I67" s="133" t="s">
        <v>122</v>
      </c>
      <c r="J67" s="133" t="s">
        <v>151</v>
      </c>
      <c r="K67" s="132" t="s">
        <v>427</v>
      </c>
      <c r="L67" s="134">
        <v>5000000</v>
      </c>
      <c r="M67" s="135">
        <f t="shared" si="9"/>
        <v>3500000</v>
      </c>
      <c r="N67" s="136">
        <v>2025</v>
      </c>
      <c r="O67" s="137">
        <v>2028</v>
      </c>
      <c r="P67" s="276"/>
      <c r="Q67" s="130"/>
      <c r="R67" s="130"/>
      <c r="S67" s="137"/>
      <c r="T67" s="133"/>
      <c r="U67" s="133"/>
      <c r="V67" s="167" t="s">
        <v>221</v>
      </c>
      <c r="W67" s="167" t="s">
        <v>221</v>
      </c>
      <c r="X67" s="167"/>
      <c r="Y67" s="214"/>
      <c r="Z67" s="131"/>
    </row>
    <row r="68" spans="1:26" ht="90" x14ac:dyDescent="0.25">
      <c r="A68" s="167">
        <v>64</v>
      </c>
      <c r="B68" s="128" t="s">
        <v>191</v>
      </c>
      <c r="C68" s="129" t="s">
        <v>150</v>
      </c>
      <c r="D68" s="130">
        <v>70659249</v>
      </c>
      <c r="E68" s="130">
        <v>10721597</v>
      </c>
      <c r="F68" s="131">
        <v>600061507</v>
      </c>
      <c r="G68" s="132" t="s">
        <v>428</v>
      </c>
      <c r="H68" s="133" t="s">
        <v>92</v>
      </c>
      <c r="I68" s="133" t="s">
        <v>122</v>
      </c>
      <c r="J68" s="133" t="s">
        <v>151</v>
      </c>
      <c r="K68" s="132" t="s">
        <v>429</v>
      </c>
      <c r="L68" s="134">
        <v>3000000</v>
      </c>
      <c r="M68" s="135">
        <f t="shared" ref="M68" si="10">L68/100*70</f>
        <v>2100000</v>
      </c>
      <c r="N68" s="136">
        <v>2024</v>
      </c>
      <c r="O68" s="137">
        <v>2026</v>
      </c>
      <c r="P68" s="276"/>
      <c r="Q68" s="130"/>
      <c r="R68" s="130"/>
      <c r="S68" s="137"/>
      <c r="T68" s="133"/>
      <c r="U68" s="133"/>
      <c r="V68" s="167" t="s">
        <v>221</v>
      </c>
      <c r="W68" s="167" t="s">
        <v>221</v>
      </c>
      <c r="X68" s="167"/>
      <c r="Y68" s="214"/>
      <c r="Z68" s="131"/>
    </row>
    <row r="69" spans="1:26" ht="90" x14ac:dyDescent="0.25">
      <c r="A69" s="167">
        <v>65</v>
      </c>
      <c r="B69" s="128" t="s">
        <v>191</v>
      </c>
      <c r="C69" s="129" t="s">
        <v>150</v>
      </c>
      <c r="D69" s="130">
        <v>70659249</v>
      </c>
      <c r="E69" s="130">
        <v>10721597</v>
      </c>
      <c r="F69" s="131">
        <v>600061507</v>
      </c>
      <c r="G69" s="132" t="s">
        <v>430</v>
      </c>
      <c r="H69" s="133" t="s">
        <v>92</v>
      </c>
      <c r="I69" s="133" t="s">
        <v>122</v>
      </c>
      <c r="J69" s="133" t="s">
        <v>151</v>
      </c>
      <c r="K69" s="132" t="s">
        <v>431</v>
      </c>
      <c r="L69" s="134">
        <v>500000</v>
      </c>
      <c r="M69" s="135">
        <f t="shared" ref="M69" si="11">L69/100*70</f>
        <v>350000</v>
      </c>
      <c r="N69" s="136">
        <v>2024</v>
      </c>
      <c r="O69" s="137">
        <v>2026</v>
      </c>
      <c r="P69" s="276"/>
      <c r="Q69" s="130"/>
      <c r="R69" s="130"/>
      <c r="S69" s="137"/>
      <c r="T69" s="133"/>
      <c r="U69" s="133"/>
      <c r="V69" s="167"/>
      <c r="W69" s="167"/>
      <c r="X69" s="167"/>
      <c r="Y69" s="214"/>
      <c r="Z69" s="131"/>
    </row>
    <row r="70" spans="1:26" ht="90" x14ac:dyDescent="0.25">
      <c r="A70" s="167">
        <v>66</v>
      </c>
      <c r="B70" s="128" t="s">
        <v>191</v>
      </c>
      <c r="C70" s="129" t="s">
        <v>150</v>
      </c>
      <c r="D70" s="130">
        <v>70659249</v>
      </c>
      <c r="E70" s="130">
        <v>10721597</v>
      </c>
      <c r="F70" s="131">
        <v>600061507</v>
      </c>
      <c r="G70" s="132" t="s">
        <v>432</v>
      </c>
      <c r="H70" s="133" t="s">
        <v>92</v>
      </c>
      <c r="I70" s="133" t="s">
        <v>122</v>
      </c>
      <c r="J70" s="133" t="s">
        <v>151</v>
      </c>
      <c r="K70" s="132" t="s">
        <v>433</v>
      </c>
      <c r="L70" s="134">
        <v>500000</v>
      </c>
      <c r="M70" s="135">
        <f t="shared" ref="M70:M71" si="12">L70/100*70</f>
        <v>350000</v>
      </c>
      <c r="N70" s="136">
        <v>2024</v>
      </c>
      <c r="O70" s="137">
        <v>2026</v>
      </c>
      <c r="P70" s="276"/>
      <c r="Q70" s="130"/>
      <c r="R70" s="130"/>
      <c r="S70" s="137"/>
      <c r="T70" s="133"/>
      <c r="U70" s="133"/>
      <c r="V70" s="167"/>
      <c r="W70" s="167"/>
      <c r="X70" s="167"/>
      <c r="Y70" s="214"/>
      <c r="Z70" s="131"/>
    </row>
    <row r="71" spans="1:26" ht="90" x14ac:dyDescent="0.25">
      <c r="A71" s="167">
        <v>67</v>
      </c>
      <c r="B71" s="128" t="s">
        <v>193</v>
      </c>
      <c r="C71" s="129" t="s">
        <v>155</v>
      </c>
      <c r="D71" s="130">
        <v>75001047</v>
      </c>
      <c r="E71" s="130">
        <v>107721619</v>
      </c>
      <c r="F71" s="131">
        <v>600061523</v>
      </c>
      <c r="G71" s="132" t="s">
        <v>438</v>
      </c>
      <c r="H71" s="133" t="s">
        <v>92</v>
      </c>
      <c r="I71" s="133" t="s">
        <v>122</v>
      </c>
      <c r="J71" s="133" t="s">
        <v>156</v>
      </c>
      <c r="K71" s="132" t="s">
        <v>439</v>
      </c>
      <c r="L71" s="134">
        <v>2000000</v>
      </c>
      <c r="M71" s="135">
        <f t="shared" si="12"/>
        <v>1400000</v>
      </c>
      <c r="N71" s="136">
        <v>2024</v>
      </c>
      <c r="O71" s="384">
        <v>2025</v>
      </c>
      <c r="P71" s="267" t="s">
        <v>221</v>
      </c>
      <c r="Q71" s="323" t="s">
        <v>221</v>
      </c>
      <c r="R71" s="323" t="s">
        <v>221</v>
      </c>
      <c r="S71" s="384" t="s">
        <v>221</v>
      </c>
      <c r="T71" s="383"/>
      <c r="U71" s="133"/>
      <c r="V71" s="383"/>
      <c r="W71" s="167" t="s">
        <v>221</v>
      </c>
      <c r="X71" s="383"/>
      <c r="Y71" s="276"/>
      <c r="Z71" s="131"/>
    </row>
    <row r="72" spans="1:26" ht="90" x14ac:dyDescent="0.25">
      <c r="A72" s="167">
        <v>68</v>
      </c>
      <c r="B72" s="128" t="s">
        <v>193</v>
      </c>
      <c r="C72" s="129" t="s">
        <v>155</v>
      </c>
      <c r="D72" s="130">
        <v>75001047</v>
      </c>
      <c r="E72" s="130">
        <v>107721619</v>
      </c>
      <c r="F72" s="131">
        <v>600061523</v>
      </c>
      <c r="G72" s="132" t="s">
        <v>440</v>
      </c>
      <c r="H72" s="133" t="s">
        <v>92</v>
      </c>
      <c r="I72" s="133" t="s">
        <v>122</v>
      </c>
      <c r="J72" s="133" t="s">
        <v>156</v>
      </c>
      <c r="K72" s="132" t="s">
        <v>441</v>
      </c>
      <c r="L72" s="134">
        <v>5000000</v>
      </c>
      <c r="M72" s="135">
        <f t="shared" ref="M72" si="13">L72/100*70</f>
        <v>3500000</v>
      </c>
      <c r="N72" s="136">
        <v>2024</v>
      </c>
      <c r="O72" s="384">
        <v>2025</v>
      </c>
      <c r="P72" s="267"/>
      <c r="Q72" s="323" t="s">
        <v>221</v>
      </c>
      <c r="R72" s="323"/>
      <c r="S72" s="384" t="s">
        <v>221</v>
      </c>
      <c r="T72" s="383"/>
      <c r="U72" s="133"/>
      <c r="V72" s="385" t="s">
        <v>221</v>
      </c>
      <c r="W72" s="167" t="s">
        <v>221</v>
      </c>
      <c r="X72" s="383"/>
      <c r="Y72" s="276"/>
      <c r="Z72" s="131"/>
    </row>
    <row r="73" spans="1:26" ht="90" x14ac:dyDescent="0.25">
      <c r="A73" s="167">
        <v>69</v>
      </c>
      <c r="B73" s="128" t="s">
        <v>193</v>
      </c>
      <c r="C73" s="129" t="s">
        <v>155</v>
      </c>
      <c r="D73" s="130">
        <v>75001047</v>
      </c>
      <c r="E73" s="130">
        <v>107721619</v>
      </c>
      <c r="F73" s="131">
        <v>600061523</v>
      </c>
      <c r="G73" s="132" t="s">
        <v>442</v>
      </c>
      <c r="H73" s="133" t="s">
        <v>92</v>
      </c>
      <c r="I73" s="133" t="s">
        <v>122</v>
      </c>
      <c r="J73" s="133" t="s">
        <v>156</v>
      </c>
      <c r="K73" s="132" t="s">
        <v>443</v>
      </c>
      <c r="L73" s="134">
        <v>10000000</v>
      </c>
      <c r="M73" s="135">
        <f t="shared" ref="M73:M74" si="14">L73/100*70</f>
        <v>7000000</v>
      </c>
      <c r="N73" s="136">
        <v>2024</v>
      </c>
      <c r="O73" s="384">
        <v>2025</v>
      </c>
      <c r="P73" s="267"/>
      <c r="Q73" s="323"/>
      <c r="R73" s="323"/>
      <c r="S73" s="384"/>
      <c r="T73" s="383"/>
      <c r="U73" s="133"/>
      <c r="V73" s="385"/>
      <c r="W73" s="167"/>
      <c r="X73" s="383"/>
      <c r="Y73" s="276"/>
      <c r="Z73" s="131"/>
    </row>
    <row r="74" spans="1:26" ht="45.75" thickBot="1" x14ac:dyDescent="0.3">
      <c r="A74" s="418">
        <v>70</v>
      </c>
      <c r="B74" s="419" t="s">
        <v>126</v>
      </c>
      <c r="C74" s="197"/>
      <c r="D74" s="420" t="s">
        <v>211</v>
      </c>
      <c r="E74" s="197"/>
      <c r="F74" s="198"/>
      <c r="G74" s="421" t="s">
        <v>444</v>
      </c>
      <c r="H74" s="200" t="s">
        <v>92</v>
      </c>
      <c r="I74" s="422" t="s">
        <v>122</v>
      </c>
      <c r="J74" s="200" t="s">
        <v>122</v>
      </c>
      <c r="K74" s="421" t="s">
        <v>445</v>
      </c>
      <c r="L74" s="423">
        <v>350000000</v>
      </c>
      <c r="M74" s="202">
        <f t="shared" si="14"/>
        <v>245000000</v>
      </c>
      <c r="N74" s="418">
        <v>2024</v>
      </c>
      <c r="O74" s="332">
        <v>2027</v>
      </c>
      <c r="P74" s="424"/>
      <c r="Q74" s="425"/>
      <c r="R74" s="425"/>
      <c r="S74" s="426"/>
      <c r="T74" s="427"/>
      <c r="U74" s="194"/>
      <c r="V74" s="427"/>
      <c r="W74" s="194"/>
      <c r="X74" s="427"/>
      <c r="Y74" s="419"/>
      <c r="Z74" s="198"/>
    </row>
    <row r="76" spans="1:26" x14ac:dyDescent="0.25">
      <c r="A76" s="204" t="s">
        <v>345</v>
      </c>
      <c r="B76" s="1" t="s">
        <v>346</v>
      </c>
    </row>
    <row r="77" spans="1:26" x14ac:dyDescent="0.25">
      <c r="A77" s="205" t="s">
        <v>345</v>
      </c>
      <c r="B77" s="206" t="s">
        <v>339</v>
      </c>
    </row>
    <row r="78" spans="1:26" x14ac:dyDescent="0.25">
      <c r="A78" s="5" t="s">
        <v>345</v>
      </c>
      <c r="B78" s="5" t="s">
        <v>347</v>
      </c>
    </row>
    <row r="81" spans="1:15" x14ac:dyDescent="0.25">
      <c r="A81" s="1" t="s">
        <v>460</v>
      </c>
      <c r="I81" s="1" t="s">
        <v>348</v>
      </c>
    </row>
    <row r="82" spans="1:15" s="2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3"/>
      <c r="M82" s="3"/>
      <c r="N82" s="1"/>
      <c r="O82" s="1"/>
    </row>
    <row r="83" spans="1:15" s="2" customFormat="1" x14ac:dyDescent="0.25">
      <c r="A83" s="1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3"/>
      <c r="M83" s="3"/>
      <c r="N83" s="1"/>
      <c r="O83" s="1"/>
    </row>
    <row r="84" spans="1:15" x14ac:dyDescent="0.25">
      <c r="A84" s="226" t="s">
        <v>43</v>
      </c>
    </row>
    <row r="85" spans="1:15" x14ac:dyDescent="0.25">
      <c r="A85" s="1" t="s">
        <v>29</v>
      </c>
      <c r="L85" s="1"/>
      <c r="M85" s="1"/>
    </row>
    <row r="86" spans="1:15" x14ac:dyDescent="0.25">
      <c r="A86" s="1" t="s">
        <v>108</v>
      </c>
    </row>
    <row r="87" spans="1:15" x14ac:dyDescent="0.25">
      <c r="A87" s="1" t="s">
        <v>44</v>
      </c>
    </row>
    <row r="88" spans="1:15" x14ac:dyDescent="0.25">
      <c r="A88" s="2" t="s">
        <v>76</v>
      </c>
      <c r="B88" s="2"/>
      <c r="C88" s="2"/>
      <c r="D88" s="2"/>
      <c r="E88" s="2"/>
      <c r="F88" s="2"/>
      <c r="G88" s="2"/>
      <c r="H88" s="2"/>
    </row>
    <row r="89" spans="1:15" x14ac:dyDescent="0.25">
      <c r="A89" s="2" t="s">
        <v>73</v>
      </c>
      <c r="B89" s="2"/>
      <c r="C89" s="2"/>
      <c r="D89" s="2"/>
      <c r="E89" s="2"/>
      <c r="F89" s="2"/>
      <c r="G89" s="2"/>
      <c r="H89" s="2"/>
    </row>
    <row r="90" spans="1:15" x14ac:dyDescent="0.25">
      <c r="A90" s="2" t="s">
        <v>69</v>
      </c>
      <c r="B90" s="2"/>
      <c r="C90" s="2"/>
      <c r="D90" s="2"/>
      <c r="G90" s="2"/>
      <c r="H90" s="2"/>
    </row>
    <row r="91" spans="1:15" x14ac:dyDescent="0.25">
      <c r="A91" s="2" t="s">
        <v>70</v>
      </c>
      <c r="B91" s="2"/>
      <c r="C91" s="2"/>
      <c r="D91" s="2"/>
      <c r="G91" s="2"/>
      <c r="H91" s="2"/>
    </row>
    <row r="92" spans="1:15" x14ac:dyDescent="0.25">
      <c r="A92" s="2" t="s">
        <v>71</v>
      </c>
      <c r="B92" s="2"/>
      <c r="C92" s="2"/>
      <c r="D92" s="2"/>
      <c r="E92" s="2"/>
      <c r="F92" s="2"/>
      <c r="G92" s="2"/>
      <c r="H92" s="2"/>
    </row>
    <row r="93" spans="1:15" x14ac:dyDescent="0.25">
      <c r="A93" s="2" t="s">
        <v>72</v>
      </c>
      <c r="B93" s="2"/>
      <c r="C93" s="2"/>
      <c r="D93" s="2"/>
      <c r="E93" s="2"/>
      <c r="F93" s="2"/>
    </row>
    <row r="94" spans="1:15" x14ac:dyDescent="0.25">
      <c r="A94" s="2" t="s">
        <v>74</v>
      </c>
      <c r="B94" s="2"/>
      <c r="C94" s="2"/>
      <c r="D94" s="2"/>
      <c r="E94" s="2"/>
      <c r="F94" s="2"/>
    </row>
    <row r="95" spans="1:15" x14ac:dyDescent="0.25">
      <c r="A95" s="2" t="s">
        <v>75</v>
      </c>
      <c r="B95" s="2"/>
      <c r="C95" s="2"/>
      <c r="D95" s="2"/>
      <c r="E95" s="2"/>
      <c r="F95" s="2"/>
    </row>
    <row r="96" spans="1:15" x14ac:dyDescent="0.25">
      <c r="A96" s="2" t="s">
        <v>46</v>
      </c>
      <c r="B96" s="2"/>
      <c r="C96" s="2"/>
      <c r="D96" s="2"/>
      <c r="E96" s="2"/>
      <c r="F96" s="2"/>
    </row>
    <row r="97" spans="1:13" x14ac:dyDescent="0.25">
      <c r="A97" s="2" t="s">
        <v>77</v>
      </c>
      <c r="B97" s="2"/>
      <c r="C97" s="2"/>
      <c r="D97" s="2"/>
      <c r="E97" s="2"/>
      <c r="F97" s="2"/>
    </row>
    <row r="98" spans="1:13" x14ac:dyDescent="0.25">
      <c r="A98" s="2" t="s">
        <v>65</v>
      </c>
      <c r="B98" s="2"/>
      <c r="C98" s="2"/>
      <c r="D98" s="2"/>
      <c r="E98" s="2"/>
      <c r="L98" s="1"/>
      <c r="M98" s="1"/>
    </row>
    <row r="99" spans="1:13" x14ac:dyDescent="0.25">
      <c r="A99" s="1" t="s">
        <v>47</v>
      </c>
    </row>
    <row r="100" spans="1:13" x14ac:dyDescent="0.25">
      <c r="A100" s="2" t="s">
        <v>48</v>
      </c>
    </row>
    <row r="101" spans="1:13" x14ac:dyDescent="0.25">
      <c r="A101" s="1" t="s">
        <v>49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11811023622047245" top="0.39370078740157483" bottom="0.19685039370078741" header="0" footer="0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" zoomScaleNormal="100" workbookViewId="0">
      <selection sqref="A1:T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95" t="s">
        <v>50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7"/>
    </row>
    <row r="2" spans="1:20" ht="30" customHeight="1" thickBot="1" x14ac:dyDescent="0.3">
      <c r="A2" s="430" t="s">
        <v>51</v>
      </c>
      <c r="B2" s="436" t="s">
        <v>6</v>
      </c>
      <c r="C2" s="482" t="s">
        <v>52</v>
      </c>
      <c r="D2" s="478"/>
      <c r="E2" s="478"/>
      <c r="F2" s="500" t="s">
        <v>8</v>
      </c>
      <c r="G2" s="500" t="s">
        <v>34</v>
      </c>
      <c r="H2" s="443" t="s">
        <v>66</v>
      </c>
      <c r="I2" s="436" t="s">
        <v>10</v>
      </c>
      <c r="J2" s="469" t="s">
        <v>11</v>
      </c>
      <c r="K2" s="441" t="s">
        <v>53</v>
      </c>
      <c r="L2" s="442"/>
      <c r="M2" s="504" t="s">
        <v>13</v>
      </c>
      <c r="N2" s="505"/>
      <c r="O2" s="512" t="s">
        <v>54</v>
      </c>
      <c r="P2" s="513"/>
      <c r="Q2" s="513"/>
      <c r="R2" s="513"/>
      <c r="S2" s="504" t="s">
        <v>15</v>
      </c>
      <c r="T2" s="505"/>
    </row>
    <row r="3" spans="1:20" ht="22.35" customHeight="1" thickBot="1" x14ac:dyDescent="0.3">
      <c r="A3" s="498"/>
      <c r="B3" s="503"/>
      <c r="C3" s="508" t="s">
        <v>55</v>
      </c>
      <c r="D3" s="510" t="s">
        <v>56</v>
      </c>
      <c r="E3" s="510" t="s">
        <v>57</v>
      </c>
      <c r="F3" s="501"/>
      <c r="G3" s="501"/>
      <c r="H3" s="518"/>
      <c r="I3" s="503"/>
      <c r="J3" s="470"/>
      <c r="K3" s="516" t="s">
        <v>58</v>
      </c>
      <c r="L3" s="516" t="s">
        <v>107</v>
      </c>
      <c r="M3" s="452" t="s">
        <v>22</v>
      </c>
      <c r="N3" s="454" t="s">
        <v>23</v>
      </c>
      <c r="O3" s="514" t="s">
        <v>37</v>
      </c>
      <c r="P3" s="515"/>
      <c r="Q3" s="515"/>
      <c r="R3" s="515"/>
      <c r="S3" s="506" t="s">
        <v>59</v>
      </c>
      <c r="T3" s="507" t="s">
        <v>27</v>
      </c>
    </row>
    <row r="4" spans="1:20" ht="79.5" customHeight="1" thickBot="1" x14ac:dyDescent="0.3">
      <c r="A4" s="499"/>
      <c r="B4" s="437"/>
      <c r="C4" s="509"/>
      <c r="D4" s="511"/>
      <c r="E4" s="511"/>
      <c r="F4" s="502"/>
      <c r="G4" s="502"/>
      <c r="H4" s="444"/>
      <c r="I4" s="437"/>
      <c r="J4" s="471"/>
      <c r="K4" s="517"/>
      <c r="L4" s="517"/>
      <c r="M4" s="453"/>
      <c r="N4" s="455"/>
      <c r="O4" s="34" t="s">
        <v>60</v>
      </c>
      <c r="P4" s="35" t="s">
        <v>40</v>
      </c>
      <c r="Q4" s="227" t="s">
        <v>41</v>
      </c>
      <c r="R4" s="36" t="s">
        <v>61</v>
      </c>
      <c r="S4" s="461"/>
      <c r="T4" s="463"/>
    </row>
    <row r="5" spans="1:20" ht="75" x14ac:dyDescent="0.25">
      <c r="A5" s="228">
        <v>1</v>
      </c>
      <c r="B5" s="333">
        <v>1</v>
      </c>
      <c r="C5" s="334" t="s">
        <v>213</v>
      </c>
      <c r="D5" s="336" t="s">
        <v>126</v>
      </c>
      <c r="E5" s="343">
        <v>62540114</v>
      </c>
      <c r="F5" s="338" t="s">
        <v>214</v>
      </c>
      <c r="G5" s="339" t="s">
        <v>92</v>
      </c>
      <c r="H5" s="339" t="s">
        <v>122</v>
      </c>
      <c r="I5" s="339" t="s">
        <v>122</v>
      </c>
      <c r="J5" s="338" t="s">
        <v>329</v>
      </c>
      <c r="K5" s="394">
        <v>350000</v>
      </c>
      <c r="L5" s="394">
        <f t="shared" ref="L5:L10" si="0">K5/100*70</f>
        <v>245000</v>
      </c>
      <c r="M5" s="395" t="s">
        <v>276</v>
      </c>
      <c r="N5" s="396" t="s">
        <v>313</v>
      </c>
      <c r="O5" s="344"/>
      <c r="P5" s="336"/>
      <c r="Q5" s="336"/>
      <c r="R5" s="337"/>
      <c r="S5" s="344"/>
      <c r="T5" s="337"/>
    </row>
    <row r="6" spans="1:20" ht="75" x14ac:dyDescent="0.25">
      <c r="A6" s="228">
        <v>2</v>
      </c>
      <c r="B6" s="56">
        <v>2</v>
      </c>
      <c r="C6" s="48" t="s">
        <v>213</v>
      </c>
      <c r="D6" s="49" t="s">
        <v>126</v>
      </c>
      <c r="E6" s="79">
        <v>62540114</v>
      </c>
      <c r="F6" s="50" t="s">
        <v>215</v>
      </c>
      <c r="G6" s="41" t="s">
        <v>92</v>
      </c>
      <c r="H6" s="41" t="s">
        <v>122</v>
      </c>
      <c r="I6" s="41" t="s">
        <v>122</v>
      </c>
      <c r="J6" s="73" t="s">
        <v>311</v>
      </c>
      <c r="K6" s="229">
        <v>1000000</v>
      </c>
      <c r="L6" s="229">
        <f t="shared" si="0"/>
        <v>700000</v>
      </c>
      <c r="M6" s="85" t="s">
        <v>315</v>
      </c>
      <c r="N6" s="230" t="s">
        <v>447</v>
      </c>
      <c r="O6" s="207"/>
      <c r="P6" s="49"/>
      <c r="Q6" s="49"/>
      <c r="R6" s="100"/>
      <c r="S6" s="207"/>
      <c r="T6" s="100"/>
    </row>
    <row r="7" spans="1:20" ht="75" x14ac:dyDescent="0.25">
      <c r="A7" s="228"/>
      <c r="B7" s="56">
        <v>3</v>
      </c>
      <c r="C7" s="397" t="s">
        <v>213</v>
      </c>
      <c r="D7" s="398" t="s">
        <v>126</v>
      </c>
      <c r="E7" s="399">
        <v>62540114</v>
      </c>
      <c r="F7" s="151" t="s">
        <v>216</v>
      </c>
      <c r="G7" s="151" t="s">
        <v>92</v>
      </c>
      <c r="H7" s="151" t="s">
        <v>122</v>
      </c>
      <c r="I7" s="151" t="s">
        <v>122</v>
      </c>
      <c r="J7" s="151" t="s">
        <v>312</v>
      </c>
      <c r="K7" s="400">
        <v>3000000</v>
      </c>
      <c r="L7" s="400">
        <f t="shared" si="0"/>
        <v>2100000</v>
      </c>
      <c r="M7" s="324" t="s">
        <v>315</v>
      </c>
      <c r="N7" s="325" t="s">
        <v>316</v>
      </c>
      <c r="O7" s="260"/>
      <c r="P7" s="148"/>
      <c r="Q7" s="148"/>
      <c r="R7" s="149"/>
      <c r="S7" s="260"/>
      <c r="T7" s="149"/>
    </row>
    <row r="8" spans="1:20" ht="105" x14ac:dyDescent="0.25">
      <c r="A8" s="228"/>
      <c r="B8" s="56">
        <v>4</v>
      </c>
      <c r="C8" s="48" t="s">
        <v>217</v>
      </c>
      <c r="D8" s="46" t="s">
        <v>126</v>
      </c>
      <c r="E8" s="86" t="s">
        <v>218</v>
      </c>
      <c r="F8" s="73" t="s">
        <v>219</v>
      </c>
      <c r="G8" s="43" t="s">
        <v>92</v>
      </c>
      <c r="H8" s="43" t="s">
        <v>122</v>
      </c>
      <c r="I8" s="43" t="s">
        <v>122</v>
      </c>
      <c r="J8" s="73" t="s">
        <v>328</v>
      </c>
      <c r="K8" s="231">
        <v>16000000</v>
      </c>
      <c r="L8" s="231">
        <f t="shared" si="0"/>
        <v>11200000</v>
      </c>
      <c r="M8" s="82">
        <v>2025</v>
      </c>
      <c r="N8" s="83">
        <v>2027</v>
      </c>
      <c r="O8" s="207"/>
      <c r="P8" s="49"/>
      <c r="Q8" s="211" t="s">
        <v>221</v>
      </c>
      <c r="R8" s="79" t="s">
        <v>221</v>
      </c>
      <c r="S8" s="207"/>
      <c r="T8" s="100" t="s">
        <v>164</v>
      </c>
    </row>
    <row r="9" spans="1:20" ht="90" x14ac:dyDescent="0.25">
      <c r="A9" s="228"/>
      <c r="B9" s="56">
        <v>5</v>
      </c>
      <c r="C9" s="48" t="s">
        <v>217</v>
      </c>
      <c r="D9" s="46" t="s">
        <v>126</v>
      </c>
      <c r="E9" s="86" t="s">
        <v>218</v>
      </c>
      <c r="F9" s="50" t="s">
        <v>220</v>
      </c>
      <c r="G9" s="41" t="s">
        <v>92</v>
      </c>
      <c r="H9" s="41" t="s">
        <v>122</v>
      </c>
      <c r="I9" s="41" t="s">
        <v>122</v>
      </c>
      <c r="J9" s="50" t="s">
        <v>327</v>
      </c>
      <c r="K9" s="229">
        <v>15000000</v>
      </c>
      <c r="L9" s="229">
        <f t="shared" si="0"/>
        <v>10500000</v>
      </c>
      <c r="M9" s="84">
        <v>2024</v>
      </c>
      <c r="N9" s="79">
        <v>2027</v>
      </c>
      <c r="O9" s="207"/>
      <c r="P9" s="211" t="s">
        <v>221</v>
      </c>
      <c r="Q9" s="49"/>
      <c r="R9" s="100"/>
      <c r="S9" s="48" t="s">
        <v>361</v>
      </c>
      <c r="T9" s="100" t="s">
        <v>164</v>
      </c>
    </row>
    <row r="10" spans="1:20" ht="60" x14ac:dyDescent="0.25">
      <c r="A10" s="228">
        <v>3</v>
      </c>
      <c r="B10" s="56">
        <v>6</v>
      </c>
      <c r="C10" s="48" t="s">
        <v>222</v>
      </c>
      <c r="D10" s="99" t="s">
        <v>223</v>
      </c>
      <c r="E10" s="79">
        <v>49005863</v>
      </c>
      <c r="F10" s="50" t="s">
        <v>224</v>
      </c>
      <c r="G10" s="41" t="s">
        <v>92</v>
      </c>
      <c r="H10" s="41" t="s">
        <v>122</v>
      </c>
      <c r="I10" s="41" t="s">
        <v>122</v>
      </c>
      <c r="J10" s="50" t="s">
        <v>317</v>
      </c>
      <c r="K10" s="229">
        <v>25000000</v>
      </c>
      <c r="L10" s="229">
        <f t="shared" si="0"/>
        <v>17500000</v>
      </c>
      <c r="M10" s="84">
        <v>2022</v>
      </c>
      <c r="N10" s="79">
        <v>2027</v>
      </c>
      <c r="O10" s="207"/>
      <c r="P10" s="49"/>
      <c r="Q10" s="49"/>
      <c r="R10" s="100"/>
      <c r="S10" s="207"/>
      <c r="T10" s="100"/>
    </row>
    <row r="11" spans="1:20" ht="30" x14ac:dyDescent="0.25">
      <c r="A11" s="228"/>
      <c r="B11" s="61">
        <v>7</v>
      </c>
      <c r="C11" s="62" t="s">
        <v>225</v>
      </c>
      <c r="D11" s="63" t="s">
        <v>226</v>
      </c>
      <c r="E11" s="232" t="s">
        <v>227</v>
      </c>
      <c r="F11" s="233" t="s">
        <v>228</v>
      </c>
      <c r="G11" s="43" t="s">
        <v>92</v>
      </c>
      <c r="H11" s="43" t="s">
        <v>122</v>
      </c>
      <c r="I11" s="43" t="s">
        <v>122</v>
      </c>
      <c r="J11" s="233" t="s">
        <v>318</v>
      </c>
      <c r="K11" s="234">
        <v>200000</v>
      </c>
      <c r="L11" s="234">
        <f t="shared" ref="L11:L14" si="1">K11/100*70</f>
        <v>140000</v>
      </c>
      <c r="M11" s="235">
        <v>2024</v>
      </c>
      <c r="N11" s="236">
        <v>2027</v>
      </c>
      <c r="O11" s="208"/>
      <c r="P11" s="64"/>
      <c r="Q11" s="64"/>
      <c r="R11" s="65"/>
      <c r="S11" s="208"/>
      <c r="T11" s="65"/>
    </row>
    <row r="12" spans="1:20" ht="105" x14ac:dyDescent="0.25">
      <c r="A12" s="228"/>
      <c r="B12" s="61">
        <v>8</v>
      </c>
      <c r="C12" s="62" t="s">
        <v>225</v>
      </c>
      <c r="D12" s="63" t="s">
        <v>226</v>
      </c>
      <c r="E12" s="86" t="s">
        <v>227</v>
      </c>
      <c r="F12" s="237" t="s">
        <v>229</v>
      </c>
      <c r="G12" s="41" t="s">
        <v>92</v>
      </c>
      <c r="H12" s="41" t="s">
        <v>122</v>
      </c>
      <c r="I12" s="41" t="s">
        <v>122</v>
      </c>
      <c r="J12" s="237" t="s">
        <v>319</v>
      </c>
      <c r="K12" s="238">
        <v>1000000</v>
      </c>
      <c r="L12" s="239">
        <f t="shared" si="1"/>
        <v>700000</v>
      </c>
      <c r="M12" s="240">
        <v>2024</v>
      </c>
      <c r="N12" s="241">
        <v>2027</v>
      </c>
      <c r="O12" s="242" t="s">
        <v>221</v>
      </c>
      <c r="P12" s="243" t="s">
        <v>221</v>
      </c>
      <c r="Q12" s="243" t="s">
        <v>221</v>
      </c>
      <c r="R12" s="244" t="s">
        <v>221</v>
      </c>
      <c r="S12" s="208"/>
      <c r="T12" s="65"/>
    </row>
    <row r="13" spans="1:20" ht="45.75" thickBot="1" x14ac:dyDescent="0.3">
      <c r="A13" s="225"/>
      <c r="B13" s="56">
        <v>9</v>
      </c>
      <c r="C13" s="48" t="s">
        <v>225</v>
      </c>
      <c r="D13" s="99" t="s">
        <v>226</v>
      </c>
      <c r="E13" s="145" t="s">
        <v>227</v>
      </c>
      <c r="F13" s="407" t="s">
        <v>230</v>
      </c>
      <c r="G13" s="43" t="s">
        <v>92</v>
      </c>
      <c r="H13" s="43" t="s">
        <v>122</v>
      </c>
      <c r="I13" s="43" t="s">
        <v>122</v>
      </c>
      <c r="J13" s="407" t="s">
        <v>320</v>
      </c>
      <c r="K13" s="408">
        <v>1000000</v>
      </c>
      <c r="L13" s="409">
        <f t="shared" si="1"/>
        <v>700000</v>
      </c>
      <c r="M13" s="410">
        <v>2024</v>
      </c>
      <c r="N13" s="411">
        <v>2027</v>
      </c>
      <c r="O13" s="410" t="s">
        <v>221</v>
      </c>
      <c r="P13" s="412" t="s">
        <v>221</v>
      </c>
      <c r="Q13" s="412" t="s">
        <v>221</v>
      </c>
      <c r="R13" s="411" t="s">
        <v>221</v>
      </c>
      <c r="S13" s="207"/>
      <c r="T13" s="100"/>
    </row>
    <row r="14" spans="1:20" ht="75" x14ac:dyDescent="0.25">
      <c r="B14" s="193">
        <v>10</v>
      </c>
      <c r="C14" s="168" t="s">
        <v>213</v>
      </c>
      <c r="D14" s="170" t="s">
        <v>126</v>
      </c>
      <c r="E14" s="180">
        <v>62540114</v>
      </c>
      <c r="F14" s="172" t="s">
        <v>448</v>
      </c>
      <c r="G14" s="173" t="s">
        <v>92</v>
      </c>
      <c r="H14" s="173" t="s">
        <v>122</v>
      </c>
      <c r="I14" s="173" t="s">
        <v>122</v>
      </c>
      <c r="J14" s="172" t="s">
        <v>449</v>
      </c>
      <c r="K14" s="404">
        <v>850000</v>
      </c>
      <c r="L14" s="404">
        <f t="shared" si="1"/>
        <v>595000</v>
      </c>
      <c r="M14" s="329" t="s">
        <v>382</v>
      </c>
      <c r="N14" s="405" t="s">
        <v>338</v>
      </c>
      <c r="O14" s="406"/>
      <c r="P14" s="170"/>
      <c r="Q14" s="170"/>
      <c r="R14" s="171"/>
      <c r="S14" s="406"/>
      <c r="T14" s="171"/>
    </row>
    <row r="15" spans="1:20" ht="75.75" thickBot="1" x14ac:dyDescent="0.3">
      <c r="B15" s="194">
        <v>11</v>
      </c>
      <c r="C15" s="195" t="s">
        <v>213</v>
      </c>
      <c r="D15" s="197" t="s">
        <v>126</v>
      </c>
      <c r="E15" s="332">
        <v>62540114</v>
      </c>
      <c r="F15" s="199" t="s">
        <v>450</v>
      </c>
      <c r="G15" s="200" t="s">
        <v>92</v>
      </c>
      <c r="H15" s="200" t="s">
        <v>122</v>
      </c>
      <c r="I15" s="200" t="s">
        <v>122</v>
      </c>
      <c r="J15" s="393" t="s">
        <v>451</v>
      </c>
      <c r="K15" s="413">
        <v>3600000</v>
      </c>
      <c r="L15" s="413">
        <f t="shared" ref="L15" si="2">K15/100*70</f>
        <v>2520000</v>
      </c>
      <c r="M15" s="330" t="s">
        <v>382</v>
      </c>
      <c r="N15" s="414" t="s">
        <v>338</v>
      </c>
      <c r="O15" s="415"/>
      <c r="P15" s="197"/>
      <c r="Q15" s="197"/>
      <c r="R15" s="198"/>
      <c r="S15" s="415"/>
      <c r="T15" s="198"/>
    </row>
    <row r="17" spans="1:12" x14ac:dyDescent="0.25">
      <c r="B17" s="204" t="s">
        <v>345</v>
      </c>
      <c r="C17" s="1" t="s">
        <v>346</v>
      </c>
    </row>
    <row r="18" spans="1:12" x14ac:dyDescent="0.25">
      <c r="B18" s="205" t="s">
        <v>345</v>
      </c>
      <c r="C18" s="206" t="s">
        <v>339</v>
      </c>
    </row>
    <row r="19" spans="1:12" x14ac:dyDescent="0.25">
      <c r="B19" s="5" t="s">
        <v>345</v>
      </c>
      <c r="C19" s="5" t="s">
        <v>347</v>
      </c>
    </row>
    <row r="21" spans="1:12" x14ac:dyDescent="0.25">
      <c r="A21" s="1" t="s">
        <v>62</v>
      </c>
    </row>
    <row r="22" spans="1:12" x14ac:dyDescent="0.25">
      <c r="B22" s="1" t="s">
        <v>460</v>
      </c>
      <c r="H22" s="1" t="s">
        <v>348</v>
      </c>
    </row>
    <row r="23" spans="1:12" ht="16.149999999999999" customHeight="1" x14ac:dyDescent="0.25"/>
    <row r="25" spans="1:12" x14ac:dyDescent="0.25">
      <c r="B25" s="1" t="s">
        <v>63</v>
      </c>
      <c r="K25" s="1"/>
      <c r="L25" s="1"/>
    </row>
    <row r="26" spans="1:12" x14ac:dyDescent="0.25">
      <c r="B26" s="1" t="s">
        <v>64</v>
      </c>
    </row>
    <row r="27" spans="1:12" x14ac:dyDescent="0.25">
      <c r="B27" s="1" t="s">
        <v>29</v>
      </c>
      <c r="K27" s="1"/>
      <c r="L27" s="1"/>
    </row>
    <row r="28" spans="1:12" x14ac:dyDescent="0.25">
      <c r="B28" s="1" t="s">
        <v>108</v>
      </c>
      <c r="C28" s="2"/>
      <c r="D28" s="2"/>
      <c r="E28" s="2"/>
      <c r="F28" s="2"/>
      <c r="G28" s="2"/>
    </row>
    <row r="29" spans="1:12" x14ac:dyDescent="0.25">
      <c r="A29" s="5" t="s">
        <v>45</v>
      </c>
      <c r="B29" s="1" t="s">
        <v>44</v>
      </c>
      <c r="C29" s="2"/>
      <c r="D29" s="2"/>
      <c r="E29" s="2"/>
      <c r="F29" s="2"/>
      <c r="G29" s="2"/>
      <c r="K29" s="1"/>
      <c r="L29" s="1"/>
    </row>
    <row r="30" spans="1:12" x14ac:dyDescent="0.25">
      <c r="A30" s="5" t="s">
        <v>46</v>
      </c>
      <c r="B30" s="2" t="s">
        <v>79</v>
      </c>
      <c r="C30" s="2"/>
      <c r="D30" s="2"/>
      <c r="E30" s="2"/>
      <c r="F30" s="2"/>
      <c r="G30" s="2"/>
    </row>
    <row r="31" spans="1:12" x14ac:dyDescent="0.25">
      <c r="A31" s="5"/>
      <c r="B31" s="2" t="s">
        <v>73</v>
      </c>
      <c r="C31" s="2"/>
      <c r="D31" s="2"/>
      <c r="E31" s="2"/>
      <c r="H31" s="2"/>
      <c r="I31" s="2"/>
      <c r="J31" s="2"/>
      <c r="K31" s="4"/>
      <c r="L31" s="4"/>
    </row>
    <row r="32" spans="1:12" x14ac:dyDescent="0.25">
      <c r="A32" s="5"/>
      <c r="B32" s="2" t="s">
        <v>69</v>
      </c>
      <c r="C32" s="2"/>
      <c r="D32" s="2"/>
      <c r="E32" s="2"/>
      <c r="H32" s="2"/>
      <c r="I32" s="2"/>
      <c r="J32" s="2"/>
      <c r="K32" s="4"/>
      <c r="L32" s="4"/>
    </row>
    <row r="33" spans="1:12" x14ac:dyDescent="0.25">
      <c r="A33" s="5"/>
      <c r="B33" s="2" t="s">
        <v>70</v>
      </c>
      <c r="C33" s="2"/>
      <c r="D33" s="2"/>
      <c r="E33" s="2"/>
      <c r="H33" s="2"/>
      <c r="I33" s="2"/>
      <c r="J33" s="2"/>
      <c r="K33" s="4"/>
      <c r="L33" s="4"/>
    </row>
    <row r="34" spans="1:12" x14ac:dyDescent="0.25">
      <c r="A34" s="5"/>
      <c r="B34" s="2" t="s">
        <v>71</v>
      </c>
      <c r="C34" s="2"/>
      <c r="D34" s="2"/>
      <c r="E34" s="2"/>
      <c r="F34" s="2"/>
      <c r="G34" s="2"/>
      <c r="H34" s="2"/>
      <c r="I34" s="2"/>
      <c r="J34" s="2"/>
      <c r="K34" s="4"/>
      <c r="L34" s="4"/>
    </row>
    <row r="35" spans="1:12" x14ac:dyDescent="0.25">
      <c r="A35" s="5"/>
      <c r="B35" s="2" t="s">
        <v>72</v>
      </c>
      <c r="F35" s="2"/>
      <c r="G35" s="2"/>
      <c r="H35" s="2"/>
      <c r="I35" s="2"/>
      <c r="J35" s="2"/>
      <c r="K35" s="4"/>
      <c r="L35" s="4"/>
    </row>
    <row r="36" spans="1:12" x14ac:dyDescent="0.25">
      <c r="A36" s="5"/>
      <c r="B36" s="2" t="s">
        <v>74</v>
      </c>
      <c r="C36" s="2"/>
      <c r="D36" s="2"/>
      <c r="E36" s="2"/>
      <c r="F36" s="2"/>
      <c r="G36" s="2"/>
      <c r="H36" s="2"/>
      <c r="I36" s="2"/>
      <c r="J36" s="2"/>
      <c r="K36" s="4"/>
      <c r="L36" s="4"/>
    </row>
    <row r="37" spans="1:12" x14ac:dyDescent="0.25">
      <c r="A37" s="5"/>
      <c r="B37" s="2" t="s">
        <v>78</v>
      </c>
      <c r="C37" s="2"/>
      <c r="D37" s="2"/>
      <c r="E37" s="2"/>
      <c r="F37" s="2"/>
      <c r="G37" s="2"/>
      <c r="H37" s="2"/>
      <c r="I37" s="2"/>
      <c r="J37" s="2"/>
      <c r="K37" s="4"/>
      <c r="L37" s="4"/>
    </row>
    <row r="38" spans="1:12" x14ac:dyDescent="0.25">
      <c r="A38" s="5"/>
      <c r="B38" s="2" t="s">
        <v>46</v>
      </c>
      <c r="C38" s="2"/>
      <c r="D38" s="2"/>
      <c r="E38" s="2"/>
      <c r="F38" s="2"/>
      <c r="G38" s="2"/>
      <c r="H38" s="2"/>
      <c r="I38" s="2"/>
      <c r="J38" s="2"/>
      <c r="K38" s="4"/>
      <c r="L38" s="4"/>
    </row>
    <row r="39" spans="1:12" x14ac:dyDescent="0.25">
      <c r="B39" s="2" t="s">
        <v>77</v>
      </c>
      <c r="C39" s="2"/>
      <c r="D39" s="2"/>
      <c r="E39" s="2"/>
      <c r="F39" s="2"/>
      <c r="G39" s="2"/>
      <c r="H39" s="2"/>
      <c r="I39" s="2"/>
      <c r="J39" s="2"/>
      <c r="K39" s="4"/>
      <c r="L39" s="4"/>
    </row>
    <row r="40" spans="1:12" x14ac:dyDescent="0.25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4"/>
      <c r="L40" s="4"/>
    </row>
    <row r="41" spans="1:12" x14ac:dyDescent="0.25"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4"/>
      <c r="L41" s="4"/>
    </row>
    <row r="42" spans="1:12" ht="16.149999999999999" customHeight="1" x14ac:dyDescent="0.25">
      <c r="B42" s="1" t="s">
        <v>48</v>
      </c>
    </row>
    <row r="43" spans="1:12" x14ac:dyDescent="0.25">
      <c r="B43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11811023622047245" top="0.39370078740157483" bottom="0.19685039370078741" header="0" footer="0"/>
  <pageSetup paperSize="8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CC22-2BBE-4426-AF3B-105198093C60}">
  <dimension ref="A1:D48"/>
  <sheetViews>
    <sheetView zoomScaleNormal="100" workbookViewId="0">
      <selection sqref="A1:D1"/>
    </sheetView>
  </sheetViews>
  <sheetFormatPr defaultRowHeight="15" x14ac:dyDescent="0.25"/>
  <cols>
    <col min="1" max="1" width="5.7109375" customWidth="1"/>
    <col min="2" max="2" width="27.140625" customWidth="1"/>
    <col min="3" max="3" width="28.5703125" customWidth="1"/>
    <col min="4" max="4" width="32.42578125" customWidth="1"/>
  </cols>
  <sheetData>
    <row r="1" spans="1:4" ht="18.75" x14ac:dyDescent="0.3">
      <c r="A1" s="519" t="s">
        <v>334</v>
      </c>
      <c r="B1" s="519"/>
      <c r="C1" s="519"/>
      <c r="D1" s="519"/>
    </row>
    <row r="3" spans="1:4" ht="31.5" customHeight="1" x14ac:dyDescent="0.25">
      <c r="A3" s="277" t="s">
        <v>6</v>
      </c>
      <c r="B3" s="278" t="s">
        <v>335</v>
      </c>
      <c r="C3" s="278" t="s">
        <v>8</v>
      </c>
      <c r="D3" s="278" t="s">
        <v>336</v>
      </c>
    </row>
    <row r="4" spans="1:4" ht="18.75" x14ac:dyDescent="0.3">
      <c r="A4" s="520" t="s">
        <v>337</v>
      </c>
      <c r="B4" s="520"/>
      <c r="C4" s="520"/>
      <c r="D4" s="520"/>
    </row>
    <row r="5" spans="1:4" ht="165.75" customHeight="1" x14ac:dyDescent="0.25">
      <c r="A5" s="280">
        <v>6</v>
      </c>
      <c r="B5" s="277" t="s">
        <v>365</v>
      </c>
      <c r="C5" s="277" t="s">
        <v>132</v>
      </c>
      <c r="D5" s="277" t="s">
        <v>367</v>
      </c>
    </row>
    <row r="6" spans="1:4" ht="48.75" customHeight="1" x14ac:dyDescent="0.25">
      <c r="A6" s="280">
        <v>14</v>
      </c>
      <c r="B6" s="99" t="s">
        <v>144</v>
      </c>
      <c r="C6" s="99" t="s">
        <v>147</v>
      </c>
      <c r="D6" s="277" t="s">
        <v>377</v>
      </c>
    </row>
    <row r="7" spans="1:4" ht="48.75" customHeight="1" x14ac:dyDescent="0.25">
      <c r="A7" s="280">
        <v>15</v>
      </c>
      <c r="B7" s="99" t="s">
        <v>144</v>
      </c>
      <c r="C7" s="99" t="s">
        <v>249</v>
      </c>
      <c r="D7" s="277" t="s">
        <v>377</v>
      </c>
    </row>
    <row r="8" spans="1:4" ht="48.75" customHeight="1" x14ac:dyDescent="0.25">
      <c r="A8" s="280">
        <v>18</v>
      </c>
      <c r="B8" s="99" t="s">
        <v>149</v>
      </c>
      <c r="C8" s="279" t="s">
        <v>153</v>
      </c>
      <c r="D8" s="277" t="s">
        <v>378</v>
      </c>
    </row>
    <row r="9" spans="1:4" ht="60" x14ac:dyDescent="0.25">
      <c r="A9" s="319">
        <v>19</v>
      </c>
      <c r="B9" s="63" t="s">
        <v>154</v>
      </c>
      <c r="C9" s="320" t="s">
        <v>157</v>
      </c>
      <c r="D9" s="277" t="s">
        <v>379</v>
      </c>
    </row>
    <row r="10" spans="1:4" ht="48.75" customHeight="1" x14ac:dyDescent="0.25">
      <c r="A10" s="319">
        <v>20</v>
      </c>
      <c r="B10" s="63" t="s">
        <v>154</v>
      </c>
      <c r="C10" s="264" t="s">
        <v>158</v>
      </c>
      <c r="D10" s="277" t="s">
        <v>379</v>
      </c>
    </row>
    <row r="11" spans="1:4" ht="48.75" customHeight="1" x14ac:dyDescent="0.25">
      <c r="A11" s="319">
        <v>21</v>
      </c>
      <c r="B11" s="63" t="s">
        <v>154</v>
      </c>
      <c r="C11" s="222" t="s">
        <v>159</v>
      </c>
      <c r="D11" s="277" t="s">
        <v>379</v>
      </c>
    </row>
    <row r="12" spans="1:4" ht="45" x14ac:dyDescent="0.25">
      <c r="A12" s="319">
        <v>22</v>
      </c>
      <c r="B12" s="99" t="s">
        <v>154</v>
      </c>
      <c r="C12" s="321" t="s">
        <v>254</v>
      </c>
      <c r="D12" s="277" t="s">
        <v>379</v>
      </c>
    </row>
    <row r="13" spans="1:4" ht="30" x14ac:dyDescent="0.25">
      <c r="A13" s="319">
        <v>23</v>
      </c>
      <c r="B13" s="99" t="s">
        <v>160</v>
      </c>
      <c r="C13" s="279" t="s">
        <v>384</v>
      </c>
      <c r="D13" s="322" t="s">
        <v>383</v>
      </c>
    </row>
    <row r="14" spans="1:4" ht="136.5" customHeight="1" x14ac:dyDescent="0.25">
      <c r="A14" s="280">
        <v>30</v>
      </c>
      <c r="B14" s="277" t="s">
        <v>365</v>
      </c>
      <c r="C14" s="277" t="s">
        <v>366</v>
      </c>
      <c r="D14" s="322" t="s">
        <v>423</v>
      </c>
    </row>
    <row r="15" spans="1:4" ht="30" customHeight="1" x14ac:dyDescent="0.25">
      <c r="A15" s="319">
        <v>31</v>
      </c>
      <c r="B15" s="99" t="s">
        <v>160</v>
      </c>
      <c r="C15" s="364" t="s">
        <v>385</v>
      </c>
      <c r="D15" s="322" t="s">
        <v>393</v>
      </c>
    </row>
    <row r="16" spans="1:4" ht="30" customHeight="1" x14ac:dyDescent="0.25">
      <c r="A16" s="319">
        <v>32</v>
      </c>
      <c r="B16" s="99" t="s">
        <v>160</v>
      </c>
      <c r="C16" s="364" t="s">
        <v>457</v>
      </c>
      <c r="D16" s="322" t="s">
        <v>393</v>
      </c>
    </row>
    <row r="17" spans="1:4" ht="18.75" x14ac:dyDescent="0.3">
      <c r="A17" s="521" t="s">
        <v>349</v>
      </c>
      <c r="B17" s="522"/>
      <c r="C17" s="522"/>
      <c r="D17" s="523"/>
    </row>
    <row r="18" spans="1:4" ht="60" x14ac:dyDescent="0.25">
      <c r="A18" s="319">
        <v>2</v>
      </c>
      <c r="B18" s="99" t="s">
        <v>177</v>
      </c>
      <c r="C18" s="99" t="s">
        <v>178</v>
      </c>
      <c r="D18" s="322" t="s">
        <v>394</v>
      </c>
    </row>
    <row r="19" spans="1:4" ht="60" x14ac:dyDescent="0.25">
      <c r="A19" s="319">
        <v>3</v>
      </c>
      <c r="B19" s="99" t="s">
        <v>177</v>
      </c>
      <c r="C19" s="99" t="s">
        <v>179</v>
      </c>
      <c r="D19" s="322" t="s">
        <v>395</v>
      </c>
    </row>
    <row r="20" spans="1:4" ht="90" x14ac:dyDescent="0.25">
      <c r="A20" s="319">
        <v>6</v>
      </c>
      <c r="B20" s="99" t="s">
        <v>177</v>
      </c>
      <c r="C20" s="99" t="s">
        <v>455</v>
      </c>
      <c r="D20" s="322" t="s">
        <v>458</v>
      </c>
    </row>
    <row r="21" spans="1:4" ht="45" x14ac:dyDescent="0.25">
      <c r="A21" s="319">
        <v>18</v>
      </c>
      <c r="B21" s="99" t="s">
        <v>191</v>
      </c>
      <c r="C21" s="99" t="s">
        <v>192</v>
      </c>
      <c r="D21" s="322" t="s">
        <v>419</v>
      </c>
    </row>
    <row r="22" spans="1:4" ht="30" x14ac:dyDescent="0.25">
      <c r="A22" s="319">
        <v>20</v>
      </c>
      <c r="B22" s="99" t="s">
        <v>191</v>
      </c>
      <c r="C22" s="318" t="s">
        <v>282</v>
      </c>
      <c r="D22" s="322" t="s">
        <v>420</v>
      </c>
    </row>
    <row r="23" spans="1:4" ht="30" x14ac:dyDescent="0.25">
      <c r="A23" s="319">
        <v>21</v>
      </c>
      <c r="B23" s="99" t="s">
        <v>191</v>
      </c>
      <c r="C23" s="306" t="s">
        <v>330</v>
      </c>
      <c r="D23" s="322" t="s">
        <v>420</v>
      </c>
    </row>
    <row r="24" spans="1:4" ht="30" x14ac:dyDescent="0.25">
      <c r="A24" s="319">
        <v>23</v>
      </c>
      <c r="B24" s="99" t="s">
        <v>193</v>
      </c>
      <c r="C24" s="99" t="s">
        <v>195</v>
      </c>
      <c r="D24" s="322" t="s">
        <v>434</v>
      </c>
    </row>
    <row r="25" spans="1:4" ht="30" x14ac:dyDescent="0.25">
      <c r="A25" s="319">
        <v>24</v>
      </c>
      <c r="B25" s="99" t="s">
        <v>193</v>
      </c>
      <c r="C25" s="99" t="s">
        <v>196</v>
      </c>
      <c r="D25" s="322" t="s">
        <v>434</v>
      </c>
    </row>
    <row r="26" spans="1:4" ht="30" x14ac:dyDescent="0.25">
      <c r="A26" s="319">
        <v>25</v>
      </c>
      <c r="B26" s="99" t="s">
        <v>193</v>
      </c>
      <c r="C26" s="99" t="s">
        <v>197</v>
      </c>
      <c r="D26" s="322" t="s">
        <v>434</v>
      </c>
    </row>
    <row r="27" spans="1:4" ht="30" x14ac:dyDescent="0.25">
      <c r="A27" s="319">
        <v>26</v>
      </c>
      <c r="B27" s="99" t="s">
        <v>193</v>
      </c>
      <c r="C27" s="99" t="s">
        <v>198</v>
      </c>
      <c r="D27" s="322" t="s">
        <v>434</v>
      </c>
    </row>
    <row r="28" spans="1:4" ht="30" x14ac:dyDescent="0.25">
      <c r="A28" s="319">
        <v>27</v>
      </c>
      <c r="B28" s="99" t="s">
        <v>193</v>
      </c>
      <c r="C28" s="99" t="s">
        <v>199</v>
      </c>
      <c r="D28" s="322" t="s">
        <v>434</v>
      </c>
    </row>
    <row r="29" spans="1:4" ht="45" x14ac:dyDescent="0.25">
      <c r="A29" s="319">
        <v>30</v>
      </c>
      <c r="B29" s="99" t="s">
        <v>193</v>
      </c>
      <c r="C29" s="99" t="s">
        <v>202</v>
      </c>
      <c r="D29" s="322" t="s">
        <v>434</v>
      </c>
    </row>
    <row r="30" spans="1:4" ht="30" x14ac:dyDescent="0.25">
      <c r="A30" s="319">
        <v>31</v>
      </c>
      <c r="B30" s="99" t="s">
        <v>193</v>
      </c>
      <c r="C30" s="99" t="s">
        <v>203</v>
      </c>
      <c r="D30" s="322" t="s">
        <v>434</v>
      </c>
    </row>
    <row r="31" spans="1:4" ht="45" x14ac:dyDescent="0.25">
      <c r="A31" s="319">
        <v>32</v>
      </c>
      <c r="B31" s="99" t="s">
        <v>193</v>
      </c>
      <c r="C31" s="99" t="s">
        <v>204</v>
      </c>
      <c r="D31" s="322" t="s">
        <v>434</v>
      </c>
    </row>
    <row r="32" spans="1:4" ht="30" x14ac:dyDescent="0.25">
      <c r="A32" s="319">
        <v>33</v>
      </c>
      <c r="B32" s="99" t="s">
        <v>193</v>
      </c>
      <c r="C32" s="99" t="s">
        <v>205</v>
      </c>
      <c r="D32" s="322" t="s">
        <v>434</v>
      </c>
    </row>
    <row r="33" spans="1:4" ht="30" x14ac:dyDescent="0.25">
      <c r="A33" s="319">
        <v>34</v>
      </c>
      <c r="B33" s="99" t="s">
        <v>193</v>
      </c>
      <c r="C33" s="99" t="s">
        <v>206</v>
      </c>
      <c r="D33" s="322" t="s">
        <v>434</v>
      </c>
    </row>
    <row r="34" spans="1:4" ht="45" x14ac:dyDescent="0.25">
      <c r="A34" s="319">
        <v>35</v>
      </c>
      <c r="B34" s="99" t="s">
        <v>193</v>
      </c>
      <c r="C34" s="279" t="s">
        <v>207</v>
      </c>
      <c r="D34" s="322" t="s">
        <v>435</v>
      </c>
    </row>
    <row r="35" spans="1:4" ht="45" x14ac:dyDescent="0.25">
      <c r="A35" s="319">
        <v>37</v>
      </c>
      <c r="B35" s="99" t="s">
        <v>193</v>
      </c>
      <c r="C35" s="279" t="s">
        <v>209</v>
      </c>
      <c r="D35" s="322" t="s">
        <v>437</v>
      </c>
    </row>
    <row r="36" spans="1:4" ht="45" x14ac:dyDescent="0.25">
      <c r="A36" s="319">
        <v>43</v>
      </c>
      <c r="B36" s="279" t="s">
        <v>160</v>
      </c>
      <c r="C36" s="279" t="s">
        <v>392</v>
      </c>
      <c r="D36" s="322" t="s">
        <v>459</v>
      </c>
    </row>
    <row r="37" spans="1:4" ht="45" x14ac:dyDescent="0.25">
      <c r="A37" s="319">
        <v>44</v>
      </c>
      <c r="B37" s="99" t="s">
        <v>177</v>
      </c>
      <c r="C37" s="357" t="s">
        <v>352</v>
      </c>
      <c r="D37" s="322" t="s">
        <v>398</v>
      </c>
    </row>
    <row r="38" spans="1:4" ht="45" x14ac:dyDescent="0.25">
      <c r="A38" s="319">
        <v>45</v>
      </c>
      <c r="B38" s="357" t="s">
        <v>182</v>
      </c>
      <c r="C38" s="279" t="s">
        <v>355</v>
      </c>
      <c r="D38" s="322" t="s">
        <v>422</v>
      </c>
    </row>
    <row r="39" spans="1:4" ht="30" x14ac:dyDescent="0.25">
      <c r="A39" s="319">
        <v>47</v>
      </c>
      <c r="B39" s="99" t="s">
        <v>191</v>
      </c>
      <c r="C39" s="279" t="s">
        <v>357</v>
      </c>
      <c r="D39" s="322" t="s">
        <v>421</v>
      </c>
    </row>
    <row r="40" spans="1:4" ht="75" x14ac:dyDescent="0.25">
      <c r="A40" s="319">
        <v>48</v>
      </c>
      <c r="B40" s="99" t="s">
        <v>191</v>
      </c>
      <c r="C40" s="279" t="s">
        <v>359</v>
      </c>
      <c r="D40" s="322" t="s">
        <v>424</v>
      </c>
    </row>
    <row r="41" spans="1:4" ht="30" x14ac:dyDescent="0.25">
      <c r="A41" s="319">
        <v>49</v>
      </c>
      <c r="B41" s="99" t="s">
        <v>193</v>
      </c>
      <c r="C41" s="279" t="s">
        <v>362</v>
      </c>
      <c r="D41" s="322" t="s">
        <v>434</v>
      </c>
    </row>
    <row r="42" spans="1:4" ht="18.75" x14ac:dyDescent="0.3">
      <c r="A42" s="520" t="s">
        <v>360</v>
      </c>
      <c r="B42" s="520"/>
      <c r="C42" s="524"/>
      <c r="D42" s="520"/>
    </row>
    <row r="43" spans="1:4" ht="75" x14ac:dyDescent="0.25">
      <c r="A43" s="319">
        <v>2</v>
      </c>
      <c r="B43" s="99" t="s">
        <v>213</v>
      </c>
      <c r="C43" s="99" t="s">
        <v>215</v>
      </c>
      <c r="D43" s="322" t="s">
        <v>446</v>
      </c>
    </row>
    <row r="44" spans="1:4" ht="75" x14ac:dyDescent="0.25">
      <c r="A44" s="319">
        <v>4</v>
      </c>
      <c r="B44" s="99" t="s">
        <v>217</v>
      </c>
      <c r="C44" s="99" t="s">
        <v>219</v>
      </c>
      <c r="D44" s="322" t="s">
        <v>452</v>
      </c>
    </row>
    <row r="45" spans="1:4" ht="60" x14ac:dyDescent="0.25">
      <c r="A45" s="319">
        <v>5</v>
      </c>
      <c r="B45" s="99" t="s">
        <v>217</v>
      </c>
      <c r="C45" s="99" t="s">
        <v>220</v>
      </c>
      <c r="D45" s="322" t="s">
        <v>453</v>
      </c>
    </row>
    <row r="46" spans="1:4" ht="30" x14ac:dyDescent="0.25">
      <c r="A46" s="319">
        <v>7</v>
      </c>
      <c r="B46" s="63" t="s">
        <v>225</v>
      </c>
      <c r="C46" s="401" t="s">
        <v>228</v>
      </c>
      <c r="D46" s="322" t="s">
        <v>454</v>
      </c>
    </row>
    <row r="47" spans="1:4" ht="75" x14ac:dyDescent="0.25">
      <c r="A47" s="319">
        <v>8</v>
      </c>
      <c r="B47" s="63" t="s">
        <v>225</v>
      </c>
      <c r="C47" s="402" t="s">
        <v>229</v>
      </c>
      <c r="D47" s="322" t="s">
        <v>454</v>
      </c>
    </row>
    <row r="48" spans="1:4" ht="45" x14ac:dyDescent="0.25">
      <c r="A48" s="319">
        <v>9</v>
      </c>
      <c r="B48" s="99" t="s">
        <v>225</v>
      </c>
      <c r="C48" s="403" t="s">
        <v>230</v>
      </c>
      <c r="D48" s="322" t="s">
        <v>454</v>
      </c>
    </row>
  </sheetData>
  <mergeCells count="4">
    <mergeCell ref="A1:D1"/>
    <mergeCell ref="A4:D4"/>
    <mergeCell ref="A17:D17"/>
    <mergeCell ref="A42:D42"/>
  </mergeCells>
  <pageMargins left="0.7" right="0.7" top="0.78740157499999996" bottom="0.78740157499999996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Pokyny, info</vt:lpstr>
      <vt:lpstr>MŠ</vt:lpstr>
      <vt:lpstr>ZŠ</vt:lpstr>
      <vt:lpstr>zajmové, neformální, cel</vt:lpstr>
      <vt:lpstr>Popis změn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Xenie Zemanová</cp:lastModifiedBy>
  <cp:revision/>
  <cp:lastPrinted>2023-12-20T11:28:16Z</cp:lastPrinted>
  <dcterms:created xsi:type="dcterms:W3CDTF">2020-07-22T07:46:04Z</dcterms:created>
  <dcterms:modified xsi:type="dcterms:W3CDTF">2023-12-20T11:28:52Z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