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áce 2\MAP 2\realizace\2018-2019\SR-MAP-aktualizace-2021\Final k podpisu starosta\2021-2027\"/>
    </mc:Choice>
  </mc:AlternateContent>
  <xr:revisionPtr revIDLastSave="0" documentId="13_ncr:1_{D98C2F86-B835-4CE5-8DFA-A2677FDF74E9}" xr6:coauthVersionLast="47" xr6:coauthVersionMax="47" xr10:uidLastSave="{00000000-0000-0000-0000-000000000000}"/>
  <bookViews>
    <workbookView xWindow="-120" yWindow="-120" windowWidth="29040" windowHeight="15840" activeTab="1" xr2:uid="{603F8F60-A99B-4300-A498-5A31FB578119}"/>
  </bookViews>
  <sheets>
    <sheet name="Pokyny, info" sheetId="2" r:id="rId1"/>
    <sheet name="MŠ" sheetId="3" r:id="rId2"/>
    <sheet name="ZŠ" sheetId="4" r:id="rId3"/>
    <sheet name="zajmové, neformalní, cel" sheetId="5" r:id="rId4"/>
    <sheet name="List1" sheetId="1" r:id="rId5"/>
  </sheets>
  <definedNames>
    <definedName name="_xlnm.Print_Area" localSheetId="1">MŠ!$A$1:$S$117</definedName>
    <definedName name="_xlnm.Print_Area" localSheetId="2">ZŠ!$A$1:$AB$126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10" i="5"/>
  <c r="L9" i="5"/>
  <c r="L8" i="5"/>
  <c r="L7" i="5"/>
  <c r="L6" i="5"/>
  <c r="L5" i="5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</calcChain>
</file>

<file path=xl/sharedStrings.xml><?xml version="1.0" encoding="utf-8"?>
<sst xmlns="http://schemas.openxmlformats.org/spreadsheetml/2006/main" count="2001" uniqueCount="565">
  <si>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</si>
  <si>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</si>
  <si>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</si>
  <si>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</si>
  <si>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</si>
  <si>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</si>
  <si>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</si>
  <si>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</si>
  <si>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</si>
  <si>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</si>
  <si>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</si>
  <si>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</si>
  <si>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</si>
  <si>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</si>
  <si>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</si>
  <si>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</si>
  <si>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</si>
  <si>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</si>
  <si>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</si>
  <si>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</si>
  <si>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</si>
  <si>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</si>
  <si>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</si>
  <si>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</si>
  <si>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</si>
  <si>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</si>
  <si>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</si>
  <si>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</si>
  <si>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</si>
  <si>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</si>
  <si>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</si>
  <si>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</si>
  <si>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</si>
  <si>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</si>
  <si>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</si>
  <si>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</si>
  <si>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</si>
  <si>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</si>
  <si>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</si>
  <si>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</si>
  <si>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</si>
  <si>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</si>
  <si>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</si>
  <si>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</si>
  <si>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</si>
  <si>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</si>
  <si>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</si>
  <si>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</si>
  <si>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</si>
  <si>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</si>
  <si>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</si>
  <si>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</si>
  <si>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</si>
  <si>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</si>
  <si>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</si>
  <si>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</si>
  <si>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</si>
  <si>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</si>
  <si>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</si>
  <si>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</si>
  <si>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</si>
  <si>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</si>
  <si>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</si>
  <si>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</si>
  <si>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1.</t>
  </si>
  <si>
    <t xml:space="preserve">Mateřská škola Břeclav, příspěvková organizace, Na
Valtické 727, Břeclav
</t>
  </si>
  <si>
    <t xml:space="preserve">Město Břeclav </t>
  </si>
  <si>
    <t>Rekonstrukce tělocvičny</t>
  </si>
  <si>
    <t xml:space="preserve">Jihomoravský kraj </t>
  </si>
  <si>
    <t xml:space="preserve">Břeclav </t>
  </si>
  <si>
    <t>Rekonstrukce tělocvičny při MŠ</t>
  </si>
  <si>
    <t>Ideový záměr</t>
  </si>
  <si>
    <t>ne</t>
  </si>
  <si>
    <t>2.</t>
  </si>
  <si>
    <t xml:space="preserve">Kompletní rekonstrukce sociálního zařízení pro zaměstnance školy ve třech třídách a na chodbě
</t>
  </si>
  <si>
    <t>3.</t>
  </si>
  <si>
    <t>Oprava oplocení kolem sportovního areálu školy a zahrady</t>
  </si>
  <si>
    <t>4.</t>
  </si>
  <si>
    <t>Modernizace školy</t>
  </si>
  <si>
    <t xml:space="preserve">Modernizace v rámci  dle aktuální stavu a potřeb (např. klimatizace, výmalba, bezbariérové přístupy, aj.) </t>
  </si>
  <si>
    <t>5.</t>
  </si>
  <si>
    <t>Úpravy venkovních ploch, hřišť, zahrad a úpravy prostor pro zájmové vzdělávání</t>
  </si>
  <si>
    <t>Vybudování venkovních ploch v rámci zahdy pro zájmové vzdělávání v rámci MŠ. Revitalizace herních prvků na školní zahradě. Vybudování bylinkových záhonků, oprava stávajících. Modernizace umělého povrchu venkovního hřiště. Vybudování venkovního altánu (pergol) – venkovní výuka a trávení volného času dětí. Vybudování vjezdu na zahradu (velká brána).</t>
  </si>
  <si>
    <t>6.</t>
  </si>
  <si>
    <t xml:space="preserve">Mateřská škola Břeclav, příspěvková organizace, U splavu 2765, Břeclav
</t>
  </si>
  <si>
    <t>Oprava střechy mateřské školy</t>
  </si>
  <si>
    <t>Přebudování střechy na zelenou.</t>
  </si>
  <si>
    <t>7.</t>
  </si>
  <si>
    <t>8.</t>
  </si>
  <si>
    <t xml:space="preserve">Vybudování venkovních ploch v rámci zahdy pro zájmové vzdělávání v rámci MŠ </t>
  </si>
  <si>
    <t>9.</t>
  </si>
  <si>
    <t xml:space="preserve">Mateřská škola Břeclav, Okružní 7, příspěvková organizace
Břeclav, Poštorná, Okružní 1091/7
</t>
  </si>
  <si>
    <t xml:space="preserve">
Dopravní hřiště
</t>
  </si>
  <si>
    <t>Vybudování nového pochůzkového povrchu, včetně značení a doprovodné infrastruktury.</t>
  </si>
  <si>
    <t>10.</t>
  </si>
  <si>
    <t xml:space="preserve">Kotelna </t>
  </si>
  <si>
    <t>Obnova kotelny včetně otopného systému.</t>
  </si>
  <si>
    <t>11.</t>
  </si>
  <si>
    <t>Vybudování venkovních ploch v rámci zahdy pro zájmové vzdělávání v rámci MŠ. Vybudování chodníků v rámci zahrady a plochy v MŠ.</t>
  </si>
  <si>
    <t>12.</t>
  </si>
  <si>
    <t>13.</t>
  </si>
  <si>
    <t>14.</t>
  </si>
  <si>
    <t xml:space="preserve">Mateřská škola
Břeclav, příspěvková organizace, Osvobození 1,
Břeclav
</t>
  </si>
  <si>
    <t xml:space="preserve">Rekonstrukce střechy, popř.
nástavba sedlové střechy nad současnou rovnou plochou střechou
</t>
  </si>
  <si>
    <t xml:space="preserve">Přebudování střechy na zelenou s možností nové učeny. </t>
  </si>
  <si>
    <t>x</t>
  </si>
  <si>
    <t>15.</t>
  </si>
  <si>
    <t>16.</t>
  </si>
  <si>
    <t>Dětské, multifunkční dopravní hřiště s umělým povrchem o velikosti 8 x12 m, altán. Revitalizace a dovybavení zahrady herními prvky. Úpravy venkovních ploch, hřišť, zahrad a úpravy prostor pro zájmové vzdělávání.</t>
  </si>
  <si>
    <t>17.</t>
  </si>
  <si>
    <r>
      <t xml:space="preserve">Mateřská škola Břeclav, příspěvková organizace, Břetislavova 6, Břeclav, </t>
    </r>
    <r>
      <rPr>
        <b/>
        <sz val="8"/>
        <color theme="1"/>
        <rFont val="Calibri"/>
        <family val="2"/>
        <charset val="238"/>
        <scheme val="minor"/>
      </rPr>
      <t>(budova ul. Břetislavova 6)</t>
    </r>
    <r>
      <rPr>
        <sz val="8"/>
        <color theme="1"/>
        <rFont val="Calibri"/>
        <family val="2"/>
        <charset val="238"/>
        <scheme val="minor"/>
      </rPr>
      <t xml:space="preserve">
</t>
    </r>
  </si>
  <si>
    <t xml:space="preserve">
Oprava podezdívky plotu okolo celé budovy
</t>
  </si>
  <si>
    <t xml:space="preserve">
Oprava podezdívky plotu okolo celé budovy. Její interaktivní využití pro vzdělávání dětí. 
</t>
  </si>
  <si>
    <t>18.</t>
  </si>
  <si>
    <t>107 605 112</t>
  </si>
  <si>
    <t>Vybudování půdní vestavby pro rozšíření kapacity mateřské školy</t>
  </si>
  <si>
    <t>19.</t>
  </si>
  <si>
    <t xml:space="preserve">Modernizace v rámci  dle aktuální stavu a potřeb (např. klimatizace, výmalba, bezbariérové přístupy, aj.). Vybavení učeben o učební pomůcky - např. klavír, interaktivní tabule, aj.  Rozvody v rámci celého objektu. </t>
  </si>
  <si>
    <t>20.</t>
  </si>
  <si>
    <t>21.</t>
  </si>
  <si>
    <r>
      <t xml:space="preserve">Mateřská škola Břeclav, příspěvková organizace, Břetislavova 6, Břeclav </t>
    </r>
    <r>
      <rPr>
        <b/>
        <sz val="8"/>
        <color theme="1"/>
        <rFont val="Calibri"/>
        <family val="2"/>
        <charset val="238"/>
        <scheme val="minor"/>
      </rPr>
      <t xml:space="preserve">(odloučené pracoviště Slovácká) </t>
    </r>
    <r>
      <rPr>
        <sz val="8"/>
        <color theme="1"/>
        <rFont val="Calibri"/>
        <family val="2"/>
        <charset val="238"/>
        <scheme val="minor"/>
      </rPr>
      <t xml:space="preserve">
</t>
    </r>
  </si>
  <si>
    <t>Nové oplocení školy</t>
  </si>
  <si>
    <t xml:space="preserve">Nové oplocení pro zvýšení bezpečnosti dětí na zahradě. </t>
  </si>
  <si>
    <t>22.</t>
  </si>
  <si>
    <t>Rekonstrukce sociálního zařízení</t>
  </si>
  <si>
    <t>23.</t>
  </si>
  <si>
    <t>Úpravy venkovních ploch, hřišť, zahrad a úpravy prostor pro zájmové vzdělávání. Vybudování krycích prostor pro venkovní aktivity - altán. Dovybavení zahrady herními prvky.</t>
  </si>
  <si>
    <t>24.</t>
  </si>
  <si>
    <t xml:space="preserve">Modernizace v rámci  dle aktuální stavu a potřeb (např. klimatizace, výmalba, bezbariérové přístupy, aj.). Vybavení učeben o učební pomůcky - např. klavír, interaktivní tabule, aj. </t>
  </si>
  <si>
    <t>25.</t>
  </si>
  <si>
    <t>26.</t>
  </si>
  <si>
    <t>27.</t>
  </si>
  <si>
    <t>28.</t>
  </si>
  <si>
    <t>29.</t>
  </si>
  <si>
    <t>30.</t>
  </si>
  <si>
    <t xml:space="preserve">Mateřská škola Břeclav, příspěvková organizace, Hřbitovní 8, Břeclav
</t>
  </si>
  <si>
    <t>31.</t>
  </si>
  <si>
    <t xml:space="preserve">Vybudování venkovních ploch v rámci zahdy pro zájmové vzdělávání v rámci MŠ. Revitalizace herních prvků na školní zahradě. </t>
  </si>
  <si>
    <t>32.</t>
  </si>
  <si>
    <t xml:space="preserve">Půdní nadstavba </t>
  </si>
  <si>
    <t>Nové prostory pro navíšení kapacity</t>
  </si>
  <si>
    <t>33.</t>
  </si>
  <si>
    <t xml:space="preserve">Základní škola a Mateřská škola Břeclav, příspěvková organizace,
Kpt. Nálepky 7, Břeclav
</t>
  </si>
  <si>
    <t xml:space="preserve">Modernizace v rámci  dle aktuální stavu a potřeb (např. klimatizace, výmalba, bezbariérové přístupy, výměna sklepních oken, aj.) </t>
  </si>
  <si>
    <t>34.</t>
  </si>
  <si>
    <t>35.</t>
  </si>
  <si>
    <t xml:space="preserve">Přírodní altán </t>
  </si>
  <si>
    <t>36.</t>
  </si>
  <si>
    <t xml:space="preserve">Základní škola a Mateřská škola Břeclav, příspěvková organizace, Kupkova 1, Břeclav
ŠKOLNÍ BUDOVA KUPKOVA 1
</t>
  </si>
  <si>
    <t xml:space="preserve">Modernizace v rámci  dle aktuální stavu a potřeb (např. klimatizace, výmalba, bezbariérové přístupy, n, aj.) </t>
  </si>
  <si>
    <t>37.</t>
  </si>
  <si>
    <t>Vybudování venkovních ploch v rámci zahdy pro zájmové vzdělávání v rámci MŠ. Revitalizace herních prvků na školní zahradě. Obnova chodníků . Parková úprava dětského hřiště.</t>
  </si>
  <si>
    <t>Studie</t>
  </si>
  <si>
    <t>38.</t>
  </si>
  <si>
    <t>Mateřská škola Bulhary, okres Břeclav, příspěvková organizace</t>
  </si>
  <si>
    <t xml:space="preserve">Obec Bulhary </t>
  </si>
  <si>
    <t xml:space="preserve">Oplocení MŠ </t>
  </si>
  <si>
    <t>Jihomoravský kraj</t>
  </si>
  <si>
    <t xml:space="preserve">Bulhary </t>
  </si>
  <si>
    <t xml:space="preserve">Nové oplocení v rámci MŠ zahrady </t>
  </si>
  <si>
    <t>39.</t>
  </si>
  <si>
    <t xml:space="preserve">Vybavení do MŠ </t>
  </si>
  <si>
    <t xml:space="preserve">Pomůcky pro zvyšování gramotnosti a dovedností u dětí předškolního věku.  Nábytek do tříd a šaten, zázemí pro děti. </t>
  </si>
  <si>
    <t>40.</t>
  </si>
  <si>
    <t>Betonová plohca v areálu MŠ</t>
  </si>
  <si>
    <t xml:space="preserve">Nová betonová plocha kolem budovy MŠ </t>
  </si>
  <si>
    <t>41.</t>
  </si>
  <si>
    <t>Nákup interaktivní tabule a tableůt ke zvýšení ITC gramotnosti u dětí předšk. Věku.</t>
  </si>
  <si>
    <t>42.</t>
  </si>
  <si>
    <t xml:space="preserve">Základní škola a Mateřská škola Hlohovec, příspěvková organizace, Dolní konec 239, Hlohovec,
</t>
  </si>
  <si>
    <t xml:space="preserve">Obec Hlohovec </t>
  </si>
  <si>
    <t>MŠ - Interaktivní vybavení (dataprojektory, interaktivní tabule)</t>
  </si>
  <si>
    <t xml:space="preserve">Hlohovec </t>
  </si>
  <si>
    <t xml:space="preserve">
MŠ - Interaktivní vybavení (dataprojektory, interaktivní tabule)
</t>
  </si>
  <si>
    <t>43.</t>
  </si>
  <si>
    <t xml:space="preserve">
MŠ - Přístavba nového pavilonu - třídy v MŠ včetně sociálních zařízení
</t>
  </si>
  <si>
    <t xml:space="preserve">
MŠ - Přístavba nového pavilonu - třídy v MŠ včetně sociálních zařízení
</t>
  </si>
  <si>
    <t>44.</t>
  </si>
  <si>
    <t>Přístavba – zvětšení školní jídelny MŠ</t>
  </si>
  <si>
    <t>45.</t>
  </si>
  <si>
    <t>MŠ -vybavení školní zahrady vhodnými herními prvky a lavičkami</t>
  </si>
  <si>
    <t xml:space="preserve">
MŠ -vybavení školní zahrady vhodnými herními prvky a lavičkami
</t>
  </si>
  <si>
    <t>46.</t>
  </si>
  <si>
    <t xml:space="preserve">Mateřská škola Hrušky, příspěvková organizace
</t>
  </si>
  <si>
    <t>Obec Hrušky</t>
  </si>
  <si>
    <t>Stavební úpravy MŠ Hrušky – výdej jídel pro ZŠ</t>
  </si>
  <si>
    <t xml:space="preserve">Hrušky </t>
  </si>
  <si>
    <t xml:space="preserve">Studie </t>
  </si>
  <si>
    <t>47.</t>
  </si>
  <si>
    <t>Mateřská škola Kostice, příspěvková organizace</t>
  </si>
  <si>
    <t>Obec Kostice</t>
  </si>
  <si>
    <t>Rekonstrukce dětského hřiště</t>
  </si>
  <si>
    <t>Kostice</t>
  </si>
  <si>
    <t xml:space="preserve">Nové prvky do zahrady. </t>
  </si>
  <si>
    <t>x požadavek BOZP</t>
  </si>
  <si>
    <t>48.</t>
  </si>
  <si>
    <t xml:space="preserve">Rekonstrukce soc. zařízení </t>
  </si>
  <si>
    <t xml:space="preserve">Rekonstrukce sociální zařízení prod ětí a zaměstance </t>
  </si>
  <si>
    <t xml:space="preserve">Zpracovaná projektová dokumentace </t>
  </si>
  <si>
    <t>49.</t>
  </si>
  <si>
    <t xml:space="preserve">Rekonstrukce vatápění a vzduchotechniky </t>
  </si>
  <si>
    <t>Rekonstrukce systému vytápění a klimaticze budovy školky na základě energetického audit u</t>
  </si>
  <si>
    <t>50.</t>
  </si>
  <si>
    <t xml:space="preserve">Rekonstrukce učebny </t>
  </si>
  <si>
    <t xml:space="preserve">Rekonstrukce učebny pro polytechnickou výuku vč. vybavení </t>
  </si>
  <si>
    <t>51.</t>
  </si>
  <si>
    <t xml:space="preserve">Výstavba nové školky </t>
  </si>
  <si>
    <t xml:space="preserve">Výstavba nové školky (výkup pozemků, PD, realizace) </t>
  </si>
  <si>
    <t>52.</t>
  </si>
  <si>
    <t xml:space="preserve">  Mateřská škola Lanžhot, příspěvková organizace</t>
  </si>
  <si>
    <t>Obec Lanžhot</t>
  </si>
  <si>
    <t>Nové osvětlení v MŠ</t>
  </si>
  <si>
    <t>Lanžhot</t>
  </si>
  <si>
    <t>53.</t>
  </si>
  <si>
    <t>Rekonstrukce sklepních prostor</t>
  </si>
  <si>
    <t>54.</t>
  </si>
  <si>
    <t>Bezbariérová MŠ</t>
  </si>
  <si>
    <t>55.</t>
  </si>
  <si>
    <t xml:space="preserve">Zavlažovací systém - zahrada </t>
  </si>
  <si>
    <t>56.</t>
  </si>
  <si>
    <t xml:space="preserve">  Základní škola a Mateřská škola Ladná, příspěvková organizace</t>
  </si>
  <si>
    <t>Obec Ladná</t>
  </si>
  <si>
    <t>Výstavba mateřské školy, školní jídelny a komunitního centra</t>
  </si>
  <si>
    <t xml:space="preserve">Ladná </t>
  </si>
  <si>
    <t>57.</t>
  </si>
  <si>
    <t xml:space="preserve">  Mateřská škola Lednice, příspěvková organizace</t>
  </si>
  <si>
    <t>Obec Lednice</t>
  </si>
  <si>
    <t xml:space="preserve">Zahrada </t>
  </si>
  <si>
    <t>Lednice</t>
  </si>
  <si>
    <t xml:space="preserve">Doplnění herních prvků </t>
  </si>
  <si>
    <t>58.</t>
  </si>
  <si>
    <t xml:space="preserve">Stará budova MŠ </t>
  </si>
  <si>
    <t xml:space="preserve">Demolice nebo rekonstrukce (výměna oken + fasáda) staré budovy MŠ </t>
  </si>
  <si>
    <t>59.</t>
  </si>
  <si>
    <t>Dopravní hřiště v areálu MŠ</t>
  </si>
  <si>
    <t>60.</t>
  </si>
  <si>
    <t xml:space="preserve">  Mateřská škola Moravský Žižkov, příspěvková organizace
</t>
  </si>
  <si>
    <t xml:space="preserve">Obec Moravský Žižkov </t>
  </si>
  <si>
    <t xml:space="preserve">Revitalizace stravovacího zařízení – jídelna + kuchyně
</t>
  </si>
  <si>
    <t xml:space="preserve">Moravský Žižkov </t>
  </si>
  <si>
    <t xml:space="preserve">Rekonstrukce a modernizace vnitřních rozvodů a sociálních zařízení MŠ. Dále rekonstrukce a modernizace osvětlení v celé budově MŠ. </t>
  </si>
  <si>
    <t>61.</t>
  </si>
  <si>
    <t>62.</t>
  </si>
  <si>
    <t xml:space="preserve">Auto do MŠ </t>
  </si>
  <si>
    <t xml:space="preserve">Auto pro zajištění stravování do MŠ </t>
  </si>
  <si>
    <t>63.</t>
  </si>
  <si>
    <t xml:space="preserve"> Mateřská škola Podivín, příspěvková organizace
</t>
  </si>
  <si>
    <t xml:space="preserve">Město Podivín </t>
  </si>
  <si>
    <t>Zajištění bezbariérovosti budovy MŠ</t>
  </si>
  <si>
    <t xml:space="preserve">Podivín </t>
  </si>
  <si>
    <t>64.</t>
  </si>
  <si>
    <t xml:space="preserve">Hřiště MŠ </t>
  </si>
  <si>
    <t xml:space="preserve">Výstavba dětského hřiště v areálu MŠ. Doplnění herních prvků, úprava ternénu, altán </t>
  </si>
  <si>
    <t>65.</t>
  </si>
  <si>
    <t>Vybudování nového oplocení areálu MŠ</t>
  </si>
  <si>
    <t>66.</t>
  </si>
  <si>
    <t>Vybudování nového pavilonu</t>
  </si>
  <si>
    <t>rozšíření kapacity v MŠ dle potřeb</t>
  </si>
  <si>
    <t>67.</t>
  </si>
  <si>
    <t xml:space="preserve">Vybavení školní kuchyně </t>
  </si>
  <si>
    <t>Konvektomat a jiné zařízení</t>
  </si>
  <si>
    <t>Průzkum trhu</t>
  </si>
  <si>
    <t>68.</t>
  </si>
  <si>
    <t xml:space="preserve">Mateřská škola Přítluky
</t>
  </si>
  <si>
    <t>Obec Přítluky</t>
  </si>
  <si>
    <t xml:space="preserve">Pořízení osobního vozu </t>
  </si>
  <si>
    <t>Přítluky</t>
  </si>
  <si>
    <t>Pořízení osobního vozu (ekologický pohon) pro zajištění dovozu stravy</t>
  </si>
  <si>
    <t>69.</t>
  </si>
  <si>
    <t xml:space="preserve">Vybavení do tříd </t>
  </si>
  <si>
    <t xml:space="preserve">Výměna podlahové krytiny ve dvou třídách MŠ. Vybavení do tříd např. lůžkový systém, nábytek, PC pro potředy třídy, aj. </t>
  </si>
  <si>
    <t>70.</t>
  </si>
  <si>
    <t xml:space="preserve">  Základní škola a Mateřská škola Rakvice, okres Břeclav</t>
  </si>
  <si>
    <t>Obec Rakvice</t>
  </si>
  <si>
    <t>Hřiště u ZŠ a MŠ</t>
  </si>
  <si>
    <t xml:space="preserve">Rakvice </t>
  </si>
  <si>
    <t xml:space="preserve">Úprava dětského  hřiště v areálu MŠ a ZŠ </t>
  </si>
  <si>
    <t>71.</t>
  </si>
  <si>
    <t>Půzkum trhu</t>
  </si>
  <si>
    <t>72.</t>
  </si>
  <si>
    <t>Technické zhodnocení MŠ</t>
  </si>
  <si>
    <t xml:space="preserve">Vybudování klimatizačních jednotek do jednolivých tříd. Rekonstrukce střechy, aj. </t>
  </si>
  <si>
    <t>Studie/ Průzkum trhu</t>
  </si>
  <si>
    <t>73.</t>
  </si>
  <si>
    <t xml:space="preserve">  Mateřská škola Tvrdonice, příspěvková organizace</t>
  </si>
  <si>
    <t>Obec Tvrdonice</t>
  </si>
  <si>
    <t>Nové oplocení areálu MŠ</t>
  </si>
  <si>
    <t>Tvrdonice</t>
  </si>
  <si>
    <t>74.</t>
  </si>
  <si>
    <t>Výměna podlahové krytiny ve dvou třídách</t>
  </si>
  <si>
    <t>75.</t>
  </si>
  <si>
    <t xml:space="preserve">Mateřská škola Velké Bílovice, příspěvková organizace
</t>
  </si>
  <si>
    <t xml:space="preserve">Obec Velké Bílovice </t>
  </si>
  <si>
    <t>Rekonstrukce a modernizace vnitřních rozvodů a sociálních zařízení MŠ</t>
  </si>
  <si>
    <t xml:space="preserve">Velké Bílovice </t>
  </si>
  <si>
    <t>76.</t>
  </si>
  <si>
    <t>77.</t>
  </si>
  <si>
    <t xml:space="preserve">Zázemí pro personál </t>
  </si>
  <si>
    <t>Zázemí pro personál - kabinety a šatny.</t>
  </si>
  <si>
    <t>78.</t>
  </si>
  <si>
    <t xml:space="preserve">Zázemí v rámci zahrady - venkovní sociální zařízení, herní prvky </t>
  </si>
  <si>
    <t>79.</t>
  </si>
  <si>
    <t xml:space="preserve">Mateřská škola Zaječí </t>
  </si>
  <si>
    <t xml:space="preserve">Obec Zaječí </t>
  </si>
  <si>
    <t xml:space="preserve">Zaječí </t>
  </si>
  <si>
    <t xml:space="preserve">Vybavení zahrady vzdělávacími koutky na polytechniku, přírodovědu, relaxaci, pohyb. Vybudování lanovky a environmentálního koutku. </t>
  </si>
  <si>
    <t>80.</t>
  </si>
  <si>
    <t>81.</t>
  </si>
  <si>
    <t xml:space="preserve">Nový pavilon </t>
  </si>
  <si>
    <t xml:space="preserve">Nový pavilon v MŠ </t>
  </si>
  <si>
    <t>82.</t>
  </si>
  <si>
    <t>Oplocení areálu</t>
  </si>
  <si>
    <t xml:space="preserve">Oplocení areálu + dořešení bran v zahradě </t>
  </si>
  <si>
    <t>Schváleno v Břeclavi dne 19.10.2021, Řídící výbor MAP v ORP Břeclav II</t>
  </si>
  <si>
    <t>Podpis předsedy Řídícího výboru - RNDr. Libor Kabát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</si>
  <si>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</si>
  <si>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</si>
  <si>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</si>
  <si>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</si>
  <si>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</si>
  <si>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</si>
  <si>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</si>
  <si>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</si>
  <si>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</si>
  <si>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</si>
  <si>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</si>
  <si>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</si>
  <si>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</si>
  <si>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</si>
  <si>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</si>
  <si>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</si>
  <si>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</si>
  <si>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</si>
  <si>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</si>
  <si>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</si>
  <si>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</si>
  <si>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a Mateřská škola Břeclav, Kpt. Nálepky 7, Břeclav</t>
  </si>
  <si>
    <t xml:space="preserve">Modernizace jazykové učebny </t>
  </si>
  <si>
    <t xml:space="preserve">Modernizace odborných učeben (zvýšení kvality vzdělávání – komunikace v cizích jazycích a práce s digitálními technologiemi)
</t>
  </si>
  <si>
    <t>nepodléhá</t>
  </si>
  <si>
    <t xml:space="preserve">Modernizace budovy - rozšíření </t>
  </si>
  <si>
    <t>Přístavba na Základní škole - rozšíření školní jídelny, tříd, školní družiny</t>
  </si>
  <si>
    <t>ve stádiu ideovém</t>
  </si>
  <si>
    <t xml:space="preserve">Modernizace školní tělocvičny </t>
  </si>
  <si>
    <t xml:space="preserve">Rekonstrukce střechy, nová podlaha </t>
  </si>
  <si>
    <t>Zpracovaný projekt na střechu</t>
  </si>
  <si>
    <t xml:space="preserve">Modernizace učeben </t>
  </si>
  <si>
    <t>Modernizace odborných učeben (zvýšení kvality vzdělávání – pomůcky a vybavení pro výuku technických a řemeslných oborů, přírodní vědy a práce s digitálními technologiemi)</t>
  </si>
  <si>
    <t xml:space="preserve">Školní poradenské pracoviště </t>
  </si>
  <si>
    <t xml:space="preserve">Vytvoření zázemí pro výchovnou poradkyni a metodika prevence </t>
  </si>
  <si>
    <t xml:space="preserve">Venkovní učebna </t>
  </si>
  <si>
    <t>Vybudování venkovní učebny navazující na školní jídelnu , venkovní výuka</t>
  </si>
  <si>
    <t xml:space="preserve">x </t>
  </si>
  <si>
    <t>Základní škola Břeclav, Slovácká 40</t>
  </si>
  <si>
    <t xml:space="preserve">Rozvoj infrastruktury </t>
  </si>
  <si>
    <t xml:space="preserve">Vybudování odborných učeben nad pavilony C a F, družin a zázemí pro pedagogické pracovníky včetně zajištění kompletní bezbariérovosti školy a konektivity, nakládání se srážkovými vodami  (zvýšení kvality vzdělávání – pomůcky a vybavení pro výuku technických a řemeslných oborů, přírodní vědy a práce s digitálními technologiemi) </t>
  </si>
  <si>
    <t>Probíhá projektová příprava</t>
  </si>
  <si>
    <t>Základní škola Břeclav, Slovácká 41</t>
  </si>
  <si>
    <t>Zelené střechny na ostatních pavilonech, nakládání se srážkovými vodami, fotovoltaika</t>
  </si>
  <si>
    <t>Základní škola Břeclav, Slovácká 42</t>
  </si>
  <si>
    <t xml:space="preserve">Rekonstrukce malé a velké tělocvičny u pavilonu G, rekonstrukce havarijní střechy </t>
  </si>
  <si>
    <t>Záměr</t>
  </si>
  <si>
    <t xml:space="preserve">Základní škola a Mateřská škola Břeclav, Kupkova 1 </t>
  </si>
  <si>
    <t xml:space="preserve">Konektivita </t>
  </si>
  <si>
    <t>Budova Kupkova - Zajištění konektivity v rámci modernizace učeben (zvýšení kvality vzdělávání - pomůcky a vybavení pro výuku)</t>
  </si>
  <si>
    <t>Projekt je zpracován</t>
  </si>
  <si>
    <t xml:space="preserve">Modernizace budovy </t>
  </si>
  <si>
    <t xml:space="preserve">Budova Sovadinova - Hydroizolace budovy - rekonstrukce </t>
  </si>
  <si>
    <t xml:space="preserve">Vzdcuhotechnika školní kuchyně </t>
  </si>
  <si>
    <t xml:space="preserve">Budova Kupkova - Kompletní rekonstrukce, výše nákladů souvisí s rekonstrukcí střechy </t>
  </si>
  <si>
    <t>Projekt existuje, nutné aktualizovat</t>
  </si>
  <si>
    <t>Není</t>
  </si>
  <si>
    <t xml:space="preserve">Rozvoj vzdělávání </t>
  </si>
  <si>
    <t xml:space="preserve">Budova Sovadinova - Rekonstrukce tělocvičny, výměna podlahy </t>
  </si>
  <si>
    <t xml:space="preserve">Rekonstrukce školního hřiště </t>
  </si>
  <si>
    <t>Projekt existuje</t>
  </si>
  <si>
    <t>Požádáno o územní souhlas</t>
  </si>
  <si>
    <t>Základní škola a Mateřská škola Břeclav, Kupkova 1</t>
  </si>
  <si>
    <t xml:space="preserve">Budova Sovadinova - Zajištění konektivity v rámci modernizace učeben (zvýšení kvality vzdělávání - pomůcky a vybavení pro výuku </t>
  </si>
  <si>
    <t xml:space="preserve">Modernizace kanalizace </t>
  </si>
  <si>
    <t xml:space="preserve">Budova Kupkova - Rekonstrukce kanalizace před budovou školní kuchyně </t>
  </si>
  <si>
    <t xml:space="preserve">Modernizace školní kuchyně </t>
  </si>
  <si>
    <t xml:space="preserve">Budova Kupkova - Nová vzduchotechnika, modernizace vybavení </t>
  </si>
  <si>
    <t>Nabídka</t>
  </si>
  <si>
    <t>Nepodléhá</t>
  </si>
  <si>
    <t>Základní škola J. Noháče, Břeclav, Školní 16</t>
  </si>
  <si>
    <t>Prostor pro učebny PV</t>
  </si>
  <si>
    <t xml:space="preserve">Učebna PV - dílna, kuchyňka </t>
  </si>
  <si>
    <t>ideový záměr</t>
  </si>
  <si>
    <t>Modernizace budovy</t>
  </si>
  <si>
    <t xml:space="preserve">Zázemí pro školní družinu, učebnu PC </t>
  </si>
  <si>
    <t>Zajištění konektivity v rámci modernizace učeben (zvýšení kvality vzdělávání - pomůcky a vybavení pro výuku )</t>
  </si>
  <si>
    <t>Projekt</t>
  </si>
  <si>
    <t xml:space="preserve">Zázemí pro pedagogy </t>
  </si>
  <si>
    <t xml:space="preserve">Vybudování větších prostor </t>
  </si>
  <si>
    <t>není</t>
  </si>
  <si>
    <t xml:space="preserve">Vybudování prostoru pro výtvarnou a hudební výchovu </t>
  </si>
  <si>
    <t xml:space="preserve">Rekonstrukce podlahy, modernizace vybavení pro cvičení, rekonstrukce zdiva </t>
  </si>
  <si>
    <t xml:space="preserve">Rozvoj zázemí </t>
  </si>
  <si>
    <t xml:space="preserve">Vybudování venkovní učebny, která můžu být využita také jako společenská místnost pro pořádání akcí s rodiči </t>
  </si>
  <si>
    <t>není (typizovaný)</t>
  </si>
  <si>
    <t>Základní škola Břeclav, Komenského 60/2</t>
  </si>
  <si>
    <t>Vybudování žákovských dílen, technické a řemeslné obory včetně zajištění bezbariérovosti červené školy</t>
  </si>
  <si>
    <t>projekt je nutné aktualizovat</t>
  </si>
  <si>
    <t xml:space="preserve">Vybudování venkovní učebny </t>
  </si>
  <si>
    <t>Základní škola Břeclav, Na Valtické 31 A</t>
  </si>
  <si>
    <t>Vybudování venkovní učebny (enviromentální vzdělávání)</t>
  </si>
  <si>
    <t>projekt (fáze povolování)</t>
  </si>
  <si>
    <t xml:space="preserve">Modernizace odborných učeben (zvýšení kvality vzdělávání – pomůcky a vybavení pro výuku technických a řemeslných oborů, pro komunikaci v cizích jazycích, přírodní vědy a práce s digitálními technologiemi)
</t>
  </si>
  <si>
    <t>projekt</t>
  </si>
  <si>
    <t>Zajištění konektivity v rámci modernizace učeben (zvýšení kvality vzdělávání - pomůcky a vybavení pro výuku)</t>
  </si>
  <si>
    <t xml:space="preserve">Rekonstrukce kabinetů, modernizace vybavení </t>
  </si>
  <si>
    <t>záměr</t>
  </si>
  <si>
    <t>Půdní vestavba – odborné učebny ZŠ Hlohovec</t>
  </si>
  <si>
    <t>PD</t>
  </si>
  <si>
    <t>ano</t>
  </si>
  <si>
    <t xml:space="preserve">Půdní vestavba v ZŠ
– školní družina
</t>
  </si>
  <si>
    <t xml:space="preserve">
Tělocvična pro ZŠ a veřejnost včetně hygienických zařízení
</t>
  </si>
  <si>
    <t xml:space="preserve">
Vybavení – odborná jazyková učebna pro žáky ZŠ
</t>
  </si>
  <si>
    <t>Vybavení školní zahrady ZŠ – lavičky, hrací prvky</t>
  </si>
  <si>
    <t>Rekonstrukce plynového vytápění včetně výměny kotlů v celé budově ZŠ</t>
  </si>
  <si>
    <t xml:space="preserve">
Rekonstrukce plynového vytápění včetně výměny kotlů v celé budově ZŠ
</t>
  </si>
  <si>
    <t>Základní škola a Mateřská škola Ladná, příspěvková organizace</t>
  </si>
  <si>
    <t xml:space="preserve">  Masarykova základní škola Lanžhot, příspěvková organizace
Lanžhot</t>
  </si>
  <si>
    <t>Venkovní učebna</t>
  </si>
  <si>
    <t xml:space="preserve">Vybudování poradenského centra </t>
  </si>
  <si>
    <t xml:space="preserve">Vybudování poradenského centra pro výchovného poradce, metodika prevence aj. s archivem
</t>
  </si>
  <si>
    <t xml:space="preserve">Modernizace hřiště, doplnění herních prvků, aj. </t>
  </si>
  <si>
    <t xml:space="preserve">Systém VZT s rekuperací tepla pro 1. stupeň Masarykovy základní školy Lanžhot </t>
  </si>
  <si>
    <t>Klimatizace, rekuperace tříd</t>
  </si>
  <si>
    <t>Zpracovaná PD</t>
  </si>
  <si>
    <t>Přístavba  školy</t>
  </si>
  <si>
    <t>Přístavba školy (odborné učebny, družiny, školní klub, školní jídelna a kuchyň)</t>
  </si>
  <si>
    <t>Základní škola Lednice, okres Břeclav</t>
  </si>
  <si>
    <t xml:space="preserve">Obec Lednice </t>
  </si>
  <si>
    <t xml:space="preserve">Rekonstrukce sociálních zařízení. Rekonstrukce kmenových tří a šaten pro žáky. Výměna oken, zateplení, úprava střechy, výměna radiátorů ve školní jídelně a kuchyni. Konektivita v budově. 
</t>
  </si>
  <si>
    <t xml:space="preserve">Družina </t>
  </si>
  <si>
    <t xml:space="preserve">Obnova podlahy. </t>
  </si>
  <si>
    <t xml:space="preserve">Vybudování žákovských dílen
</t>
  </si>
  <si>
    <t xml:space="preserve">Vybudování žákovských dílen – podpora
polytechnického vzdělávání
</t>
  </si>
  <si>
    <t>Základní škola Moravská Nová Ves, příspěvková organizace
Moravská Nová Ves</t>
  </si>
  <si>
    <t>Obec Moravská Nová Ves</t>
  </si>
  <si>
    <t xml:space="preserve">Školní jídelna
</t>
  </si>
  <si>
    <t xml:space="preserve">Moravská Nová Ves </t>
  </si>
  <si>
    <t>Školní jídelna Základní školy Moravská Nová Ves (Přístavba nového křídla ke stávající budově Mateřské školy, kterébude obsahovat školní jídelnu a nezbytné příslušenství – výdejnu jídel, šatnu a sociální zařízení. V budově mateřské školy bude kompletně rekonstruována a rozšířena stávající kuchyně)</t>
  </si>
  <si>
    <t xml:space="preserve">Rekonstrukce suterénu </t>
  </si>
  <si>
    <t>Rekonstrukce sklepních prostor a přebudování na šatny. Dále modernizace stávajích učeben, místnost pro výukové pomůcky a učebnice</t>
  </si>
  <si>
    <t xml:space="preserve">  Základní škola T. G. Masaryka Moravský Žižkov, příspěvková organizace</t>
  </si>
  <si>
    <t>Obec Moravský Žižkov</t>
  </si>
  <si>
    <t>Pořízení vybavení - odborná učebna chemie a fyziky</t>
  </si>
  <si>
    <t>Rekonstrukce sklepních prostor – učebna, místnost pro výukové pomůcky a učebnice</t>
  </si>
  <si>
    <t xml:space="preserve">Školní jídelna </t>
  </si>
  <si>
    <t xml:space="preserve">Nová školní jídelna </t>
  </si>
  <si>
    <t>zprac. PD</t>
  </si>
  <si>
    <t>Základní škola Podivín, příspěvková organizace</t>
  </si>
  <si>
    <t>Podivín</t>
  </si>
  <si>
    <t>Rekonstrukce hygienického zařízení. Snížení nákladů na energie (voda, plyn, elektřina). Výměna rozvodů otopné soustavy. Klimatizace v budově. Fotovoltaika, solární ohřev vody, využití deštové vody.</t>
  </si>
  <si>
    <t xml:space="preserve">Venkovní přídorodní učebna. Odpočinková část ve sportovním areálu ZŠ (Zřízení aktivního odpočinkového areálu pro žáky ZŠ a školní družiny - altán, průlezky, aktivní hrací prvky). Vyvýšené záhony.
</t>
  </si>
  <si>
    <t xml:space="preserve">Ideový záměr </t>
  </si>
  <si>
    <t xml:space="preserve">Sportovní hřiště </t>
  </si>
  <si>
    <t>Sportovní hřiště sloužící pro výuku a mimoškolní činnost žáků. Oprava  a doplnění areálu</t>
  </si>
  <si>
    <t>Vybudování jazykové učebny</t>
  </si>
  <si>
    <t>Vybudování tělocvičny</t>
  </si>
  <si>
    <t>Rozvoj manuální zručnosti žáků</t>
  </si>
  <si>
    <t>Navýšení kapacity</t>
  </si>
  <si>
    <t xml:space="preserve">Nové kmenové a odborné třídy </t>
  </si>
  <si>
    <t xml:space="preserve">Bezbariérová ZŠ - Výstavba výtahu v budově ZŠ 
</t>
  </si>
  <si>
    <t>Dílčí úpravy schodišť a interiérů pro umožnění pohybu osobám na vozíku, případně osobám se sníženou pohyblivostí. Cílem – bezbariérovost (neomezený pohyb handicapovaných po ZŠ).</t>
  </si>
  <si>
    <t xml:space="preserve">Odborné učebny </t>
  </si>
  <si>
    <t>Vybudování nového zázemí pro výuku chemie, fyziky, přírodních věd, cizích jazyků a IT</t>
  </si>
  <si>
    <t>Odpočinková část</t>
  </si>
  <si>
    <t xml:space="preserve">Odpočinková část ve sportovním areálu ZŠ (Zřízení aktivního odpočinkového areálu pro žáky ZŠ a školní družiny - altán, průlezky, aktivní hrací prvky)
</t>
  </si>
  <si>
    <t xml:space="preserve">Vybavení stávajících dílen </t>
  </si>
  <si>
    <t xml:space="preserve">Tělocvična a zázemí </t>
  </si>
  <si>
    <t xml:space="preserve">Oprava obložení v tělocvičně a oprava sociálního zázemí včetně šaten pro žáky. </t>
  </si>
  <si>
    <t>Školní klub</t>
  </si>
  <si>
    <t xml:space="preserve">Přebudování půdy nebo jiných vhodných prostor v rámci školy  na školní klub nebo družinu.  </t>
  </si>
  <si>
    <t>Zázemí pro pedagogy</t>
  </si>
  <si>
    <t>Nové kabinety pro vyučující a úložné prostory na pomůcky.</t>
  </si>
  <si>
    <t>Základní škola Tvrdonice, příspěvková organizace</t>
  </si>
  <si>
    <t xml:space="preserve">Zvýšení kvality vzdělávání v ZŠ Tvrdonice </t>
  </si>
  <si>
    <t xml:space="preserve">Zvýšení kvality vzdělávání v ZŠ Tvrdonice (rozšíření specializovaných odborných učeben pro zajištění rozvoje žáků v oblastech
komunikace v cizích jazycích a ve schopnosti práce
s digitálními technologiemi)
</t>
  </si>
  <si>
    <t>Rozšíření kapacity školní družiny při ZŠ Tvrdonice</t>
  </si>
  <si>
    <t xml:space="preserve">Rozšíření kapacity školní družiny (přestavba stávajícího bytu v areálu ZŠ na dvě oddělení ŠD)
</t>
  </si>
  <si>
    <t xml:space="preserve">Běžecký ovál (modernizace
stávajícího povrchu běžeckého oválu na umělý povrch)
</t>
  </si>
  <si>
    <t xml:space="preserve">
Běžecký ovál (modernizace
stávajícího povrchu běžeckého oválu na umělý povrch)
</t>
  </si>
  <si>
    <t>Základní škola Valtice, okres Břeclav, příspěvková organizace</t>
  </si>
  <si>
    <t xml:space="preserve">Město Valtice </t>
  </si>
  <si>
    <t>Rekonstrukce sociálních zařízen</t>
  </si>
  <si>
    <t>Valtice</t>
  </si>
  <si>
    <t>Rekonstrukce sociálních zařízení.</t>
  </si>
  <si>
    <t>Výměna rozvodů elektřiny</t>
  </si>
  <si>
    <t xml:space="preserve">Výměna rozvodů elektřiny. </t>
  </si>
  <si>
    <t>Modernizace učebny ICT</t>
  </si>
  <si>
    <t xml:space="preserve">Vydláždění školního dvora </t>
  </si>
  <si>
    <t xml:space="preserve">  Základní škola Velké Bílovice, příspěvková organizace</t>
  </si>
  <si>
    <t xml:space="preserve">Město Velké Bílovice </t>
  </si>
  <si>
    <t xml:space="preserve">Rekonstrukce sociálních zařízení. Výměna rozvodů elektřiny a sociálních zařízení. Klimatizace v budově. </t>
  </si>
  <si>
    <t>Dětské environmentální hřiště. Vybudování paloučků v lesoparku</t>
  </si>
  <si>
    <t xml:space="preserve">Sportovní hřiště sloužící pro výuku a mimoškolní činnost žáků. </t>
  </si>
  <si>
    <t>Základní škola Zaječí, okres Břeclav</t>
  </si>
  <si>
    <t>Obec Zaječí</t>
  </si>
  <si>
    <t>Venkovní učebny</t>
  </si>
  <si>
    <t xml:space="preserve">Školní klub </t>
  </si>
  <si>
    <t xml:space="preserve">Vybavení knihovny </t>
  </si>
  <si>
    <t xml:space="preserve">Modernizace učebny výtvarné výchovy </t>
  </si>
  <si>
    <t>Rekonstrukce učebny výtvarné výchovy a pracovních činností (klimatizace, výměna podlahy, vybavení nábytkem, pomůcky, výmalba, zastínění)</t>
  </si>
  <si>
    <t>Modernizace cvičné kuchyně</t>
  </si>
  <si>
    <t xml:space="preserve">Rekonstrukce cvičné kuchyně (výměna podlahy, vybavení spotřebiči, pomůcky, nádobí, nábytkem, klimatizace, úprava rozvodů vody, odpadů, elektřiny, výmalba)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</si>
  <si>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</si>
  <si>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</si>
  <si>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</si>
  <si>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</si>
  <si>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</si>
  <si>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</si>
  <si>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</si>
  <si>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</si>
  <si>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</si>
  <si>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</si>
  <si>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</si>
  <si>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</si>
  <si>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</si>
  <si>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</si>
  <si>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</si>
  <si>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</si>
  <si>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</si>
  <si>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</si>
  <si>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</si>
  <si>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</si>
  <si>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</si>
  <si>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</si>
  <si>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</si>
  <si>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</si>
  <si>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</si>
  <si>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</si>
  <si>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</si>
  <si>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</si>
  <si>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</si>
  <si>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Základní umělecká škola Břeclav </t>
  </si>
  <si>
    <t xml:space="preserve">ORP Břeclav </t>
  </si>
  <si>
    <t xml:space="preserve">Rekonstrukce střechy, klimatizační jednotky, obnova dveří, aj. … </t>
  </si>
  <si>
    <t>projetky nejsou</t>
  </si>
  <si>
    <t>NE</t>
  </si>
  <si>
    <t xml:space="preserve">Mobilní pódium, modernizace učeben </t>
  </si>
  <si>
    <t xml:space="preserve">Modernizace zázemí pro pedagogy </t>
  </si>
  <si>
    <t>Nákup vybavení</t>
  </si>
  <si>
    <t xml:space="preserve">Hudební nástroje, aj. </t>
  </si>
  <si>
    <t>Základní umělecká škola Velké Bílovice</t>
  </si>
  <si>
    <t>Rekonstrukce budovy</t>
  </si>
  <si>
    <t xml:space="preserve">Rekonstrukce sociálních zařízení. Výměna rozvodů elektřiny a socilní zařízení. Klimatizace v budově. </t>
  </si>
  <si>
    <t>Vybavení učeben</t>
  </si>
  <si>
    <t>Místní knihovna Kostice</t>
  </si>
  <si>
    <t xml:space="preserve">Obec Kostice </t>
  </si>
  <si>
    <t xml:space="preserve">Práce s digitálními technologiemi </t>
  </si>
  <si>
    <t xml:space="preserve">Kostice </t>
  </si>
  <si>
    <t xml:space="preserve">Vybavení pro výuku počítačové gramotnosti ve vazbě na polytechnické vzdělávání a robotiku </t>
  </si>
  <si>
    <t xml:space="preserve">není potřeba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</si>
  <si>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</si>
  <si>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</si>
  <si>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</si>
  <si>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</si>
  <si>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</si>
  <si>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</si>
  <si>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Revitalizace sportovního areálu</t>
  </si>
  <si>
    <t>1) Uveďte celkové předpokládané náklady na realizaci projektu. Podíl EFRR bude doplněn/přepočten ve finální verzi MAP určené ke zveřejnění.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</si>
</sst>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0" fillId="0" borderId="0" xfId="0" applyProtection="1">
      <protection locked="0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vertical="center" wrapText="1"/>
    </xf>
    <xf numFmtId="3" fontId="15" fillId="0" borderId="19" xfId="0" applyNumberFormat="1" applyFont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18" fillId="5" borderId="24" xfId="0" applyFont="1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18" fillId="5" borderId="24" xfId="0" applyFont="1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3" fontId="0" fillId="5" borderId="24" xfId="0" applyNumberForma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18" fillId="5" borderId="27" xfId="0" applyFont="1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center" vertical="center" wrapText="1"/>
      <protection locked="0"/>
    </xf>
    <xf numFmtId="0" fontId="18" fillId="5" borderId="27" xfId="0" applyFont="1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left" vertical="center" wrapText="1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3" fontId="0" fillId="5" borderId="27" xfId="0" applyNumberForma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3" fontId="0" fillId="0" borderId="29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8" fillId="5" borderId="31" xfId="0" applyFont="1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3" fontId="0" fillId="5" borderId="31" xfId="0" applyNumberFormat="1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3" fontId="18" fillId="0" borderId="27" xfId="0" applyNumberFormat="1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0" fontId="6" fillId="5" borderId="27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0" fillId="0" borderId="27" xfId="0" applyBorder="1" applyAlignment="1" applyProtection="1">
      <alignment vertical="center" wrapText="1"/>
      <protection locked="0"/>
    </xf>
    <xf numFmtId="3" fontId="18" fillId="0" borderId="27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3" fontId="18" fillId="5" borderId="27" xfId="0" applyNumberFormat="1" applyFont="1" applyFill="1" applyBorder="1" applyAlignment="1" applyProtection="1">
      <alignment horizontal="center" vertical="center"/>
      <protection locked="0"/>
    </xf>
    <xf numFmtId="3" fontId="0" fillId="7" borderId="27" xfId="0" applyNumberFormat="1" applyFill="1" applyBorder="1" applyAlignment="1" applyProtection="1">
      <alignment horizontal="center" vertical="center"/>
      <protection locked="0"/>
    </xf>
    <xf numFmtId="4" fontId="0" fillId="5" borderId="27" xfId="0" applyNumberFormat="1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vertical="center" wrapText="1"/>
      <protection locked="0"/>
    </xf>
    <xf numFmtId="0" fontId="0" fillId="5" borderId="27" xfId="0" applyFill="1" applyBorder="1" applyAlignment="1" applyProtection="1">
      <alignment vertical="center"/>
      <protection locked="0"/>
    </xf>
    <xf numFmtId="0" fontId="21" fillId="5" borderId="27" xfId="0" applyFont="1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18" fillId="4" borderId="27" xfId="0" applyFont="1" applyFill="1" applyBorder="1" applyAlignment="1" applyProtection="1">
      <alignment horizontal="center" vertical="center" wrapText="1"/>
      <protection locked="0"/>
    </xf>
    <xf numFmtId="0" fontId="0" fillId="4" borderId="27" xfId="0" applyFill="1" applyBorder="1" applyAlignment="1" applyProtection="1">
      <alignment vertical="center" wrapText="1"/>
      <protection locked="0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3" fontId="18" fillId="4" borderId="27" xfId="0" applyNumberFormat="1" applyFont="1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left" vertical="center" wrapText="1"/>
      <protection locked="0"/>
    </xf>
    <xf numFmtId="3" fontId="0" fillId="4" borderId="27" xfId="0" applyNumberFormat="1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vertical="center"/>
      <protection locked="0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left" vertical="center"/>
      <protection locked="0"/>
    </xf>
    <xf numFmtId="0" fontId="18" fillId="0" borderId="27" xfId="0" applyFont="1" applyBorder="1" applyAlignment="1" applyProtection="1">
      <alignment horizontal="center" wrapText="1"/>
      <protection locked="0"/>
    </xf>
    <xf numFmtId="0" fontId="15" fillId="5" borderId="27" xfId="0" applyFont="1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3" fontId="1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3" fontId="18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1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7" xfId="0" applyBorder="1" applyProtection="1">
      <protection locked="0"/>
    </xf>
    <xf numFmtId="0" fontId="0" fillId="5" borderId="27" xfId="0" applyFill="1" applyBorder="1" applyProtection="1">
      <protection locked="0"/>
    </xf>
    <xf numFmtId="0" fontId="2" fillId="5" borderId="27" xfId="0" applyFont="1" applyFill="1" applyBorder="1" applyAlignment="1" applyProtection="1">
      <alignment horizontal="center" wrapText="1"/>
      <protection locked="0"/>
    </xf>
    <xf numFmtId="0" fontId="0" fillId="4" borderId="0" xfId="0" applyFill="1" applyProtection="1">
      <protection locked="0"/>
    </xf>
    <xf numFmtId="0" fontId="28" fillId="5" borderId="27" xfId="0" applyFont="1" applyFill="1" applyBorder="1" applyAlignment="1" applyProtection="1">
      <alignment horizontal="center" wrapText="1"/>
      <protection locked="0"/>
    </xf>
    <xf numFmtId="0" fontId="21" fillId="5" borderId="27" xfId="0" applyFont="1" applyFill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8" xfId="0" applyBorder="1" applyProtection="1">
      <protection locked="0"/>
    </xf>
    <xf numFmtId="0" fontId="2" fillId="0" borderId="0" xfId="0" applyFont="1" applyProtection="1">
      <protection locked="0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18" fillId="5" borderId="24" xfId="0" applyFont="1" applyFill="1" applyBorder="1" applyAlignment="1" applyProtection="1">
      <alignment horizontal="center" wrapText="1"/>
      <protection locked="0"/>
    </xf>
    <xf numFmtId="0" fontId="0" fillId="5" borderId="24" xfId="0" applyFill="1" applyBorder="1" applyAlignment="1" applyProtection="1">
      <alignment vertical="center" wrapText="1"/>
      <protection locked="0"/>
    </xf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18" fillId="5" borderId="27" xfId="0" applyFont="1" applyFill="1" applyBorder="1" applyAlignment="1" applyProtection="1">
      <alignment horizontal="center" wrapText="1"/>
      <protection locked="0"/>
    </xf>
    <xf numFmtId="0" fontId="0" fillId="5" borderId="28" xfId="0" applyFill="1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18" fillId="5" borderId="18" xfId="0" applyFont="1" applyFill="1" applyBorder="1" applyAlignment="1" applyProtection="1">
      <alignment horizontal="center"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3" fontId="0" fillId="5" borderId="18" xfId="0" applyNumberFormat="1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22" xfId="0" applyFill="1" applyBorder="1" applyProtection="1">
      <protection locked="0"/>
    </xf>
    <xf numFmtId="0" fontId="0" fillId="0" borderId="0" xfId="0" applyFill="1" applyAlignment="1" applyProtection="1">
      <alignment vertical="center"/>
      <protection locked="0"/>
    </xf>
    <xf numFmtId="0" fontId="20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18" fillId="5" borderId="27" xfId="0" applyFont="1" applyFill="1" applyBorder="1" applyAlignment="1" applyProtection="1">
      <alignment vertical="center" wrapText="1"/>
      <protection locked="0"/>
    </xf>
    <xf numFmtId="0" fontId="18" fillId="0" borderId="27" xfId="0" applyFont="1" applyBorder="1" applyAlignment="1" applyProtection="1">
      <alignment vertical="center" wrapText="1"/>
      <protection locked="0"/>
    </xf>
    <xf numFmtId="0" fontId="18" fillId="5" borderId="29" xfId="0" applyFont="1" applyFill="1" applyBorder="1" applyAlignment="1" applyProtection="1">
      <alignment horizontal="center" vertical="center"/>
      <protection locked="0"/>
    </xf>
    <xf numFmtId="3" fontId="18" fillId="5" borderId="29" xfId="0" applyNumberFormat="1" applyFont="1" applyFill="1" applyBorder="1" applyAlignment="1" applyProtection="1">
      <alignment horizontal="center" vertical="center"/>
      <protection locked="0"/>
    </xf>
    <xf numFmtId="0" fontId="15" fillId="5" borderId="18" xfId="0" applyFont="1" applyFill="1" applyBorder="1" applyAlignment="1" applyProtection="1">
      <alignment vertical="center" wrapText="1"/>
      <protection locked="0"/>
    </xf>
    <xf numFmtId="0" fontId="18" fillId="5" borderId="18" xfId="0" applyFont="1" applyFill="1" applyBorder="1" applyAlignment="1" applyProtection="1">
      <alignment horizontal="center" vertical="center"/>
      <protection locked="0"/>
    </xf>
    <xf numFmtId="3" fontId="18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vertical="center" wrapText="1"/>
      <protection locked="0"/>
    </xf>
    <xf numFmtId="0" fontId="0" fillId="5" borderId="18" xfId="0" applyFill="1" applyBorder="1" applyAlignment="1" applyProtection="1">
      <alignment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3" fontId="31" fillId="0" borderId="0" xfId="0" applyNumberFormat="1" applyFont="1" applyProtection="1"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4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37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3" fontId="22" fillId="0" borderId="34" xfId="0" applyNumberFormat="1" applyFont="1" applyBorder="1" applyAlignment="1" applyProtection="1">
      <alignment horizontal="center"/>
      <protection locked="0"/>
    </xf>
    <xf numFmtId="3" fontId="22" fillId="0" borderId="35" xfId="0" applyNumberFormat="1" applyFont="1" applyBorder="1" applyAlignment="1" applyProtection="1">
      <alignment horizontal="center"/>
      <protection locked="0"/>
    </xf>
    <xf numFmtId="3" fontId="22" fillId="0" borderId="36" xfId="0" applyNumberFormat="1" applyFont="1" applyBorder="1" applyAlignment="1" applyProtection="1">
      <alignment horizontal="center"/>
      <protection locked="0"/>
    </xf>
    <xf numFmtId="0" fontId="13" fillId="4" borderId="37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27" fillId="4" borderId="9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23" fillId="4" borderId="52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3" fontId="15" fillId="0" borderId="33" xfId="0" applyNumberFormat="1" applyFont="1" applyBorder="1" applyAlignment="1">
      <alignment horizontal="center" vertical="center" wrapText="1"/>
    </xf>
    <xf numFmtId="3" fontId="15" fillId="0" borderId="4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3" fillId="4" borderId="22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43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 applyProtection="1">
      <alignment horizontal="center" wrapText="1"/>
      <protection locked="0"/>
    </xf>
    <xf numFmtId="0" fontId="0" fillId="0" borderId="22" xfId="0" applyBorder="1" applyProtection="1">
      <protection locked="0"/>
    </xf>
    <xf numFmtId="0" fontId="0" fillId="0" borderId="55" xfId="0" applyBorder="1" applyProtection="1">
      <protection locked="0"/>
    </xf>
    <xf numFmtId="0" fontId="15" fillId="5" borderId="27" xfId="0" applyFont="1" applyFill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5" borderId="27" xfId="0" applyFont="1" applyFill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5" borderId="27" xfId="0" applyFont="1" applyFill="1" applyBorder="1" applyAlignment="1" applyProtection="1">
      <alignment horizontal="center" vertical="center"/>
      <protection locked="0"/>
    </xf>
    <xf numFmtId="0" fontId="15" fillId="5" borderId="28" xfId="0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wrapText="1"/>
      <protection locked="0"/>
    </xf>
    <xf numFmtId="0" fontId="15" fillId="0" borderId="29" xfId="0" applyFont="1" applyBorder="1" applyAlignment="1" applyProtection="1">
      <alignment horizontal="center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0A5A019-53A0-4D1F-9014-11ED28813D53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17FE-FF9C-4BF7-AB8B-8A82FF769453}">
  <sheetPr>
    <pageSetUpPr fitToPage="1"/>
  </sheetPr>
  <dimension ref="A1:N53"/>
  <sheetViews>
    <sheetView showGridLines="0" topLeftCell="A4" zoomScale="90" zoomScaleNormal="90" workbookViewId="0">
      <selection activeCell="H11" sqref="H11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4"/>
    </row>
    <row r="33" spans="1:7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BB74C6A-229D-483C-BF3F-61776A7F0AB6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4B8D-9C8D-4C6E-BEA8-D7911D78899D}">
  <sheetPr>
    <tabColor rgb="FF7030A0"/>
  </sheetPr>
  <dimension ref="A1:V115"/>
  <sheetViews>
    <sheetView tabSelected="1" topLeftCell="A84" zoomScaleNormal="100" workbookViewId="0">
      <selection activeCell="G6" sqref="G6"/>
    </sheetView>
  </sheetViews>
  <sheetFormatPr defaultColWidth="9.28515625" defaultRowHeight="15" x14ac:dyDescent="0.25"/>
  <cols>
    <col min="1" max="1" width="7.28515625" style="23" customWidth="1"/>
    <col min="2" max="2" width="9.28515625" style="23" customWidth="1"/>
    <col min="3" max="4" width="9.28515625" style="23"/>
    <col min="5" max="6" width="10.85546875" style="23" bestFit="1" customWidth="1"/>
    <col min="7" max="7" width="21" style="23" customWidth="1"/>
    <col min="8" max="9" width="12.85546875" style="23" customWidth="1"/>
    <col min="10" max="10" width="11.7109375" style="23" customWidth="1"/>
    <col min="11" max="11" width="42.28515625" style="23" customWidth="1"/>
    <col min="12" max="13" width="13.140625" style="108" customWidth="1"/>
    <col min="14" max="15" width="9.28515625" style="23"/>
    <col min="16" max="16" width="13.7109375" style="23" customWidth="1"/>
    <col min="17" max="17" width="13.28515625" style="23" customWidth="1"/>
    <col min="18" max="18" width="10.28515625" style="23" customWidth="1"/>
    <col min="19" max="20" width="9.28515625" style="23"/>
    <col min="21" max="21" width="9.28515625" style="152"/>
    <col min="22" max="16384" width="9.28515625" style="23"/>
  </cols>
  <sheetData>
    <row r="1" spans="1:22" ht="19.5" thickBot="1" x14ac:dyDescent="0.35">
      <c r="A1" s="182" t="s">
        <v>39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4"/>
      <c r="T1" s="152"/>
    </row>
    <row r="2" spans="1:22" ht="27.2" customHeight="1" x14ac:dyDescent="0.25">
      <c r="A2" s="185" t="s">
        <v>40</v>
      </c>
      <c r="B2" s="187" t="s">
        <v>41</v>
      </c>
      <c r="C2" s="188"/>
      <c r="D2" s="188"/>
      <c r="E2" s="188"/>
      <c r="F2" s="189"/>
      <c r="G2" s="185" t="s">
        <v>42</v>
      </c>
      <c r="H2" s="190" t="s">
        <v>43</v>
      </c>
      <c r="I2" s="192" t="s">
        <v>44</v>
      </c>
      <c r="J2" s="185" t="s">
        <v>45</v>
      </c>
      <c r="K2" s="185" t="s">
        <v>46</v>
      </c>
      <c r="L2" s="194" t="s">
        <v>47</v>
      </c>
      <c r="M2" s="195"/>
      <c r="N2" s="180" t="s">
        <v>48</v>
      </c>
      <c r="O2" s="181"/>
      <c r="P2" s="178" t="s">
        <v>49</v>
      </c>
      <c r="Q2" s="179"/>
      <c r="R2" s="180" t="s">
        <v>50</v>
      </c>
      <c r="S2" s="181"/>
      <c r="T2" s="152"/>
    </row>
    <row r="3" spans="1:22" ht="102.75" thickBot="1" x14ac:dyDescent="0.3">
      <c r="A3" s="186"/>
      <c r="B3" s="24" t="s">
        <v>51</v>
      </c>
      <c r="C3" s="25" t="s">
        <v>52</v>
      </c>
      <c r="D3" s="25" t="s">
        <v>53</v>
      </c>
      <c r="E3" s="25" t="s">
        <v>54</v>
      </c>
      <c r="F3" s="26" t="s">
        <v>55</v>
      </c>
      <c r="G3" s="186"/>
      <c r="H3" s="191"/>
      <c r="I3" s="193"/>
      <c r="J3" s="186"/>
      <c r="K3" s="186"/>
      <c r="L3" s="27" t="s">
        <v>56</v>
      </c>
      <c r="M3" s="28" t="s">
        <v>57</v>
      </c>
      <c r="N3" s="111" t="s">
        <v>58</v>
      </c>
      <c r="O3" s="112" t="s">
        <v>59</v>
      </c>
      <c r="P3" s="29" t="s">
        <v>60</v>
      </c>
      <c r="Q3" s="30" t="s">
        <v>61</v>
      </c>
      <c r="R3" s="31" t="s">
        <v>62</v>
      </c>
      <c r="S3" s="112" t="s">
        <v>63</v>
      </c>
      <c r="T3" s="153"/>
    </row>
    <row r="4" spans="1:22" ht="112.5" x14ac:dyDescent="0.25">
      <c r="A4" s="32" t="s">
        <v>64</v>
      </c>
      <c r="B4" s="33" t="s">
        <v>65</v>
      </c>
      <c r="C4" s="34" t="s">
        <v>66</v>
      </c>
      <c r="D4" s="35">
        <v>63433842</v>
      </c>
      <c r="E4" s="33">
        <v>118400053</v>
      </c>
      <c r="F4" s="35">
        <v>600112071</v>
      </c>
      <c r="G4" s="36" t="s">
        <v>67</v>
      </c>
      <c r="H4" s="34" t="s">
        <v>68</v>
      </c>
      <c r="I4" s="37" t="s">
        <v>69</v>
      </c>
      <c r="J4" s="37" t="s">
        <v>69</v>
      </c>
      <c r="K4" s="36" t="s">
        <v>70</v>
      </c>
      <c r="L4" s="38">
        <v>400000</v>
      </c>
      <c r="M4" s="38">
        <f t="shared" ref="M4:M11" si="0">L4/100*70</f>
        <v>280000</v>
      </c>
      <c r="N4" s="37">
        <v>2021</v>
      </c>
      <c r="O4" s="37">
        <v>2027</v>
      </c>
      <c r="P4" s="37"/>
      <c r="Q4" s="37"/>
      <c r="R4" s="34" t="s">
        <v>71</v>
      </c>
      <c r="S4" s="39" t="s">
        <v>72</v>
      </c>
      <c r="T4" s="154"/>
      <c r="V4" s="41"/>
    </row>
    <row r="5" spans="1:22" ht="112.5" x14ac:dyDescent="0.25">
      <c r="A5" s="42" t="s">
        <v>73</v>
      </c>
      <c r="B5" s="43" t="s">
        <v>65</v>
      </c>
      <c r="C5" s="44" t="s">
        <v>66</v>
      </c>
      <c r="D5" s="45">
        <v>63433842</v>
      </c>
      <c r="E5" s="43">
        <v>118400053</v>
      </c>
      <c r="F5" s="45">
        <v>600112071</v>
      </c>
      <c r="G5" s="46" t="s">
        <v>74</v>
      </c>
      <c r="H5" s="44" t="s">
        <v>68</v>
      </c>
      <c r="I5" s="47" t="s">
        <v>69</v>
      </c>
      <c r="J5" s="47" t="s">
        <v>69</v>
      </c>
      <c r="K5" s="46" t="s">
        <v>74</v>
      </c>
      <c r="L5" s="48">
        <v>300000</v>
      </c>
      <c r="M5" s="48">
        <f t="shared" si="0"/>
        <v>210000</v>
      </c>
      <c r="N5" s="47">
        <v>2021</v>
      </c>
      <c r="O5" s="47">
        <v>2027</v>
      </c>
      <c r="P5" s="47"/>
      <c r="Q5" s="47"/>
      <c r="R5" s="44" t="s">
        <v>71</v>
      </c>
      <c r="S5" s="49" t="s">
        <v>72</v>
      </c>
      <c r="T5" s="154"/>
    </row>
    <row r="6" spans="1:22" ht="112.5" x14ac:dyDescent="0.25">
      <c r="A6" s="42" t="s">
        <v>75</v>
      </c>
      <c r="B6" s="43" t="s">
        <v>65</v>
      </c>
      <c r="C6" s="44" t="s">
        <v>66</v>
      </c>
      <c r="D6" s="45">
        <v>63433842</v>
      </c>
      <c r="E6" s="43">
        <v>118400053</v>
      </c>
      <c r="F6" s="45">
        <v>600112071</v>
      </c>
      <c r="G6" s="46" t="s">
        <v>76</v>
      </c>
      <c r="H6" s="44" t="s">
        <v>68</v>
      </c>
      <c r="I6" s="47" t="s">
        <v>69</v>
      </c>
      <c r="J6" s="47" t="s">
        <v>69</v>
      </c>
      <c r="K6" s="46" t="s">
        <v>76</v>
      </c>
      <c r="L6" s="48">
        <v>580000</v>
      </c>
      <c r="M6" s="48">
        <f t="shared" si="0"/>
        <v>406000</v>
      </c>
      <c r="N6" s="47">
        <v>2021</v>
      </c>
      <c r="O6" s="47">
        <v>2027</v>
      </c>
      <c r="P6" s="47"/>
      <c r="Q6" s="47"/>
      <c r="R6" s="44" t="s">
        <v>71</v>
      </c>
      <c r="S6" s="49" t="s">
        <v>72</v>
      </c>
      <c r="T6" s="152"/>
    </row>
    <row r="7" spans="1:22" ht="112.5" x14ac:dyDescent="0.25">
      <c r="A7" s="42" t="s">
        <v>77</v>
      </c>
      <c r="B7" s="43" t="s">
        <v>65</v>
      </c>
      <c r="C7" s="44" t="s">
        <v>66</v>
      </c>
      <c r="D7" s="45">
        <v>63433842</v>
      </c>
      <c r="E7" s="43">
        <v>118400053</v>
      </c>
      <c r="F7" s="45">
        <v>600112071</v>
      </c>
      <c r="G7" s="46" t="s">
        <v>78</v>
      </c>
      <c r="H7" s="44" t="s">
        <v>68</v>
      </c>
      <c r="I7" s="47" t="s">
        <v>69</v>
      </c>
      <c r="J7" s="47" t="s">
        <v>69</v>
      </c>
      <c r="K7" s="46" t="s">
        <v>79</v>
      </c>
      <c r="L7" s="48">
        <v>10000000</v>
      </c>
      <c r="M7" s="48">
        <f t="shared" si="0"/>
        <v>7000000</v>
      </c>
      <c r="N7" s="47">
        <v>2021</v>
      </c>
      <c r="O7" s="47">
        <v>2027</v>
      </c>
      <c r="P7" s="47"/>
      <c r="Q7" s="47"/>
      <c r="R7" s="44" t="s">
        <v>71</v>
      </c>
      <c r="S7" s="49" t="s">
        <v>72</v>
      </c>
      <c r="T7" s="152"/>
    </row>
    <row r="8" spans="1:22" ht="135" x14ac:dyDescent="0.25">
      <c r="A8" s="42" t="s">
        <v>80</v>
      </c>
      <c r="B8" s="43" t="s">
        <v>65</v>
      </c>
      <c r="C8" s="44" t="s">
        <v>66</v>
      </c>
      <c r="D8" s="45">
        <v>63433842</v>
      </c>
      <c r="E8" s="43">
        <v>118400053</v>
      </c>
      <c r="F8" s="45">
        <v>600112071</v>
      </c>
      <c r="G8" s="46" t="s">
        <v>81</v>
      </c>
      <c r="H8" s="44" t="s">
        <v>68</v>
      </c>
      <c r="I8" s="47" t="s">
        <v>69</v>
      </c>
      <c r="J8" s="47" t="s">
        <v>69</v>
      </c>
      <c r="K8" s="46" t="s">
        <v>82</v>
      </c>
      <c r="L8" s="48">
        <v>2000000</v>
      </c>
      <c r="M8" s="48">
        <f t="shared" si="0"/>
        <v>1400000</v>
      </c>
      <c r="N8" s="47">
        <v>2021</v>
      </c>
      <c r="O8" s="47">
        <v>2027</v>
      </c>
      <c r="P8" s="47"/>
      <c r="Q8" s="47"/>
      <c r="R8" s="44" t="s">
        <v>71</v>
      </c>
      <c r="S8" s="49" t="s">
        <v>72</v>
      </c>
      <c r="T8" s="152"/>
    </row>
    <row r="9" spans="1:22" ht="101.25" x14ac:dyDescent="0.25">
      <c r="A9" s="42" t="s">
        <v>83</v>
      </c>
      <c r="B9" s="50" t="s">
        <v>84</v>
      </c>
      <c r="C9" s="51" t="s">
        <v>66</v>
      </c>
      <c r="D9" s="52">
        <v>49137115</v>
      </c>
      <c r="E9" s="50">
        <v>107604434</v>
      </c>
      <c r="F9" s="52">
        <v>600111393</v>
      </c>
      <c r="G9" s="53" t="s">
        <v>85</v>
      </c>
      <c r="H9" s="51" t="s">
        <v>68</v>
      </c>
      <c r="I9" s="54" t="s">
        <v>69</v>
      </c>
      <c r="J9" s="54" t="s">
        <v>69</v>
      </c>
      <c r="K9" s="53" t="s">
        <v>86</v>
      </c>
      <c r="L9" s="55">
        <v>1500000</v>
      </c>
      <c r="M9" s="55">
        <f t="shared" si="0"/>
        <v>1050000</v>
      </c>
      <c r="N9" s="54">
        <v>2021</v>
      </c>
      <c r="O9" s="54">
        <v>2027</v>
      </c>
      <c r="P9" s="54"/>
      <c r="Q9" s="54"/>
      <c r="R9" s="51" t="s">
        <v>71</v>
      </c>
      <c r="S9" s="56" t="s">
        <v>72</v>
      </c>
      <c r="T9" s="152"/>
    </row>
    <row r="10" spans="1:22" ht="101.25" x14ac:dyDescent="0.25">
      <c r="A10" s="42" t="s">
        <v>87</v>
      </c>
      <c r="B10" s="50" t="s">
        <v>84</v>
      </c>
      <c r="C10" s="51" t="s">
        <v>66</v>
      </c>
      <c r="D10" s="52">
        <v>49137115</v>
      </c>
      <c r="E10" s="50">
        <v>107604434</v>
      </c>
      <c r="F10" s="52">
        <v>600111393</v>
      </c>
      <c r="G10" s="53" t="s">
        <v>78</v>
      </c>
      <c r="H10" s="51" t="s">
        <v>68</v>
      </c>
      <c r="I10" s="54" t="s">
        <v>69</v>
      </c>
      <c r="J10" s="54" t="s">
        <v>69</v>
      </c>
      <c r="K10" s="53" t="s">
        <v>79</v>
      </c>
      <c r="L10" s="55">
        <v>10000000</v>
      </c>
      <c r="M10" s="55">
        <f t="shared" si="0"/>
        <v>7000000</v>
      </c>
      <c r="N10" s="54">
        <v>2021</v>
      </c>
      <c r="O10" s="54">
        <v>2027</v>
      </c>
      <c r="P10" s="54"/>
      <c r="Q10" s="54"/>
      <c r="R10" s="51" t="s">
        <v>71</v>
      </c>
      <c r="S10" s="56" t="s">
        <v>72</v>
      </c>
      <c r="T10" s="152"/>
    </row>
    <row r="11" spans="1:22" ht="101.25" x14ac:dyDescent="0.25">
      <c r="A11" s="42" t="s">
        <v>88</v>
      </c>
      <c r="B11" s="57" t="s">
        <v>84</v>
      </c>
      <c r="C11" s="58" t="s">
        <v>66</v>
      </c>
      <c r="D11" s="59">
        <v>49137115</v>
      </c>
      <c r="E11" s="57">
        <v>107604434</v>
      </c>
      <c r="F11" s="59">
        <v>600111393</v>
      </c>
      <c r="G11" s="60" t="s">
        <v>81</v>
      </c>
      <c r="H11" s="58" t="s">
        <v>68</v>
      </c>
      <c r="I11" s="61" t="s">
        <v>69</v>
      </c>
      <c r="J11" s="61" t="s">
        <v>69</v>
      </c>
      <c r="K11" s="60" t="s">
        <v>89</v>
      </c>
      <c r="L11" s="62">
        <v>2000000</v>
      </c>
      <c r="M11" s="62">
        <f t="shared" si="0"/>
        <v>1400000</v>
      </c>
      <c r="N11" s="61">
        <v>2021</v>
      </c>
      <c r="O11" s="61">
        <v>2027</v>
      </c>
      <c r="P11" s="61"/>
      <c r="Q11" s="61"/>
      <c r="R11" s="58" t="s">
        <v>71</v>
      </c>
      <c r="S11" s="63" t="s">
        <v>72</v>
      </c>
      <c r="T11" s="152"/>
    </row>
    <row r="12" spans="1:22" ht="123.75" x14ac:dyDescent="0.25">
      <c r="A12" s="42" t="s">
        <v>90</v>
      </c>
      <c r="B12" s="43" t="s">
        <v>91</v>
      </c>
      <c r="C12" s="44" t="s">
        <v>66</v>
      </c>
      <c r="D12" s="47">
        <v>49963023</v>
      </c>
      <c r="E12" s="48">
        <v>107605261</v>
      </c>
      <c r="F12" s="47">
        <v>600112021</v>
      </c>
      <c r="G12" s="44" t="s">
        <v>92</v>
      </c>
      <c r="H12" s="44" t="s">
        <v>68</v>
      </c>
      <c r="I12" s="47" t="s">
        <v>69</v>
      </c>
      <c r="J12" s="47" t="s">
        <v>69</v>
      </c>
      <c r="K12" s="44" t="s">
        <v>93</v>
      </c>
      <c r="L12" s="48">
        <v>2000000</v>
      </c>
      <c r="M12" s="48">
        <f>L12/100*70</f>
        <v>1400000</v>
      </c>
      <c r="N12" s="47">
        <v>2021</v>
      </c>
      <c r="O12" s="47">
        <v>2027</v>
      </c>
      <c r="P12" s="47"/>
      <c r="Q12" s="47"/>
      <c r="R12" s="44" t="s">
        <v>71</v>
      </c>
      <c r="S12" s="49" t="s">
        <v>72</v>
      </c>
      <c r="T12" s="152"/>
    </row>
    <row r="13" spans="1:22" ht="123.75" x14ac:dyDescent="0.25">
      <c r="A13" s="42" t="s">
        <v>94</v>
      </c>
      <c r="B13" s="43" t="s">
        <v>91</v>
      </c>
      <c r="C13" s="44" t="s">
        <v>66</v>
      </c>
      <c r="D13" s="47">
        <v>49963023</v>
      </c>
      <c r="E13" s="48">
        <v>107605261</v>
      </c>
      <c r="F13" s="47">
        <v>600112021</v>
      </c>
      <c r="G13" s="44" t="s">
        <v>95</v>
      </c>
      <c r="H13" s="44" t="s">
        <v>68</v>
      </c>
      <c r="I13" s="47" t="s">
        <v>69</v>
      </c>
      <c r="J13" s="47" t="s">
        <v>69</v>
      </c>
      <c r="K13" s="44" t="s">
        <v>96</v>
      </c>
      <c r="L13" s="48">
        <v>4000000</v>
      </c>
      <c r="M13" s="48">
        <f>L13/100*70</f>
        <v>2800000</v>
      </c>
      <c r="N13" s="47">
        <v>2021</v>
      </c>
      <c r="O13" s="47">
        <v>2027</v>
      </c>
      <c r="P13" s="47"/>
      <c r="Q13" s="47"/>
      <c r="R13" s="44" t="s">
        <v>71</v>
      </c>
      <c r="S13" s="49" t="s">
        <v>72</v>
      </c>
      <c r="T13" s="152"/>
    </row>
    <row r="14" spans="1:22" ht="123.75" x14ac:dyDescent="0.25">
      <c r="A14" s="42" t="s">
        <v>97</v>
      </c>
      <c r="B14" s="43" t="s">
        <v>91</v>
      </c>
      <c r="C14" s="44" t="s">
        <v>66</v>
      </c>
      <c r="D14" s="47">
        <v>49963023</v>
      </c>
      <c r="E14" s="48">
        <v>107605261</v>
      </c>
      <c r="F14" s="47">
        <v>600112021</v>
      </c>
      <c r="G14" s="44" t="s">
        <v>81</v>
      </c>
      <c r="H14" s="44" t="s">
        <v>68</v>
      </c>
      <c r="I14" s="47" t="s">
        <v>69</v>
      </c>
      <c r="J14" s="47" t="s">
        <v>69</v>
      </c>
      <c r="K14" s="44" t="s">
        <v>98</v>
      </c>
      <c r="L14" s="48">
        <v>2000000</v>
      </c>
      <c r="M14" s="48">
        <f>L14/100*70</f>
        <v>1400000</v>
      </c>
      <c r="N14" s="47">
        <v>2021</v>
      </c>
      <c r="O14" s="47">
        <v>2027</v>
      </c>
      <c r="P14" s="47"/>
      <c r="Q14" s="47"/>
      <c r="R14" s="44" t="s">
        <v>71</v>
      </c>
      <c r="S14" s="49" t="s">
        <v>72</v>
      </c>
      <c r="T14" s="152"/>
    </row>
    <row r="15" spans="1:22" ht="123.75" x14ac:dyDescent="0.25">
      <c r="A15" s="42" t="s">
        <v>99</v>
      </c>
      <c r="B15" s="43" t="s">
        <v>91</v>
      </c>
      <c r="C15" s="44" t="s">
        <v>66</v>
      </c>
      <c r="D15" s="47">
        <v>49963023</v>
      </c>
      <c r="E15" s="48">
        <v>107605261</v>
      </c>
      <c r="F15" s="47">
        <v>600112021</v>
      </c>
      <c r="G15" s="44" t="s">
        <v>78</v>
      </c>
      <c r="H15" s="44" t="s">
        <v>68</v>
      </c>
      <c r="I15" s="47" t="s">
        <v>69</v>
      </c>
      <c r="J15" s="47" t="s">
        <v>69</v>
      </c>
      <c r="K15" s="44" t="s">
        <v>79</v>
      </c>
      <c r="L15" s="48">
        <v>10000000</v>
      </c>
      <c r="M15" s="48">
        <f>L15/100*70</f>
        <v>7000000</v>
      </c>
      <c r="N15" s="47">
        <v>2021</v>
      </c>
      <c r="O15" s="47">
        <v>2027</v>
      </c>
      <c r="P15" s="47"/>
      <c r="Q15" s="47"/>
      <c r="R15" s="44" t="s">
        <v>71</v>
      </c>
      <c r="S15" s="49" t="s">
        <v>72</v>
      </c>
      <c r="T15" s="152"/>
    </row>
    <row r="16" spans="1:22" ht="123.75" x14ac:dyDescent="0.25">
      <c r="A16" s="42" t="s">
        <v>100</v>
      </c>
      <c r="B16" s="64" t="s">
        <v>91</v>
      </c>
      <c r="C16" s="65" t="s">
        <v>66</v>
      </c>
      <c r="D16" s="66">
        <v>49963023</v>
      </c>
      <c r="E16" s="67">
        <v>107605261</v>
      </c>
      <c r="F16" s="66">
        <v>600112021</v>
      </c>
      <c r="G16" s="65" t="s">
        <v>78</v>
      </c>
      <c r="H16" s="65" t="s">
        <v>68</v>
      </c>
      <c r="I16" s="66" t="s">
        <v>69</v>
      </c>
      <c r="J16" s="66" t="s">
        <v>69</v>
      </c>
      <c r="K16" s="65" t="s">
        <v>79</v>
      </c>
      <c r="L16" s="67">
        <v>10000000</v>
      </c>
      <c r="M16" s="67">
        <f>L16/100*70</f>
        <v>7000000</v>
      </c>
      <c r="N16" s="66">
        <v>2021</v>
      </c>
      <c r="O16" s="66">
        <v>2027</v>
      </c>
      <c r="P16" s="66"/>
      <c r="Q16" s="66"/>
      <c r="R16" s="65" t="s">
        <v>71</v>
      </c>
      <c r="S16" s="68" t="s">
        <v>72</v>
      </c>
      <c r="T16" s="152"/>
    </row>
    <row r="17" spans="1:21" ht="112.5" x14ac:dyDescent="0.25">
      <c r="A17" s="42" t="s">
        <v>101</v>
      </c>
      <c r="B17" s="50" t="s">
        <v>102</v>
      </c>
      <c r="C17" s="51" t="s">
        <v>66</v>
      </c>
      <c r="D17" s="52">
        <v>49137131</v>
      </c>
      <c r="E17" s="69">
        <v>103031707</v>
      </c>
      <c r="F17" s="52">
        <v>600111377</v>
      </c>
      <c r="G17" s="53" t="s">
        <v>103</v>
      </c>
      <c r="H17" s="51" t="s">
        <v>68</v>
      </c>
      <c r="I17" s="54" t="s">
        <v>69</v>
      </c>
      <c r="J17" s="54" t="s">
        <v>69</v>
      </c>
      <c r="K17" s="53" t="s">
        <v>104</v>
      </c>
      <c r="L17" s="55">
        <v>1500000</v>
      </c>
      <c r="M17" s="55">
        <f t="shared" ref="M17:M54" si="1">L17/100*70</f>
        <v>1050000</v>
      </c>
      <c r="N17" s="54">
        <v>2021</v>
      </c>
      <c r="O17" s="54">
        <v>2027</v>
      </c>
      <c r="P17" s="70" t="s">
        <v>105</v>
      </c>
      <c r="Q17" s="54"/>
      <c r="R17" s="51" t="s">
        <v>71</v>
      </c>
      <c r="S17" s="56" t="s">
        <v>72</v>
      </c>
      <c r="T17" s="152"/>
    </row>
    <row r="18" spans="1:21" ht="112.5" x14ac:dyDescent="0.25">
      <c r="A18" s="42" t="s">
        <v>106</v>
      </c>
      <c r="B18" s="50" t="s">
        <v>102</v>
      </c>
      <c r="C18" s="51" t="s">
        <v>66</v>
      </c>
      <c r="D18" s="52">
        <v>49137131</v>
      </c>
      <c r="E18" s="69">
        <v>103031707</v>
      </c>
      <c r="F18" s="52">
        <v>600111377</v>
      </c>
      <c r="G18" s="53" t="s">
        <v>78</v>
      </c>
      <c r="H18" s="51" t="s">
        <v>68</v>
      </c>
      <c r="I18" s="54" t="s">
        <v>69</v>
      </c>
      <c r="J18" s="54" t="s">
        <v>69</v>
      </c>
      <c r="K18" s="53" t="s">
        <v>79</v>
      </c>
      <c r="L18" s="55">
        <v>10000000</v>
      </c>
      <c r="M18" s="55">
        <f t="shared" si="1"/>
        <v>7000000</v>
      </c>
      <c r="N18" s="54">
        <v>2021</v>
      </c>
      <c r="O18" s="54">
        <v>2027</v>
      </c>
      <c r="P18" s="54"/>
      <c r="Q18" s="54"/>
      <c r="R18" s="51" t="s">
        <v>71</v>
      </c>
      <c r="S18" s="56" t="s">
        <v>72</v>
      </c>
      <c r="T18" s="152"/>
    </row>
    <row r="19" spans="1:21" ht="112.5" x14ac:dyDescent="0.25">
      <c r="A19" s="42" t="s">
        <v>107</v>
      </c>
      <c r="B19" s="50" t="s">
        <v>102</v>
      </c>
      <c r="C19" s="51" t="s">
        <v>66</v>
      </c>
      <c r="D19" s="52">
        <v>49137131</v>
      </c>
      <c r="E19" s="69">
        <v>103031707</v>
      </c>
      <c r="F19" s="52">
        <v>600111377</v>
      </c>
      <c r="G19" s="53" t="s">
        <v>81</v>
      </c>
      <c r="H19" s="51" t="s">
        <v>68</v>
      </c>
      <c r="I19" s="54" t="s">
        <v>69</v>
      </c>
      <c r="J19" s="54" t="s">
        <v>69</v>
      </c>
      <c r="K19" s="53" t="s">
        <v>108</v>
      </c>
      <c r="L19" s="55">
        <v>2000000</v>
      </c>
      <c r="M19" s="55">
        <f t="shared" si="1"/>
        <v>1400000</v>
      </c>
      <c r="N19" s="54">
        <v>2021</v>
      </c>
      <c r="O19" s="54">
        <v>2027</v>
      </c>
      <c r="P19" s="54"/>
      <c r="Q19" s="54"/>
      <c r="R19" s="51" t="s">
        <v>71</v>
      </c>
      <c r="S19" s="56" t="s">
        <v>72</v>
      </c>
      <c r="T19" s="152"/>
    </row>
    <row r="20" spans="1:21" ht="123.75" x14ac:dyDescent="0.25">
      <c r="A20" s="42" t="s">
        <v>109</v>
      </c>
      <c r="B20" s="50" t="s">
        <v>110</v>
      </c>
      <c r="C20" s="51" t="s">
        <v>66</v>
      </c>
      <c r="D20" s="52">
        <v>49137158</v>
      </c>
      <c r="E20" s="69">
        <v>107605112</v>
      </c>
      <c r="F20" s="52">
        <v>600111920</v>
      </c>
      <c r="G20" s="53" t="s">
        <v>111</v>
      </c>
      <c r="H20" s="51" t="s">
        <v>68</v>
      </c>
      <c r="I20" s="54" t="s">
        <v>69</v>
      </c>
      <c r="J20" s="54" t="s">
        <v>69</v>
      </c>
      <c r="K20" s="53" t="s">
        <v>112</v>
      </c>
      <c r="L20" s="55">
        <v>200000</v>
      </c>
      <c r="M20" s="55">
        <f t="shared" si="1"/>
        <v>140000</v>
      </c>
      <c r="N20" s="54">
        <v>2021</v>
      </c>
      <c r="O20" s="54">
        <v>2027</v>
      </c>
      <c r="P20" s="54"/>
      <c r="Q20" s="54"/>
      <c r="R20" s="51" t="s">
        <v>71</v>
      </c>
      <c r="S20" s="56" t="s">
        <v>72</v>
      </c>
      <c r="T20" s="152"/>
    </row>
    <row r="21" spans="1:21" ht="123.75" x14ac:dyDescent="0.25">
      <c r="A21" s="42" t="s">
        <v>113</v>
      </c>
      <c r="B21" s="43" t="s">
        <v>110</v>
      </c>
      <c r="C21" s="44" t="s">
        <v>66</v>
      </c>
      <c r="D21" s="45">
        <v>49137158</v>
      </c>
      <c r="E21" s="45" t="s">
        <v>114</v>
      </c>
      <c r="F21" s="45">
        <v>600111920</v>
      </c>
      <c r="G21" s="46" t="s">
        <v>115</v>
      </c>
      <c r="H21" s="44" t="s">
        <v>68</v>
      </c>
      <c r="I21" s="47" t="s">
        <v>69</v>
      </c>
      <c r="J21" s="47" t="s">
        <v>69</v>
      </c>
      <c r="K21" s="46" t="s">
        <v>115</v>
      </c>
      <c r="L21" s="48">
        <v>1500000</v>
      </c>
      <c r="M21" s="48">
        <f t="shared" si="1"/>
        <v>1050000</v>
      </c>
      <c r="N21" s="47">
        <v>2021</v>
      </c>
      <c r="O21" s="47">
        <v>2027</v>
      </c>
      <c r="P21" s="72" t="s">
        <v>105</v>
      </c>
      <c r="Q21" s="47"/>
      <c r="R21" s="44" t="s">
        <v>71</v>
      </c>
      <c r="S21" s="49" t="s">
        <v>72</v>
      </c>
      <c r="T21" s="152"/>
    </row>
    <row r="22" spans="1:21" ht="123.75" x14ac:dyDescent="0.25">
      <c r="A22" s="42" t="s">
        <v>116</v>
      </c>
      <c r="B22" s="43" t="s">
        <v>110</v>
      </c>
      <c r="C22" s="44" t="s">
        <v>66</v>
      </c>
      <c r="D22" s="45">
        <v>49137158</v>
      </c>
      <c r="E22" s="45" t="s">
        <v>114</v>
      </c>
      <c r="F22" s="45">
        <v>600111920</v>
      </c>
      <c r="G22" s="46" t="s">
        <v>78</v>
      </c>
      <c r="H22" s="44" t="s">
        <v>68</v>
      </c>
      <c r="I22" s="47" t="s">
        <v>69</v>
      </c>
      <c r="J22" s="47" t="s">
        <v>69</v>
      </c>
      <c r="K22" s="46" t="s">
        <v>117</v>
      </c>
      <c r="L22" s="48">
        <v>10000000</v>
      </c>
      <c r="M22" s="48">
        <f t="shared" si="1"/>
        <v>7000000</v>
      </c>
      <c r="N22" s="47">
        <v>2021</v>
      </c>
      <c r="O22" s="47">
        <v>2027</v>
      </c>
      <c r="P22" s="47"/>
      <c r="Q22" s="47"/>
      <c r="R22" s="44" t="s">
        <v>71</v>
      </c>
      <c r="S22" s="49" t="s">
        <v>72</v>
      </c>
      <c r="T22" s="152"/>
    </row>
    <row r="23" spans="1:21" ht="123.75" x14ac:dyDescent="0.25">
      <c r="A23" s="42" t="s">
        <v>118</v>
      </c>
      <c r="B23" s="43" t="s">
        <v>110</v>
      </c>
      <c r="C23" s="44" t="s">
        <v>66</v>
      </c>
      <c r="D23" s="45">
        <v>49137158</v>
      </c>
      <c r="E23" s="45" t="s">
        <v>114</v>
      </c>
      <c r="F23" s="45">
        <v>600111920</v>
      </c>
      <c r="G23" s="46" t="s">
        <v>81</v>
      </c>
      <c r="H23" s="44" t="s">
        <v>68</v>
      </c>
      <c r="I23" s="47" t="s">
        <v>69</v>
      </c>
      <c r="J23" s="47" t="s">
        <v>69</v>
      </c>
      <c r="K23" s="46" t="s">
        <v>81</v>
      </c>
      <c r="L23" s="48">
        <v>2000000</v>
      </c>
      <c r="M23" s="48">
        <f t="shared" si="1"/>
        <v>1400000</v>
      </c>
      <c r="N23" s="47">
        <v>2021</v>
      </c>
      <c r="O23" s="47">
        <v>2027</v>
      </c>
      <c r="P23" s="47"/>
      <c r="Q23" s="47"/>
      <c r="R23" s="44" t="s">
        <v>71</v>
      </c>
      <c r="S23" s="49" t="s">
        <v>72</v>
      </c>
      <c r="T23" s="152"/>
    </row>
    <row r="24" spans="1:21" ht="135" x14ac:dyDescent="0.25">
      <c r="A24" s="42" t="s">
        <v>119</v>
      </c>
      <c r="B24" s="43" t="s">
        <v>120</v>
      </c>
      <c r="C24" s="44" t="s">
        <v>66</v>
      </c>
      <c r="D24" s="45">
        <v>49137158</v>
      </c>
      <c r="E24" s="45" t="s">
        <v>114</v>
      </c>
      <c r="F24" s="45">
        <v>600111920</v>
      </c>
      <c r="G24" s="46" t="s">
        <v>121</v>
      </c>
      <c r="H24" s="44" t="s">
        <v>68</v>
      </c>
      <c r="I24" s="47" t="s">
        <v>69</v>
      </c>
      <c r="J24" s="47" t="s">
        <v>69</v>
      </c>
      <c r="K24" s="46" t="s">
        <v>122</v>
      </c>
      <c r="L24" s="48">
        <v>350000</v>
      </c>
      <c r="M24" s="48">
        <f t="shared" si="1"/>
        <v>245000</v>
      </c>
      <c r="N24" s="47">
        <v>2021</v>
      </c>
      <c r="O24" s="47">
        <v>2027</v>
      </c>
      <c r="P24" s="47"/>
      <c r="Q24" s="47"/>
      <c r="R24" s="44" t="s">
        <v>71</v>
      </c>
      <c r="S24" s="49" t="s">
        <v>72</v>
      </c>
      <c r="T24" s="152"/>
    </row>
    <row r="25" spans="1:21" ht="135" x14ac:dyDescent="0.25">
      <c r="A25" s="42" t="s">
        <v>123</v>
      </c>
      <c r="B25" s="43" t="s">
        <v>120</v>
      </c>
      <c r="C25" s="44" t="s">
        <v>66</v>
      </c>
      <c r="D25" s="45">
        <v>49137158</v>
      </c>
      <c r="E25" s="45" t="s">
        <v>114</v>
      </c>
      <c r="F25" s="45">
        <v>600111920</v>
      </c>
      <c r="G25" s="46" t="s">
        <v>124</v>
      </c>
      <c r="H25" s="44" t="s">
        <v>68</v>
      </c>
      <c r="I25" s="47" t="s">
        <v>69</v>
      </c>
      <c r="J25" s="47" t="s">
        <v>69</v>
      </c>
      <c r="K25" s="46" t="s">
        <v>124</v>
      </c>
      <c r="L25" s="48">
        <v>200000</v>
      </c>
      <c r="M25" s="48">
        <f t="shared" si="1"/>
        <v>140000</v>
      </c>
      <c r="N25" s="47">
        <v>2021</v>
      </c>
      <c r="O25" s="47">
        <v>2027</v>
      </c>
      <c r="P25" s="47"/>
      <c r="Q25" s="47"/>
      <c r="R25" s="44" t="s">
        <v>71</v>
      </c>
      <c r="S25" s="49" t="s">
        <v>72</v>
      </c>
      <c r="T25" s="152"/>
    </row>
    <row r="26" spans="1:21" s="73" customFormat="1" ht="135" x14ac:dyDescent="0.25">
      <c r="A26" s="42" t="s">
        <v>125</v>
      </c>
      <c r="B26" s="43" t="s">
        <v>120</v>
      </c>
      <c r="C26" s="44" t="s">
        <v>66</v>
      </c>
      <c r="D26" s="45">
        <v>49137158</v>
      </c>
      <c r="E26" s="45" t="s">
        <v>114</v>
      </c>
      <c r="F26" s="45">
        <v>600111920</v>
      </c>
      <c r="G26" s="46" t="s">
        <v>81</v>
      </c>
      <c r="H26" s="44" t="s">
        <v>68</v>
      </c>
      <c r="I26" s="47" t="s">
        <v>69</v>
      </c>
      <c r="J26" s="47" t="s">
        <v>69</v>
      </c>
      <c r="K26" s="46" t="s">
        <v>126</v>
      </c>
      <c r="L26" s="48">
        <v>2000000</v>
      </c>
      <c r="M26" s="48">
        <f t="shared" si="1"/>
        <v>1400000</v>
      </c>
      <c r="N26" s="47">
        <v>2021</v>
      </c>
      <c r="O26" s="47">
        <v>2027</v>
      </c>
      <c r="P26" s="47"/>
      <c r="Q26" s="47"/>
      <c r="R26" s="44" t="s">
        <v>71</v>
      </c>
      <c r="S26" s="49" t="s">
        <v>72</v>
      </c>
      <c r="T26" s="155"/>
      <c r="U26" s="155"/>
    </row>
    <row r="27" spans="1:21" ht="135" x14ac:dyDescent="0.25">
      <c r="A27" s="42" t="s">
        <v>127</v>
      </c>
      <c r="B27" s="43" t="s">
        <v>120</v>
      </c>
      <c r="C27" s="44" t="s">
        <v>66</v>
      </c>
      <c r="D27" s="45">
        <v>49137158</v>
      </c>
      <c r="E27" s="45" t="s">
        <v>114</v>
      </c>
      <c r="F27" s="45">
        <v>600111920</v>
      </c>
      <c r="G27" s="46" t="s">
        <v>78</v>
      </c>
      <c r="H27" s="44" t="s">
        <v>68</v>
      </c>
      <c r="I27" s="47" t="s">
        <v>69</v>
      </c>
      <c r="J27" s="47" t="s">
        <v>69</v>
      </c>
      <c r="K27" s="46" t="s">
        <v>128</v>
      </c>
      <c r="L27" s="48">
        <v>10000000</v>
      </c>
      <c r="M27" s="48">
        <f t="shared" si="1"/>
        <v>7000000</v>
      </c>
      <c r="N27" s="47">
        <v>2021</v>
      </c>
      <c r="O27" s="47">
        <v>2027</v>
      </c>
      <c r="P27" s="47"/>
      <c r="Q27" s="47"/>
      <c r="R27" s="44" t="s">
        <v>71</v>
      </c>
      <c r="S27" s="49" t="s">
        <v>72</v>
      </c>
      <c r="T27" s="152"/>
    </row>
    <row r="28" spans="1:21" ht="112.5" x14ac:dyDescent="0.25">
      <c r="A28" s="42" t="s">
        <v>129</v>
      </c>
      <c r="B28" s="50" t="s">
        <v>65</v>
      </c>
      <c r="C28" s="51" t="s">
        <v>66</v>
      </c>
      <c r="D28" s="52">
        <v>63433842</v>
      </c>
      <c r="E28" s="50">
        <v>118400053</v>
      </c>
      <c r="F28" s="52">
        <v>600112071</v>
      </c>
      <c r="G28" s="53" t="s">
        <v>67</v>
      </c>
      <c r="H28" s="51" t="s">
        <v>68</v>
      </c>
      <c r="I28" s="54" t="s">
        <v>69</v>
      </c>
      <c r="J28" s="54" t="s">
        <v>69</v>
      </c>
      <c r="K28" s="53" t="s">
        <v>70</v>
      </c>
      <c r="L28" s="55">
        <v>400000</v>
      </c>
      <c r="M28" s="55">
        <f t="shared" si="1"/>
        <v>280000</v>
      </c>
      <c r="N28" s="54">
        <v>2021</v>
      </c>
      <c r="O28" s="54">
        <v>2027</v>
      </c>
      <c r="P28" s="54"/>
      <c r="Q28" s="54"/>
      <c r="R28" s="51" t="s">
        <v>71</v>
      </c>
      <c r="S28" s="56" t="s">
        <v>72</v>
      </c>
      <c r="T28" s="152"/>
    </row>
    <row r="29" spans="1:21" ht="112.5" x14ac:dyDescent="0.25">
      <c r="A29" s="42" t="s">
        <v>130</v>
      </c>
      <c r="B29" s="50" t="s">
        <v>65</v>
      </c>
      <c r="C29" s="51" t="s">
        <v>66</v>
      </c>
      <c r="D29" s="52">
        <v>63433842</v>
      </c>
      <c r="E29" s="50">
        <v>118400053</v>
      </c>
      <c r="F29" s="52">
        <v>600112071</v>
      </c>
      <c r="G29" s="53" t="s">
        <v>74</v>
      </c>
      <c r="H29" s="51" t="s">
        <v>68</v>
      </c>
      <c r="I29" s="54" t="s">
        <v>69</v>
      </c>
      <c r="J29" s="54" t="s">
        <v>69</v>
      </c>
      <c r="K29" s="53" t="s">
        <v>74</v>
      </c>
      <c r="L29" s="55">
        <v>300000</v>
      </c>
      <c r="M29" s="55">
        <f t="shared" si="1"/>
        <v>210000</v>
      </c>
      <c r="N29" s="54">
        <v>2021</v>
      </c>
      <c r="O29" s="54">
        <v>2027</v>
      </c>
      <c r="P29" s="54"/>
      <c r="Q29" s="54"/>
      <c r="R29" s="51" t="s">
        <v>71</v>
      </c>
      <c r="S29" s="56" t="s">
        <v>72</v>
      </c>
      <c r="T29" s="152"/>
    </row>
    <row r="30" spans="1:21" ht="112.5" x14ac:dyDescent="0.25">
      <c r="A30" s="42" t="s">
        <v>131</v>
      </c>
      <c r="B30" s="50" t="s">
        <v>65</v>
      </c>
      <c r="C30" s="51" t="s">
        <v>66</v>
      </c>
      <c r="D30" s="52">
        <v>63433842</v>
      </c>
      <c r="E30" s="50">
        <v>118400053</v>
      </c>
      <c r="F30" s="52">
        <v>600112071</v>
      </c>
      <c r="G30" s="53" t="s">
        <v>76</v>
      </c>
      <c r="H30" s="51" t="s">
        <v>68</v>
      </c>
      <c r="I30" s="54" t="s">
        <v>69</v>
      </c>
      <c r="J30" s="54" t="s">
        <v>69</v>
      </c>
      <c r="K30" s="53" t="s">
        <v>76</v>
      </c>
      <c r="L30" s="55">
        <v>580000</v>
      </c>
      <c r="M30" s="55">
        <f t="shared" si="1"/>
        <v>406000</v>
      </c>
      <c r="N30" s="54">
        <v>2021</v>
      </c>
      <c r="O30" s="54">
        <v>2027</v>
      </c>
      <c r="P30" s="54"/>
      <c r="Q30" s="54"/>
      <c r="R30" s="51" t="s">
        <v>71</v>
      </c>
      <c r="S30" s="56" t="s">
        <v>72</v>
      </c>
      <c r="T30" s="152"/>
    </row>
    <row r="31" spans="1:21" ht="112.5" x14ac:dyDescent="0.25">
      <c r="A31" s="42" t="s">
        <v>132</v>
      </c>
      <c r="B31" s="50" t="s">
        <v>65</v>
      </c>
      <c r="C31" s="51" t="s">
        <v>66</v>
      </c>
      <c r="D31" s="52">
        <v>63433842</v>
      </c>
      <c r="E31" s="50">
        <v>118400053</v>
      </c>
      <c r="F31" s="52">
        <v>600112071</v>
      </c>
      <c r="G31" s="53" t="s">
        <v>78</v>
      </c>
      <c r="H31" s="51" t="s">
        <v>68</v>
      </c>
      <c r="I31" s="54" t="s">
        <v>69</v>
      </c>
      <c r="J31" s="54" t="s">
        <v>69</v>
      </c>
      <c r="K31" s="53" t="s">
        <v>79</v>
      </c>
      <c r="L31" s="55">
        <v>10000000</v>
      </c>
      <c r="M31" s="55">
        <f t="shared" si="1"/>
        <v>7000000</v>
      </c>
      <c r="N31" s="54">
        <v>2021</v>
      </c>
      <c r="O31" s="54">
        <v>2027</v>
      </c>
      <c r="P31" s="54"/>
      <c r="Q31" s="54"/>
      <c r="R31" s="51" t="s">
        <v>71</v>
      </c>
      <c r="S31" s="56" t="s">
        <v>72</v>
      </c>
      <c r="T31" s="152"/>
    </row>
    <row r="32" spans="1:21" ht="135" x14ac:dyDescent="0.25">
      <c r="A32" s="42" t="s">
        <v>133</v>
      </c>
      <c r="B32" s="50" t="s">
        <v>65</v>
      </c>
      <c r="C32" s="51" t="s">
        <v>66</v>
      </c>
      <c r="D32" s="52">
        <v>63433842</v>
      </c>
      <c r="E32" s="50">
        <v>118400053</v>
      </c>
      <c r="F32" s="52">
        <v>600112071</v>
      </c>
      <c r="G32" s="53" t="s">
        <v>81</v>
      </c>
      <c r="H32" s="51" t="s">
        <v>68</v>
      </c>
      <c r="I32" s="54" t="s">
        <v>69</v>
      </c>
      <c r="J32" s="54" t="s">
        <v>69</v>
      </c>
      <c r="K32" s="53" t="s">
        <v>82</v>
      </c>
      <c r="L32" s="55">
        <v>2000000</v>
      </c>
      <c r="M32" s="55">
        <f t="shared" si="1"/>
        <v>1400000</v>
      </c>
      <c r="N32" s="54">
        <v>2021</v>
      </c>
      <c r="O32" s="54">
        <v>2027</v>
      </c>
      <c r="P32" s="54"/>
      <c r="Q32" s="54"/>
      <c r="R32" s="51" t="s">
        <v>71</v>
      </c>
      <c r="S32" s="56" t="s">
        <v>72</v>
      </c>
      <c r="T32" s="152"/>
    </row>
    <row r="33" spans="1:20" ht="90" x14ac:dyDescent="0.25">
      <c r="A33" s="42" t="s">
        <v>134</v>
      </c>
      <c r="B33" s="43" t="s">
        <v>135</v>
      </c>
      <c r="C33" s="44" t="s">
        <v>66</v>
      </c>
      <c r="D33" s="45">
        <v>49137182</v>
      </c>
      <c r="E33" s="43">
        <v>107604949</v>
      </c>
      <c r="F33" s="45">
        <v>600111776</v>
      </c>
      <c r="G33" s="46" t="s">
        <v>78</v>
      </c>
      <c r="H33" s="44" t="s">
        <v>68</v>
      </c>
      <c r="I33" s="47" t="s">
        <v>69</v>
      </c>
      <c r="J33" s="47" t="s">
        <v>69</v>
      </c>
      <c r="K33" s="46" t="s">
        <v>79</v>
      </c>
      <c r="L33" s="48">
        <v>10000000</v>
      </c>
      <c r="M33" s="48">
        <f t="shared" si="1"/>
        <v>7000000</v>
      </c>
      <c r="N33" s="47">
        <v>2021</v>
      </c>
      <c r="O33" s="47">
        <v>2027</v>
      </c>
      <c r="P33" s="47"/>
      <c r="Q33" s="47"/>
      <c r="R33" s="44" t="s">
        <v>71</v>
      </c>
      <c r="S33" s="49" t="s">
        <v>72</v>
      </c>
      <c r="T33" s="152"/>
    </row>
    <row r="34" spans="1:20" ht="90" x14ac:dyDescent="0.25">
      <c r="A34" s="42" t="s">
        <v>136</v>
      </c>
      <c r="B34" s="43" t="s">
        <v>135</v>
      </c>
      <c r="C34" s="44" t="s">
        <v>66</v>
      </c>
      <c r="D34" s="45">
        <v>49137182</v>
      </c>
      <c r="E34" s="43">
        <v>107604949</v>
      </c>
      <c r="F34" s="45">
        <v>600111776</v>
      </c>
      <c r="G34" s="46" t="s">
        <v>81</v>
      </c>
      <c r="H34" s="44" t="s">
        <v>68</v>
      </c>
      <c r="I34" s="47" t="s">
        <v>69</v>
      </c>
      <c r="J34" s="47" t="s">
        <v>69</v>
      </c>
      <c r="K34" s="46" t="s">
        <v>137</v>
      </c>
      <c r="L34" s="48">
        <v>2000000</v>
      </c>
      <c r="M34" s="48">
        <f t="shared" si="1"/>
        <v>1400000</v>
      </c>
      <c r="N34" s="47">
        <v>2021</v>
      </c>
      <c r="O34" s="47">
        <v>2027</v>
      </c>
      <c r="P34" s="47"/>
      <c r="Q34" s="47"/>
      <c r="R34" s="44" t="s">
        <v>71</v>
      </c>
      <c r="S34" s="49" t="s">
        <v>72</v>
      </c>
      <c r="T34" s="152"/>
    </row>
    <row r="35" spans="1:20" ht="90" x14ac:dyDescent="0.25">
      <c r="A35" s="42" t="s">
        <v>138</v>
      </c>
      <c r="B35" s="43" t="s">
        <v>135</v>
      </c>
      <c r="C35" s="44" t="s">
        <v>66</v>
      </c>
      <c r="D35" s="45">
        <v>49137182</v>
      </c>
      <c r="E35" s="43">
        <v>107604949</v>
      </c>
      <c r="F35" s="45">
        <v>600111776</v>
      </c>
      <c r="G35" s="46" t="s">
        <v>139</v>
      </c>
      <c r="H35" s="44" t="s">
        <v>68</v>
      </c>
      <c r="I35" s="47" t="s">
        <v>69</v>
      </c>
      <c r="J35" s="47" t="s">
        <v>69</v>
      </c>
      <c r="K35" s="46" t="s">
        <v>140</v>
      </c>
      <c r="L35" s="48">
        <v>5000000</v>
      </c>
      <c r="M35" s="48">
        <f t="shared" si="1"/>
        <v>3500000</v>
      </c>
      <c r="N35" s="47">
        <v>2021</v>
      </c>
      <c r="O35" s="47">
        <v>2027</v>
      </c>
      <c r="P35" s="72" t="s">
        <v>105</v>
      </c>
      <c r="Q35" s="47"/>
      <c r="R35" s="44" t="s">
        <v>71</v>
      </c>
      <c r="S35" s="49" t="s">
        <v>72</v>
      </c>
      <c r="T35" s="152"/>
    </row>
    <row r="36" spans="1:20" ht="135" x14ac:dyDescent="0.25">
      <c r="A36" s="42" t="s">
        <v>141</v>
      </c>
      <c r="B36" s="50" t="s">
        <v>142</v>
      </c>
      <c r="C36" s="51" t="s">
        <v>66</v>
      </c>
      <c r="D36" s="52">
        <v>63434504</v>
      </c>
      <c r="E36" s="50">
        <v>107604418</v>
      </c>
      <c r="F36" s="52">
        <v>600112292</v>
      </c>
      <c r="G36" s="53" t="s">
        <v>78</v>
      </c>
      <c r="H36" s="51" t="s">
        <v>68</v>
      </c>
      <c r="I36" s="54" t="s">
        <v>69</v>
      </c>
      <c r="J36" s="54" t="s">
        <v>69</v>
      </c>
      <c r="K36" s="53" t="s">
        <v>143</v>
      </c>
      <c r="L36" s="55">
        <v>10000000</v>
      </c>
      <c r="M36" s="55">
        <f t="shared" si="1"/>
        <v>7000000</v>
      </c>
      <c r="N36" s="54">
        <v>2021</v>
      </c>
      <c r="O36" s="54">
        <v>2027</v>
      </c>
      <c r="P36" s="54"/>
      <c r="Q36" s="54"/>
      <c r="R36" s="51" t="s">
        <v>71</v>
      </c>
      <c r="S36" s="56" t="s">
        <v>72</v>
      </c>
      <c r="T36" s="152"/>
    </row>
    <row r="37" spans="1:20" ht="135" x14ac:dyDescent="0.25">
      <c r="A37" s="42" t="s">
        <v>144</v>
      </c>
      <c r="B37" s="50" t="s">
        <v>142</v>
      </c>
      <c r="C37" s="51" t="s">
        <v>66</v>
      </c>
      <c r="D37" s="52">
        <v>63434504</v>
      </c>
      <c r="E37" s="50">
        <v>107604418</v>
      </c>
      <c r="F37" s="52">
        <v>600112292</v>
      </c>
      <c r="G37" s="53" t="s">
        <v>81</v>
      </c>
      <c r="H37" s="51" t="s">
        <v>68</v>
      </c>
      <c r="I37" s="54" t="s">
        <v>69</v>
      </c>
      <c r="J37" s="54" t="s">
        <v>69</v>
      </c>
      <c r="K37" s="53" t="s">
        <v>137</v>
      </c>
      <c r="L37" s="55">
        <v>2000000</v>
      </c>
      <c r="M37" s="55">
        <f t="shared" si="1"/>
        <v>1400000</v>
      </c>
      <c r="N37" s="54">
        <v>2021</v>
      </c>
      <c r="O37" s="54">
        <v>2027</v>
      </c>
      <c r="P37" s="54"/>
      <c r="Q37" s="54"/>
      <c r="R37" s="51" t="s">
        <v>71</v>
      </c>
      <c r="S37" s="56" t="s">
        <v>72</v>
      </c>
      <c r="T37" s="152"/>
    </row>
    <row r="38" spans="1:20" ht="135" x14ac:dyDescent="0.25">
      <c r="A38" s="42" t="s">
        <v>145</v>
      </c>
      <c r="B38" s="50" t="s">
        <v>142</v>
      </c>
      <c r="C38" s="51" t="s">
        <v>66</v>
      </c>
      <c r="D38" s="52">
        <v>63434504</v>
      </c>
      <c r="E38" s="50">
        <v>107604418</v>
      </c>
      <c r="F38" s="52">
        <v>600112292</v>
      </c>
      <c r="G38" s="53" t="s">
        <v>146</v>
      </c>
      <c r="H38" s="51" t="s">
        <v>68</v>
      </c>
      <c r="I38" s="54" t="s">
        <v>69</v>
      </c>
      <c r="J38" s="54" t="s">
        <v>69</v>
      </c>
      <c r="K38" s="53" t="s">
        <v>146</v>
      </c>
      <c r="L38" s="55">
        <v>400000</v>
      </c>
      <c r="M38" s="55">
        <f t="shared" si="1"/>
        <v>280000</v>
      </c>
      <c r="N38" s="54">
        <v>2021</v>
      </c>
      <c r="O38" s="54">
        <v>2027</v>
      </c>
      <c r="P38" s="54"/>
      <c r="Q38" s="54"/>
      <c r="R38" s="51" t="s">
        <v>71</v>
      </c>
      <c r="S38" s="56" t="s">
        <v>72</v>
      </c>
      <c r="T38" s="152"/>
    </row>
    <row r="39" spans="1:20" ht="146.25" x14ac:dyDescent="0.25">
      <c r="A39" s="42" t="s">
        <v>147</v>
      </c>
      <c r="B39" s="43" t="s">
        <v>148</v>
      </c>
      <c r="C39" s="44" t="s">
        <v>66</v>
      </c>
      <c r="D39" s="45">
        <v>63434466</v>
      </c>
      <c r="E39" s="43">
        <v>107604451</v>
      </c>
      <c r="F39" s="45">
        <v>600112314</v>
      </c>
      <c r="G39" s="46" t="s">
        <v>78</v>
      </c>
      <c r="H39" s="44" t="s">
        <v>68</v>
      </c>
      <c r="I39" s="47" t="s">
        <v>69</v>
      </c>
      <c r="J39" s="47" t="s">
        <v>69</v>
      </c>
      <c r="K39" s="46" t="s">
        <v>149</v>
      </c>
      <c r="L39" s="48">
        <v>2000000</v>
      </c>
      <c r="M39" s="48">
        <f t="shared" si="1"/>
        <v>1400000</v>
      </c>
      <c r="N39" s="47">
        <v>2021</v>
      </c>
      <c r="O39" s="47">
        <v>2027</v>
      </c>
      <c r="P39" s="47"/>
      <c r="Q39" s="47"/>
      <c r="R39" s="44" t="s">
        <v>71</v>
      </c>
      <c r="S39" s="49" t="s">
        <v>72</v>
      </c>
      <c r="T39" s="152"/>
    </row>
    <row r="40" spans="1:20" ht="146.25" x14ac:dyDescent="0.25">
      <c r="A40" s="42" t="s">
        <v>150</v>
      </c>
      <c r="B40" s="43" t="s">
        <v>148</v>
      </c>
      <c r="C40" s="44" t="s">
        <v>66</v>
      </c>
      <c r="D40" s="45">
        <v>63434466</v>
      </c>
      <c r="E40" s="43">
        <v>107604451</v>
      </c>
      <c r="F40" s="45">
        <v>600112314</v>
      </c>
      <c r="G40" s="46" t="s">
        <v>81</v>
      </c>
      <c r="H40" s="44" t="s">
        <v>68</v>
      </c>
      <c r="I40" s="47" t="s">
        <v>69</v>
      </c>
      <c r="J40" s="47" t="s">
        <v>69</v>
      </c>
      <c r="K40" s="46" t="s">
        <v>151</v>
      </c>
      <c r="L40" s="48">
        <v>2000000</v>
      </c>
      <c r="M40" s="48">
        <f t="shared" si="1"/>
        <v>1400000</v>
      </c>
      <c r="N40" s="47">
        <v>2021</v>
      </c>
      <c r="O40" s="47">
        <v>2027</v>
      </c>
      <c r="P40" s="47"/>
      <c r="Q40" s="47"/>
      <c r="R40" s="44" t="s">
        <v>152</v>
      </c>
      <c r="S40" s="49" t="s">
        <v>72</v>
      </c>
      <c r="T40" s="156"/>
    </row>
    <row r="41" spans="1:20" ht="78.75" x14ac:dyDescent="0.25">
      <c r="A41" s="42" t="s">
        <v>153</v>
      </c>
      <c r="B41" s="50" t="s">
        <v>154</v>
      </c>
      <c r="C41" s="74" t="s">
        <v>155</v>
      </c>
      <c r="D41" s="52">
        <v>71004301</v>
      </c>
      <c r="E41" s="75">
        <v>107604493</v>
      </c>
      <c r="F41" s="75">
        <v>600111458</v>
      </c>
      <c r="G41" s="53" t="s">
        <v>156</v>
      </c>
      <c r="H41" s="74" t="s">
        <v>157</v>
      </c>
      <c r="I41" s="74" t="s">
        <v>69</v>
      </c>
      <c r="J41" s="74" t="s">
        <v>158</v>
      </c>
      <c r="K41" s="53" t="s">
        <v>159</v>
      </c>
      <c r="L41" s="55">
        <v>1000000</v>
      </c>
      <c r="M41" s="55">
        <f t="shared" si="1"/>
        <v>700000</v>
      </c>
      <c r="N41" s="54">
        <v>2021</v>
      </c>
      <c r="O41" s="54">
        <v>2027</v>
      </c>
      <c r="P41" s="76"/>
      <c r="Q41" s="76"/>
      <c r="R41" s="51" t="s">
        <v>71</v>
      </c>
      <c r="S41" s="56" t="s">
        <v>72</v>
      </c>
      <c r="T41" s="156"/>
    </row>
    <row r="42" spans="1:20" ht="78.75" x14ac:dyDescent="0.25">
      <c r="A42" s="42" t="s">
        <v>160</v>
      </c>
      <c r="B42" s="50" t="s">
        <v>154</v>
      </c>
      <c r="C42" s="74" t="s">
        <v>155</v>
      </c>
      <c r="D42" s="52">
        <v>71004301</v>
      </c>
      <c r="E42" s="75">
        <v>107604493</v>
      </c>
      <c r="F42" s="75">
        <v>600111458</v>
      </c>
      <c r="G42" s="77" t="s">
        <v>161</v>
      </c>
      <c r="H42" s="74" t="s">
        <v>157</v>
      </c>
      <c r="I42" s="74" t="s">
        <v>69</v>
      </c>
      <c r="J42" s="74" t="s">
        <v>158</v>
      </c>
      <c r="K42" s="53" t="s">
        <v>162</v>
      </c>
      <c r="L42" s="55">
        <v>100000</v>
      </c>
      <c r="M42" s="55">
        <f t="shared" si="1"/>
        <v>70000</v>
      </c>
      <c r="N42" s="54">
        <v>2021</v>
      </c>
      <c r="O42" s="54">
        <v>2027</v>
      </c>
      <c r="P42" s="76"/>
      <c r="Q42" s="76"/>
      <c r="R42" s="51" t="s">
        <v>71</v>
      </c>
      <c r="S42" s="56" t="s">
        <v>72</v>
      </c>
      <c r="T42" s="156"/>
    </row>
    <row r="43" spans="1:20" ht="78.75" x14ac:dyDescent="0.25">
      <c r="A43" s="42" t="s">
        <v>163</v>
      </c>
      <c r="B43" s="50" t="s">
        <v>154</v>
      </c>
      <c r="C43" s="74" t="s">
        <v>155</v>
      </c>
      <c r="D43" s="52">
        <v>71004301</v>
      </c>
      <c r="E43" s="75">
        <v>107604493</v>
      </c>
      <c r="F43" s="75">
        <v>600111458</v>
      </c>
      <c r="G43" s="53" t="s">
        <v>164</v>
      </c>
      <c r="H43" s="74" t="s">
        <v>157</v>
      </c>
      <c r="I43" s="74" t="s">
        <v>69</v>
      </c>
      <c r="J43" s="74" t="s">
        <v>158</v>
      </c>
      <c r="K43" s="53" t="s">
        <v>165</v>
      </c>
      <c r="L43" s="55">
        <v>1000000</v>
      </c>
      <c r="M43" s="55">
        <f t="shared" si="1"/>
        <v>700000</v>
      </c>
      <c r="N43" s="54">
        <v>2021</v>
      </c>
      <c r="O43" s="54">
        <v>2027</v>
      </c>
      <c r="P43" s="76"/>
      <c r="Q43" s="76"/>
      <c r="R43" s="51" t="s">
        <v>71</v>
      </c>
      <c r="S43" s="56" t="s">
        <v>72</v>
      </c>
      <c r="T43" s="156"/>
    </row>
    <row r="44" spans="1:20" ht="78.75" x14ac:dyDescent="0.25">
      <c r="A44" s="42" t="s">
        <v>166</v>
      </c>
      <c r="B44" s="50" t="s">
        <v>154</v>
      </c>
      <c r="C44" s="74" t="s">
        <v>155</v>
      </c>
      <c r="D44" s="52">
        <v>71004301</v>
      </c>
      <c r="E44" s="75">
        <v>107604493</v>
      </c>
      <c r="F44" s="75">
        <v>600111458</v>
      </c>
      <c r="G44" s="77" t="s">
        <v>161</v>
      </c>
      <c r="H44" s="74" t="s">
        <v>157</v>
      </c>
      <c r="I44" s="74" t="s">
        <v>69</v>
      </c>
      <c r="J44" s="74" t="s">
        <v>158</v>
      </c>
      <c r="K44" s="53" t="s">
        <v>167</v>
      </c>
      <c r="L44" s="55">
        <v>150000</v>
      </c>
      <c r="M44" s="55">
        <f t="shared" si="1"/>
        <v>105000</v>
      </c>
      <c r="N44" s="54">
        <v>2021</v>
      </c>
      <c r="O44" s="54">
        <v>2027</v>
      </c>
      <c r="P44" s="76"/>
      <c r="Q44" s="76"/>
      <c r="R44" s="51" t="s">
        <v>71</v>
      </c>
      <c r="S44" s="56" t="s">
        <v>72</v>
      </c>
      <c r="T44" s="152"/>
    </row>
    <row r="45" spans="1:20" ht="135" x14ac:dyDescent="0.25">
      <c r="A45" s="42" t="s">
        <v>168</v>
      </c>
      <c r="B45" s="43" t="s">
        <v>169</v>
      </c>
      <c r="C45" s="44" t="s">
        <v>170</v>
      </c>
      <c r="D45" s="45">
        <v>70982554</v>
      </c>
      <c r="E45" s="78">
        <v>107604540</v>
      </c>
      <c r="F45" s="45">
        <v>600112144</v>
      </c>
      <c r="G45" s="46" t="s">
        <v>171</v>
      </c>
      <c r="H45" s="44" t="s">
        <v>68</v>
      </c>
      <c r="I45" s="47" t="s">
        <v>69</v>
      </c>
      <c r="J45" s="47" t="s">
        <v>172</v>
      </c>
      <c r="K45" s="46" t="s">
        <v>173</v>
      </c>
      <c r="L45" s="79">
        <v>1000000</v>
      </c>
      <c r="M45" s="80">
        <f t="shared" si="1"/>
        <v>700000</v>
      </c>
      <c r="N45" s="47">
        <v>2021</v>
      </c>
      <c r="O45" s="47">
        <v>2027</v>
      </c>
      <c r="P45" s="47"/>
      <c r="Q45" s="47"/>
      <c r="R45" s="44" t="s">
        <v>71</v>
      </c>
      <c r="S45" s="49" t="s">
        <v>72</v>
      </c>
      <c r="T45" s="152"/>
    </row>
    <row r="46" spans="1:20" ht="135" x14ac:dyDescent="0.25">
      <c r="A46" s="42" t="s">
        <v>174</v>
      </c>
      <c r="B46" s="43" t="s">
        <v>169</v>
      </c>
      <c r="C46" s="44" t="s">
        <v>170</v>
      </c>
      <c r="D46" s="45">
        <v>70982554</v>
      </c>
      <c r="E46" s="78">
        <v>107604540</v>
      </c>
      <c r="F46" s="45">
        <v>600112144</v>
      </c>
      <c r="G46" s="46" t="s">
        <v>175</v>
      </c>
      <c r="H46" s="44" t="s">
        <v>68</v>
      </c>
      <c r="I46" s="47" t="s">
        <v>69</v>
      </c>
      <c r="J46" s="47" t="s">
        <v>172</v>
      </c>
      <c r="K46" s="46" t="s">
        <v>176</v>
      </c>
      <c r="L46" s="48">
        <v>10000000</v>
      </c>
      <c r="M46" s="80">
        <f t="shared" si="1"/>
        <v>7000000</v>
      </c>
      <c r="N46" s="47">
        <v>2021</v>
      </c>
      <c r="O46" s="47">
        <v>2027</v>
      </c>
      <c r="P46" s="47" t="s">
        <v>105</v>
      </c>
      <c r="Q46" s="47"/>
      <c r="R46" s="44" t="s">
        <v>71</v>
      </c>
      <c r="S46" s="49" t="s">
        <v>72</v>
      </c>
      <c r="T46" s="152"/>
    </row>
    <row r="47" spans="1:20" ht="135" x14ac:dyDescent="0.25">
      <c r="A47" s="42" t="s">
        <v>177</v>
      </c>
      <c r="B47" s="43" t="s">
        <v>169</v>
      </c>
      <c r="C47" s="44" t="s">
        <v>170</v>
      </c>
      <c r="D47" s="45">
        <v>70982554</v>
      </c>
      <c r="E47" s="78">
        <v>107604540</v>
      </c>
      <c r="F47" s="45">
        <v>600112144</v>
      </c>
      <c r="G47" s="46" t="s">
        <v>178</v>
      </c>
      <c r="H47" s="44" t="s">
        <v>68</v>
      </c>
      <c r="I47" s="47" t="s">
        <v>69</v>
      </c>
      <c r="J47" s="47" t="s">
        <v>172</v>
      </c>
      <c r="K47" s="46" t="s">
        <v>178</v>
      </c>
      <c r="L47" s="48">
        <v>3000000</v>
      </c>
      <c r="M47" s="80">
        <f t="shared" si="1"/>
        <v>2100000</v>
      </c>
      <c r="N47" s="47">
        <v>2021</v>
      </c>
      <c r="O47" s="47">
        <v>2027</v>
      </c>
      <c r="P47" s="47"/>
      <c r="Q47" s="47"/>
      <c r="R47" s="44" t="s">
        <v>71</v>
      </c>
      <c r="S47" s="49" t="s">
        <v>72</v>
      </c>
      <c r="T47" s="152"/>
    </row>
    <row r="48" spans="1:20" ht="135" x14ac:dyDescent="0.25">
      <c r="A48" s="42" t="s">
        <v>179</v>
      </c>
      <c r="B48" s="43" t="s">
        <v>169</v>
      </c>
      <c r="C48" s="44" t="s">
        <v>170</v>
      </c>
      <c r="D48" s="45">
        <v>70982554</v>
      </c>
      <c r="E48" s="78">
        <v>107604540</v>
      </c>
      <c r="F48" s="45">
        <v>600112144</v>
      </c>
      <c r="G48" s="46" t="s">
        <v>180</v>
      </c>
      <c r="H48" s="44" t="s">
        <v>68</v>
      </c>
      <c r="I48" s="47" t="s">
        <v>69</v>
      </c>
      <c r="J48" s="47" t="s">
        <v>172</v>
      </c>
      <c r="K48" s="46" t="s">
        <v>181</v>
      </c>
      <c r="L48" s="48">
        <v>2000000</v>
      </c>
      <c r="M48" s="80">
        <f t="shared" si="1"/>
        <v>1400000</v>
      </c>
      <c r="N48" s="47">
        <v>2021</v>
      </c>
      <c r="O48" s="47">
        <v>2027</v>
      </c>
      <c r="P48" s="47"/>
      <c r="Q48" s="47"/>
      <c r="R48" s="44" t="s">
        <v>71</v>
      </c>
      <c r="S48" s="49" t="s">
        <v>72</v>
      </c>
      <c r="T48" s="152"/>
    </row>
    <row r="49" spans="1:20" ht="67.5" x14ac:dyDescent="0.25">
      <c r="A49" s="42" t="s">
        <v>182</v>
      </c>
      <c r="B49" s="50" t="s">
        <v>183</v>
      </c>
      <c r="C49" s="74" t="s">
        <v>184</v>
      </c>
      <c r="D49" s="52">
        <v>70880140</v>
      </c>
      <c r="E49" s="75">
        <v>107604574</v>
      </c>
      <c r="F49" s="52">
        <v>600111512</v>
      </c>
      <c r="G49" s="53" t="s">
        <v>185</v>
      </c>
      <c r="H49" s="74" t="s">
        <v>157</v>
      </c>
      <c r="I49" s="74" t="s">
        <v>69</v>
      </c>
      <c r="J49" s="74" t="s">
        <v>186</v>
      </c>
      <c r="K49" s="53" t="s">
        <v>185</v>
      </c>
      <c r="L49" s="55">
        <v>2000000</v>
      </c>
      <c r="M49" s="55">
        <f t="shared" si="1"/>
        <v>1400000</v>
      </c>
      <c r="N49" s="54">
        <v>2021</v>
      </c>
      <c r="O49" s="54">
        <v>2027</v>
      </c>
      <c r="P49" s="76"/>
      <c r="Q49" s="76"/>
      <c r="R49" s="54" t="s">
        <v>187</v>
      </c>
      <c r="S49" s="56" t="s">
        <v>72</v>
      </c>
      <c r="T49" s="152"/>
    </row>
    <row r="50" spans="1:20" ht="56.25" x14ac:dyDescent="0.25">
      <c r="A50" s="42" t="s">
        <v>188</v>
      </c>
      <c r="B50" s="43" t="s">
        <v>189</v>
      </c>
      <c r="C50" s="81" t="s">
        <v>190</v>
      </c>
      <c r="D50" s="45">
        <v>70983933</v>
      </c>
      <c r="E50" s="78">
        <v>107604965</v>
      </c>
      <c r="F50" s="78">
        <v>600111792</v>
      </c>
      <c r="G50" s="46" t="s">
        <v>191</v>
      </c>
      <c r="H50" s="81" t="s">
        <v>157</v>
      </c>
      <c r="I50" s="81" t="s">
        <v>69</v>
      </c>
      <c r="J50" s="81" t="s">
        <v>192</v>
      </c>
      <c r="K50" s="46" t="s">
        <v>193</v>
      </c>
      <c r="L50" s="48">
        <v>2000000</v>
      </c>
      <c r="M50" s="48">
        <f t="shared" si="1"/>
        <v>1400000</v>
      </c>
      <c r="N50" s="47">
        <v>2021</v>
      </c>
      <c r="O50" s="47">
        <v>2027</v>
      </c>
      <c r="P50" s="82"/>
      <c r="Q50" s="44" t="s">
        <v>194</v>
      </c>
      <c r="R50" s="44" t="s">
        <v>187</v>
      </c>
      <c r="S50" s="49" t="s">
        <v>72</v>
      </c>
      <c r="T50" s="157"/>
    </row>
    <row r="51" spans="1:20" ht="56.25" x14ac:dyDescent="0.25">
      <c r="A51" s="42" t="s">
        <v>195</v>
      </c>
      <c r="B51" s="43" t="s">
        <v>189</v>
      </c>
      <c r="C51" s="81" t="s">
        <v>190</v>
      </c>
      <c r="D51" s="45">
        <v>70983933</v>
      </c>
      <c r="E51" s="78">
        <v>107604965</v>
      </c>
      <c r="F51" s="78">
        <v>600111792</v>
      </c>
      <c r="G51" s="46" t="s">
        <v>196</v>
      </c>
      <c r="H51" s="81" t="s">
        <v>157</v>
      </c>
      <c r="I51" s="81" t="s">
        <v>69</v>
      </c>
      <c r="J51" s="81" t="s">
        <v>192</v>
      </c>
      <c r="K51" s="46" t="s">
        <v>197</v>
      </c>
      <c r="L51" s="48">
        <v>500000</v>
      </c>
      <c r="M51" s="48">
        <f t="shared" si="1"/>
        <v>350000</v>
      </c>
      <c r="N51" s="47">
        <v>2021</v>
      </c>
      <c r="O51" s="47">
        <v>2027</v>
      </c>
      <c r="P51" s="82"/>
      <c r="Q51" s="82"/>
      <c r="R51" s="83" t="s">
        <v>198</v>
      </c>
      <c r="S51" s="49" t="s">
        <v>72</v>
      </c>
      <c r="T51" s="152"/>
    </row>
    <row r="52" spans="1:20" ht="56.25" x14ac:dyDescent="0.25">
      <c r="A52" s="42" t="s">
        <v>199</v>
      </c>
      <c r="B52" s="43" t="s">
        <v>189</v>
      </c>
      <c r="C52" s="81" t="s">
        <v>190</v>
      </c>
      <c r="D52" s="45">
        <v>70983933</v>
      </c>
      <c r="E52" s="78">
        <v>107604965</v>
      </c>
      <c r="F52" s="78">
        <v>600111792</v>
      </c>
      <c r="G52" s="46" t="s">
        <v>200</v>
      </c>
      <c r="H52" s="81" t="s">
        <v>157</v>
      </c>
      <c r="I52" s="81" t="s">
        <v>69</v>
      </c>
      <c r="J52" s="81" t="s">
        <v>192</v>
      </c>
      <c r="K52" s="46" t="s">
        <v>201</v>
      </c>
      <c r="L52" s="48">
        <v>3000000</v>
      </c>
      <c r="M52" s="48">
        <f t="shared" si="1"/>
        <v>2100000</v>
      </c>
      <c r="N52" s="47">
        <v>2021</v>
      </c>
      <c r="O52" s="47">
        <v>2027</v>
      </c>
      <c r="P52" s="82"/>
      <c r="Q52" s="82"/>
      <c r="R52" s="44" t="s">
        <v>71</v>
      </c>
      <c r="S52" s="49" t="s">
        <v>72</v>
      </c>
      <c r="T52" s="152"/>
    </row>
    <row r="53" spans="1:20" ht="56.25" x14ac:dyDescent="0.25">
      <c r="A53" s="42" t="s">
        <v>202</v>
      </c>
      <c r="B53" s="43" t="s">
        <v>189</v>
      </c>
      <c r="C53" s="81" t="s">
        <v>190</v>
      </c>
      <c r="D53" s="45">
        <v>70983933</v>
      </c>
      <c r="E53" s="78">
        <v>107604965</v>
      </c>
      <c r="F53" s="78">
        <v>600111792</v>
      </c>
      <c r="G53" s="84" t="s">
        <v>203</v>
      </c>
      <c r="H53" s="81" t="s">
        <v>157</v>
      </c>
      <c r="I53" s="81" t="s">
        <v>69</v>
      </c>
      <c r="J53" s="81" t="s">
        <v>192</v>
      </c>
      <c r="K53" s="46" t="s">
        <v>204</v>
      </c>
      <c r="L53" s="48">
        <v>1000000</v>
      </c>
      <c r="M53" s="48">
        <f t="shared" si="1"/>
        <v>700000</v>
      </c>
      <c r="N53" s="47">
        <v>2021</v>
      </c>
      <c r="O53" s="47">
        <v>2027</v>
      </c>
      <c r="P53" s="82"/>
      <c r="Q53" s="82"/>
      <c r="R53" s="83" t="s">
        <v>198</v>
      </c>
      <c r="S53" s="49" t="s">
        <v>72</v>
      </c>
      <c r="T53" s="152"/>
    </row>
    <row r="54" spans="1:20" ht="56.25" x14ac:dyDescent="0.25">
      <c r="A54" s="42" t="s">
        <v>205</v>
      </c>
      <c r="B54" s="43" t="s">
        <v>189</v>
      </c>
      <c r="C54" s="81" t="s">
        <v>190</v>
      </c>
      <c r="D54" s="45">
        <v>70983933</v>
      </c>
      <c r="E54" s="78">
        <v>107604965</v>
      </c>
      <c r="F54" s="78">
        <v>600111792</v>
      </c>
      <c r="G54" s="84" t="s">
        <v>206</v>
      </c>
      <c r="H54" s="81" t="s">
        <v>157</v>
      </c>
      <c r="I54" s="81" t="s">
        <v>69</v>
      </c>
      <c r="J54" s="81" t="s">
        <v>192</v>
      </c>
      <c r="K54" s="46" t="s">
        <v>207</v>
      </c>
      <c r="L54" s="48">
        <v>60000000</v>
      </c>
      <c r="M54" s="48">
        <f t="shared" si="1"/>
        <v>42000000</v>
      </c>
      <c r="N54" s="47">
        <v>2021</v>
      </c>
      <c r="O54" s="47">
        <v>2027</v>
      </c>
      <c r="P54" s="47" t="s">
        <v>105</v>
      </c>
      <c r="Q54" s="82"/>
      <c r="R54" s="44" t="s">
        <v>71</v>
      </c>
      <c r="S54" s="49" t="s">
        <v>72</v>
      </c>
      <c r="T54" s="157"/>
    </row>
    <row r="55" spans="1:20" ht="56.25" x14ac:dyDescent="0.25">
      <c r="A55" s="42" t="s">
        <v>208</v>
      </c>
      <c r="B55" s="50" t="s">
        <v>209</v>
      </c>
      <c r="C55" s="74" t="s">
        <v>210</v>
      </c>
      <c r="D55" s="52">
        <v>65341821</v>
      </c>
      <c r="E55" s="75">
        <v>107604663</v>
      </c>
      <c r="F55" s="75">
        <v>600111580</v>
      </c>
      <c r="G55" s="53" t="s">
        <v>211</v>
      </c>
      <c r="H55" s="74" t="s">
        <v>157</v>
      </c>
      <c r="I55" s="74" t="s">
        <v>69</v>
      </c>
      <c r="J55" s="74" t="s">
        <v>212</v>
      </c>
      <c r="K55" s="53" t="s">
        <v>211</v>
      </c>
      <c r="L55" s="55">
        <v>190000</v>
      </c>
      <c r="M55" s="55">
        <f>L55/100*70</f>
        <v>133000</v>
      </c>
      <c r="N55" s="172">
        <v>2023</v>
      </c>
      <c r="O55" s="172">
        <v>2027</v>
      </c>
      <c r="P55" s="76"/>
      <c r="Q55" s="76"/>
      <c r="R55" s="51" t="s">
        <v>71</v>
      </c>
      <c r="S55" s="56" t="s">
        <v>72</v>
      </c>
      <c r="T55" s="152"/>
    </row>
    <row r="56" spans="1:20" ht="56.25" x14ac:dyDescent="0.25">
      <c r="A56" s="42" t="s">
        <v>213</v>
      </c>
      <c r="B56" s="50" t="s">
        <v>209</v>
      </c>
      <c r="C56" s="74" t="s">
        <v>210</v>
      </c>
      <c r="D56" s="52">
        <v>65341821</v>
      </c>
      <c r="E56" s="75">
        <v>107604663</v>
      </c>
      <c r="F56" s="75">
        <v>600111580</v>
      </c>
      <c r="G56" s="53" t="s">
        <v>214</v>
      </c>
      <c r="H56" s="74" t="s">
        <v>157</v>
      </c>
      <c r="I56" s="74" t="s">
        <v>69</v>
      </c>
      <c r="J56" s="74" t="s">
        <v>212</v>
      </c>
      <c r="K56" s="53" t="s">
        <v>214</v>
      </c>
      <c r="L56" s="55">
        <v>2000000</v>
      </c>
      <c r="M56" s="55">
        <f t="shared" ref="M56:M58" si="2">L56/100*70</f>
        <v>1400000</v>
      </c>
      <c r="N56" s="172">
        <v>2024</v>
      </c>
      <c r="O56" s="172">
        <v>2027</v>
      </c>
      <c r="P56" s="76"/>
      <c r="Q56" s="76"/>
      <c r="R56" s="51" t="s">
        <v>71</v>
      </c>
      <c r="S56" s="56" t="s">
        <v>72</v>
      </c>
      <c r="T56" s="152"/>
    </row>
    <row r="57" spans="1:20" ht="56.25" x14ac:dyDescent="0.25">
      <c r="A57" s="42" t="s">
        <v>215</v>
      </c>
      <c r="B57" s="50" t="s">
        <v>209</v>
      </c>
      <c r="C57" s="74" t="s">
        <v>210</v>
      </c>
      <c r="D57" s="52">
        <v>65341821</v>
      </c>
      <c r="E57" s="75">
        <v>107604663</v>
      </c>
      <c r="F57" s="75">
        <v>600111580</v>
      </c>
      <c r="G57" s="53" t="s">
        <v>216</v>
      </c>
      <c r="H57" s="74" t="s">
        <v>157</v>
      </c>
      <c r="I57" s="74" t="s">
        <v>69</v>
      </c>
      <c r="J57" s="74" t="s">
        <v>212</v>
      </c>
      <c r="K57" s="53" t="s">
        <v>216</v>
      </c>
      <c r="L57" s="55">
        <v>2500000</v>
      </c>
      <c r="M57" s="55">
        <f t="shared" si="2"/>
        <v>1750000</v>
      </c>
      <c r="N57" s="172">
        <v>2025</v>
      </c>
      <c r="O57" s="172">
        <v>2027</v>
      </c>
      <c r="P57" s="76"/>
      <c r="Q57" s="76"/>
      <c r="R57" s="51" t="s">
        <v>71</v>
      </c>
      <c r="S57" s="56" t="s">
        <v>72</v>
      </c>
      <c r="T57" s="152"/>
    </row>
    <row r="58" spans="1:20" ht="56.25" x14ac:dyDescent="0.25">
      <c r="A58" s="42" t="s">
        <v>217</v>
      </c>
      <c r="B58" s="50" t="s">
        <v>209</v>
      </c>
      <c r="C58" s="74" t="s">
        <v>210</v>
      </c>
      <c r="D58" s="52">
        <v>65341821</v>
      </c>
      <c r="E58" s="75">
        <v>107604663</v>
      </c>
      <c r="F58" s="75">
        <v>600111580</v>
      </c>
      <c r="G58" s="53" t="s">
        <v>218</v>
      </c>
      <c r="H58" s="74" t="s">
        <v>157</v>
      </c>
      <c r="I58" s="74" t="s">
        <v>69</v>
      </c>
      <c r="J58" s="74" t="s">
        <v>212</v>
      </c>
      <c r="K58" s="53" t="s">
        <v>218</v>
      </c>
      <c r="L58" s="55">
        <v>300000</v>
      </c>
      <c r="M58" s="55">
        <f t="shared" si="2"/>
        <v>210000</v>
      </c>
      <c r="N58" s="172">
        <v>2022</v>
      </c>
      <c r="O58" s="172">
        <v>2027</v>
      </c>
      <c r="P58" s="76"/>
      <c r="Q58" s="76"/>
      <c r="R58" s="51" t="s">
        <v>71</v>
      </c>
      <c r="S58" s="56" t="s">
        <v>72</v>
      </c>
      <c r="T58" s="152"/>
    </row>
    <row r="59" spans="1:20" ht="78.75" x14ac:dyDescent="0.25">
      <c r="A59" s="42" t="s">
        <v>219</v>
      </c>
      <c r="B59" s="43" t="s">
        <v>220</v>
      </c>
      <c r="C59" s="81" t="s">
        <v>221</v>
      </c>
      <c r="D59" s="45">
        <v>75092654</v>
      </c>
      <c r="E59" s="78">
        <v>171104161</v>
      </c>
      <c r="F59" s="45">
        <v>671104152</v>
      </c>
      <c r="G59" s="46" t="s">
        <v>222</v>
      </c>
      <c r="H59" s="81" t="s">
        <v>157</v>
      </c>
      <c r="I59" s="81" t="s">
        <v>69</v>
      </c>
      <c r="J59" s="81" t="s">
        <v>223</v>
      </c>
      <c r="K59" s="46" t="s">
        <v>222</v>
      </c>
      <c r="L59" s="48">
        <v>50000000</v>
      </c>
      <c r="M59" s="48">
        <f>L59/100*70</f>
        <v>35000000</v>
      </c>
      <c r="N59" s="47">
        <v>2021</v>
      </c>
      <c r="O59" s="47">
        <v>2027</v>
      </c>
      <c r="P59" s="72" t="s">
        <v>105</v>
      </c>
      <c r="Q59" s="82"/>
      <c r="R59" s="47" t="s">
        <v>187</v>
      </c>
      <c r="S59" s="49" t="s">
        <v>72</v>
      </c>
      <c r="T59" s="156"/>
    </row>
    <row r="60" spans="1:20" ht="56.25" x14ac:dyDescent="0.25">
      <c r="A60" s="42" t="s">
        <v>224</v>
      </c>
      <c r="B60" s="85" t="s">
        <v>225</v>
      </c>
      <c r="C60" s="86" t="s">
        <v>226</v>
      </c>
      <c r="D60" s="87">
        <v>75022389</v>
      </c>
      <c r="E60" s="88">
        <v>107604671</v>
      </c>
      <c r="F60" s="88">
        <v>600111598</v>
      </c>
      <c r="G60" s="89" t="s">
        <v>227</v>
      </c>
      <c r="H60" s="86" t="s">
        <v>157</v>
      </c>
      <c r="I60" s="86" t="s">
        <v>69</v>
      </c>
      <c r="J60" s="86" t="s">
        <v>228</v>
      </c>
      <c r="K60" s="89" t="s">
        <v>229</v>
      </c>
      <c r="L60" s="90">
        <v>150000</v>
      </c>
      <c r="M60" s="90">
        <f>L60/100*70</f>
        <v>105000</v>
      </c>
      <c r="N60" s="91">
        <v>2021</v>
      </c>
      <c r="O60" s="91">
        <v>2027</v>
      </c>
      <c r="P60" s="92"/>
      <c r="Q60" s="92"/>
      <c r="R60" s="93" t="s">
        <v>71</v>
      </c>
      <c r="S60" s="94" t="s">
        <v>72</v>
      </c>
      <c r="T60" s="152"/>
    </row>
    <row r="61" spans="1:20" ht="56.25" x14ac:dyDescent="0.25">
      <c r="A61" s="42" t="s">
        <v>230</v>
      </c>
      <c r="B61" s="85" t="s">
        <v>225</v>
      </c>
      <c r="C61" s="86" t="s">
        <v>226</v>
      </c>
      <c r="D61" s="87">
        <v>75022389</v>
      </c>
      <c r="E61" s="88">
        <v>107604671</v>
      </c>
      <c r="F61" s="88">
        <v>600111598</v>
      </c>
      <c r="G61" s="95" t="s">
        <v>231</v>
      </c>
      <c r="H61" s="86" t="s">
        <v>157</v>
      </c>
      <c r="I61" s="86" t="s">
        <v>69</v>
      </c>
      <c r="J61" s="86" t="s">
        <v>228</v>
      </c>
      <c r="K61" s="89" t="s">
        <v>232</v>
      </c>
      <c r="L61" s="90">
        <v>2500000</v>
      </c>
      <c r="M61" s="90">
        <f t="shared" ref="M61:M62" si="3">L61/100*70</f>
        <v>1750000</v>
      </c>
      <c r="N61" s="91">
        <v>2021</v>
      </c>
      <c r="O61" s="91">
        <v>2027</v>
      </c>
      <c r="P61" s="92"/>
      <c r="Q61" s="92"/>
      <c r="R61" s="93" t="s">
        <v>71</v>
      </c>
      <c r="S61" s="94" t="s">
        <v>72</v>
      </c>
      <c r="T61" s="152"/>
    </row>
    <row r="62" spans="1:20" ht="56.25" x14ac:dyDescent="0.25">
      <c r="A62" s="42" t="s">
        <v>233</v>
      </c>
      <c r="B62" s="85" t="s">
        <v>225</v>
      </c>
      <c r="C62" s="86" t="s">
        <v>226</v>
      </c>
      <c r="D62" s="87">
        <v>75022389</v>
      </c>
      <c r="E62" s="88">
        <v>107604671</v>
      </c>
      <c r="F62" s="88">
        <v>600111598</v>
      </c>
      <c r="G62" s="89" t="s">
        <v>234</v>
      </c>
      <c r="H62" s="86" t="s">
        <v>157</v>
      </c>
      <c r="I62" s="86" t="s">
        <v>69</v>
      </c>
      <c r="J62" s="86" t="s">
        <v>228</v>
      </c>
      <c r="K62" s="89" t="s">
        <v>234</v>
      </c>
      <c r="L62" s="90">
        <v>2000000</v>
      </c>
      <c r="M62" s="90">
        <f t="shared" si="3"/>
        <v>1400000</v>
      </c>
      <c r="N62" s="91">
        <v>2021</v>
      </c>
      <c r="O62" s="91">
        <v>2027</v>
      </c>
      <c r="P62" s="92"/>
      <c r="Q62" s="92"/>
      <c r="R62" s="93" t="s">
        <v>71</v>
      </c>
      <c r="S62" s="94" t="s">
        <v>72</v>
      </c>
      <c r="T62" s="152"/>
    </row>
    <row r="63" spans="1:20" ht="78.75" x14ac:dyDescent="0.25">
      <c r="A63" s="42" t="s">
        <v>235</v>
      </c>
      <c r="B63" s="43" t="s">
        <v>236</v>
      </c>
      <c r="C63" s="81" t="s">
        <v>237</v>
      </c>
      <c r="D63" s="45">
        <v>70996091</v>
      </c>
      <c r="E63" s="78">
        <v>107604701</v>
      </c>
      <c r="F63" s="45">
        <v>600111610</v>
      </c>
      <c r="G63" s="46" t="s">
        <v>238</v>
      </c>
      <c r="H63" s="81" t="s">
        <v>157</v>
      </c>
      <c r="I63" s="81" t="s">
        <v>69</v>
      </c>
      <c r="J63" s="81" t="s">
        <v>239</v>
      </c>
      <c r="K63" s="46" t="s">
        <v>240</v>
      </c>
      <c r="L63" s="48">
        <v>12000000</v>
      </c>
      <c r="M63" s="48">
        <f>L63/100*70</f>
        <v>8400000</v>
      </c>
      <c r="N63" s="47">
        <v>2021</v>
      </c>
      <c r="O63" s="47">
        <v>2027</v>
      </c>
      <c r="P63" s="82"/>
      <c r="Q63" s="82"/>
      <c r="R63" s="47" t="s">
        <v>187</v>
      </c>
      <c r="S63" s="49" t="s">
        <v>72</v>
      </c>
      <c r="T63" s="152"/>
    </row>
    <row r="64" spans="1:20" ht="78.75" x14ac:dyDescent="0.25">
      <c r="A64" s="42" t="s">
        <v>241</v>
      </c>
      <c r="B64" s="43" t="s">
        <v>236</v>
      </c>
      <c r="C64" s="81" t="s">
        <v>237</v>
      </c>
      <c r="D64" s="45">
        <v>70996091</v>
      </c>
      <c r="E64" s="78">
        <v>107604701</v>
      </c>
      <c r="F64" s="45">
        <v>600111610</v>
      </c>
      <c r="G64" s="84" t="s">
        <v>161</v>
      </c>
      <c r="H64" s="81" t="s">
        <v>157</v>
      </c>
      <c r="I64" s="81" t="s">
        <v>69</v>
      </c>
      <c r="J64" s="81" t="s">
        <v>239</v>
      </c>
      <c r="K64" s="46" t="s">
        <v>162</v>
      </c>
      <c r="L64" s="48">
        <v>100000</v>
      </c>
      <c r="M64" s="48">
        <f t="shared" ref="M64:M65" si="4">L64/100*70</f>
        <v>70000</v>
      </c>
      <c r="N64" s="47">
        <v>2021</v>
      </c>
      <c r="O64" s="47">
        <v>2027</v>
      </c>
      <c r="P64" s="82"/>
      <c r="Q64" s="82"/>
      <c r="R64" s="44" t="s">
        <v>71</v>
      </c>
      <c r="S64" s="49" t="s">
        <v>72</v>
      </c>
      <c r="T64" s="152"/>
    </row>
    <row r="65" spans="1:20" ht="78.75" x14ac:dyDescent="0.25">
      <c r="A65" s="42" t="s">
        <v>242</v>
      </c>
      <c r="B65" s="43" t="s">
        <v>236</v>
      </c>
      <c r="C65" s="81" t="s">
        <v>237</v>
      </c>
      <c r="D65" s="45">
        <v>70996091</v>
      </c>
      <c r="E65" s="78">
        <v>107604701</v>
      </c>
      <c r="F65" s="45">
        <v>600111610</v>
      </c>
      <c r="G65" s="46" t="s">
        <v>243</v>
      </c>
      <c r="H65" s="81" t="s">
        <v>157</v>
      </c>
      <c r="I65" s="81" t="s">
        <v>69</v>
      </c>
      <c r="J65" s="81" t="s">
        <v>239</v>
      </c>
      <c r="K65" s="46" t="s">
        <v>244</v>
      </c>
      <c r="L65" s="48">
        <v>500000</v>
      </c>
      <c r="M65" s="48">
        <f t="shared" si="4"/>
        <v>350000</v>
      </c>
      <c r="N65" s="47">
        <v>2021</v>
      </c>
      <c r="O65" s="47">
        <v>2027</v>
      </c>
      <c r="P65" s="82"/>
      <c r="Q65" s="82"/>
      <c r="R65" s="44" t="s">
        <v>71</v>
      </c>
      <c r="S65" s="49" t="s">
        <v>72</v>
      </c>
      <c r="T65" s="152"/>
    </row>
    <row r="66" spans="1:20" ht="79.5" x14ac:dyDescent="0.25">
      <c r="A66" s="42" t="s">
        <v>245</v>
      </c>
      <c r="B66" s="96" t="s">
        <v>246</v>
      </c>
      <c r="C66" s="74" t="s">
        <v>247</v>
      </c>
      <c r="D66" s="52">
        <v>49963406</v>
      </c>
      <c r="E66" s="75">
        <v>107605244</v>
      </c>
      <c r="F66" s="52">
        <v>600112004</v>
      </c>
      <c r="G66" s="53" t="s">
        <v>248</v>
      </c>
      <c r="H66" s="74" t="s">
        <v>157</v>
      </c>
      <c r="I66" s="74" t="s">
        <v>69</v>
      </c>
      <c r="J66" s="74" t="s">
        <v>249</v>
      </c>
      <c r="K66" s="53" t="s">
        <v>248</v>
      </c>
      <c r="L66" s="55">
        <v>5000000</v>
      </c>
      <c r="M66" s="55">
        <f>L66/100*70</f>
        <v>3500000</v>
      </c>
      <c r="N66" s="54">
        <v>2021</v>
      </c>
      <c r="O66" s="54">
        <v>2027</v>
      </c>
      <c r="P66" s="76"/>
      <c r="Q66" s="54" t="s">
        <v>105</v>
      </c>
      <c r="R66" s="54" t="s">
        <v>187</v>
      </c>
      <c r="S66" s="56" t="s">
        <v>72</v>
      </c>
      <c r="T66" s="152"/>
    </row>
    <row r="67" spans="1:20" ht="79.5" x14ac:dyDescent="0.25">
      <c r="A67" s="42" t="s">
        <v>250</v>
      </c>
      <c r="B67" s="96" t="s">
        <v>246</v>
      </c>
      <c r="C67" s="74" t="s">
        <v>247</v>
      </c>
      <c r="D67" s="52">
        <v>49963406</v>
      </c>
      <c r="E67" s="75">
        <v>107605244</v>
      </c>
      <c r="F67" s="52">
        <v>600112004</v>
      </c>
      <c r="G67" s="77" t="s">
        <v>251</v>
      </c>
      <c r="H67" s="74" t="s">
        <v>157</v>
      </c>
      <c r="I67" s="74" t="s">
        <v>69</v>
      </c>
      <c r="J67" s="74" t="s">
        <v>249</v>
      </c>
      <c r="K67" s="53" t="s">
        <v>252</v>
      </c>
      <c r="L67" s="55">
        <v>3000000</v>
      </c>
      <c r="M67" s="55">
        <f t="shared" ref="M67:M70" si="5">L67/100*70</f>
        <v>2100000</v>
      </c>
      <c r="N67" s="54">
        <v>2021</v>
      </c>
      <c r="O67" s="54">
        <v>2027</v>
      </c>
      <c r="P67" s="76"/>
      <c r="Q67" s="76"/>
      <c r="R67" s="54" t="s">
        <v>187</v>
      </c>
      <c r="S67" s="56" t="s">
        <v>72</v>
      </c>
      <c r="T67" s="152"/>
    </row>
    <row r="68" spans="1:20" ht="79.5" x14ac:dyDescent="0.25">
      <c r="A68" s="42" t="s">
        <v>253</v>
      </c>
      <c r="B68" s="96" t="s">
        <v>246</v>
      </c>
      <c r="C68" s="74" t="s">
        <v>247</v>
      </c>
      <c r="D68" s="52">
        <v>49963406</v>
      </c>
      <c r="E68" s="75">
        <v>107605244</v>
      </c>
      <c r="F68" s="52">
        <v>600112004</v>
      </c>
      <c r="G68" s="53" t="s">
        <v>254</v>
      </c>
      <c r="H68" s="74" t="s">
        <v>157</v>
      </c>
      <c r="I68" s="74" t="s">
        <v>69</v>
      </c>
      <c r="J68" s="74" t="s">
        <v>249</v>
      </c>
      <c r="K68" s="53" t="s">
        <v>254</v>
      </c>
      <c r="L68" s="55">
        <v>1500000</v>
      </c>
      <c r="M68" s="55">
        <f t="shared" si="5"/>
        <v>1050000</v>
      </c>
      <c r="N68" s="54">
        <v>2021</v>
      </c>
      <c r="O68" s="54">
        <v>2027</v>
      </c>
      <c r="P68" s="76"/>
      <c r="Q68" s="76"/>
      <c r="R68" s="51" t="s">
        <v>71</v>
      </c>
      <c r="S68" s="56" t="s">
        <v>72</v>
      </c>
      <c r="T68" s="152"/>
    </row>
    <row r="69" spans="1:20" ht="79.5" x14ac:dyDescent="0.25">
      <c r="A69" s="42" t="s">
        <v>255</v>
      </c>
      <c r="B69" s="96" t="s">
        <v>246</v>
      </c>
      <c r="C69" s="74" t="s">
        <v>247</v>
      </c>
      <c r="D69" s="52">
        <v>49963406</v>
      </c>
      <c r="E69" s="75">
        <v>107605244</v>
      </c>
      <c r="F69" s="52">
        <v>600112004</v>
      </c>
      <c r="G69" s="53" t="s">
        <v>256</v>
      </c>
      <c r="H69" s="74" t="s">
        <v>157</v>
      </c>
      <c r="I69" s="74" t="s">
        <v>69</v>
      </c>
      <c r="J69" s="74" t="s">
        <v>249</v>
      </c>
      <c r="K69" s="53" t="s">
        <v>257</v>
      </c>
      <c r="L69" s="55">
        <v>25000000</v>
      </c>
      <c r="M69" s="55">
        <f t="shared" si="5"/>
        <v>17500000</v>
      </c>
      <c r="N69" s="54">
        <v>2021</v>
      </c>
      <c r="O69" s="54">
        <v>2027</v>
      </c>
      <c r="P69" s="70" t="s">
        <v>105</v>
      </c>
      <c r="Q69" s="76"/>
      <c r="R69" s="54" t="s">
        <v>187</v>
      </c>
      <c r="S69" s="56" t="s">
        <v>72</v>
      </c>
      <c r="T69" s="152"/>
    </row>
    <row r="70" spans="1:20" ht="79.5" x14ac:dyDescent="0.25">
      <c r="A70" s="42" t="s">
        <v>258</v>
      </c>
      <c r="B70" s="96" t="s">
        <v>246</v>
      </c>
      <c r="C70" s="74" t="s">
        <v>247</v>
      </c>
      <c r="D70" s="52">
        <v>49963406</v>
      </c>
      <c r="E70" s="75">
        <v>107605244</v>
      </c>
      <c r="F70" s="52">
        <v>600112004</v>
      </c>
      <c r="G70" s="53" t="s">
        <v>259</v>
      </c>
      <c r="H70" s="74" t="s">
        <v>157</v>
      </c>
      <c r="I70" s="74" t="s">
        <v>69</v>
      </c>
      <c r="J70" s="74" t="s">
        <v>249</v>
      </c>
      <c r="K70" s="53" t="s">
        <v>260</v>
      </c>
      <c r="L70" s="55">
        <v>1500000</v>
      </c>
      <c r="M70" s="55">
        <f t="shared" si="5"/>
        <v>1050000</v>
      </c>
      <c r="N70" s="54">
        <v>2021</v>
      </c>
      <c r="O70" s="54">
        <v>2027</v>
      </c>
      <c r="P70" s="76"/>
      <c r="Q70" s="76"/>
      <c r="R70" s="51" t="s">
        <v>261</v>
      </c>
      <c r="S70" s="56" t="s">
        <v>72</v>
      </c>
      <c r="T70" s="152"/>
    </row>
    <row r="71" spans="1:20" ht="45" x14ac:dyDescent="0.25">
      <c r="A71" s="42" t="s">
        <v>262</v>
      </c>
      <c r="B71" s="43" t="s">
        <v>263</v>
      </c>
      <c r="C71" s="81" t="s">
        <v>264</v>
      </c>
      <c r="D71" s="45">
        <v>75011701</v>
      </c>
      <c r="E71" s="78">
        <v>107605015</v>
      </c>
      <c r="F71" s="78">
        <v>600111831</v>
      </c>
      <c r="G71" s="46" t="s">
        <v>265</v>
      </c>
      <c r="H71" s="81" t="s">
        <v>157</v>
      </c>
      <c r="I71" s="81" t="s">
        <v>69</v>
      </c>
      <c r="J71" s="81" t="s">
        <v>266</v>
      </c>
      <c r="K71" s="46" t="s">
        <v>267</v>
      </c>
      <c r="L71" s="48">
        <v>1000000</v>
      </c>
      <c r="M71" s="48">
        <f>L71/100*70</f>
        <v>700000</v>
      </c>
      <c r="N71" s="47">
        <v>2021</v>
      </c>
      <c r="O71" s="47">
        <v>2027</v>
      </c>
      <c r="P71" s="82"/>
      <c r="Q71" s="82"/>
      <c r="R71" s="44" t="s">
        <v>261</v>
      </c>
      <c r="S71" s="49" t="s">
        <v>72</v>
      </c>
      <c r="T71" s="152"/>
    </row>
    <row r="72" spans="1:20" ht="45" x14ac:dyDescent="0.25">
      <c r="A72" s="42" t="s">
        <v>268</v>
      </c>
      <c r="B72" s="43" t="s">
        <v>263</v>
      </c>
      <c r="C72" s="81" t="s">
        <v>264</v>
      </c>
      <c r="D72" s="45">
        <v>75011701</v>
      </c>
      <c r="E72" s="78">
        <v>107605015</v>
      </c>
      <c r="F72" s="78">
        <v>600111831</v>
      </c>
      <c r="G72" s="84" t="s">
        <v>269</v>
      </c>
      <c r="H72" s="81" t="s">
        <v>157</v>
      </c>
      <c r="I72" s="81" t="s">
        <v>69</v>
      </c>
      <c r="J72" s="81" t="s">
        <v>266</v>
      </c>
      <c r="K72" s="46" t="s">
        <v>270</v>
      </c>
      <c r="L72" s="48">
        <v>200000</v>
      </c>
      <c r="M72" s="48">
        <f t="shared" ref="M72" si="6">L72/100*70</f>
        <v>140000</v>
      </c>
      <c r="N72" s="47">
        <v>2021</v>
      </c>
      <c r="O72" s="47">
        <v>2027</v>
      </c>
      <c r="P72" s="82"/>
      <c r="Q72" s="82"/>
      <c r="R72" s="44" t="s">
        <v>71</v>
      </c>
      <c r="S72" s="49" t="s">
        <v>72</v>
      </c>
      <c r="T72" s="152"/>
    </row>
    <row r="73" spans="1:20" ht="78.75" x14ac:dyDescent="0.25">
      <c r="A73" s="42" t="s">
        <v>271</v>
      </c>
      <c r="B73" s="50" t="s">
        <v>272</v>
      </c>
      <c r="C73" s="74" t="s">
        <v>273</v>
      </c>
      <c r="D73" s="52">
        <v>49963074</v>
      </c>
      <c r="E73" s="75">
        <v>118400797</v>
      </c>
      <c r="F73" s="52">
        <v>600112489</v>
      </c>
      <c r="G73" s="53" t="s">
        <v>274</v>
      </c>
      <c r="H73" s="74" t="s">
        <v>157</v>
      </c>
      <c r="I73" s="74" t="s">
        <v>69</v>
      </c>
      <c r="J73" s="74" t="s">
        <v>275</v>
      </c>
      <c r="K73" s="77" t="s">
        <v>276</v>
      </c>
      <c r="L73" s="55">
        <v>5000000</v>
      </c>
      <c r="M73" s="55">
        <f>L73/100*70</f>
        <v>3500000</v>
      </c>
      <c r="N73" s="54">
        <v>2021</v>
      </c>
      <c r="O73" s="54">
        <v>2027</v>
      </c>
      <c r="P73" s="76"/>
      <c r="Q73" s="76"/>
      <c r="R73" s="54" t="s">
        <v>187</v>
      </c>
      <c r="S73" s="56" t="s">
        <v>72</v>
      </c>
      <c r="T73" s="152"/>
    </row>
    <row r="74" spans="1:20" ht="78.75" x14ac:dyDescent="0.25">
      <c r="A74" s="42" t="s">
        <v>277</v>
      </c>
      <c r="B74" s="50" t="s">
        <v>272</v>
      </c>
      <c r="C74" s="74" t="s">
        <v>273</v>
      </c>
      <c r="D74" s="52">
        <v>49963074</v>
      </c>
      <c r="E74" s="75">
        <v>118400797</v>
      </c>
      <c r="F74" s="52">
        <v>600112489</v>
      </c>
      <c r="G74" s="77" t="s">
        <v>161</v>
      </c>
      <c r="H74" s="74" t="s">
        <v>157</v>
      </c>
      <c r="I74" s="74" t="s">
        <v>69</v>
      </c>
      <c r="J74" s="74" t="s">
        <v>275</v>
      </c>
      <c r="K74" s="53" t="s">
        <v>162</v>
      </c>
      <c r="L74" s="55">
        <v>100000</v>
      </c>
      <c r="M74" s="55">
        <f t="shared" ref="M74:M75" si="7">L74/100*70</f>
        <v>70000</v>
      </c>
      <c r="N74" s="54">
        <v>2021</v>
      </c>
      <c r="O74" s="54">
        <v>2027</v>
      </c>
      <c r="P74" s="76"/>
      <c r="Q74" s="76"/>
      <c r="R74" s="51" t="s">
        <v>278</v>
      </c>
      <c r="S74" s="56" t="s">
        <v>72</v>
      </c>
      <c r="T74" s="152"/>
    </row>
    <row r="75" spans="1:20" ht="78.75" x14ac:dyDescent="0.25">
      <c r="A75" s="42" t="s">
        <v>279</v>
      </c>
      <c r="B75" s="50" t="s">
        <v>272</v>
      </c>
      <c r="C75" s="74" t="s">
        <v>273</v>
      </c>
      <c r="D75" s="52">
        <v>49963074</v>
      </c>
      <c r="E75" s="75">
        <v>118400797</v>
      </c>
      <c r="F75" s="52">
        <v>600112489</v>
      </c>
      <c r="G75" s="53" t="s">
        <v>280</v>
      </c>
      <c r="H75" s="74" t="s">
        <v>157</v>
      </c>
      <c r="I75" s="74" t="s">
        <v>69</v>
      </c>
      <c r="J75" s="74" t="s">
        <v>275</v>
      </c>
      <c r="K75" s="53" t="s">
        <v>281</v>
      </c>
      <c r="L75" s="55">
        <v>1000000</v>
      </c>
      <c r="M75" s="55">
        <f t="shared" si="7"/>
        <v>700000</v>
      </c>
      <c r="N75" s="54">
        <v>2021</v>
      </c>
      <c r="O75" s="54">
        <v>2027</v>
      </c>
      <c r="P75" s="76"/>
      <c r="Q75" s="76"/>
      <c r="R75" s="51" t="s">
        <v>282</v>
      </c>
      <c r="S75" s="56" t="s">
        <v>72</v>
      </c>
      <c r="T75" s="152"/>
    </row>
    <row r="76" spans="1:20" ht="56.25" x14ac:dyDescent="0.25">
      <c r="A76" s="42" t="s">
        <v>283</v>
      </c>
      <c r="B76" s="43" t="s">
        <v>284</v>
      </c>
      <c r="C76" s="97" t="s">
        <v>285</v>
      </c>
      <c r="D76" s="45">
        <v>70499934</v>
      </c>
      <c r="E76" s="78">
        <v>107604841</v>
      </c>
      <c r="F76" s="78">
        <v>600111695</v>
      </c>
      <c r="G76" s="46" t="s">
        <v>286</v>
      </c>
      <c r="H76" s="81" t="s">
        <v>157</v>
      </c>
      <c r="I76" s="81" t="s">
        <v>69</v>
      </c>
      <c r="J76" s="81" t="s">
        <v>287</v>
      </c>
      <c r="K76" s="46" t="s">
        <v>286</v>
      </c>
      <c r="L76" s="48">
        <v>300000</v>
      </c>
      <c r="M76" s="48">
        <f>L76/100*70</f>
        <v>210000</v>
      </c>
      <c r="N76" s="47">
        <v>2021</v>
      </c>
      <c r="O76" s="47">
        <v>2027</v>
      </c>
      <c r="P76" s="82"/>
      <c r="Q76" s="82"/>
      <c r="R76" s="44" t="s">
        <v>187</v>
      </c>
      <c r="S76" s="49" t="s">
        <v>72</v>
      </c>
      <c r="T76" s="152"/>
    </row>
    <row r="77" spans="1:20" ht="56.25" x14ac:dyDescent="0.25">
      <c r="A77" s="42" t="s">
        <v>288</v>
      </c>
      <c r="B77" s="43" t="s">
        <v>284</v>
      </c>
      <c r="C77" s="97" t="s">
        <v>285</v>
      </c>
      <c r="D77" s="45">
        <v>70499934</v>
      </c>
      <c r="E77" s="78">
        <v>107604841</v>
      </c>
      <c r="F77" s="78">
        <v>600111695</v>
      </c>
      <c r="G77" s="46" t="s">
        <v>289</v>
      </c>
      <c r="H77" s="81" t="s">
        <v>157</v>
      </c>
      <c r="I77" s="81" t="s">
        <v>69</v>
      </c>
      <c r="J77" s="81" t="s">
        <v>287</v>
      </c>
      <c r="K77" s="46" t="s">
        <v>270</v>
      </c>
      <c r="L77" s="48">
        <v>150000</v>
      </c>
      <c r="M77" s="48">
        <f t="shared" ref="M77" si="8">L77/100*70</f>
        <v>105000</v>
      </c>
      <c r="N77" s="47">
        <v>2021</v>
      </c>
      <c r="O77" s="47">
        <v>2027</v>
      </c>
      <c r="P77" s="82"/>
      <c r="Q77" s="82"/>
      <c r="R77" s="44" t="s">
        <v>71</v>
      </c>
      <c r="S77" s="49" t="s">
        <v>72</v>
      </c>
      <c r="T77" s="152"/>
    </row>
    <row r="78" spans="1:20" ht="67.5" x14ac:dyDescent="0.25">
      <c r="A78" s="42" t="s">
        <v>290</v>
      </c>
      <c r="B78" s="50" t="s">
        <v>291</v>
      </c>
      <c r="C78" s="74" t="s">
        <v>292</v>
      </c>
      <c r="D78" s="52">
        <v>70941777</v>
      </c>
      <c r="E78" s="75">
        <v>107604884</v>
      </c>
      <c r="F78" s="52">
        <v>600111733</v>
      </c>
      <c r="G78" s="53" t="s">
        <v>293</v>
      </c>
      <c r="H78" s="74" t="s">
        <v>157</v>
      </c>
      <c r="I78" s="74" t="s">
        <v>69</v>
      </c>
      <c r="J78" s="74" t="s">
        <v>294</v>
      </c>
      <c r="K78" s="53" t="s">
        <v>240</v>
      </c>
      <c r="L78" s="55">
        <v>8000000</v>
      </c>
      <c r="M78" s="55">
        <f>L78/100*70</f>
        <v>5600000</v>
      </c>
      <c r="N78" s="54">
        <v>2021</v>
      </c>
      <c r="O78" s="54">
        <v>2027</v>
      </c>
      <c r="P78" s="76"/>
      <c r="Q78" s="76"/>
      <c r="R78" s="54" t="s">
        <v>187</v>
      </c>
      <c r="S78" s="56" t="s">
        <v>72</v>
      </c>
      <c r="T78" s="152"/>
    </row>
    <row r="79" spans="1:20" ht="67.5" x14ac:dyDescent="0.25">
      <c r="A79" s="42" t="s">
        <v>295</v>
      </c>
      <c r="B79" s="50" t="s">
        <v>291</v>
      </c>
      <c r="C79" s="74" t="s">
        <v>292</v>
      </c>
      <c r="D79" s="52">
        <v>70941777</v>
      </c>
      <c r="E79" s="75">
        <v>107604884</v>
      </c>
      <c r="F79" s="52">
        <v>600111733</v>
      </c>
      <c r="G79" s="77" t="s">
        <v>161</v>
      </c>
      <c r="H79" s="74" t="s">
        <v>157</v>
      </c>
      <c r="I79" s="74" t="s">
        <v>69</v>
      </c>
      <c r="J79" s="74" t="s">
        <v>294</v>
      </c>
      <c r="K79" s="53" t="s">
        <v>162</v>
      </c>
      <c r="L79" s="55">
        <v>100000</v>
      </c>
      <c r="M79" s="55">
        <f t="shared" ref="M79:M81" si="9">L79/100*70</f>
        <v>70000</v>
      </c>
      <c r="N79" s="54">
        <v>2021</v>
      </c>
      <c r="O79" s="54">
        <v>2027</v>
      </c>
      <c r="P79" s="76"/>
      <c r="Q79" s="76"/>
      <c r="R79" s="51" t="s">
        <v>71</v>
      </c>
      <c r="S79" s="56" t="s">
        <v>72</v>
      </c>
      <c r="T79" s="152"/>
    </row>
    <row r="80" spans="1:20" ht="67.5" x14ac:dyDescent="0.25">
      <c r="A80" s="42" t="s">
        <v>296</v>
      </c>
      <c r="B80" s="50" t="s">
        <v>291</v>
      </c>
      <c r="C80" s="74" t="s">
        <v>292</v>
      </c>
      <c r="D80" s="52">
        <v>70941777</v>
      </c>
      <c r="E80" s="75">
        <v>107604884</v>
      </c>
      <c r="F80" s="52">
        <v>600111733</v>
      </c>
      <c r="G80" s="53" t="s">
        <v>297</v>
      </c>
      <c r="H80" s="74" t="s">
        <v>157</v>
      </c>
      <c r="I80" s="74" t="s">
        <v>69</v>
      </c>
      <c r="J80" s="74" t="s">
        <v>294</v>
      </c>
      <c r="K80" s="53" t="s">
        <v>298</v>
      </c>
      <c r="L80" s="55">
        <v>500000</v>
      </c>
      <c r="M80" s="55">
        <f t="shared" si="9"/>
        <v>350000</v>
      </c>
      <c r="N80" s="54">
        <v>2021</v>
      </c>
      <c r="O80" s="54">
        <v>2027</v>
      </c>
      <c r="P80" s="76"/>
      <c r="Q80" s="76"/>
      <c r="R80" s="51" t="s">
        <v>71</v>
      </c>
      <c r="S80" s="56" t="s">
        <v>72</v>
      </c>
      <c r="T80" s="152"/>
    </row>
    <row r="81" spans="1:20" ht="67.5" x14ac:dyDescent="0.25">
      <c r="A81" s="98" t="s">
        <v>299</v>
      </c>
      <c r="B81" s="57" t="s">
        <v>291</v>
      </c>
      <c r="C81" s="99" t="s">
        <v>292</v>
      </c>
      <c r="D81" s="59">
        <v>70941777</v>
      </c>
      <c r="E81" s="100">
        <v>107604884</v>
      </c>
      <c r="F81" s="59">
        <v>600111733</v>
      </c>
      <c r="G81" s="60" t="s">
        <v>227</v>
      </c>
      <c r="H81" s="99" t="s">
        <v>157</v>
      </c>
      <c r="I81" s="99" t="s">
        <v>69</v>
      </c>
      <c r="J81" s="99" t="s">
        <v>294</v>
      </c>
      <c r="K81" s="60" t="s">
        <v>300</v>
      </c>
      <c r="L81" s="62">
        <v>500000</v>
      </c>
      <c r="M81" s="62">
        <f t="shared" si="9"/>
        <v>350000</v>
      </c>
      <c r="N81" s="61">
        <v>2021</v>
      </c>
      <c r="O81" s="61">
        <v>2027</v>
      </c>
      <c r="P81" s="101"/>
      <c r="Q81" s="101"/>
      <c r="R81" s="58" t="s">
        <v>71</v>
      </c>
      <c r="S81" s="63" t="s">
        <v>72</v>
      </c>
      <c r="T81" s="152"/>
    </row>
    <row r="82" spans="1:20" ht="60" x14ac:dyDescent="0.25">
      <c r="A82" s="169" t="s">
        <v>301</v>
      </c>
      <c r="B82" s="97" t="s">
        <v>302</v>
      </c>
      <c r="C82" s="97" t="s">
        <v>303</v>
      </c>
      <c r="D82" s="161">
        <v>70934479</v>
      </c>
      <c r="E82" s="162">
        <v>107605295</v>
      </c>
      <c r="F82" s="161">
        <v>600112055</v>
      </c>
      <c r="G82" s="44" t="s">
        <v>227</v>
      </c>
      <c r="H82" s="81" t="s">
        <v>157</v>
      </c>
      <c r="I82" s="81" t="s">
        <v>69</v>
      </c>
      <c r="J82" s="81" t="s">
        <v>304</v>
      </c>
      <c r="K82" s="81" t="s">
        <v>305</v>
      </c>
      <c r="L82" s="48">
        <v>2500000</v>
      </c>
      <c r="M82" s="48">
        <f>L82/100*70</f>
        <v>1750000</v>
      </c>
      <c r="N82" s="47">
        <v>2021</v>
      </c>
      <c r="O82" s="47">
        <v>2027</v>
      </c>
      <c r="P82" s="82"/>
      <c r="Q82" s="82"/>
      <c r="R82" s="44" t="s">
        <v>187</v>
      </c>
      <c r="S82" s="49" t="s">
        <v>72</v>
      </c>
      <c r="T82" s="152"/>
    </row>
    <row r="83" spans="1:20" ht="45" x14ac:dyDescent="0.25">
      <c r="A83" s="169" t="s">
        <v>306</v>
      </c>
      <c r="B83" s="97" t="s">
        <v>302</v>
      </c>
      <c r="C83" s="97" t="s">
        <v>303</v>
      </c>
      <c r="D83" s="161">
        <v>70934479</v>
      </c>
      <c r="E83" s="162">
        <v>107605295</v>
      </c>
      <c r="F83" s="161">
        <v>600112055</v>
      </c>
      <c r="G83" s="47" t="s">
        <v>269</v>
      </c>
      <c r="H83" s="81" t="s">
        <v>157</v>
      </c>
      <c r="I83" s="81" t="s">
        <v>69</v>
      </c>
      <c r="J83" s="81" t="s">
        <v>304</v>
      </c>
      <c r="K83" s="81" t="s">
        <v>270</v>
      </c>
      <c r="L83" s="48">
        <v>200000</v>
      </c>
      <c r="M83" s="48">
        <f t="shared" ref="M83:M85" si="10">L83/100*70</f>
        <v>140000</v>
      </c>
      <c r="N83" s="47">
        <v>2021</v>
      </c>
      <c r="O83" s="47">
        <v>2027</v>
      </c>
      <c r="P83" s="82"/>
      <c r="Q83" s="82"/>
      <c r="R83" s="44" t="s">
        <v>71</v>
      </c>
      <c r="S83" s="49" t="s">
        <v>72</v>
      </c>
      <c r="T83" s="152"/>
    </row>
    <row r="84" spans="1:20" ht="38.25" x14ac:dyDescent="0.25">
      <c r="A84" s="170" t="s">
        <v>307</v>
      </c>
      <c r="B84" s="97" t="s">
        <v>302</v>
      </c>
      <c r="C84" s="97" t="s">
        <v>303</v>
      </c>
      <c r="D84" s="161">
        <v>70934479</v>
      </c>
      <c r="E84" s="162">
        <v>107605295</v>
      </c>
      <c r="F84" s="161">
        <v>600112055</v>
      </c>
      <c r="G84" s="47" t="s">
        <v>308</v>
      </c>
      <c r="H84" s="81" t="s">
        <v>157</v>
      </c>
      <c r="I84" s="81" t="s">
        <v>69</v>
      </c>
      <c r="J84" s="81" t="s">
        <v>304</v>
      </c>
      <c r="K84" s="81" t="s">
        <v>309</v>
      </c>
      <c r="L84" s="48">
        <v>20000000</v>
      </c>
      <c r="M84" s="48">
        <f t="shared" si="10"/>
        <v>14000000</v>
      </c>
      <c r="N84" s="47">
        <v>2021</v>
      </c>
      <c r="O84" s="47">
        <v>2027</v>
      </c>
      <c r="P84" s="72" t="s">
        <v>105</v>
      </c>
      <c r="Q84" s="82"/>
      <c r="R84" s="44" t="s">
        <v>187</v>
      </c>
      <c r="S84" s="49" t="s">
        <v>72</v>
      </c>
      <c r="T84" s="152"/>
    </row>
    <row r="85" spans="1:20" ht="39" thickBot="1" x14ac:dyDescent="0.3">
      <c r="A85" s="171" t="s">
        <v>310</v>
      </c>
      <c r="B85" s="163" t="s">
        <v>302</v>
      </c>
      <c r="C85" s="163" t="s">
        <v>303</v>
      </c>
      <c r="D85" s="164">
        <v>70934479</v>
      </c>
      <c r="E85" s="165">
        <v>107605295</v>
      </c>
      <c r="F85" s="164">
        <v>600112055</v>
      </c>
      <c r="G85" s="149" t="s">
        <v>311</v>
      </c>
      <c r="H85" s="166" t="s">
        <v>157</v>
      </c>
      <c r="I85" s="166" t="s">
        <v>69</v>
      </c>
      <c r="J85" s="166" t="s">
        <v>304</v>
      </c>
      <c r="K85" s="166" t="s">
        <v>312</v>
      </c>
      <c r="L85" s="147">
        <v>1000000</v>
      </c>
      <c r="M85" s="147">
        <f t="shared" si="10"/>
        <v>700000</v>
      </c>
      <c r="N85" s="148">
        <v>2021</v>
      </c>
      <c r="O85" s="148">
        <v>2027</v>
      </c>
      <c r="P85" s="167"/>
      <c r="Q85" s="167"/>
      <c r="R85" s="149" t="s">
        <v>71</v>
      </c>
      <c r="S85" s="168" t="s">
        <v>72</v>
      </c>
      <c r="T85" s="152"/>
    </row>
    <row r="86" spans="1:20" x14ac:dyDescent="0.25">
      <c r="T86" s="152"/>
    </row>
    <row r="88" spans="1:20" hidden="1" x14ac:dyDescent="0.25">
      <c r="N88" s="73"/>
    </row>
    <row r="89" spans="1:20" hidden="1" x14ac:dyDescent="0.25"/>
    <row r="90" spans="1:20" hidden="1" x14ac:dyDescent="0.25"/>
    <row r="91" spans="1:20" hidden="1" x14ac:dyDescent="0.25"/>
    <row r="92" spans="1:20" hidden="1" x14ac:dyDescent="0.25"/>
    <row r="93" spans="1:20" hidden="1" x14ac:dyDescent="0.25">
      <c r="A93" s="109"/>
      <c r="B93" s="109"/>
      <c r="C93" s="109"/>
      <c r="D93" s="73"/>
      <c r="E93" s="73"/>
      <c r="F93" s="73"/>
      <c r="G93" s="73"/>
      <c r="H93" s="73"/>
      <c r="I93" s="73"/>
      <c r="J93" s="73"/>
      <c r="K93" s="73"/>
      <c r="L93" s="110"/>
      <c r="M93" s="110"/>
    </row>
    <row r="94" spans="1:20" hidden="1" x14ac:dyDescent="0.25"/>
    <row r="95" spans="1:20" hidden="1" x14ac:dyDescent="0.25">
      <c r="A95" s="109"/>
      <c r="B95" s="109"/>
      <c r="C95" s="109"/>
    </row>
    <row r="96" spans="1:20" hidden="1" x14ac:dyDescent="0.25"/>
    <row r="97" spans="1:14" hidden="1" x14ac:dyDescent="0.25"/>
    <row r="98" spans="1:14" hidden="1" x14ac:dyDescent="0.25"/>
    <row r="99" spans="1:14" hidden="1" x14ac:dyDescent="0.25"/>
    <row r="100" spans="1:14" hidden="1" x14ac:dyDescent="0.25"/>
    <row r="101" spans="1:14" hidden="1" x14ac:dyDescent="0.25"/>
    <row r="103" spans="1:14" x14ac:dyDescent="0.25">
      <c r="A103" s="23" t="s">
        <v>313</v>
      </c>
      <c r="G103" s="40"/>
    </row>
    <row r="104" spans="1:14" x14ac:dyDescent="0.25">
      <c r="A104" s="23" t="s">
        <v>314</v>
      </c>
      <c r="G104" s="40"/>
    </row>
    <row r="107" spans="1:14" x14ac:dyDescent="0.25">
      <c r="A107" s="23" t="s">
        <v>315</v>
      </c>
    </row>
    <row r="108" spans="1:14" x14ac:dyDescent="0.25">
      <c r="A108" s="23" t="s">
        <v>316</v>
      </c>
      <c r="N108" s="73"/>
    </row>
    <row r="109" spans="1:14" x14ac:dyDescent="0.25">
      <c r="A109" s="23" t="s">
        <v>317</v>
      </c>
    </row>
    <row r="111" spans="1:14" x14ac:dyDescent="0.25">
      <c r="A111" s="23" t="s">
        <v>318</v>
      </c>
    </row>
    <row r="113" spans="1:13" x14ac:dyDescent="0.25">
      <c r="A113" s="109" t="s">
        <v>319</v>
      </c>
      <c r="B113" s="109"/>
      <c r="C113" s="109"/>
      <c r="D113" s="73"/>
      <c r="E113" s="73"/>
      <c r="F113" s="73"/>
      <c r="G113" s="73"/>
      <c r="H113" s="73"/>
      <c r="I113" s="73"/>
      <c r="J113" s="73"/>
      <c r="K113" s="73"/>
      <c r="L113" s="110"/>
      <c r="M113" s="110"/>
    </row>
    <row r="115" spans="1:13" x14ac:dyDescent="0.25">
      <c r="A115" s="109" t="s">
        <v>320</v>
      </c>
      <c r="B115" s="109"/>
      <c r="C115" s="10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50" orientation="landscape" r:id="rId1"/>
  <headerFooter>
    <oddHeader xml:space="preserve">&amp;C
</oddHeader>
  </headerFooter>
  <rowBreaks count="1" manualBreakCount="1">
    <brk id="77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1912-2E77-4D4B-BA8E-307FACA2B6CC}">
  <sheetPr>
    <tabColor rgb="FF00B0F0"/>
    <pageSetUpPr fitToPage="1"/>
  </sheetPr>
  <dimension ref="A1:CB127"/>
  <sheetViews>
    <sheetView zoomScaleNormal="100" zoomScaleSheetLayoutView="40" workbookViewId="0">
      <pane ySplit="4" topLeftCell="A9" activePane="bottomLeft" state="frozen"/>
      <selection pane="bottomLeft" activeCell="F12" sqref="F12"/>
    </sheetView>
  </sheetViews>
  <sheetFormatPr defaultColWidth="9.28515625" defaultRowHeight="15" x14ac:dyDescent="0.25"/>
  <cols>
    <col min="1" max="1" width="6.5703125" style="23" customWidth="1"/>
    <col min="2" max="2" width="9.28515625" style="41"/>
    <col min="3" max="4" width="9.28515625" style="23"/>
    <col min="5" max="5" width="10.85546875" style="23" bestFit="1" customWidth="1"/>
    <col min="6" max="6" width="10" style="23" bestFit="1" customWidth="1"/>
    <col min="7" max="7" width="16.28515625" style="40" customWidth="1"/>
    <col min="8" max="9" width="14.28515625" style="40" customWidth="1"/>
    <col min="10" max="10" width="14.7109375" style="40" customWidth="1"/>
    <col min="11" max="11" width="39.42578125" style="40" customWidth="1"/>
    <col min="12" max="12" width="13.85546875" style="108" customWidth="1"/>
    <col min="13" max="13" width="15.42578125" style="108" customWidth="1"/>
    <col min="14" max="15" width="9.28515625" style="23"/>
    <col min="16" max="16" width="8.42578125" style="23" customWidth="1"/>
    <col min="17" max="19" width="10.42578125" style="23" customWidth="1"/>
    <col min="20" max="21" width="13.42578125" style="23" customWidth="1"/>
    <col min="22" max="23" width="14" style="23" customWidth="1"/>
    <col min="24" max="24" width="12.28515625" style="23" customWidth="1"/>
    <col min="25" max="26" width="10.28515625" style="23" customWidth="1"/>
    <col min="27" max="27" width="9.28515625" style="152"/>
    <col min="28" max="16384" width="9.28515625" style="23"/>
  </cols>
  <sheetData>
    <row r="1" spans="1:26" ht="18" customHeight="1" thickBot="1" x14ac:dyDescent="0.35">
      <c r="A1" s="226" t="s">
        <v>321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8"/>
    </row>
    <row r="2" spans="1:26" ht="29.1" customHeight="1" thickBot="1" x14ac:dyDescent="0.3">
      <c r="A2" s="229" t="s">
        <v>40</v>
      </c>
      <c r="B2" s="232" t="s">
        <v>41</v>
      </c>
      <c r="C2" s="233"/>
      <c r="D2" s="233"/>
      <c r="E2" s="233"/>
      <c r="F2" s="234"/>
      <c r="G2" s="235" t="s">
        <v>42</v>
      </c>
      <c r="H2" s="238" t="s">
        <v>322</v>
      </c>
      <c r="I2" s="241" t="s">
        <v>44</v>
      </c>
      <c r="J2" s="244" t="s">
        <v>45</v>
      </c>
      <c r="K2" s="247" t="s">
        <v>46</v>
      </c>
      <c r="L2" s="250" t="s">
        <v>323</v>
      </c>
      <c r="M2" s="251"/>
      <c r="N2" s="252" t="s">
        <v>48</v>
      </c>
      <c r="O2" s="253"/>
      <c r="P2" s="211" t="s">
        <v>324</v>
      </c>
      <c r="Q2" s="212"/>
      <c r="R2" s="212"/>
      <c r="S2" s="212"/>
      <c r="T2" s="212"/>
      <c r="U2" s="212"/>
      <c r="V2" s="212"/>
      <c r="W2" s="213"/>
      <c r="X2" s="213"/>
      <c r="Y2" s="180" t="s">
        <v>50</v>
      </c>
      <c r="Z2" s="181"/>
    </row>
    <row r="3" spans="1:26" ht="14.85" customHeight="1" x14ac:dyDescent="0.25">
      <c r="A3" s="230"/>
      <c r="B3" s="214" t="s">
        <v>51</v>
      </c>
      <c r="C3" s="216" t="s">
        <v>52</v>
      </c>
      <c r="D3" s="216" t="s">
        <v>53</v>
      </c>
      <c r="E3" s="216" t="s">
        <v>54</v>
      </c>
      <c r="F3" s="218" t="s">
        <v>55</v>
      </c>
      <c r="G3" s="236"/>
      <c r="H3" s="239"/>
      <c r="I3" s="242"/>
      <c r="J3" s="245"/>
      <c r="K3" s="248"/>
      <c r="L3" s="220" t="s">
        <v>56</v>
      </c>
      <c r="M3" s="222" t="s">
        <v>325</v>
      </c>
      <c r="N3" s="224" t="s">
        <v>58</v>
      </c>
      <c r="O3" s="202" t="s">
        <v>59</v>
      </c>
      <c r="P3" s="204" t="s">
        <v>326</v>
      </c>
      <c r="Q3" s="205"/>
      <c r="R3" s="205"/>
      <c r="S3" s="206"/>
      <c r="T3" s="207" t="s">
        <v>327</v>
      </c>
      <c r="U3" s="209" t="s">
        <v>328</v>
      </c>
      <c r="V3" s="209" t="s">
        <v>329</v>
      </c>
      <c r="W3" s="207" t="s">
        <v>330</v>
      </c>
      <c r="X3" s="196" t="s">
        <v>331</v>
      </c>
      <c r="Y3" s="198" t="s">
        <v>62</v>
      </c>
      <c r="Z3" s="200" t="s">
        <v>63</v>
      </c>
    </row>
    <row r="4" spans="1:26" ht="92.25" customHeight="1" thickBot="1" x14ac:dyDescent="0.3">
      <c r="A4" s="231"/>
      <c r="B4" s="215"/>
      <c r="C4" s="217"/>
      <c r="D4" s="217"/>
      <c r="E4" s="217"/>
      <c r="F4" s="219"/>
      <c r="G4" s="237"/>
      <c r="H4" s="240"/>
      <c r="I4" s="243"/>
      <c r="J4" s="246"/>
      <c r="K4" s="249"/>
      <c r="L4" s="221"/>
      <c r="M4" s="223"/>
      <c r="N4" s="225"/>
      <c r="O4" s="203"/>
      <c r="P4" s="113" t="s">
        <v>332</v>
      </c>
      <c r="Q4" s="114" t="s">
        <v>333</v>
      </c>
      <c r="R4" s="114" t="s">
        <v>334</v>
      </c>
      <c r="S4" s="115" t="s">
        <v>335</v>
      </c>
      <c r="T4" s="208"/>
      <c r="U4" s="210"/>
      <c r="V4" s="210"/>
      <c r="W4" s="208"/>
      <c r="X4" s="197"/>
      <c r="Y4" s="199"/>
      <c r="Z4" s="201"/>
    </row>
    <row r="5" spans="1:26" ht="102" x14ac:dyDescent="0.25">
      <c r="A5" s="32" t="s">
        <v>64</v>
      </c>
      <c r="B5" s="291" t="s">
        <v>336</v>
      </c>
      <c r="C5" s="99" t="s">
        <v>66</v>
      </c>
      <c r="D5" s="76">
        <v>63434504</v>
      </c>
      <c r="E5" s="69">
        <v>102255148</v>
      </c>
      <c r="F5" s="75">
        <v>600112292</v>
      </c>
      <c r="G5" s="74" t="s">
        <v>337</v>
      </c>
      <c r="H5" s="99" t="s">
        <v>157</v>
      </c>
      <c r="I5" s="99" t="s">
        <v>69</v>
      </c>
      <c r="J5" s="99" t="s">
        <v>69</v>
      </c>
      <c r="K5" s="51" t="s">
        <v>338</v>
      </c>
      <c r="L5" s="55">
        <v>1500000</v>
      </c>
      <c r="M5" s="55">
        <f t="shared" ref="M5:M41" si="0">L5/100*70</f>
        <v>1050000</v>
      </c>
      <c r="N5" s="54">
        <v>2021</v>
      </c>
      <c r="O5" s="54">
        <v>2027</v>
      </c>
      <c r="P5" s="116" t="s">
        <v>105</v>
      </c>
      <c r="Q5" s="116"/>
      <c r="R5" s="116"/>
      <c r="S5" s="116"/>
      <c r="T5" s="116"/>
      <c r="U5" s="116"/>
      <c r="V5" s="116"/>
      <c r="W5" s="116"/>
      <c r="X5" s="116"/>
      <c r="Y5" s="300"/>
      <c r="Z5" s="301" t="s">
        <v>339</v>
      </c>
    </row>
    <row r="6" spans="1:26" ht="102" x14ac:dyDescent="0.25">
      <c r="A6" s="42" t="s">
        <v>73</v>
      </c>
      <c r="B6" s="291" t="s">
        <v>336</v>
      </c>
      <c r="C6" s="99" t="s">
        <v>66</v>
      </c>
      <c r="D6" s="76">
        <v>63434504</v>
      </c>
      <c r="E6" s="69">
        <v>102255148</v>
      </c>
      <c r="F6" s="75">
        <v>600112292</v>
      </c>
      <c r="G6" s="99" t="s">
        <v>340</v>
      </c>
      <c r="H6" s="99" t="s">
        <v>157</v>
      </c>
      <c r="I6" s="99" t="s">
        <v>69</v>
      </c>
      <c r="J6" s="99" t="s">
        <v>69</v>
      </c>
      <c r="K6" s="53" t="s">
        <v>341</v>
      </c>
      <c r="L6" s="62">
        <v>12500000</v>
      </c>
      <c r="M6" s="55">
        <f t="shared" si="0"/>
        <v>8750000</v>
      </c>
      <c r="N6" s="54">
        <v>2021</v>
      </c>
      <c r="O6" s="54">
        <v>2027</v>
      </c>
      <c r="P6" s="54"/>
      <c r="Q6" s="54"/>
      <c r="R6" s="54"/>
      <c r="S6" s="54"/>
      <c r="T6" s="54"/>
      <c r="U6" s="54"/>
      <c r="V6" s="54"/>
      <c r="W6" s="54"/>
      <c r="X6" s="54"/>
      <c r="Y6" s="295" t="s">
        <v>342</v>
      </c>
      <c r="Z6" s="302"/>
    </row>
    <row r="7" spans="1:26" ht="102" x14ac:dyDescent="0.25">
      <c r="A7" s="42" t="s">
        <v>75</v>
      </c>
      <c r="B7" s="291" t="s">
        <v>336</v>
      </c>
      <c r="C7" s="99" t="s">
        <v>66</v>
      </c>
      <c r="D7" s="76">
        <v>63434504</v>
      </c>
      <c r="E7" s="69">
        <v>102255148</v>
      </c>
      <c r="F7" s="75">
        <v>600112292</v>
      </c>
      <c r="G7" s="74" t="s">
        <v>343</v>
      </c>
      <c r="H7" s="99" t="s">
        <v>157</v>
      </c>
      <c r="I7" s="99" t="s">
        <v>69</v>
      </c>
      <c r="J7" s="99" t="s">
        <v>69</v>
      </c>
      <c r="K7" s="74" t="s">
        <v>344</v>
      </c>
      <c r="L7" s="55">
        <v>30000000</v>
      </c>
      <c r="M7" s="55">
        <f t="shared" si="0"/>
        <v>21000000</v>
      </c>
      <c r="N7" s="54">
        <v>2021</v>
      </c>
      <c r="O7" s="54">
        <v>2027</v>
      </c>
      <c r="P7" s="54"/>
      <c r="Q7" s="54"/>
      <c r="R7" s="54"/>
      <c r="S7" s="54"/>
      <c r="T7" s="54"/>
      <c r="U7" s="54"/>
      <c r="V7" s="54"/>
      <c r="W7" s="54"/>
      <c r="X7" s="54"/>
      <c r="Y7" s="295" t="s">
        <v>345</v>
      </c>
      <c r="Z7" s="302" t="s">
        <v>72</v>
      </c>
    </row>
    <row r="8" spans="1:26" ht="102" x14ac:dyDescent="0.25">
      <c r="A8" s="42" t="s">
        <v>77</v>
      </c>
      <c r="B8" s="291" t="s">
        <v>336</v>
      </c>
      <c r="C8" s="99" t="s">
        <v>66</v>
      </c>
      <c r="D8" s="76">
        <v>63434504</v>
      </c>
      <c r="E8" s="69">
        <v>102255148</v>
      </c>
      <c r="F8" s="75">
        <v>600112292</v>
      </c>
      <c r="G8" s="74" t="s">
        <v>346</v>
      </c>
      <c r="H8" s="99" t="s">
        <v>157</v>
      </c>
      <c r="I8" s="99" t="s">
        <v>69</v>
      </c>
      <c r="J8" s="99" t="s">
        <v>69</v>
      </c>
      <c r="K8" s="74" t="s">
        <v>347</v>
      </c>
      <c r="L8" s="55">
        <v>4500000</v>
      </c>
      <c r="M8" s="55">
        <f t="shared" si="0"/>
        <v>3150000</v>
      </c>
      <c r="N8" s="54">
        <v>2021</v>
      </c>
      <c r="O8" s="54">
        <v>2027</v>
      </c>
      <c r="P8" s="117" t="s">
        <v>105</v>
      </c>
      <c r="Q8" s="61" t="s">
        <v>105</v>
      </c>
      <c r="R8" s="61" t="s">
        <v>105</v>
      </c>
      <c r="S8" s="61" t="s">
        <v>105</v>
      </c>
      <c r="T8" s="54"/>
      <c r="U8" s="54"/>
      <c r="V8" s="54"/>
      <c r="W8" s="54"/>
      <c r="X8" s="54"/>
      <c r="Y8" s="289"/>
      <c r="Z8" s="301" t="s">
        <v>339</v>
      </c>
    </row>
    <row r="9" spans="1:26" ht="102" x14ac:dyDescent="0.25">
      <c r="A9" s="42" t="s">
        <v>80</v>
      </c>
      <c r="B9" s="291" t="s">
        <v>336</v>
      </c>
      <c r="C9" s="99" t="s">
        <v>66</v>
      </c>
      <c r="D9" s="76">
        <v>63434505</v>
      </c>
      <c r="E9" s="69">
        <v>102255148</v>
      </c>
      <c r="F9" s="75">
        <v>600112292</v>
      </c>
      <c r="G9" s="99" t="s">
        <v>348</v>
      </c>
      <c r="H9" s="99" t="s">
        <v>157</v>
      </c>
      <c r="I9" s="99" t="s">
        <v>69</v>
      </c>
      <c r="J9" s="99" t="s">
        <v>69</v>
      </c>
      <c r="K9" s="99" t="s">
        <v>349</v>
      </c>
      <c r="L9" s="62">
        <v>500000</v>
      </c>
      <c r="M9" s="55">
        <f t="shared" si="0"/>
        <v>350000</v>
      </c>
      <c r="N9" s="54">
        <v>2021</v>
      </c>
      <c r="O9" s="54">
        <v>2027</v>
      </c>
      <c r="P9" s="54"/>
      <c r="Q9" s="54"/>
      <c r="R9" s="54"/>
      <c r="S9" s="54"/>
      <c r="T9" s="54"/>
      <c r="U9" s="54"/>
      <c r="V9" s="54"/>
      <c r="W9" s="54"/>
      <c r="X9" s="54"/>
      <c r="Y9" s="289"/>
      <c r="Z9" s="301" t="s">
        <v>339</v>
      </c>
    </row>
    <row r="10" spans="1:26" ht="102" x14ac:dyDescent="0.25">
      <c r="A10" s="42" t="s">
        <v>83</v>
      </c>
      <c r="B10" s="291" t="s">
        <v>336</v>
      </c>
      <c r="C10" s="99" t="s">
        <v>66</v>
      </c>
      <c r="D10" s="76">
        <v>63434506</v>
      </c>
      <c r="E10" s="69">
        <v>102255148</v>
      </c>
      <c r="F10" s="75">
        <v>600112292</v>
      </c>
      <c r="G10" s="74" t="s">
        <v>350</v>
      </c>
      <c r="H10" s="99" t="s">
        <v>157</v>
      </c>
      <c r="I10" s="99" t="s">
        <v>69</v>
      </c>
      <c r="J10" s="99" t="s">
        <v>69</v>
      </c>
      <c r="K10" s="74" t="s">
        <v>351</v>
      </c>
      <c r="L10" s="55">
        <v>2500000</v>
      </c>
      <c r="M10" s="55">
        <f t="shared" si="0"/>
        <v>1750000</v>
      </c>
      <c r="N10" s="54">
        <v>2021</v>
      </c>
      <c r="O10" s="54">
        <v>2027</v>
      </c>
      <c r="P10" s="118"/>
      <c r="Q10" s="61" t="s">
        <v>352</v>
      </c>
      <c r="R10" s="119"/>
      <c r="S10" s="119"/>
      <c r="T10" s="54"/>
      <c r="U10" s="54"/>
      <c r="V10" s="54"/>
      <c r="W10" s="54"/>
      <c r="X10" s="54"/>
      <c r="Y10" s="289"/>
      <c r="Z10" s="303"/>
    </row>
    <row r="11" spans="1:26" ht="135" x14ac:dyDescent="0.25">
      <c r="A11" s="42" t="s">
        <v>87</v>
      </c>
      <c r="B11" s="291" t="s">
        <v>353</v>
      </c>
      <c r="C11" s="99" t="s">
        <v>66</v>
      </c>
      <c r="D11" s="76">
        <v>60680709</v>
      </c>
      <c r="E11" s="69">
        <v>102255113</v>
      </c>
      <c r="F11" s="75">
        <v>600112276</v>
      </c>
      <c r="G11" s="74" t="s">
        <v>354</v>
      </c>
      <c r="H11" s="99" t="s">
        <v>157</v>
      </c>
      <c r="I11" s="99" t="s">
        <v>69</v>
      </c>
      <c r="J11" s="99" t="s">
        <v>69</v>
      </c>
      <c r="K11" s="74" t="s">
        <v>355</v>
      </c>
      <c r="L11" s="55">
        <v>116000000</v>
      </c>
      <c r="M11" s="55">
        <f t="shared" si="0"/>
        <v>81200000</v>
      </c>
      <c r="N11" s="54">
        <v>2021</v>
      </c>
      <c r="O11" s="54">
        <v>2027</v>
      </c>
      <c r="P11" s="117" t="s">
        <v>105</v>
      </c>
      <c r="Q11" s="61" t="s">
        <v>105</v>
      </c>
      <c r="R11" s="61" t="s">
        <v>105</v>
      </c>
      <c r="S11" s="61" t="s">
        <v>105</v>
      </c>
      <c r="T11" s="54"/>
      <c r="U11" s="54"/>
      <c r="V11" s="54"/>
      <c r="W11" s="54"/>
      <c r="X11" s="54"/>
      <c r="Y11" s="295" t="s">
        <v>356</v>
      </c>
      <c r="Z11" s="303" t="s">
        <v>72</v>
      </c>
    </row>
    <row r="12" spans="1:26" ht="63.75" x14ac:dyDescent="0.25">
      <c r="A12" s="42" t="s">
        <v>88</v>
      </c>
      <c r="B12" s="291" t="s">
        <v>357</v>
      </c>
      <c r="C12" s="99" t="s">
        <v>66</v>
      </c>
      <c r="D12" s="76">
        <v>60680709</v>
      </c>
      <c r="E12" s="69">
        <v>102255113</v>
      </c>
      <c r="F12" s="75">
        <v>600112276</v>
      </c>
      <c r="G12" s="99" t="s">
        <v>354</v>
      </c>
      <c r="H12" s="99" t="s">
        <v>157</v>
      </c>
      <c r="I12" s="99" t="s">
        <v>69</v>
      </c>
      <c r="J12" s="99" t="s">
        <v>69</v>
      </c>
      <c r="K12" s="99" t="s">
        <v>358</v>
      </c>
      <c r="L12" s="62">
        <v>12000000</v>
      </c>
      <c r="M12" s="55">
        <f t="shared" si="0"/>
        <v>8400000</v>
      </c>
      <c r="N12" s="54">
        <v>2021</v>
      </c>
      <c r="O12" s="54">
        <v>2027</v>
      </c>
      <c r="P12" s="54"/>
      <c r="Q12" s="54"/>
      <c r="R12" s="54"/>
      <c r="S12" s="54"/>
      <c r="T12" s="54"/>
      <c r="U12" s="54"/>
      <c r="V12" s="54"/>
      <c r="W12" s="54"/>
      <c r="X12" s="54"/>
      <c r="Y12" s="309" t="s">
        <v>71</v>
      </c>
      <c r="Z12" s="303"/>
    </row>
    <row r="13" spans="1:26" ht="63.75" x14ac:dyDescent="0.25">
      <c r="A13" s="42" t="s">
        <v>90</v>
      </c>
      <c r="B13" s="291" t="s">
        <v>359</v>
      </c>
      <c r="C13" s="99" t="s">
        <v>66</v>
      </c>
      <c r="D13" s="76">
        <v>60680709</v>
      </c>
      <c r="E13" s="69">
        <v>102255113</v>
      </c>
      <c r="F13" s="75">
        <v>600112276</v>
      </c>
      <c r="G13" s="74" t="s">
        <v>354</v>
      </c>
      <c r="H13" s="99" t="s">
        <v>157</v>
      </c>
      <c r="I13" s="99" t="s">
        <v>69</v>
      </c>
      <c r="J13" s="99" t="s">
        <v>69</v>
      </c>
      <c r="K13" s="74" t="s">
        <v>360</v>
      </c>
      <c r="L13" s="55">
        <v>10000000</v>
      </c>
      <c r="M13" s="55">
        <f t="shared" si="0"/>
        <v>7000000</v>
      </c>
      <c r="N13" s="54">
        <v>2021</v>
      </c>
      <c r="O13" s="54">
        <v>2027</v>
      </c>
      <c r="P13" s="54"/>
      <c r="Q13" s="54"/>
      <c r="R13" s="51"/>
      <c r="S13" s="54"/>
      <c r="T13" s="120"/>
      <c r="U13" s="120"/>
      <c r="V13" s="120"/>
      <c r="W13" s="120"/>
      <c r="X13" s="120"/>
      <c r="Y13" s="310" t="s">
        <v>361</v>
      </c>
      <c r="Z13" s="303"/>
    </row>
    <row r="14" spans="1:26" ht="76.5" x14ac:dyDescent="0.25">
      <c r="A14" s="42" t="s">
        <v>94</v>
      </c>
      <c r="B14" s="291" t="s">
        <v>362</v>
      </c>
      <c r="C14" s="99" t="s">
        <v>66</v>
      </c>
      <c r="D14" s="76">
        <v>63434466</v>
      </c>
      <c r="E14" s="69">
        <v>102255172</v>
      </c>
      <c r="F14" s="75">
        <v>600112314</v>
      </c>
      <c r="G14" s="74" t="s">
        <v>363</v>
      </c>
      <c r="H14" s="99" t="s">
        <v>157</v>
      </c>
      <c r="I14" s="99" t="s">
        <v>69</v>
      </c>
      <c r="J14" s="99" t="s">
        <v>69</v>
      </c>
      <c r="K14" s="74" t="s">
        <v>364</v>
      </c>
      <c r="L14" s="55">
        <v>4500000</v>
      </c>
      <c r="M14" s="55">
        <f t="shared" si="0"/>
        <v>3150000</v>
      </c>
      <c r="N14" s="54">
        <v>2021</v>
      </c>
      <c r="O14" s="54">
        <v>2027</v>
      </c>
      <c r="P14" s="117" t="s">
        <v>105</v>
      </c>
      <c r="Q14" s="61" t="s">
        <v>105</v>
      </c>
      <c r="R14" s="61" t="s">
        <v>105</v>
      </c>
      <c r="S14" s="61" t="s">
        <v>105</v>
      </c>
      <c r="T14" s="120"/>
      <c r="U14" s="120"/>
      <c r="V14" s="120"/>
      <c r="W14" s="120"/>
      <c r="X14" s="120"/>
      <c r="Y14" s="295" t="s">
        <v>365</v>
      </c>
      <c r="Z14" s="303"/>
    </row>
    <row r="15" spans="1:26" ht="76.5" x14ac:dyDescent="0.25">
      <c r="A15" s="42" t="s">
        <v>97</v>
      </c>
      <c r="B15" s="291" t="s">
        <v>362</v>
      </c>
      <c r="C15" s="74" t="s">
        <v>66</v>
      </c>
      <c r="D15" s="76">
        <v>63434466</v>
      </c>
      <c r="E15" s="69">
        <v>102255172</v>
      </c>
      <c r="F15" s="75">
        <v>600112314</v>
      </c>
      <c r="G15" s="74" t="s">
        <v>366</v>
      </c>
      <c r="H15" s="74" t="s">
        <v>157</v>
      </c>
      <c r="I15" s="74" t="s">
        <v>69</v>
      </c>
      <c r="J15" s="74" t="s">
        <v>69</v>
      </c>
      <c r="K15" s="74" t="s">
        <v>367</v>
      </c>
      <c r="L15" s="55">
        <v>3000000</v>
      </c>
      <c r="M15" s="55">
        <f t="shared" si="0"/>
        <v>2100000</v>
      </c>
      <c r="N15" s="54">
        <v>2021</v>
      </c>
      <c r="O15" s="54">
        <v>2027</v>
      </c>
      <c r="P15" s="54"/>
      <c r="Q15" s="54"/>
      <c r="R15" s="51"/>
      <c r="S15" s="54"/>
      <c r="T15" s="120"/>
      <c r="U15" s="120"/>
      <c r="V15" s="120"/>
      <c r="W15" s="120"/>
      <c r="X15" s="120"/>
      <c r="Y15" s="289"/>
      <c r="Z15" s="303"/>
    </row>
    <row r="16" spans="1:26" ht="76.5" x14ac:dyDescent="0.25">
      <c r="A16" s="42" t="s">
        <v>99</v>
      </c>
      <c r="B16" s="291" t="s">
        <v>362</v>
      </c>
      <c r="C16" s="99" t="s">
        <v>66</v>
      </c>
      <c r="D16" s="76">
        <v>63434466</v>
      </c>
      <c r="E16" s="69">
        <v>102255172</v>
      </c>
      <c r="F16" s="75">
        <v>600112314</v>
      </c>
      <c r="G16" s="74" t="s">
        <v>368</v>
      </c>
      <c r="H16" s="99" t="s">
        <v>157</v>
      </c>
      <c r="I16" s="99" t="s">
        <v>69</v>
      </c>
      <c r="J16" s="99" t="s">
        <v>69</v>
      </c>
      <c r="K16" s="74" t="s">
        <v>369</v>
      </c>
      <c r="L16" s="55">
        <v>5500000</v>
      </c>
      <c r="M16" s="55">
        <f t="shared" si="0"/>
        <v>3850000</v>
      </c>
      <c r="N16" s="54">
        <v>2021</v>
      </c>
      <c r="O16" s="54">
        <v>2027</v>
      </c>
      <c r="P16" s="54"/>
      <c r="Q16" s="54"/>
      <c r="R16" s="54"/>
      <c r="S16" s="54"/>
      <c r="T16" s="54"/>
      <c r="U16" s="54"/>
      <c r="V16" s="54"/>
      <c r="W16" s="54"/>
      <c r="X16" s="54"/>
      <c r="Y16" s="311" t="s">
        <v>370</v>
      </c>
      <c r="Z16" s="312" t="s">
        <v>371</v>
      </c>
    </row>
    <row r="17" spans="1:26" ht="76.5" x14ac:dyDescent="0.25">
      <c r="A17" s="42" t="s">
        <v>100</v>
      </c>
      <c r="B17" s="291" t="s">
        <v>362</v>
      </c>
      <c r="C17" s="99" t="s">
        <v>66</v>
      </c>
      <c r="D17" s="76">
        <v>63434466</v>
      </c>
      <c r="E17" s="69">
        <v>102255172</v>
      </c>
      <c r="F17" s="75">
        <v>600112314</v>
      </c>
      <c r="G17" s="74" t="s">
        <v>372</v>
      </c>
      <c r="H17" s="99" t="s">
        <v>157</v>
      </c>
      <c r="I17" s="99" t="s">
        <v>69</v>
      </c>
      <c r="J17" s="99" t="s">
        <v>69</v>
      </c>
      <c r="K17" s="74" t="s">
        <v>373</v>
      </c>
      <c r="L17" s="55">
        <v>8000000</v>
      </c>
      <c r="M17" s="55">
        <f t="shared" si="0"/>
        <v>5600000</v>
      </c>
      <c r="N17" s="54">
        <v>2021</v>
      </c>
      <c r="O17" s="54">
        <v>2027</v>
      </c>
      <c r="P17" s="54"/>
      <c r="Q17" s="54"/>
      <c r="R17" s="54"/>
      <c r="S17" s="54"/>
      <c r="T17" s="54"/>
      <c r="U17" s="54"/>
      <c r="V17" s="54"/>
      <c r="W17" s="54"/>
      <c r="X17" s="54"/>
      <c r="Y17" s="295" t="s">
        <v>71</v>
      </c>
      <c r="Z17" s="303"/>
    </row>
    <row r="18" spans="1:26" ht="76.5" x14ac:dyDescent="0.25">
      <c r="A18" s="42" t="s">
        <v>101</v>
      </c>
      <c r="B18" s="291" t="s">
        <v>362</v>
      </c>
      <c r="C18" s="99" t="s">
        <v>66</v>
      </c>
      <c r="D18" s="76">
        <v>63434466</v>
      </c>
      <c r="E18" s="69">
        <v>102255172</v>
      </c>
      <c r="F18" s="75">
        <v>600112314</v>
      </c>
      <c r="G18" s="99" t="s">
        <v>372</v>
      </c>
      <c r="H18" s="99" t="s">
        <v>157</v>
      </c>
      <c r="I18" s="99" t="s">
        <v>69</v>
      </c>
      <c r="J18" s="99" t="s">
        <v>69</v>
      </c>
      <c r="K18" s="99" t="s">
        <v>374</v>
      </c>
      <c r="L18" s="62">
        <v>12000000</v>
      </c>
      <c r="M18" s="55">
        <f t="shared" si="0"/>
        <v>8400000</v>
      </c>
      <c r="N18" s="54">
        <v>2021</v>
      </c>
      <c r="O18" s="54">
        <v>2027</v>
      </c>
      <c r="P18" s="54"/>
      <c r="Q18" s="54"/>
      <c r="R18" s="54"/>
      <c r="S18" s="54"/>
      <c r="T18" s="54"/>
      <c r="U18" s="54"/>
      <c r="V18" s="54"/>
      <c r="W18" s="54"/>
      <c r="X18" s="54"/>
      <c r="Y18" s="295" t="s">
        <v>375</v>
      </c>
      <c r="Z18" s="301" t="s">
        <v>376</v>
      </c>
    </row>
    <row r="19" spans="1:26" ht="76.5" x14ac:dyDescent="0.25">
      <c r="A19" s="42" t="s">
        <v>106</v>
      </c>
      <c r="B19" s="291" t="s">
        <v>377</v>
      </c>
      <c r="C19" s="99" t="s">
        <v>66</v>
      </c>
      <c r="D19" s="76">
        <v>63434466</v>
      </c>
      <c r="E19" s="69">
        <v>102255172</v>
      </c>
      <c r="F19" s="75">
        <v>600112314</v>
      </c>
      <c r="G19" s="74" t="s">
        <v>363</v>
      </c>
      <c r="H19" s="99" t="s">
        <v>157</v>
      </c>
      <c r="I19" s="99" t="s">
        <v>69</v>
      </c>
      <c r="J19" s="99" t="s">
        <v>69</v>
      </c>
      <c r="K19" s="74" t="s">
        <v>378</v>
      </c>
      <c r="L19" s="55">
        <v>4000000</v>
      </c>
      <c r="M19" s="55">
        <f t="shared" si="0"/>
        <v>2800000</v>
      </c>
      <c r="N19" s="54">
        <v>2021</v>
      </c>
      <c r="O19" s="54">
        <v>2027</v>
      </c>
      <c r="P19" s="117" t="s">
        <v>105</v>
      </c>
      <c r="Q19" s="61" t="s">
        <v>105</v>
      </c>
      <c r="R19" s="61" t="s">
        <v>105</v>
      </c>
      <c r="S19" s="61" t="s">
        <v>105</v>
      </c>
      <c r="T19" s="54"/>
      <c r="U19" s="54"/>
      <c r="V19" s="54"/>
      <c r="W19" s="54"/>
      <c r="X19" s="54"/>
      <c r="Y19" s="295" t="s">
        <v>365</v>
      </c>
      <c r="Z19" s="303"/>
    </row>
    <row r="20" spans="1:26" ht="76.5" x14ac:dyDescent="0.25">
      <c r="A20" s="42" t="s">
        <v>107</v>
      </c>
      <c r="B20" s="291" t="s">
        <v>377</v>
      </c>
      <c r="C20" s="99" t="s">
        <v>66</v>
      </c>
      <c r="D20" s="76">
        <v>63434466</v>
      </c>
      <c r="E20" s="69">
        <v>102255172</v>
      </c>
      <c r="F20" s="75">
        <v>600112314</v>
      </c>
      <c r="G20" s="74" t="s">
        <v>379</v>
      </c>
      <c r="H20" s="99" t="s">
        <v>157</v>
      </c>
      <c r="I20" s="99" t="s">
        <v>69</v>
      </c>
      <c r="J20" s="99" t="s">
        <v>69</v>
      </c>
      <c r="K20" s="74" t="s">
        <v>380</v>
      </c>
      <c r="L20" s="55">
        <v>2500000</v>
      </c>
      <c r="M20" s="55">
        <f t="shared" si="0"/>
        <v>1750000</v>
      </c>
      <c r="N20" s="54">
        <v>2021</v>
      </c>
      <c r="O20" s="54">
        <v>2027</v>
      </c>
      <c r="P20" s="54"/>
      <c r="Q20" s="54"/>
      <c r="R20" s="51"/>
      <c r="S20" s="54"/>
      <c r="T20" s="120"/>
      <c r="U20" s="120"/>
      <c r="V20" s="54"/>
      <c r="W20" s="120"/>
      <c r="X20" s="120"/>
      <c r="Y20" s="304" t="s">
        <v>371</v>
      </c>
      <c r="Z20" s="303"/>
    </row>
    <row r="21" spans="1:26" ht="76.5" x14ac:dyDescent="0.25">
      <c r="A21" s="42" t="s">
        <v>109</v>
      </c>
      <c r="B21" s="291" t="s">
        <v>377</v>
      </c>
      <c r="C21" s="99" t="s">
        <v>66</v>
      </c>
      <c r="D21" s="76">
        <v>63434466</v>
      </c>
      <c r="E21" s="69">
        <v>102255172</v>
      </c>
      <c r="F21" s="75">
        <v>600112314</v>
      </c>
      <c r="G21" s="74" t="s">
        <v>381</v>
      </c>
      <c r="H21" s="99" t="s">
        <v>157</v>
      </c>
      <c r="I21" s="99" t="s">
        <v>69</v>
      </c>
      <c r="J21" s="99" t="s">
        <v>69</v>
      </c>
      <c r="K21" s="74" t="s">
        <v>382</v>
      </c>
      <c r="L21" s="55">
        <v>2400000</v>
      </c>
      <c r="M21" s="55">
        <f t="shared" si="0"/>
        <v>1680000</v>
      </c>
      <c r="N21" s="54">
        <v>2021</v>
      </c>
      <c r="O21" s="54">
        <v>2027</v>
      </c>
      <c r="P21" s="54"/>
      <c r="Q21" s="54"/>
      <c r="R21" s="54"/>
      <c r="S21" s="54"/>
      <c r="T21" s="120"/>
      <c r="U21" s="120"/>
      <c r="V21" s="120"/>
      <c r="W21" s="120"/>
      <c r="X21" s="120"/>
      <c r="Y21" s="295" t="s">
        <v>383</v>
      </c>
      <c r="Z21" s="301" t="s">
        <v>384</v>
      </c>
    </row>
    <row r="22" spans="1:26" ht="86.25" customHeight="1" x14ac:dyDescent="0.25">
      <c r="A22" s="42" t="s">
        <v>113</v>
      </c>
      <c r="B22" s="291" t="s">
        <v>385</v>
      </c>
      <c r="C22" s="99" t="s">
        <v>66</v>
      </c>
      <c r="D22" s="76">
        <v>60680539</v>
      </c>
      <c r="E22" s="69">
        <v>102255059</v>
      </c>
      <c r="F22" s="75">
        <v>600112225</v>
      </c>
      <c r="G22" s="74" t="s">
        <v>386</v>
      </c>
      <c r="H22" s="99" t="s">
        <v>157</v>
      </c>
      <c r="I22" s="99" t="s">
        <v>69</v>
      </c>
      <c r="J22" s="99" t="s">
        <v>69</v>
      </c>
      <c r="K22" s="74" t="s">
        <v>387</v>
      </c>
      <c r="L22" s="55">
        <v>3000000</v>
      </c>
      <c r="M22" s="55">
        <f t="shared" si="0"/>
        <v>2100000</v>
      </c>
      <c r="N22" s="54">
        <v>2021</v>
      </c>
      <c r="O22" s="54">
        <v>2027</v>
      </c>
      <c r="P22" s="54"/>
      <c r="Q22" s="54"/>
      <c r="R22" s="61" t="s">
        <v>105</v>
      </c>
      <c r="S22" s="54"/>
      <c r="T22" s="120"/>
      <c r="U22" s="120"/>
      <c r="V22" s="54"/>
      <c r="W22" s="120"/>
      <c r="X22" s="120"/>
      <c r="Y22" s="295" t="s">
        <v>388</v>
      </c>
      <c r="Z22" s="303"/>
    </row>
    <row r="23" spans="1:26" ht="85.5" customHeight="1" x14ac:dyDescent="0.25">
      <c r="A23" s="42" t="s">
        <v>116</v>
      </c>
      <c r="B23" s="291" t="s">
        <v>385</v>
      </c>
      <c r="C23" s="99" t="s">
        <v>66</v>
      </c>
      <c r="D23" s="76">
        <v>60680539</v>
      </c>
      <c r="E23" s="69">
        <v>102255059</v>
      </c>
      <c r="F23" s="75">
        <v>600112225</v>
      </c>
      <c r="G23" s="99" t="s">
        <v>389</v>
      </c>
      <c r="H23" s="99" t="s">
        <v>157</v>
      </c>
      <c r="I23" s="99" t="s">
        <v>69</v>
      </c>
      <c r="J23" s="99" t="s">
        <v>69</v>
      </c>
      <c r="K23" s="99" t="s">
        <v>390</v>
      </c>
      <c r="L23" s="62">
        <v>1400000</v>
      </c>
      <c r="M23" s="55">
        <f t="shared" si="0"/>
        <v>980000</v>
      </c>
      <c r="N23" s="54">
        <v>2021</v>
      </c>
      <c r="O23" s="54">
        <v>2027</v>
      </c>
      <c r="P23" s="54"/>
      <c r="Q23" s="54"/>
      <c r="R23" s="51"/>
      <c r="S23" s="54"/>
      <c r="T23" s="120"/>
      <c r="U23" s="120"/>
      <c r="V23" s="54"/>
      <c r="W23" s="120"/>
      <c r="X23" s="61" t="s">
        <v>352</v>
      </c>
      <c r="Y23" s="289"/>
      <c r="Z23" s="301" t="s">
        <v>384</v>
      </c>
    </row>
    <row r="24" spans="1:26" ht="87" customHeight="1" x14ac:dyDescent="0.25">
      <c r="A24" s="42" t="s">
        <v>118</v>
      </c>
      <c r="B24" s="291" t="s">
        <v>385</v>
      </c>
      <c r="C24" s="99" t="s">
        <v>66</v>
      </c>
      <c r="D24" s="76">
        <v>60680539</v>
      </c>
      <c r="E24" s="69">
        <v>102255059</v>
      </c>
      <c r="F24" s="75">
        <v>600112225</v>
      </c>
      <c r="G24" s="74" t="s">
        <v>363</v>
      </c>
      <c r="H24" s="99" t="s">
        <v>157</v>
      </c>
      <c r="I24" s="99" t="s">
        <v>69</v>
      </c>
      <c r="J24" s="99" t="s">
        <v>69</v>
      </c>
      <c r="K24" s="74" t="s">
        <v>391</v>
      </c>
      <c r="L24" s="55">
        <v>2100000</v>
      </c>
      <c r="M24" s="55">
        <f t="shared" si="0"/>
        <v>1470000</v>
      </c>
      <c r="N24" s="54">
        <v>2021</v>
      </c>
      <c r="O24" s="54">
        <v>2027</v>
      </c>
      <c r="P24" s="117" t="s">
        <v>105</v>
      </c>
      <c r="Q24" s="61"/>
      <c r="R24" s="61" t="s">
        <v>105</v>
      </c>
      <c r="S24" s="61" t="s">
        <v>105</v>
      </c>
      <c r="T24" s="120"/>
      <c r="U24" s="120"/>
      <c r="V24" s="54"/>
      <c r="W24" s="120"/>
      <c r="X24" s="120"/>
      <c r="Y24" s="289" t="s">
        <v>392</v>
      </c>
      <c r="Z24" s="301" t="s">
        <v>339</v>
      </c>
    </row>
    <row r="25" spans="1:26" ht="82.5" customHeight="1" x14ac:dyDescent="0.25">
      <c r="A25" s="42" t="s">
        <v>119</v>
      </c>
      <c r="B25" s="291" t="s">
        <v>385</v>
      </c>
      <c r="C25" s="99" t="s">
        <v>66</v>
      </c>
      <c r="D25" s="76">
        <v>60680539</v>
      </c>
      <c r="E25" s="69">
        <v>102255059</v>
      </c>
      <c r="F25" s="75">
        <v>600112225</v>
      </c>
      <c r="G25" s="74" t="s">
        <v>393</v>
      </c>
      <c r="H25" s="99" t="s">
        <v>157</v>
      </c>
      <c r="I25" s="99" t="s">
        <v>69</v>
      </c>
      <c r="J25" s="99" t="s">
        <v>69</v>
      </c>
      <c r="K25" s="74" t="s">
        <v>394</v>
      </c>
      <c r="L25" s="55">
        <v>15000000</v>
      </c>
      <c r="M25" s="55">
        <f t="shared" si="0"/>
        <v>10500000</v>
      </c>
      <c r="N25" s="54">
        <v>2021</v>
      </c>
      <c r="O25" s="54">
        <v>2027</v>
      </c>
      <c r="P25" s="54"/>
      <c r="Q25" s="54"/>
      <c r="R25" s="51"/>
      <c r="S25" s="54"/>
      <c r="T25" s="120"/>
      <c r="U25" s="120"/>
      <c r="V25" s="54"/>
      <c r="W25" s="120"/>
      <c r="X25" s="120"/>
      <c r="Y25" s="304" t="s">
        <v>395</v>
      </c>
      <c r="Z25" s="303"/>
    </row>
    <row r="26" spans="1:26" ht="86.25" customHeight="1" x14ac:dyDescent="0.25">
      <c r="A26" s="42" t="s">
        <v>123</v>
      </c>
      <c r="B26" s="291" t="s">
        <v>385</v>
      </c>
      <c r="C26" s="99" t="s">
        <v>66</v>
      </c>
      <c r="D26" s="76">
        <v>60680539</v>
      </c>
      <c r="E26" s="69">
        <v>102255059</v>
      </c>
      <c r="F26" s="75">
        <v>600112225</v>
      </c>
      <c r="G26" s="99" t="s">
        <v>389</v>
      </c>
      <c r="H26" s="99" t="s">
        <v>157</v>
      </c>
      <c r="I26" s="99" t="s">
        <v>69</v>
      </c>
      <c r="J26" s="99" t="s">
        <v>69</v>
      </c>
      <c r="K26" s="99" t="s">
        <v>396</v>
      </c>
      <c r="L26" s="62">
        <v>1450000</v>
      </c>
      <c r="M26" s="55">
        <f t="shared" si="0"/>
        <v>1015000</v>
      </c>
      <c r="N26" s="54">
        <v>2021</v>
      </c>
      <c r="O26" s="54">
        <v>2027</v>
      </c>
      <c r="P26" s="54"/>
      <c r="Q26" s="61" t="s">
        <v>105</v>
      </c>
      <c r="R26" s="51"/>
      <c r="S26" s="54"/>
      <c r="T26" s="120"/>
      <c r="U26" s="120"/>
      <c r="V26" s="54"/>
      <c r="W26" s="120"/>
      <c r="X26" s="120"/>
      <c r="Y26" s="289"/>
      <c r="Z26" s="301" t="s">
        <v>339</v>
      </c>
    </row>
    <row r="27" spans="1:26" ht="81.75" customHeight="1" x14ac:dyDescent="0.25">
      <c r="A27" s="42" t="s">
        <v>125</v>
      </c>
      <c r="B27" s="291" t="s">
        <v>385</v>
      </c>
      <c r="C27" s="99" t="s">
        <v>66</v>
      </c>
      <c r="D27" s="76">
        <v>60680539</v>
      </c>
      <c r="E27" s="69">
        <v>102255059</v>
      </c>
      <c r="F27" s="75">
        <v>600112225</v>
      </c>
      <c r="G27" s="74" t="s">
        <v>343</v>
      </c>
      <c r="H27" s="99" t="s">
        <v>157</v>
      </c>
      <c r="I27" s="99" t="s">
        <v>69</v>
      </c>
      <c r="J27" s="99" t="s">
        <v>69</v>
      </c>
      <c r="K27" s="74" t="s">
        <v>397</v>
      </c>
      <c r="L27" s="55">
        <v>3500000</v>
      </c>
      <c r="M27" s="55">
        <f t="shared" si="0"/>
        <v>2450000</v>
      </c>
      <c r="N27" s="54">
        <v>2021</v>
      </c>
      <c r="O27" s="54">
        <v>2027</v>
      </c>
      <c r="P27" s="54"/>
      <c r="Q27" s="54"/>
      <c r="R27" s="54"/>
      <c r="S27" s="54"/>
      <c r="T27" s="120"/>
      <c r="U27" s="120"/>
      <c r="V27" s="120"/>
      <c r="W27" s="120"/>
      <c r="X27" s="120"/>
      <c r="Y27" s="304" t="s">
        <v>395</v>
      </c>
      <c r="Z27" s="303"/>
    </row>
    <row r="28" spans="1:26" ht="63.75" x14ac:dyDescent="0.25">
      <c r="A28" s="42" t="s">
        <v>127</v>
      </c>
      <c r="B28" s="291" t="s">
        <v>385</v>
      </c>
      <c r="C28" s="99" t="s">
        <v>66</v>
      </c>
      <c r="D28" s="76">
        <v>60680539</v>
      </c>
      <c r="E28" s="69">
        <v>102255059</v>
      </c>
      <c r="F28" s="75">
        <v>600112225</v>
      </c>
      <c r="G28" s="74" t="s">
        <v>398</v>
      </c>
      <c r="H28" s="99" t="s">
        <v>157</v>
      </c>
      <c r="I28" s="99" t="s">
        <v>69</v>
      </c>
      <c r="J28" s="99" t="s">
        <v>69</v>
      </c>
      <c r="K28" s="74" t="s">
        <v>399</v>
      </c>
      <c r="L28" s="55">
        <v>2500000</v>
      </c>
      <c r="M28" s="55">
        <f t="shared" si="0"/>
        <v>1750000</v>
      </c>
      <c r="N28" s="54">
        <v>2021</v>
      </c>
      <c r="O28" s="54">
        <v>2027</v>
      </c>
      <c r="P28" s="54"/>
      <c r="Q28" s="61" t="s">
        <v>105</v>
      </c>
      <c r="R28" s="54"/>
      <c r="S28" s="54"/>
      <c r="T28" s="120"/>
      <c r="U28" s="120"/>
      <c r="V28" s="120"/>
      <c r="W28" s="120"/>
      <c r="X28" s="120"/>
      <c r="Y28" s="295" t="s">
        <v>400</v>
      </c>
      <c r="Z28" s="303"/>
    </row>
    <row r="29" spans="1:26" ht="63.75" x14ac:dyDescent="0.25">
      <c r="A29" s="42" t="s">
        <v>129</v>
      </c>
      <c r="B29" s="292" t="s">
        <v>401</v>
      </c>
      <c r="C29" s="99" t="s">
        <v>66</v>
      </c>
      <c r="D29" s="101">
        <v>63434458</v>
      </c>
      <c r="E29" s="69">
        <v>102255164</v>
      </c>
      <c r="F29" s="75">
        <v>600112306</v>
      </c>
      <c r="G29" s="99" t="s">
        <v>372</v>
      </c>
      <c r="H29" s="99" t="s">
        <v>157</v>
      </c>
      <c r="I29" s="99" t="s">
        <v>69</v>
      </c>
      <c r="J29" s="99" t="s">
        <v>69</v>
      </c>
      <c r="K29" s="99" t="s">
        <v>402</v>
      </c>
      <c r="L29" s="62">
        <v>35000000</v>
      </c>
      <c r="M29" s="55">
        <f t="shared" si="0"/>
        <v>24500000</v>
      </c>
      <c r="N29" s="54">
        <v>2021</v>
      </c>
      <c r="O29" s="54">
        <v>2027</v>
      </c>
      <c r="P29" s="54"/>
      <c r="Q29" s="54"/>
      <c r="R29" s="61" t="s">
        <v>105</v>
      </c>
      <c r="S29" s="54"/>
      <c r="T29" s="120"/>
      <c r="U29" s="120"/>
      <c r="V29" s="54"/>
      <c r="W29" s="120"/>
      <c r="X29" s="120"/>
      <c r="Y29" s="295" t="s">
        <v>403</v>
      </c>
      <c r="Z29" s="303"/>
    </row>
    <row r="30" spans="1:26" ht="96" customHeight="1" x14ac:dyDescent="0.25">
      <c r="A30" s="42" t="s">
        <v>130</v>
      </c>
      <c r="B30" s="292" t="s">
        <v>401</v>
      </c>
      <c r="C30" s="99" t="s">
        <v>66</v>
      </c>
      <c r="D30" s="101">
        <v>63434458</v>
      </c>
      <c r="E30" s="69">
        <v>102255164</v>
      </c>
      <c r="F30" s="75">
        <v>600112306</v>
      </c>
      <c r="G30" s="74" t="s">
        <v>372</v>
      </c>
      <c r="H30" s="99" t="s">
        <v>157</v>
      </c>
      <c r="I30" s="99" t="s">
        <v>69</v>
      </c>
      <c r="J30" s="99" t="s">
        <v>69</v>
      </c>
      <c r="K30" s="74" t="s">
        <v>404</v>
      </c>
      <c r="L30" s="55">
        <v>2500000</v>
      </c>
      <c r="M30" s="55">
        <f t="shared" si="0"/>
        <v>1750000</v>
      </c>
      <c r="N30" s="54">
        <v>2021</v>
      </c>
      <c r="O30" s="54">
        <v>2027</v>
      </c>
      <c r="P30" s="54"/>
      <c r="Q30" s="61" t="s">
        <v>105</v>
      </c>
      <c r="R30" s="54"/>
      <c r="S30" s="54"/>
      <c r="T30" s="54"/>
      <c r="U30" s="54"/>
      <c r="V30" s="54"/>
      <c r="W30" s="54"/>
      <c r="X30" s="54"/>
      <c r="Y30" s="295" t="s">
        <v>400</v>
      </c>
      <c r="Z30" s="303"/>
    </row>
    <row r="31" spans="1:26" ht="86.25" customHeight="1" x14ac:dyDescent="0.25">
      <c r="A31" s="42" t="s">
        <v>131</v>
      </c>
      <c r="B31" s="291" t="s">
        <v>405</v>
      </c>
      <c r="C31" s="74" t="s">
        <v>66</v>
      </c>
      <c r="D31" s="76">
        <v>63434474</v>
      </c>
      <c r="E31" s="69">
        <v>102255130</v>
      </c>
      <c r="F31" s="75">
        <v>600112284</v>
      </c>
      <c r="G31" s="74" t="s">
        <v>372</v>
      </c>
      <c r="H31" s="74" t="s">
        <v>157</v>
      </c>
      <c r="I31" s="74" t="s">
        <v>69</v>
      </c>
      <c r="J31" s="74" t="s">
        <v>69</v>
      </c>
      <c r="K31" s="74" t="s">
        <v>406</v>
      </c>
      <c r="L31" s="55">
        <v>5000000</v>
      </c>
      <c r="M31" s="55">
        <f t="shared" si="0"/>
        <v>3500000</v>
      </c>
      <c r="N31" s="54">
        <v>2021</v>
      </c>
      <c r="O31" s="54">
        <v>2027</v>
      </c>
      <c r="P31" s="299"/>
      <c r="Q31" s="54" t="s">
        <v>105</v>
      </c>
      <c r="R31" s="120"/>
      <c r="S31" s="120"/>
      <c r="T31" s="54"/>
      <c r="U31" s="54"/>
      <c r="V31" s="54"/>
      <c r="W31" s="54"/>
      <c r="X31" s="54"/>
      <c r="Y31" s="289" t="s">
        <v>400</v>
      </c>
      <c r="Z31" s="303"/>
    </row>
    <row r="32" spans="1:26" ht="76.5" x14ac:dyDescent="0.25">
      <c r="A32" s="42" t="s">
        <v>132</v>
      </c>
      <c r="B32" s="292" t="s">
        <v>405</v>
      </c>
      <c r="C32" s="99" t="s">
        <v>66</v>
      </c>
      <c r="D32" s="76">
        <v>63434474</v>
      </c>
      <c r="E32" s="69">
        <v>102255130</v>
      </c>
      <c r="F32" s="75">
        <v>600112284</v>
      </c>
      <c r="G32" s="74" t="s">
        <v>372</v>
      </c>
      <c r="H32" s="99" t="s">
        <v>157</v>
      </c>
      <c r="I32" s="99" t="s">
        <v>69</v>
      </c>
      <c r="J32" s="99" t="s">
        <v>69</v>
      </c>
      <c r="K32" s="99" t="s">
        <v>563</v>
      </c>
      <c r="L32" s="62">
        <v>60000000</v>
      </c>
      <c r="M32" s="55">
        <f t="shared" si="0"/>
        <v>42000000</v>
      </c>
      <c r="N32" s="54">
        <v>2021</v>
      </c>
      <c r="O32" s="54">
        <v>2027</v>
      </c>
      <c r="P32" s="54"/>
      <c r="Q32" s="54"/>
      <c r="R32" s="54"/>
      <c r="S32" s="54"/>
      <c r="T32" s="54"/>
      <c r="U32" s="54"/>
      <c r="V32" s="54"/>
      <c r="W32" s="54"/>
      <c r="X32" s="54"/>
      <c r="Y32" s="295" t="s">
        <v>407</v>
      </c>
      <c r="Z32" s="303"/>
    </row>
    <row r="33" spans="1:80" ht="105" x14ac:dyDescent="0.25">
      <c r="A33" s="42" t="s">
        <v>133</v>
      </c>
      <c r="B33" s="292" t="s">
        <v>405</v>
      </c>
      <c r="C33" s="99" t="s">
        <v>66</v>
      </c>
      <c r="D33" s="76">
        <v>63434474</v>
      </c>
      <c r="E33" s="69">
        <v>102255130</v>
      </c>
      <c r="F33" s="75">
        <v>600112284</v>
      </c>
      <c r="G33" s="74" t="s">
        <v>372</v>
      </c>
      <c r="H33" s="99" t="s">
        <v>157</v>
      </c>
      <c r="I33" s="99" t="s">
        <v>69</v>
      </c>
      <c r="J33" s="99" t="s">
        <v>69</v>
      </c>
      <c r="K33" s="51" t="s">
        <v>408</v>
      </c>
      <c r="L33" s="62">
        <v>4500000</v>
      </c>
      <c r="M33" s="55">
        <f t="shared" si="0"/>
        <v>3150000</v>
      </c>
      <c r="N33" s="54">
        <v>2021</v>
      </c>
      <c r="O33" s="54">
        <v>2027</v>
      </c>
      <c r="P33" s="117" t="s">
        <v>105</v>
      </c>
      <c r="Q33" s="61" t="s">
        <v>105</v>
      </c>
      <c r="R33" s="61" t="s">
        <v>105</v>
      </c>
      <c r="S33" s="61" t="s">
        <v>105</v>
      </c>
      <c r="T33" s="54"/>
      <c r="U33" s="54"/>
      <c r="V33" s="54"/>
      <c r="W33" s="54"/>
      <c r="X33" s="54"/>
      <c r="Y33" s="289" t="s">
        <v>409</v>
      </c>
      <c r="Z33" s="303"/>
    </row>
    <row r="34" spans="1:80" ht="76.5" x14ac:dyDescent="0.25">
      <c r="A34" s="42" t="s">
        <v>134</v>
      </c>
      <c r="B34" s="292" t="s">
        <v>405</v>
      </c>
      <c r="C34" s="99" t="s">
        <v>66</v>
      </c>
      <c r="D34" s="76">
        <v>63434474</v>
      </c>
      <c r="E34" s="69">
        <v>102255130</v>
      </c>
      <c r="F34" s="75">
        <v>600112284</v>
      </c>
      <c r="G34" s="99" t="s">
        <v>363</v>
      </c>
      <c r="H34" s="99" t="s">
        <v>157</v>
      </c>
      <c r="I34" s="99" t="s">
        <v>69</v>
      </c>
      <c r="J34" s="99" t="s">
        <v>69</v>
      </c>
      <c r="K34" s="99" t="s">
        <v>410</v>
      </c>
      <c r="L34" s="55">
        <v>3500000</v>
      </c>
      <c r="M34" s="55">
        <f t="shared" si="0"/>
        <v>2450000</v>
      </c>
      <c r="N34" s="54">
        <v>2021</v>
      </c>
      <c r="O34" s="54">
        <v>2027</v>
      </c>
      <c r="P34" s="117" t="s">
        <v>105</v>
      </c>
      <c r="Q34" s="61"/>
      <c r="R34" s="61"/>
      <c r="S34" s="61" t="s">
        <v>105</v>
      </c>
      <c r="T34" s="54"/>
      <c r="U34" s="54"/>
      <c r="V34" s="54"/>
      <c r="W34" s="54"/>
      <c r="X34" s="54"/>
      <c r="Y34" s="289" t="s">
        <v>409</v>
      </c>
      <c r="Z34" s="303"/>
    </row>
    <row r="35" spans="1:80" ht="89.25" customHeight="1" x14ac:dyDescent="0.25">
      <c r="A35" s="42" t="s">
        <v>136</v>
      </c>
      <c r="B35" s="292" t="s">
        <v>405</v>
      </c>
      <c r="C35" s="99" t="s">
        <v>66</v>
      </c>
      <c r="D35" s="76">
        <v>63434474</v>
      </c>
      <c r="E35" s="69">
        <v>102255130</v>
      </c>
      <c r="F35" s="75">
        <v>600112284</v>
      </c>
      <c r="G35" s="74" t="s">
        <v>393</v>
      </c>
      <c r="H35" s="99" t="s">
        <v>157</v>
      </c>
      <c r="I35" s="99" t="s">
        <v>69</v>
      </c>
      <c r="J35" s="99" t="s">
        <v>69</v>
      </c>
      <c r="K35" s="74" t="s">
        <v>411</v>
      </c>
      <c r="L35" s="55">
        <v>2000000</v>
      </c>
      <c r="M35" s="55">
        <f t="shared" si="0"/>
        <v>1400000</v>
      </c>
      <c r="N35" s="54">
        <v>2021</v>
      </c>
      <c r="O35" s="54">
        <v>2027</v>
      </c>
      <c r="P35" s="54"/>
      <c r="Q35" s="54"/>
      <c r="R35" s="54"/>
      <c r="S35" s="54"/>
      <c r="T35" s="54"/>
      <c r="U35" s="54"/>
      <c r="V35" s="54"/>
      <c r="W35" s="54"/>
      <c r="X35" s="54"/>
      <c r="Y35" s="289" t="s">
        <v>412</v>
      </c>
      <c r="Z35" s="303"/>
    </row>
    <row r="36" spans="1:80" ht="178.5" x14ac:dyDescent="0.25">
      <c r="A36" s="42" t="s">
        <v>138</v>
      </c>
      <c r="B36" s="293" t="s">
        <v>169</v>
      </c>
      <c r="C36" s="44" t="s">
        <v>170</v>
      </c>
      <c r="D36" s="45">
        <v>70982554</v>
      </c>
      <c r="E36" s="78">
        <v>102243964</v>
      </c>
      <c r="F36" s="45">
        <v>600112144</v>
      </c>
      <c r="G36" s="46" t="s">
        <v>413</v>
      </c>
      <c r="H36" s="44" t="s">
        <v>68</v>
      </c>
      <c r="I36" s="47" t="s">
        <v>69</v>
      </c>
      <c r="J36" s="47" t="s">
        <v>172</v>
      </c>
      <c r="K36" s="46" t="s">
        <v>413</v>
      </c>
      <c r="L36" s="80">
        <v>5000000</v>
      </c>
      <c r="M36" s="80">
        <f t="shared" si="0"/>
        <v>3500000</v>
      </c>
      <c r="N36" s="47">
        <v>2021</v>
      </c>
      <c r="O36" s="47">
        <v>2027</v>
      </c>
      <c r="P36" s="47" t="s">
        <v>105</v>
      </c>
      <c r="Q36" s="47" t="s">
        <v>105</v>
      </c>
      <c r="R36" s="47" t="s">
        <v>105</v>
      </c>
      <c r="S36" s="47" t="s">
        <v>105</v>
      </c>
      <c r="T36" s="47"/>
      <c r="U36" s="47"/>
      <c r="V36" s="47"/>
      <c r="W36" s="47"/>
      <c r="X36" s="47"/>
      <c r="Y36" s="305" t="s">
        <v>414</v>
      </c>
      <c r="Z36" s="306" t="s">
        <v>415</v>
      </c>
    </row>
    <row r="37" spans="1:80" ht="178.5" x14ac:dyDescent="0.25">
      <c r="A37" s="42" t="s">
        <v>141</v>
      </c>
      <c r="B37" s="293" t="s">
        <v>169</v>
      </c>
      <c r="C37" s="44" t="s">
        <v>170</v>
      </c>
      <c r="D37" s="45">
        <v>70982554</v>
      </c>
      <c r="E37" s="78">
        <v>102243964</v>
      </c>
      <c r="F37" s="45">
        <v>600112144</v>
      </c>
      <c r="G37" s="46" t="s">
        <v>416</v>
      </c>
      <c r="H37" s="44" t="s">
        <v>68</v>
      </c>
      <c r="I37" s="47" t="s">
        <v>69</v>
      </c>
      <c r="J37" s="47" t="s">
        <v>172</v>
      </c>
      <c r="K37" s="46" t="s">
        <v>416</v>
      </c>
      <c r="L37" s="80">
        <v>8000000</v>
      </c>
      <c r="M37" s="80">
        <f t="shared" si="0"/>
        <v>5600000</v>
      </c>
      <c r="N37" s="47">
        <v>2021</v>
      </c>
      <c r="O37" s="47">
        <v>2027</v>
      </c>
      <c r="P37" s="47"/>
      <c r="Q37" s="47"/>
      <c r="R37" s="47"/>
      <c r="S37" s="47"/>
      <c r="T37" s="47"/>
      <c r="U37" s="47"/>
      <c r="V37" s="47"/>
      <c r="W37" s="47"/>
      <c r="X37" s="47"/>
      <c r="Y37" s="305" t="s">
        <v>414</v>
      </c>
      <c r="Z37" s="306" t="s">
        <v>415</v>
      </c>
    </row>
    <row r="38" spans="1:80" ht="178.5" x14ac:dyDescent="0.25">
      <c r="A38" s="42" t="s">
        <v>144</v>
      </c>
      <c r="B38" s="293" t="s">
        <v>169</v>
      </c>
      <c r="C38" s="43" t="s">
        <v>170</v>
      </c>
      <c r="D38" s="45">
        <v>70982554</v>
      </c>
      <c r="E38" s="78">
        <v>102243964</v>
      </c>
      <c r="F38" s="45">
        <v>600112144</v>
      </c>
      <c r="G38" s="46" t="s">
        <v>417</v>
      </c>
      <c r="H38" s="44" t="s">
        <v>68</v>
      </c>
      <c r="I38" s="47" t="s">
        <v>69</v>
      </c>
      <c r="J38" s="47" t="s">
        <v>172</v>
      </c>
      <c r="K38" s="46" t="s">
        <v>417</v>
      </c>
      <c r="L38" s="48">
        <v>15000000</v>
      </c>
      <c r="M38" s="80">
        <f t="shared" si="0"/>
        <v>10500000</v>
      </c>
      <c r="N38" s="47">
        <v>2021</v>
      </c>
      <c r="O38" s="47">
        <v>2027</v>
      </c>
      <c r="P38" s="47"/>
      <c r="Q38" s="47"/>
      <c r="R38" s="47"/>
      <c r="S38" s="47"/>
      <c r="T38" s="47"/>
      <c r="U38" s="47"/>
      <c r="V38" s="47"/>
      <c r="W38" s="47"/>
      <c r="X38" s="47"/>
      <c r="Y38" s="305" t="s">
        <v>414</v>
      </c>
      <c r="Z38" s="306" t="s">
        <v>415</v>
      </c>
    </row>
    <row r="39" spans="1:80" ht="178.5" x14ac:dyDescent="0.25">
      <c r="A39" s="42" t="s">
        <v>145</v>
      </c>
      <c r="B39" s="293" t="s">
        <v>169</v>
      </c>
      <c r="C39" s="43" t="s">
        <v>170</v>
      </c>
      <c r="D39" s="45">
        <v>70982554</v>
      </c>
      <c r="E39" s="78">
        <v>102243964</v>
      </c>
      <c r="F39" s="45">
        <v>600112144</v>
      </c>
      <c r="G39" s="46" t="s">
        <v>418</v>
      </c>
      <c r="H39" s="44" t="s">
        <v>68</v>
      </c>
      <c r="I39" s="47" t="s">
        <v>69</v>
      </c>
      <c r="J39" s="47" t="s">
        <v>172</v>
      </c>
      <c r="K39" s="46" t="s">
        <v>418</v>
      </c>
      <c r="L39" s="48">
        <v>2000000</v>
      </c>
      <c r="M39" s="80">
        <f t="shared" si="0"/>
        <v>1400000</v>
      </c>
      <c r="N39" s="47">
        <v>2021</v>
      </c>
      <c r="O39" s="47">
        <v>2027</v>
      </c>
      <c r="P39" s="47" t="s">
        <v>105</v>
      </c>
      <c r="Q39" s="47"/>
      <c r="R39" s="47"/>
      <c r="S39" s="47" t="s">
        <v>105</v>
      </c>
      <c r="T39" s="47"/>
      <c r="U39" s="47"/>
      <c r="V39" s="47"/>
      <c r="W39" s="47"/>
      <c r="X39" s="47"/>
      <c r="Y39" s="305" t="s">
        <v>414</v>
      </c>
      <c r="Z39" s="306" t="s">
        <v>415</v>
      </c>
    </row>
    <row r="40" spans="1:80" ht="178.5" x14ac:dyDescent="0.25">
      <c r="A40" s="42" t="s">
        <v>147</v>
      </c>
      <c r="B40" s="293" t="s">
        <v>169</v>
      </c>
      <c r="C40" s="43" t="s">
        <v>170</v>
      </c>
      <c r="D40" s="45">
        <v>70982554</v>
      </c>
      <c r="E40" s="78">
        <v>102243964</v>
      </c>
      <c r="F40" s="45">
        <v>600112144</v>
      </c>
      <c r="G40" s="46" t="s">
        <v>419</v>
      </c>
      <c r="H40" s="44" t="s">
        <v>68</v>
      </c>
      <c r="I40" s="47" t="s">
        <v>69</v>
      </c>
      <c r="J40" s="47" t="s">
        <v>172</v>
      </c>
      <c r="K40" s="46" t="s">
        <v>419</v>
      </c>
      <c r="L40" s="48">
        <v>4000000</v>
      </c>
      <c r="M40" s="80">
        <f t="shared" si="0"/>
        <v>2800000</v>
      </c>
      <c r="N40" s="47">
        <v>2021</v>
      </c>
      <c r="O40" s="47">
        <v>2027</v>
      </c>
      <c r="P40" s="47"/>
      <c r="Q40" s="47" t="s">
        <v>105</v>
      </c>
      <c r="R40" s="47"/>
      <c r="S40" s="47"/>
      <c r="T40" s="47"/>
      <c r="U40" s="47"/>
      <c r="V40" s="47"/>
      <c r="W40" s="47"/>
      <c r="X40" s="47"/>
      <c r="Y40" s="305" t="s">
        <v>414</v>
      </c>
      <c r="Z40" s="306" t="s">
        <v>415</v>
      </c>
    </row>
    <row r="41" spans="1:80" ht="178.5" x14ac:dyDescent="0.25">
      <c r="A41" s="42" t="s">
        <v>150</v>
      </c>
      <c r="B41" s="293" t="s">
        <v>169</v>
      </c>
      <c r="C41" s="43" t="s">
        <v>170</v>
      </c>
      <c r="D41" s="45">
        <v>70982554</v>
      </c>
      <c r="E41" s="78">
        <v>102243964</v>
      </c>
      <c r="F41" s="45">
        <v>600112144</v>
      </c>
      <c r="G41" s="46" t="s">
        <v>420</v>
      </c>
      <c r="H41" s="44" t="s">
        <v>68</v>
      </c>
      <c r="I41" s="47" t="s">
        <v>69</v>
      </c>
      <c r="J41" s="47" t="s">
        <v>172</v>
      </c>
      <c r="K41" s="46" t="s">
        <v>421</v>
      </c>
      <c r="L41" s="48">
        <v>10000000</v>
      </c>
      <c r="M41" s="80">
        <f t="shared" si="0"/>
        <v>7000000</v>
      </c>
      <c r="N41" s="47">
        <v>2021</v>
      </c>
      <c r="O41" s="47">
        <v>2027</v>
      </c>
      <c r="P41" s="47"/>
      <c r="Q41" s="47"/>
      <c r="R41" s="47"/>
      <c r="S41" s="47"/>
      <c r="T41" s="47"/>
      <c r="U41" s="47"/>
      <c r="V41" s="47"/>
      <c r="W41" s="47"/>
      <c r="X41" s="47"/>
      <c r="Y41" s="305" t="s">
        <v>414</v>
      </c>
      <c r="Z41" s="306" t="s">
        <v>415</v>
      </c>
    </row>
    <row r="42" spans="1:80" ht="114.75" x14ac:dyDescent="0.25">
      <c r="A42" s="42" t="s">
        <v>153</v>
      </c>
      <c r="B42" s="291" t="s">
        <v>422</v>
      </c>
      <c r="C42" s="51" t="s">
        <v>221</v>
      </c>
      <c r="D42" s="52">
        <v>75092654</v>
      </c>
      <c r="E42" s="75">
        <v>151038422</v>
      </c>
      <c r="F42" s="52">
        <v>75092654</v>
      </c>
      <c r="G42" s="53" t="s">
        <v>222</v>
      </c>
      <c r="H42" s="74" t="s">
        <v>157</v>
      </c>
      <c r="I42" s="74" t="s">
        <v>69</v>
      </c>
      <c r="J42" s="74" t="s">
        <v>223</v>
      </c>
      <c r="K42" s="53" t="s">
        <v>222</v>
      </c>
      <c r="L42" s="55">
        <v>50000000</v>
      </c>
      <c r="M42" s="55">
        <f>L42/100*70</f>
        <v>35000000</v>
      </c>
      <c r="N42" s="54">
        <v>2021</v>
      </c>
      <c r="O42" s="54">
        <v>2027</v>
      </c>
      <c r="P42" s="54"/>
      <c r="Q42" s="54"/>
      <c r="R42" s="54"/>
      <c r="S42" s="54"/>
      <c r="T42" s="54"/>
      <c r="U42" s="54"/>
      <c r="V42" s="54"/>
      <c r="W42" s="54"/>
      <c r="X42" s="54"/>
      <c r="Y42" s="307" t="s">
        <v>187</v>
      </c>
      <c r="Z42" s="303" t="s">
        <v>415</v>
      </c>
    </row>
    <row r="43" spans="1:80" s="71" customFormat="1" ht="140.25" x14ac:dyDescent="0.25">
      <c r="A43" s="42" t="s">
        <v>160</v>
      </c>
      <c r="B43" s="293" t="s">
        <v>423</v>
      </c>
      <c r="C43" s="81" t="s">
        <v>210</v>
      </c>
      <c r="D43" s="45">
        <v>65267281</v>
      </c>
      <c r="E43" s="78">
        <v>102255385</v>
      </c>
      <c r="F43" s="45">
        <v>600112403</v>
      </c>
      <c r="G43" s="46" t="s">
        <v>424</v>
      </c>
      <c r="H43" s="81" t="s">
        <v>157</v>
      </c>
      <c r="I43" s="81" t="s">
        <v>69</v>
      </c>
      <c r="J43" s="81" t="s">
        <v>212</v>
      </c>
      <c r="K43" s="46" t="s">
        <v>424</v>
      </c>
      <c r="L43" s="48">
        <v>2600000</v>
      </c>
      <c r="M43" s="48">
        <f>L43/100*70</f>
        <v>1820000</v>
      </c>
      <c r="N43" s="47">
        <v>2021</v>
      </c>
      <c r="O43" s="47">
        <v>2027</v>
      </c>
      <c r="P43" s="47" t="s">
        <v>105</v>
      </c>
      <c r="Q43" s="47" t="s">
        <v>105</v>
      </c>
      <c r="R43" s="47"/>
      <c r="S43" s="47"/>
      <c r="T43" s="47"/>
      <c r="U43" s="47"/>
      <c r="V43" s="47" t="s">
        <v>105</v>
      </c>
      <c r="W43" s="47"/>
      <c r="X43" s="47"/>
      <c r="Y43" s="305" t="s">
        <v>187</v>
      </c>
      <c r="Z43" s="306" t="s">
        <v>72</v>
      </c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  <c r="BS43" s="152"/>
      <c r="BT43" s="152"/>
      <c r="BU43" s="152"/>
      <c r="BV43" s="152"/>
      <c r="BW43" s="152"/>
      <c r="BX43" s="152"/>
      <c r="BY43" s="152"/>
      <c r="BZ43" s="152"/>
      <c r="CA43" s="152"/>
      <c r="CB43" s="152"/>
    </row>
    <row r="44" spans="1:80" s="109" customFormat="1" ht="140.25" x14ac:dyDescent="0.25">
      <c r="A44" s="42" t="s">
        <v>163</v>
      </c>
      <c r="B44" s="293" t="s">
        <v>423</v>
      </c>
      <c r="C44" s="81" t="s">
        <v>210</v>
      </c>
      <c r="D44" s="45">
        <v>65267281</v>
      </c>
      <c r="E44" s="78">
        <v>102255385</v>
      </c>
      <c r="F44" s="45">
        <v>600112403</v>
      </c>
      <c r="G44" s="46" t="s">
        <v>425</v>
      </c>
      <c r="H44" s="81" t="s">
        <v>157</v>
      </c>
      <c r="I44" s="81" t="s">
        <v>69</v>
      </c>
      <c r="J44" s="81" t="s">
        <v>212</v>
      </c>
      <c r="K44" s="46" t="s">
        <v>426</v>
      </c>
      <c r="L44" s="48">
        <v>2600000</v>
      </c>
      <c r="M44" s="48">
        <f t="shared" ref="M44:M47" si="1">L44/100*70</f>
        <v>1820000</v>
      </c>
      <c r="N44" s="47">
        <v>2021</v>
      </c>
      <c r="O44" s="47">
        <v>2027</v>
      </c>
      <c r="P44" s="47"/>
      <c r="Q44" s="121"/>
      <c r="R44" s="47"/>
      <c r="S44" s="47"/>
      <c r="T44" s="121"/>
      <c r="U44" s="47" t="s">
        <v>105</v>
      </c>
      <c r="V44" s="47" t="s">
        <v>105</v>
      </c>
      <c r="W44" s="121"/>
      <c r="X44" s="47" t="s">
        <v>105</v>
      </c>
      <c r="Y44" s="305" t="s">
        <v>187</v>
      </c>
      <c r="Z44" s="306" t="s">
        <v>72</v>
      </c>
      <c r="AA44" s="158"/>
    </row>
    <row r="45" spans="1:80" s="109" customFormat="1" ht="140.25" x14ac:dyDescent="0.25">
      <c r="A45" s="42" t="s">
        <v>166</v>
      </c>
      <c r="B45" s="293" t="s">
        <v>423</v>
      </c>
      <c r="C45" s="81" t="s">
        <v>210</v>
      </c>
      <c r="D45" s="45">
        <v>65267281</v>
      </c>
      <c r="E45" s="78">
        <v>102255385</v>
      </c>
      <c r="F45" s="45">
        <v>600112403</v>
      </c>
      <c r="G45" s="46" t="s">
        <v>81</v>
      </c>
      <c r="H45" s="81" t="s">
        <v>157</v>
      </c>
      <c r="I45" s="81" t="s">
        <v>69</v>
      </c>
      <c r="J45" s="81" t="s">
        <v>212</v>
      </c>
      <c r="K45" s="46" t="s">
        <v>427</v>
      </c>
      <c r="L45" s="48">
        <v>2000000</v>
      </c>
      <c r="M45" s="48">
        <f t="shared" si="1"/>
        <v>1400000</v>
      </c>
      <c r="N45" s="47">
        <v>2021</v>
      </c>
      <c r="O45" s="47">
        <v>2027</v>
      </c>
      <c r="P45" s="121"/>
      <c r="Q45" s="47"/>
      <c r="R45" s="121"/>
      <c r="S45" s="121"/>
      <c r="T45" s="121"/>
      <c r="U45" s="121"/>
      <c r="V45" s="47" t="s">
        <v>105</v>
      </c>
      <c r="W45" s="121"/>
      <c r="X45" s="121"/>
      <c r="Y45" s="288" t="s">
        <v>71</v>
      </c>
      <c r="Z45" s="306" t="s">
        <v>72</v>
      </c>
      <c r="AA45" s="158"/>
    </row>
    <row r="46" spans="1:80" ht="140.25" x14ac:dyDescent="0.25">
      <c r="A46" s="42" t="s">
        <v>168</v>
      </c>
      <c r="B46" s="293" t="s">
        <v>423</v>
      </c>
      <c r="C46" s="81" t="s">
        <v>210</v>
      </c>
      <c r="D46" s="45">
        <v>65267281</v>
      </c>
      <c r="E46" s="78">
        <v>102255385</v>
      </c>
      <c r="F46" s="45">
        <v>600112403</v>
      </c>
      <c r="G46" s="46" t="s">
        <v>428</v>
      </c>
      <c r="H46" s="81" t="s">
        <v>157</v>
      </c>
      <c r="I46" s="81" t="s">
        <v>69</v>
      </c>
      <c r="J46" s="81" t="s">
        <v>212</v>
      </c>
      <c r="K46" s="46" t="s">
        <v>429</v>
      </c>
      <c r="L46" s="48">
        <v>3500000</v>
      </c>
      <c r="M46" s="48">
        <f t="shared" si="1"/>
        <v>2450000</v>
      </c>
      <c r="N46" s="47">
        <v>2021</v>
      </c>
      <c r="O46" s="47">
        <v>2027</v>
      </c>
      <c r="P46" s="121"/>
      <c r="Q46" s="121"/>
      <c r="R46" s="47"/>
      <c r="S46" s="121"/>
      <c r="T46" s="47" t="s">
        <v>105</v>
      </c>
      <c r="U46" s="47"/>
      <c r="V46" s="47"/>
      <c r="W46" s="121"/>
      <c r="X46" s="121"/>
      <c r="Y46" s="288" t="s">
        <v>430</v>
      </c>
      <c r="Z46" s="306" t="s">
        <v>72</v>
      </c>
    </row>
    <row r="47" spans="1:80" ht="140.25" x14ac:dyDescent="0.25">
      <c r="A47" s="42" t="s">
        <v>174</v>
      </c>
      <c r="B47" s="293" t="s">
        <v>423</v>
      </c>
      <c r="C47" s="81" t="s">
        <v>210</v>
      </c>
      <c r="D47" s="45">
        <v>65267281</v>
      </c>
      <c r="E47" s="78">
        <v>102255385</v>
      </c>
      <c r="F47" s="45">
        <v>600112403</v>
      </c>
      <c r="G47" s="46" t="s">
        <v>431</v>
      </c>
      <c r="H47" s="81" t="s">
        <v>157</v>
      </c>
      <c r="I47" s="81" t="s">
        <v>69</v>
      </c>
      <c r="J47" s="81" t="s">
        <v>212</v>
      </c>
      <c r="K47" s="46" t="s">
        <v>432</v>
      </c>
      <c r="L47" s="48">
        <v>30000000</v>
      </c>
      <c r="M47" s="48">
        <f t="shared" si="1"/>
        <v>21000000</v>
      </c>
      <c r="N47" s="47">
        <v>2021</v>
      </c>
      <c r="O47" s="47">
        <v>2027</v>
      </c>
      <c r="P47" s="47" t="s">
        <v>105</v>
      </c>
      <c r="Q47" s="47" t="s">
        <v>105</v>
      </c>
      <c r="R47" s="47"/>
      <c r="S47" s="47" t="s">
        <v>105</v>
      </c>
      <c r="T47" s="122"/>
      <c r="U47" s="121"/>
      <c r="V47" s="47"/>
      <c r="W47" s="47" t="s">
        <v>105</v>
      </c>
      <c r="X47" s="47" t="s">
        <v>105</v>
      </c>
      <c r="Y47" s="288" t="s">
        <v>187</v>
      </c>
      <c r="Z47" s="306" t="s">
        <v>72</v>
      </c>
      <c r="AA47" s="156"/>
      <c r="AB47" s="41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80" s="123" customFormat="1" ht="90" x14ac:dyDescent="0.25">
      <c r="A48" s="42" t="s">
        <v>177</v>
      </c>
      <c r="B48" s="291" t="s">
        <v>433</v>
      </c>
      <c r="C48" s="74" t="s">
        <v>434</v>
      </c>
      <c r="D48" s="52">
        <v>60680270</v>
      </c>
      <c r="E48" s="75">
        <v>102255407</v>
      </c>
      <c r="F48" s="52">
        <v>600112411</v>
      </c>
      <c r="G48" s="53" t="s">
        <v>366</v>
      </c>
      <c r="H48" s="74" t="s">
        <v>157</v>
      </c>
      <c r="I48" s="74" t="s">
        <v>69</v>
      </c>
      <c r="J48" s="74" t="s">
        <v>228</v>
      </c>
      <c r="K48" s="53" t="s">
        <v>435</v>
      </c>
      <c r="L48" s="55">
        <v>6000000</v>
      </c>
      <c r="M48" s="55">
        <f>L48/100*70</f>
        <v>4200000</v>
      </c>
      <c r="N48" s="54">
        <v>2021</v>
      </c>
      <c r="O48" s="54">
        <v>2027</v>
      </c>
      <c r="P48" s="54"/>
      <c r="Q48" s="54"/>
      <c r="R48" s="54"/>
      <c r="S48" s="54"/>
      <c r="T48" s="54"/>
      <c r="U48" s="54" t="s">
        <v>105</v>
      </c>
      <c r="V48" s="54" t="s">
        <v>105</v>
      </c>
      <c r="W48" s="54"/>
      <c r="X48" s="54" t="s">
        <v>105</v>
      </c>
      <c r="Y48" s="307" t="s">
        <v>187</v>
      </c>
      <c r="Z48" s="303" t="s">
        <v>72</v>
      </c>
      <c r="AA48" s="152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</row>
    <row r="49" spans="1:26" ht="63.75" x14ac:dyDescent="0.25">
      <c r="A49" s="42" t="s">
        <v>179</v>
      </c>
      <c r="B49" s="291" t="s">
        <v>433</v>
      </c>
      <c r="C49" s="74" t="s">
        <v>434</v>
      </c>
      <c r="D49" s="52">
        <v>60680270</v>
      </c>
      <c r="E49" s="75">
        <v>102255407</v>
      </c>
      <c r="F49" s="52">
        <v>600112411</v>
      </c>
      <c r="G49" s="53" t="s">
        <v>436</v>
      </c>
      <c r="H49" s="74" t="s">
        <v>157</v>
      </c>
      <c r="I49" s="74" t="s">
        <v>69</v>
      </c>
      <c r="J49" s="74" t="s">
        <v>228</v>
      </c>
      <c r="K49" s="53" t="s">
        <v>437</v>
      </c>
      <c r="L49" s="55">
        <v>1000000</v>
      </c>
      <c r="M49" s="55">
        <f t="shared" ref="M49:M50" si="2">L49/100*70</f>
        <v>700000</v>
      </c>
      <c r="N49" s="54">
        <v>2021</v>
      </c>
      <c r="O49" s="54">
        <v>2027</v>
      </c>
      <c r="P49" s="54"/>
      <c r="Q49" s="54"/>
      <c r="R49" s="54"/>
      <c r="S49" s="54"/>
      <c r="T49" s="120"/>
      <c r="U49" s="120"/>
      <c r="V49" s="120"/>
      <c r="W49" s="54" t="s">
        <v>105</v>
      </c>
      <c r="X49" s="54"/>
      <c r="Y49" s="289" t="s">
        <v>71</v>
      </c>
      <c r="Z49" s="303" t="s">
        <v>72</v>
      </c>
    </row>
    <row r="50" spans="1:26" ht="63.75" x14ac:dyDescent="0.25">
      <c r="A50" s="42" t="s">
        <v>182</v>
      </c>
      <c r="B50" s="291" t="s">
        <v>433</v>
      </c>
      <c r="C50" s="74" t="s">
        <v>434</v>
      </c>
      <c r="D50" s="52">
        <v>60680270</v>
      </c>
      <c r="E50" s="75">
        <v>102255407</v>
      </c>
      <c r="F50" s="52">
        <v>600112411</v>
      </c>
      <c r="G50" s="53" t="s">
        <v>438</v>
      </c>
      <c r="H50" s="74" t="s">
        <v>157</v>
      </c>
      <c r="I50" s="74" t="s">
        <v>69</v>
      </c>
      <c r="J50" s="74" t="s">
        <v>228</v>
      </c>
      <c r="K50" s="53" t="s">
        <v>439</v>
      </c>
      <c r="L50" s="55">
        <v>2800000</v>
      </c>
      <c r="M50" s="55">
        <f t="shared" si="2"/>
        <v>1960000</v>
      </c>
      <c r="N50" s="54">
        <v>2021</v>
      </c>
      <c r="O50" s="54">
        <v>2027</v>
      </c>
      <c r="P50" s="120"/>
      <c r="Q50" s="54"/>
      <c r="R50" s="120"/>
      <c r="S50" s="120"/>
      <c r="T50" s="120"/>
      <c r="U50" s="120"/>
      <c r="V50" s="54" t="s">
        <v>105</v>
      </c>
      <c r="W50" s="120"/>
      <c r="X50" s="120"/>
      <c r="Y50" s="307" t="s">
        <v>187</v>
      </c>
      <c r="Z50" s="303" t="s">
        <v>72</v>
      </c>
    </row>
    <row r="51" spans="1:26" ht="135" x14ac:dyDescent="0.25">
      <c r="A51" s="42" t="s">
        <v>188</v>
      </c>
      <c r="B51" s="293" t="s">
        <v>440</v>
      </c>
      <c r="C51" s="159" t="s">
        <v>441</v>
      </c>
      <c r="D51" s="45">
        <v>70872015</v>
      </c>
      <c r="E51" s="78">
        <v>102255466</v>
      </c>
      <c r="F51" s="45">
        <v>600112438</v>
      </c>
      <c r="G51" s="46" t="s">
        <v>442</v>
      </c>
      <c r="H51" s="81" t="s">
        <v>157</v>
      </c>
      <c r="I51" s="81" t="s">
        <v>69</v>
      </c>
      <c r="J51" s="81" t="s">
        <v>443</v>
      </c>
      <c r="K51" s="46" t="s">
        <v>444</v>
      </c>
      <c r="L51" s="48">
        <v>35000000</v>
      </c>
      <c r="M51" s="48">
        <f>L51/100*70</f>
        <v>24500000</v>
      </c>
      <c r="N51" s="47">
        <v>2021</v>
      </c>
      <c r="O51" s="47">
        <v>2027</v>
      </c>
      <c r="P51" s="47"/>
      <c r="Q51" s="47"/>
      <c r="R51" s="47"/>
      <c r="S51" s="47"/>
      <c r="T51" s="47"/>
      <c r="U51" s="47"/>
      <c r="V51" s="47"/>
      <c r="W51" s="47"/>
      <c r="X51" s="47"/>
      <c r="Y51" s="305" t="s">
        <v>187</v>
      </c>
      <c r="Z51" s="306" t="s">
        <v>72</v>
      </c>
    </row>
    <row r="52" spans="1:26" ht="127.5" x14ac:dyDescent="0.25">
      <c r="A52" s="42" t="s">
        <v>195</v>
      </c>
      <c r="B52" s="293" t="s">
        <v>440</v>
      </c>
      <c r="C52" s="159" t="s">
        <v>441</v>
      </c>
      <c r="D52" s="45">
        <v>70872015</v>
      </c>
      <c r="E52" s="78">
        <v>102255466</v>
      </c>
      <c r="F52" s="45">
        <v>600112438</v>
      </c>
      <c r="G52" s="46" t="s">
        <v>445</v>
      </c>
      <c r="H52" s="81" t="s">
        <v>157</v>
      </c>
      <c r="I52" s="81" t="s">
        <v>69</v>
      </c>
      <c r="J52" s="81" t="s">
        <v>443</v>
      </c>
      <c r="K52" s="46" t="s">
        <v>446</v>
      </c>
      <c r="L52" s="48">
        <v>3000000</v>
      </c>
      <c r="M52" s="48">
        <f t="shared" ref="M52" si="3">L52/100*70</f>
        <v>2100000</v>
      </c>
      <c r="N52" s="47">
        <v>2021</v>
      </c>
      <c r="O52" s="47">
        <v>2027</v>
      </c>
      <c r="P52" s="47"/>
      <c r="Q52" s="47"/>
      <c r="R52" s="47" t="s">
        <v>105</v>
      </c>
      <c r="S52" s="47" t="s">
        <v>105</v>
      </c>
      <c r="T52" s="121"/>
      <c r="U52" s="47"/>
      <c r="V52" s="47"/>
      <c r="W52" s="47"/>
      <c r="X52" s="47"/>
      <c r="Y52" s="305" t="s">
        <v>187</v>
      </c>
      <c r="Z52" s="306" t="s">
        <v>72</v>
      </c>
    </row>
    <row r="53" spans="1:26" ht="114.75" x14ac:dyDescent="0.25">
      <c r="A53" s="42" t="s">
        <v>199</v>
      </c>
      <c r="B53" s="291" t="s">
        <v>447</v>
      </c>
      <c r="C53" s="160" t="s">
        <v>448</v>
      </c>
      <c r="D53" s="52">
        <v>70948305</v>
      </c>
      <c r="E53" s="75">
        <v>102255491</v>
      </c>
      <c r="F53" s="52">
        <v>600112446</v>
      </c>
      <c r="G53" s="53" t="s">
        <v>346</v>
      </c>
      <c r="H53" s="74" t="s">
        <v>157</v>
      </c>
      <c r="I53" s="74" t="s">
        <v>69</v>
      </c>
      <c r="J53" s="74" t="s">
        <v>239</v>
      </c>
      <c r="K53" s="53" t="s">
        <v>449</v>
      </c>
      <c r="L53" s="55">
        <v>1000000</v>
      </c>
      <c r="M53" s="55">
        <f>L53/100*70</f>
        <v>700000</v>
      </c>
      <c r="N53" s="54">
        <v>2021</v>
      </c>
      <c r="O53" s="54">
        <v>2027</v>
      </c>
      <c r="P53" s="54"/>
      <c r="Q53" s="54" t="s">
        <v>105</v>
      </c>
      <c r="R53" s="54"/>
      <c r="S53" s="54"/>
      <c r="T53" s="54"/>
      <c r="U53" s="54"/>
      <c r="V53" s="54" t="s">
        <v>105</v>
      </c>
      <c r="W53" s="54"/>
      <c r="X53" s="54"/>
      <c r="Y53" s="307" t="s">
        <v>187</v>
      </c>
      <c r="Z53" s="303" t="s">
        <v>72</v>
      </c>
    </row>
    <row r="54" spans="1:26" ht="114.75" x14ac:dyDescent="0.25">
      <c r="A54" s="42" t="s">
        <v>202</v>
      </c>
      <c r="B54" s="291" t="s">
        <v>447</v>
      </c>
      <c r="C54" s="160" t="s">
        <v>448</v>
      </c>
      <c r="D54" s="52">
        <v>70948305</v>
      </c>
      <c r="E54" s="75">
        <v>102255491</v>
      </c>
      <c r="F54" s="52">
        <v>600112446</v>
      </c>
      <c r="G54" s="53" t="s">
        <v>366</v>
      </c>
      <c r="H54" s="74" t="s">
        <v>157</v>
      </c>
      <c r="I54" s="74" t="s">
        <v>69</v>
      </c>
      <c r="J54" s="74" t="s">
        <v>239</v>
      </c>
      <c r="K54" s="53" t="s">
        <v>450</v>
      </c>
      <c r="L54" s="55">
        <v>3500000</v>
      </c>
      <c r="M54" s="55">
        <f t="shared" ref="M54:M55" si="4">L54/100*70</f>
        <v>2450000</v>
      </c>
      <c r="N54" s="54">
        <v>2021</v>
      </c>
      <c r="O54" s="54">
        <v>2027</v>
      </c>
      <c r="P54" s="54"/>
      <c r="Q54" s="54"/>
      <c r="R54" s="54"/>
      <c r="S54" s="54"/>
      <c r="T54" s="120"/>
      <c r="U54" s="120"/>
      <c r="V54" s="54" t="s">
        <v>105</v>
      </c>
      <c r="W54" s="120"/>
      <c r="X54" s="54" t="s">
        <v>105</v>
      </c>
      <c r="Y54" s="307" t="s">
        <v>187</v>
      </c>
      <c r="Z54" s="303" t="s">
        <v>72</v>
      </c>
    </row>
    <row r="55" spans="1:26" ht="114.75" x14ac:dyDescent="0.25">
      <c r="A55" s="42" t="s">
        <v>205</v>
      </c>
      <c r="B55" s="291" t="s">
        <v>447</v>
      </c>
      <c r="C55" s="160" t="s">
        <v>448</v>
      </c>
      <c r="D55" s="52">
        <v>70948305</v>
      </c>
      <c r="E55" s="75">
        <v>102255491</v>
      </c>
      <c r="F55" s="52">
        <v>600112446</v>
      </c>
      <c r="G55" s="53" t="s">
        <v>451</v>
      </c>
      <c r="H55" s="74" t="s">
        <v>157</v>
      </c>
      <c r="I55" s="74" t="s">
        <v>69</v>
      </c>
      <c r="J55" s="74" t="s">
        <v>239</v>
      </c>
      <c r="K55" s="53" t="s">
        <v>452</v>
      </c>
      <c r="L55" s="55">
        <v>15000000</v>
      </c>
      <c r="M55" s="55">
        <f t="shared" si="4"/>
        <v>10500000</v>
      </c>
      <c r="N55" s="54">
        <v>2021</v>
      </c>
      <c r="O55" s="54">
        <v>2027</v>
      </c>
      <c r="P55" s="120"/>
      <c r="Q55" s="54"/>
      <c r="R55" s="120"/>
      <c r="S55" s="120"/>
      <c r="T55" s="120"/>
      <c r="U55" s="120"/>
      <c r="V55" s="54" t="s">
        <v>105</v>
      </c>
      <c r="W55" s="120"/>
      <c r="X55" s="120"/>
      <c r="Y55" s="307" t="s">
        <v>453</v>
      </c>
      <c r="Z55" s="303" t="s">
        <v>415</v>
      </c>
    </row>
    <row r="56" spans="1:26" ht="90" x14ac:dyDescent="0.25">
      <c r="A56" s="42" t="s">
        <v>208</v>
      </c>
      <c r="B56" s="293" t="s">
        <v>454</v>
      </c>
      <c r="C56" s="81" t="s">
        <v>247</v>
      </c>
      <c r="D56" s="45">
        <v>70285471</v>
      </c>
      <c r="E56" s="78">
        <v>102255521</v>
      </c>
      <c r="F56" s="45">
        <v>600112462</v>
      </c>
      <c r="G56" s="46" t="s">
        <v>366</v>
      </c>
      <c r="H56" s="81" t="s">
        <v>157</v>
      </c>
      <c r="I56" s="81" t="s">
        <v>69</v>
      </c>
      <c r="J56" s="81" t="s">
        <v>455</v>
      </c>
      <c r="K56" s="46" t="s">
        <v>456</v>
      </c>
      <c r="L56" s="48">
        <v>18000000</v>
      </c>
      <c r="M56" s="48">
        <f>L56/100*70</f>
        <v>12600000</v>
      </c>
      <c r="N56" s="47">
        <v>2021</v>
      </c>
      <c r="O56" s="47">
        <v>2027</v>
      </c>
      <c r="P56" s="47"/>
      <c r="Q56" s="47" t="s">
        <v>105</v>
      </c>
      <c r="R56" s="47"/>
      <c r="S56" s="47"/>
      <c r="T56" s="47"/>
      <c r="U56" s="47"/>
      <c r="V56" s="47" t="s">
        <v>105</v>
      </c>
      <c r="W56" s="47"/>
      <c r="X56" s="47"/>
      <c r="Y56" s="305" t="s">
        <v>187</v>
      </c>
      <c r="Z56" s="306" t="s">
        <v>72</v>
      </c>
    </row>
    <row r="57" spans="1:26" ht="105" x14ac:dyDescent="0.25">
      <c r="A57" s="42" t="s">
        <v>213</v>
      </c>
      <c r="B57" s="293" t="s">
        <v>454</v>
      </c>
      <c r="C57" s="81" t="s">
        <v>247</v>
      </c>
      <c r="D57" s="45">
        <v>70285471</v>
      </c>
      <c r="E57" s="78">
        <v>102255521</v>
      </c>
      <c r="F57" s="45">
        <v>600112462</v>
      </c>
      <c r="G57" s="46" t="s">
        <v>81</v>
      </c>
      <c r="H57" s="81" t="s">
        <v>157</v>
      </c>
      <c r="I57" s="81" t="s">
        <v>69</v>
      </c>
      <c r="J57" s="81" t="s">
        <v>455</v>
      </c>
      <c r="K57" s="46" t="s">
        <v>457</v>
      </c>
      <c r="L57" s="48">
        <v>3000000</v>
      </c>
      <c r="M57" s="48">
        <f t="shared" ref="M57:M62" si="5">L57/100*70</f>
        <v>2100000</v>
      </c>
      <c r="N57" s="47">
        <v>2021</v>
      </c>
      <c r="O57" s="47">
        <v>2027</v>
      </c>
      <c r="P57" s="47" t="s">
        <v>105</v>
      </c>
      <c r="Q57" s="47" t="s">
        <v>105</v>
      </c>
      <c r="R57" s="121"/>
      <c r="S57" s="47" t="s">
        <v>105</v>
      </c>
      <c r="T57" s="121"/>
      <c r="U57" s="121"/>
      <c r="V57" s="47" t="s">
        <v>105</v>
      </c>
      <c r="W57" s="47" t="s">
        <v>105</v>
      </c>
      <c r="X57" s="121"/>
      <c r="Y57" s="288" t="s">
        <v>458</v>
      </c>
      <c r="Z57" s="306" t="s">
        <v>415</v>
      </c>
    </row>
    <row r="58" spans="1:26" ht="89.25" x14ac:dyDescent="0.25">
      <c r="A58" s="42" t="s">
        <v>215</v>
      </c>
      <c r="B58" s="293" t="s">
        <v>454</v>
      </c>
      <c r="C58" s="81" t="s">
        <v>247</v>
      </c>
      <c r="D58" s="45">
        <v>70285471</v>
      </c>
      <c r="E58" s="78">
        <v>102255521</v>
      </c>
      <c r="F58" s="45">
        <v>600112462</v>
      </c>
      <c r="G58" s="46" t="s">
        <v>459</v>
      </c>
      <c r="H58" s="81" t="s">
        <v>157</v>
      </c>
      <c r="I58" s="81" t="s">
        <v>69</v>
      </c>
      <c r="J58" s="81" t="s">
        <v>455</v>
      </c>
      <c r="K58" s="46" t="s">
        <v>460</v>
      </c>
      <c r="L58" s="48">
        <v>4000000</v>
      </c>
      <c r="M58" s="48">
        <f t="shared" si="5"/>
        <v>2800000</v>
      </c>
      <c r="N58" s="47">
        <v>2021</v>
      </c>
      <c r="O58" s="47">
        <v>2027</v>
      </c>
      <c r="P58" s="121"/>
      <c r="Q58" s="121"/>
      <c r="R58" s="47"/>
      <c r="S58" s="121"/>
      <c r="T58" s="121"/>
      <c r="U58" s="121"/>
      <c r="V58" s="47" t="s">
        <v>105</v>
      </c>
      <c r="W58" s="121"/>
      <c r="X58" s="121"/>
      <c r="Y58" s="305" t="s">
        <v>187</v>
      </c>
      <c r="Z58" s="306" t="s">
        <v>72</v>
      </c>
    </row>
    <row r="59" spans="1:26" ht="89.25" x14ac:dyDescent="0.25">
      <c r="A59" s="42" t="s">
        <v>217</v>
      </c>
      <c r="B59" s="293" t="s">
        <v>454</v>
      </c>
      <c r="C59" s="81" t="s">
        <v>247</v>
      </c>
      <c r="D59" s="45">
        <v>70285471</v>
      </c>
      <c r="E59" s="78">
        <v>102255521</v>
      </c>
      <c r="F59" s="45">
        <v>600112462</v>
      </c>
      <c r="G59" s="46" t="s">
        <v>346</v>
      </c>
      <c r="H59" s="81" t="s">
        <v>157</v>
      </c>
      <c r="I59" s="81" t="s">
        <v>69</v>
      </c>
      <c r="J59" s="81" t="s">
        <v>455</v>
      </c>
      <c r="K59" s="84" t="s">
        <v>461</v>
      </c>
      <c r="L59" s="48">
        <v>2000000</v>
      </c>
      <c r="M59" s="48">
        <f t="shared" si="5"/>
        <v>1400000</v>
      </c>
      <c r="N59" s="47">
        <v>2021</v>
      </c>
      <c r="O59" s="47">
        <v>2027</v>
      </c>
      <c r="P59" s="47" t="s">
        <v>105</v>
      </c>
      <c r="Q59" s="47" t="s">
        <v>105</v>
      </c>
      <c r="R59" s="47" t="s">
        <v>105</v>
      </c>
      <c r="S59" s="47" t="s">
        <v>105</v>
      </c>
      <c r="T59" s="121"/>
      <c r="U59" s="121"/>
      <c r="V59" s="47"/>
      <c r="W59" s="121"/>
      <c r="X59" s="47" t="s">
        <v>105</v>
      </c>
      <c r="Y59" s="305" t="s">
        <v>187</v>
      </c>
      <c r="Z59" s="306" t="s">
        <v>72</v>
      </c>
    </row>
    <row r="60" spans="1:26" ht="89.25" x14ac:dyDescent="0.25">
      <c r="A60" s="42" t="s">
        <v>219</v>
      </c>
      <c r="B60" s="293" t="s">
        <v>454</v>
      </c>
      <c r="C60" s="81" t="s">
        <v>247</v>
      </c>
      <c r="D60" s="45">
        <v>70285471</v>
      </c>
      <c r="E60" s="78">
        <v>102255521</v>
      </c>
      <c r="F60" s="45">
        <v>600112462</v>
      </c>
      <c r="G60" s="46" t="s">
        <v>462</v>
      </c>
      <c r="H60" s="81" t="s">
        <v>157</v>
      </c>
      <c r="I60" s="81" t="s">
        <v>69</v>
      </c>
      <c r="J60" s="81" t="s">
        <v>455</v>
      </c>
      <c r="K60" s="84" t="s">
        <v>462</v>
      </c>
      <c r="L60" s="48">
        <v>45000000</v>
      </c>
      <c r="M60" s="48">
        <f t="shared" si="5"/>
        <v>31500000</v>
      </c>
      <c r="N60" s="47">
        <v>2021</v>
      </c>
      <c r="O60" s="47">
        <v>2027</v>
      </c>
      <c r="P60" s="121"/>
      <c r="Q60" s="121"/>
      <c r="R60" s="121"/>
      <c r="S60" s="121"/>
      <c r="T60" s="121"/>
      <c r="U60" s="121"/>
      <c r="V60" s="47" t="s">
        <v>105</v>
      </c>
      <c r="W60" s="121"/>
      <c r="X60" s="121"/>
      <c r="Y60" s="305" t="s">
        <v>187</v>
      </c>
      <c r="Z60" s="306" t="s">
        <v>72</v>
      </c>
    </row>
    <row r="61" spans="1:26" ht="89.25" x14ac:dyDescent="0.25">
      <c r="A61" s="42" t="s">
        <v>224</v>
      </c>
      <c r="B61" s="293" t="s">
        <v>454</v>
      </c>
      <c r="C61" s="81" t="s">
        <v>247</v>
      </c>
      <c r="D61" s="45">
        <v>70285471</v>
      </c>
      <c r="E61" s="78">
        <v>102255521</v>
      </c>
      <c r="F61" s="45">
        <v>600112462</v>
      </c>
      <c r="G61" s="46" t="s">
        <v>463</v>
      </c>
      <c r="H61" s="81" t="s">
        <v>157</v>
      </c>
      <c r="I61" s="81" t="s">
        <v>69</v>
      </c>
      <c r="J61" s="81" t="s">
        <v>455</v>
      </c>
      <c r="K61" s="46" t="s">
        <v>463</v>
      </c>
      <c r="L61" s="48">
        <v>2000000</v>
      </c>
      <c r="M61" s="48">
        <f t="shared" si="5"/>
        <v>1400000</v>
      </c>
      <c r="N61" s="47">
        <v>2021</v>
      </c>
      <c r="O61" s="47">
        <v>2027</v>
      </c>
      <c r="P61" s="121"/>
      <c r="Q61" s="121"/>
      <c r="R61" s="47" t="s">
        <v>105</v>
      </c>
      <c r="S61" s="121"/>
      <c r="T61" s="121"/>
      <c r="U61" s="121"/>
      <c r="V61" s="47"/>
      <c r="W61" s="121"/>
      <c r="X61" s="121"/>
      <c r="Y61" s="305" t="s">
        <v>187</v>
      </c>
      <c r="Z61" s="306" t="s">
        <v>72</v>
      </c>
    </row>
    <row r="62" spans="1:26" ht="89.25" x14ac:dyDescent="0.25">
      <c r="A62" s="42" t="s">
        <v>230</v>
      </c>
      <c r="B62" s="293" t="s">
        <v>454</v>
      </c>
      <c r="C62" s="81" t="s">
        <v>247</v>
      </c>
      <c r="D62" s="45">
        <v>70285471</v>
      </c>
      <c r="E62" s="78">
        <v>102255521</v>
      </c>
      <c r="F62" s="45">
        <v>600112462</v>
      </c>
      <c r="G62" s="46" t="s">
        <v>464</v>
      </c>
      <c r="H62" s="81" t="s">
        <v>157</v>
      </c>
      <c r="I62" s="81" t="s">
        <v>69</v>
      </c>
      <c r="J62" s="81" t="s">
        <v>455</v>
      </c>
      <c r="K62" s="46" t="s">
        <v>465</v>
      </c>
      <c r="L62" s="48">
        <v>5000000</v>
      </c>
      <c r="M62" s="48">
        <f t="shared" si="5"/>
        <v>3500000</v>
      </c>
      <c r="N62" s="47">
        <v>2021</v>
      </c>
      <c r="O62" s="47">
        <v>2027</v>
      </c>
      <c r="P62" s="47" t="s">
        <v>105</v>
      </c>
      <c r="Q62" s="47" t="s">
        <v>105</v>
      </c>
      <c r="R62" s="47" t="s">
        <v>105</v>
      </c>
      <c r="S62" s="47" t="s">
        <v>105</v>
      </c>
      <c r="T62" s="124"/>
      <c r="U62" s="121"/>
      <c r="V62" s="121"/>
      <c r="W62" s="47"/>
      <c r="X62" s="121"/>
      <c r="Y62" s="288" t="s">
        <v>458</v>
      </c>
      <c r="Z62" s="306" t="s">
        <v>72</v>
      </c>
    </row>
    <row r="63" spans="1:26" ht="90" x14ac:dyDescent="0.25">
      <c r="A63" s="42" t="s">
        <v>233</v>
      </c>
      <c r="B63" s="291" t="s">
        <v>272</v>
      </c>
      <c r="C63" s="74" t="s">
        <v>273</v>
      </c>
      <c r="D63" s="52">
        <v>49963074</v>
      </c>
      <c r="E63" s="75">
        <v>102255598</v>
      </c>
      <c r="F63" s="52">
        <v>600112489</v>
      </c>
      <c r="G63" s="53" t="s">
        <v>466</v>
      </c>
      <c r="H63" s="74" t="s">
        <v>157</v>
      </c>
      <c r="I63" s="74" t="s">
        <v>69</v>
      </c>
      <c r="J63" s="74" t="s">
        <v>275</v>
      </c>
      <c r="K63" s="53" t="s">
        <v>467</v>
      </c>
      <c r="L63" s="55">
        <v>4500000</v>
      </c>
      <c r="M63" s="55">
        <f>L63/100*70</f>
        <v>3150000</v>
      </c>
      <c r="N63" s="54">
        <v>2021</v>
      </c>
      <c r="O63" s="54">
        <v>2027</v>
      </c>
      <c r="P63" s="54"/>
      <c r="Q63" s="54"/>
      <c r="R63" s="54"/>
      <c r="S63" s="54"/>
      <c r="T63" s="54"/>
      <c r="U63" s="54"/>
      <c r="V63" s="54" t="s">
        <v>105</v>
      </c>
      <c r="W63" s="54"/>
      <c r="X63" s="54"/>
      <c r="Y63" s="307" t="s">
        <v>187</v>
      </c>
      <c r="Z63" s="303" t="s">
        <v>72</v>
      </c>
    </row>
    <row r="64" spans="1:26" ht="89.25" x14ac:dyDescent="0.25">
      <c r="A64" s="42" t="s">
        <v>235</v>
      </c>
      <c r="B64" s="291" t="s">
        <v>272</v>
      </c>
      <c r="C64" s="74" t="s">
        <v>273</v>
      </c>
      <c r="D64" s="52">
        <v>49963074</v>
      </c>
      <c r="E64" s="75">
        <v>102255598</v>
      </c>
      <c r="F64" s="52">
        <v>600112489</v>
      </c>
      <c r="G64" s="53" t="s">
        <v>468</v>
      </c>
      <c r="H64" s="74" t="s">
        <v>157</v>
      </c>
      <c r="I64" s="74" t="s">
        <v>69</v>
      </c>
      <c r="J64" s="74" t="s">
        <v>275</v>
      </c>
      <c r="K64" s="53" t="s">
        <v>469</v>
      </c>
      <c r="L64" s="55">
        <v>1600000</v>
      </c>
      <c r="M64" s="55">
        <f t="shared" ref="M64:M70" si="6">L64/100*70</f>
        <v>1120000</v>
      </c>
      <c r="N64" s="54">
        <v>2021</v>
      </c>
      <c r="O64" s="54">
        <v>2027</v>
      </c>
      <c r="P64" s="54" t="s">
        <v>105</v>
      </c>
      <c r="Q64" s="54" t="s">
        <v>105</v>
      </c>
      <c r="R64" s="54" t="s">
        <v>105</v>
      </c>
      <c r="S64" s="54" t="s">
        <v>105</v>
      </c>
      <c r="T64" s="120"/>
      <c r="U64" s="120"/>
      <c r="V64" s="120"/>
      <c r="W64" s="120"/>
      <c r="X64" s="120"/>
      <c r="Y64" s="307" t="s">
        <v>187</v>
      </c>
      <c r="Z64" s="303" t="s">
        <v>72</v>
      </c>
    </row>
    <row r="65" spans="1:26" ht="89.25" x14ac:dyDescent="0.25">
      <c r="A65" s="42" t="s">
        <v>241</v>
      </c>
      <c r="B65" s="291" t="s">
        <v>272</v>
      </c>
      <c r="C65" s="74" t="s">
        <v>273</v>
      </c>
      <c r="D65" s="52">
        <v>49963074</v>
      </c>
      <c r="E65" s="75">
        <v>102255598</v>
      </c>
      <c r="F65" s="52">
        <v>600112489</v>
      </c>
      <c r="G65" s="53" t="s">
        <v>470</v>
      </c>
      <c r="H65" s="74" t="s">
        <v>157</v>
      </c>
      <c r="I65" s="74" t="s">
        <v>69</v>
      </c>
      <c r="J65" s="74" t="s">
        <v>275</v>
      </c>
      <c r="K65" s="53" t="s">
        <v>471</v>
      </c>
      <c r="L65" s="55">
        <v>600000</v>
      </c>
      <c r="M65" s="55">
        <f t="shared" si="6"/>
        <v>420000</v>
      </c>
      <c r="N65" s="54">
        <v>2021</v>
      </c>
      <c r="O65" s="54">
        <v>2027</v>
      </c>
      <c r="P65" s="120"/>
      <c r="Q65" s="54" t="s">
        <v>105</v>
      </c>
      <c r="R65" s="120"/>
      <c r="S65" s="120"/>
      <c r="T65" s="120"/>
      <c r="U65" s="120"/>
      <c r="V65" s="54" t="s">
        <v>105</v>
      </c>
      <c r="W65" s="120"/>
      <c r="X65" s="120"/>
      <c r="Y65" s="307" t="s">
        <v>187</v>
      </c>
      <c r="Z65" s="303" t="s">
        <v>72</v>
      </c>
    </row>
    <row r="66" spans="1:26" ht="89.25" x14ac:dyDescent="0.25">
      <c r="A66" s="42" t="s">
        <v>242</v>
      </c>
      <c r="B66" s="291" t="s">
        <v>272</v>
      </c>
      <c r="C66" s="74" t="s">
        <v>273</v>
      </c>
      <c r="D66" s="52">
        <v>49963074</v>
      </c>
      <c r="E66" s="75">
        <v>102255598</v>
      </c>
      <c r="F66" s="52">
        <v>600112489</v>
      </c>
      <c r="G66" s="53" t="s">
        <v>463</v>
      </c>
      <c r="H66" s="74" t="s">
        <v>157</v>
      </c>
      <c r="I66" s="74" t="s">
        <v>69</v>
      </c>
      <c r="J66" s="74" t="s">
        <v>275</v>
      </c>
      <c r="K66" s="77" t="s">
        <v>472</v>
      </c>
      <c r="L66" s="55">
        <v>500000</v>
      </c>
      <c r="M66" s="55">
        <f t="shared" si="6"/>
        <v>350000</v>
      </c>
      <c r="N66" s="54">
        <v>2021</v>
      </c>
      <c r="O66" s="54">
        <v>2027</v>
      </c>
      <c r="P66" s="120"/>
      <c r="Q66" s="120"/>
      <c r="R66" s="54" t="s">
        <v>105</v>
      </c>
      <c r="S66" s="120"/>
      <c r="T66" s="120"/>
      <c r="U66" s="120"/>
      <c r="V66" s="54" t="s">
        <v>105</v>
      </c>
      <c r="W66" s="120"/>
      <c r="X66" s="120"/>
      <c r="Y66" s="307" t="s">
        <v>187</v>
      </c>
      <c r="Z66" s="303" t="s">
        <v>72</v>
      </c>
    </row>
    <row r="67" spans="1:26" ht="89.25" x14ac:dyDescent="0.25">
      <c r="A67" s="42" t="s">
        <v>245</v>
      </c>
      <c r="B67" s="291" t="s">
        <v>272</v>
      </c>
      <c r="C67" s="74" t="s">
        <v>273</v>
      </c>
      <c r="D67" s="52">
        <v>49963074</v>
      </c>
      <c r="E67" s="75">
        <v>102255598</v>
      </c>
      <c r="F67" s="52">
        <v>600112489</v>
      </c>
      <c r="G67" s="53" t="s">
        <v>274</v>
      </c>
      <c r="H67" s="74" t="s">
        <v>157</v>
      </c>
      <c r="I67" s="74" t="s">
        <v>69</v>
      </c>
      <c r="J67" s="74" t="s">
        <v>275</v>
      </c>
      <c r="K67" s="53" t="s">
        <v>276</v>
      </c>
      <c r="L67" s="55">
        <v>5000000</v>
      </c>
      <c r="M67" s="55">
        <f t="shared" si="6"/>
        <v>3500000</v>
      </c>
      <c r="N67" s="54">
        <v>2021</v>
      </c>
      <c r="O67" s="54">
        <v>2027</v>
      </c>
      <c r="P67" s="120"/>
      <c r="Q67" s="120"/>
      <c r="R67" s="120"/>
      <c r="S67" s="120"/>
      <c r="T67" s="120"/>
      <c r="U67" s="120"/>
      <c r="V67" s="54" t="s">
        <v>105</v>
      </c>
      <c r="W67" s="120"/>
      <c r="X67" s="120"/>
      <c r="Y67" s="307" t="s">
        <v>187</v>
      </c>
      <c r="Z67" s="303" t="s">
        <v>72</v>
      </c>
    </row>
    <row r="68" spans="1:26" ht="89.25" x14ac:dyDescent="0.25">
      <c r="A68" s="42" t="s">
        <v>250</v>
      </c>
      <c r="B68" s="291" t="s">
        <v>272</v>
      </c>
      <c r="C68" s="74" t="s">
        <v>273</v>
      </c>
      <c r="D68" s="52">
        <v>49963074</v>
      </c>
      <c r="E68" s="75">
        <v>102255598</v>
      </c>
      <c r="F68" s="52">
        <v>600112489</v>
      </c>
      <c r="G68" s="53" t="s">
        <v>473</v>
      </c>
      <c r="H68" s="74" t="s">
        <v>157</v>
      </c>
      <c r="I68" s="74" t="s">
        <v>69</v>
      </c>
      <c r="J68" s="74" t="s">
        <v>275</v>
      </c>
      <c r="K68" s="53" t="s">
        <v>474</v>
      </c>
      <c r="L68" s="55">
        <v>600000</v>
      </c>
      <c r="M68" s="55">
        <f t="shared" si="6"/>
        <v>420000</v>
      </c>
      <c r="N68" s="54">
        <v>2021</v>
      </c>
      <c r="O68" s="54">
        <v>2027</v>
      </c>
      <c r="P68" s="120"/>
      <c r="Q68" s="120"/>
      <c r="R68" s="120"/>
      <c r="S68" s="120"/>
      <c r="T68" s="120"/>
      <c r="U68" s="120"/>
      <c r="V68" s="54" t="s">
        <v>105</v>
      </c>
      <c r="W68" s="120"/>
      <c r="X68" s="120"/>
      <c r="Y68" s="307" t="s">
        <v>187</v>
      </c>
      <c r="Z68" s="303" t="s">
        <v>72</v>
      </c>
    </row>
    <row r="69" spans="1:26" ht="89.25" x14ac:dyDescent="0.25">
      <c r="A69" s="42" t="s">
        <v>253</v>
      </c>
      <c r="B69" s="291" t="s">
        <v>272</v>
      </c>
      <c r="C69" s="74" t="s">
        <v>273</v>
      </c>
      <c r="D69" s="52">
        <v>49963074</v>
      </c>
      <c r="E69" s="75">
        <v>102255598</v>
      </c>
      <c r="F69" s="52">
        <v>600112489</v>
      </c>
      <c r="G69" s="53" t="s">
        <v>475</v>
      </c>
      <c r="H69" s="74" t="s">
        <v>157</v>
      </c>
      <c r="I69" s="74" t="s">
        <v>69</v>
      </c>
      <c r="J69" s="74" t="s">
        <v>275</v>
      </c>
      <c r="K69" s="53" t="s">
        <v>476</v>
      </c>
      <c r="L69" s="55">
        <v>10000000</v>
      </c>
      <c r="M69" s="55">
        <f t="shared" si="6"/>
        <v>7000000</v>
      </c>
      <c r="N69" s="54">
        <v>2021</v>
      </c>
      <c r="O69" s="54">
        <v>2027</v>
      </c>
      <c r="P69" s="120"/>
      <c r="Q69" s="120"/>
      <c r="R69" s="120"/>
      <c r="S69" s="120"/>
      <c r="T69" s="120"/>
      <c r="U69" s="120"/>
      <c r="V69" s="120"/>
      <c r="W69" s="54" t="s">
        <v>105</v>
      </c>
      <c r="X69" s="120"/>
      <c r="Y69" s="307" t="s">
        <v>187</v>
      </c>
      <c r="Z69" s="303" t="s">
        <v>72</v>
      </c>
    </row>
    <row r="70" spans="1:26" ht="89.25" x14ac:dyDescent="0.25">
      <c r="A70" s="42" t="s">
        <v>255</v>
      </c>
      <c r="B70" s="291" t="s">
        <v>272</v>
      </c>
      <c r="C70" s="74" t="s">
        <v>273</v>
      </c>
      <c r="D70" s="52">
        <v>49963074</v>
      </c>
      <c r="E70" s="75">
        <v>102255598</v>
      </c>
      <c r="F70" s="52">
        <v>600112489</v>
      </c>
      <c r="G70" s="53" t="s">
        <v>477</v>
      </c>
      <c r="H70" s="74" t="s">
        <v>157</v>
      </c>
      <c r="I70" s="74" t="s">
        <v>69</v>
      </c>
      <c r="J70" s="74" t="s">
        <v>275</v>
      </c>
      <c r="K70" s="53" t="s">
        <v>478</v>
      </c>
      <c r="L70" s="55">
        <v>500000</v>
      </c>
      <c r="M70" s="55">
        <f t="shared" si="6"/>
        <v>350000</v>
      </c>
      <c r="N70" s="54">
        <v>2021</v>
      </c>
      <c r="O70" s="54">
        <v>2027</v>
      </c>
      <c r="P70" s="120"/>
      <c r="Q70" s="120"/>
      <c r="R70" s="120"/>
      <c r="S70" s="120"/>
      <c r="T70" s="120"/>
      <c r="U70" s="54" t="s">
        <v>105</v>
      </c>
      <c r="V70" s="120"/>
      <c r="W70" s="120"/>
      <c r="X70" s="120"/>
      <c r="Y70" s="307" t="s">
        <v>187</v>
      </c>
      <c r="Z70" s="303" t="s">
        <v>72</v>
      </c>
    </row>
    <row r="71" spans="1:26" ht="120" x14ac:dyDescent="0.25">
      <c r="A71" s="42" t="s">
        <v>258</v>
      </c>
      <c r="B71" s="293" t="s">
        <v>479</v>
      </c>
      <c r="C71" s="125" t="s">
        <v>285</v>
      </c>
      <c r="D71" s="45">
        <v>70942595</v>
      </c>
      <c r="E71" s="78">
        <v>102255652</v>
      </c>
      <c r="F71" s="45">
        <v>600112501</v>
      </c>
      <c r="G71" s="46" t="s">
        <v>480</v>
      </c>
      <c r="H71" s="81" t="s">
        <v>157</v>
      </c>
      <c r="I71" s="81" t="s">
        <v>69</v>
      </c>
      <c r="J71" s="81" t="s">
        <v>287</v>
      </c>
      <c r="K71" s="46" t="s">
        <v>481</v>
      </c>
      <c r="L71" s="48">
        <v>6500000</v>
      </c>
      <c r="M71" s="48">
        <f>L71/100*70</f>
        <v>4550000</v>
      </c>
      <c r="N71" s="47">
        <v>2021</v>
      </c>
      <c r="O71" s="47">
        <v>2027</v>
      </c>
      <c r="P71" s="47" t="s">
        <v>105</v>
      </c>
      <c r="Q71" s="47"/>
      <c r="R71" s="47"/>
      <c r="S71" s="47" t="s">
        <v>105</v>
      </c>
      <c r="T71" s="47"/>
      <c r="U71" s="47"/>
      <c r="V71" s="47"/>
      <c r="W71" s="47"/>
      <c r="X71" s="47"/>
      <c r="Y71" s="305" t="s">
        <v>187</v>
      </c>
      <c r="Z71" s="306" t="s">
        <v>72</v>
      </c>
    </row>
    <row r="72" spans="1:26" ht="89.25" x14ac:dyDescent="0.25">
      <c r="A72" s="42" t="s">
        <v>262</v>
      </c>
      <c r="B72" s="293" t="s">
        <v>479</v>
      </c>
      <c r="C72" s="125" t="s">
        <v>285</v>
      </c>
      <c r="D72" s="45">
        <v>70942595</v>
      </c>
      <c r="E72" s="78">
        <v>102255652</v>
      </c>
      <c r="F72" s="45">
        <v>600112501</v>
      </c>
      <c r="G72" s="46" t="s">
        <v>482</v>
      </c>
      <c r="H72" s="81" t="s">
        <v>157</v>
      </c>
      <c r="I72" s="81" t="s">
        <v>69</v>
      </c>
      <c r="J72" s="81" t="s">
        <v>287</v>
      </c>
      <c r="K72" s="46" t="s">
        <v>483</v>
      </c>
      <c r="L72" s="48">
        <v>2200000</v>
      </c>
      <c r="M72" s="48">
        <f t="shared" ref="M72:M73" si="7">L72/100*70</f>
        <v>1540000</v>
      </c>
      <c r="N72" s="47">
        <v>2021</v>
      </c>
      <c r="O72" s="47">
        <v>2027</v>
      </c>
      <c r="P72" s="121"/>
      <c r="Q72" s="47"/>
      <c r="R72" s="121"/>
      <c r="S72" s="121"/>
      <c r="T72" s="121"/>
      <c r="U72" s="121"/>
      <c r="V72" s="47"/>
      <c r="W72" s="47"/>
      <c r="X72" s="121"/>
      <c r="Y72" s="305" t="s">
        <v>187</v>
      </c>
      <c r="Z72" s="306" t="s">
        <v>72</v>
      </c>
    </row>
    <row r="73" spans="1:26" ht="120" x14ac:dyDescent="0.25">
      <c r="A73" s="42" t="s">
        <v>268</v>
      </c>
      <c r="B73" s="293" t="s">
        <v>479</v>
      </c>
      <c r="C73" s="125" t="s">
        <v>285</v>
      </c>
      <c r="D73" s="45">
        <v>70942595</v>
      </c>
      <c r="E73" s="78">
        <v>102255652</v>
      </c>
      <c r="F73" s="45">
        <v>600112501</v>
      </c>
      <c r="G73" s="46" t="s">
        <v>484</v>
      </c>
      <c r="H73" s="81" t="s">
        <v>157</v>
      </c>
      <c r="I73" s="81" t="s">
        <v>69</v>
      </c>
      <c r="J73" s="81" t="s">
        <v>287</v>
      </c>
      <c r="K73" s="46" t="s">
        <v>485</v>
      </c>
      <c r="L73" s="48">
        <v>5000000</v>
      </c>
      <c r="M73" s="48">
        <f t="shared" si="7"/>
        <v>3500000</v>
      </c>
      <c r="N73" s="47">
        <v>2021</v>
      </c>
      <c r="O73" s="47">
        <v>2027</v>
      </c>
      <c r="P73" s="121"/>
      <c r="Q73" s="121"/>
      <c r="R73" s="47"/>
      <c r="S73" s="121"/>
      <c r="T73" s="121"/>
      <c r="U73" s="121"/>
      <c r="V73" s="47"/>
      <c r="W73" s="121"/>
      <c r="X73" s="121"/>
      <c r="Y73" s="305" t="s">
        <v>187</v>
      </c>
      <c r="Z73" s="306" t="s">
        <v>72</v>
      </c>
    </row>
    <row r="74" spans="1:26" ht="114.75" x14ac:dyDescent="0.25">
      <c r="A74" s="42" t="s">
        <v>271</v>
      </c>
      <c r="B74" s="291" t="s">
        <v>486</v>
      </c>
      <c r="C74" s="74" t="s">
        <v>487</v>
      </c>
      <c r="D74" s="52">
        <v>70281254</v>
      </c>
      <c r="E74" s="75">
        <v>102255679</v>
      </c>
      <c r="F74" s="52">
        <v>600112519</v>
      </c>
      <c r="G74" s="53" t="s">
        <v>488</v>
      </c>
      <c r="H74" s="74" t="s">
        <v>157</v>
      </c>
      <c r="I74" s="74" t="s">
        <v>69</v>
      </c>
      <c r="J74" s="74" t="s">
        <v>489</v>
      </c>
      <c r="K74" s="53" t="s">
        <v>490</v>
      </c>
      <c r="L74" s="55">
        <v>5000000</v>
      </c>
      <c r="M74" s="55">
        <f>L74/100*70</f>
        <v>3500000</v>
      </c>
      <c r="N74" s="54">
        <v>2021</v>
      </c>
      <c r="O74" s="54">
        <v>2027</v>
      </c>
      <c r="P74" s="54"/>
      <c r="Q74" s="54"/>
      <c r="R74" s="54"/>
      <c r="S74" s="54"/>
      <c r="T74" s="54"/>
      <c r="U74" s="54"/>
      <c r="V74" s="54"/>
      <c r="W74" s="54"/>
      <c r="X74" s="54"/>
      <c r="Y74" s="307" t="s">
        <v>187</v>
      </c>
      <c r="Z74" s="303" t="s">
        <v>72</v>
      </c>
    </row>
    <row r="75" spans="1:26" ht="114.75" x14ac:dyDescent="0.25">
      <c r="A75" s="42" t="s">
        <v>277</v>
      </c>
      <c r="B75" s="291" t="s">
        <v>486</v>
      </c>
      <c r="C75" s="74" t="s">
        <v>487</v>
      </c>
      <c r="D75" s="52">
        <v>70281254</v>
      </c>
      <c r="E75" s="75">
        <v>102255679</v>
      </c>
      <c r="F75" s="52">
        <v>600112519</v>
      </c>
      <c r="G75" s="53" t="s">
        <v>491</v>
      </c>
      <c r="H75" s="74" t="s">
        <v>157</v>
      </c>
      <c r="I75" s="74" t="s">
        <v>69</v>
      </c>
      <c r="J75" s="74" t="s">
        <v>489</v>
      </c>
      <c r="K75" s="53" t="s">
        <v>492</v>
      </c>
      <c r="L75" s="55">
        <v>7000000</v>
      </c>
      <c r="M75" s="55">
        <f>L75/100*70</f>
        <v>4900000</v>
      </c>
      <c r="N75" s="54">
        <v>2021</v>
      </c>
      <c r="O75" s="54">
        <v>2027</v>
      </c>
      <c r="P75" s="54"/>
      <c r="Q75" s="54"/>
      <c r="R75" s="54"/>
      <c r="S75" s="54"/>
      <c r="T75" s="54"/>
      <c r="U75" s="54"/>
      <c r="V75" s="54"/>
      <c r="W75" s="54"/>
      <c r="X75" s="54"/>
      <c r="Y75" s="307" t="s">
        <v>187</v>
      </c>
      <c r="Z75" s="303" t="s">
        <v>72</v>
      </c>
    </row>
    <row r="76" spans="1:26" ht="114.75" x14ac:dyDescent="0.25">
      <c r="A76" s="42" t="s">
        <v>279</v>
      </c>
      <c r="B76" s="291" t="s">
        <v>486</v>
      </c>
      <c r="C76" s="74" t="s">
        <v>487</v>
      </c>
      <c r="D76" s="52">
        <v>70281254</v>
      </c>
      <c r="E76" s="75">
        <v>102255679</v>
      </c>
      <c r="F76" s="52">
        <v>600112519</v>
      </c>
      <c r="G76" s="53" t="s">
        <v>493</v>
      </c>
      <c r="H76" s="74" t="s">
        <v>157</v>
      </c>
      <c r="I76" s="74" t="s">
        <v>69</v>
      </c>
      <c r="J76" s="74" t="s">
        <v>489</v>
      </c>
      <c r="K76" s="53" t="s">
        <v>493</v>
      </c>
      <c r="L76" s="55">
        <v>1500000</v>
      </c>
      <c r="M76" s="55">
        <f t="shared" ref="M76:M77" si="8">L76/100*70</f>
        <v>1050000</v>
      </c>
      <c r="N76" s="54">
        <v>2021</v>
      </c>
      <c r="O76" s="54">
        <v>2027</v>
      </c>
      <c r="P76" s="54"/>
      <c r="Q76" s="54"/>
      <c r="R76" s="54"/>
      <c r="S76" s="54" t="s">
        <v>105</v>
      </c>
      <c r="T76" s="120"/>
      <c r="U76" s="120"/>
      <c r="V76" s="120"/>
      <c r="W76" s="120"/>
      <c r="X76" s="54"/>
      <c r="Y76" s="307" t="s">
        <v>187</v>
      </c>
      <c r="Z76" s="303" t="s">
        <v>72</v>
      </c>
    </row>
    <row r="77" spans="1:26" ht="114.75" x14ac:dyDescent="0.25">
      <c r="A77" s="42" t="s">
        <v>283</v>
      </c>
      <c r="B77" s="291" t="s">
        <v>486</v>
      </c>
      <c r="C77" s="74" t="s">
        <v>487</v>
      </c>
      <c r="D77" s="52">
        <v>70281254</v>
      </c>
      <c r="E77" s="75">
        <v>102255679</v>
      </c>
      <c r="F77" s="52">
        <v>600112519</v>
      </c>
      <c r="G77" s="53" t="s">
        <v>494</v>
      </c>
      <c r="H77" s="74" t="s">
        <v>157</v>
      </c>
      <c r="I77" s="74" t="s">
        <v>69</v>
      </c>
      <c r="J77" s="74" t="s">
        <v>489</v>
      </c>
      <c r="K77" s="53" t="s">
        <v>494</v>
      </c>
      <c r="L77" s="55">
        <v>2800000</v>
      </c>
      <c r="M77" s="55">
        <f t="shared" si="8"/>
        <v>1960000</v>
      </c>
      <c r="N77" s="54">
        <v>2021</v>
      </c>
      <c r="O77" s="54">
        <v>2027</v>
      </c>
      <c r="P77" s="120"/>
      <c r="Q77" s="54"/>
      <c r="R77" s="120"/>
      <c r="S77" s="120"/>
      <c r="T77" s="120"/>
      <c r="U77" s="120"/>
      <c r="V77" s="54"/>
      <c r="W77" s="120"/>
      <c r="X77" s="120"/>
      <c r="Y77" s="307" t="s">
        <v>187</v>
      </c>
      <c r="Z77" s="303" t="s">
        <v>72</v>
      </c>
    </row>
    <row r="78" spans="1:26" ht="102" x14ac:dyDescent="0.25">
      <c r="A78" s="42" t="s">
        <v>288</v>
      </c>
      <c r="B78" s="293" t="s">
        <v>495</v>
      </c>
      <c r="C78" s="81" t="s">
        <v>496</v>
      </c>
      <c r="D78" s="45">
        <v>70933219</v>
      </c>
      <c r="E78" s="78">
        <v>102255725</v>
      </c>
      <c r="F78" s="45">
        <v>600112527</v>
      </c>
      <c r="G78" s="46" t="s">
        <v>366</v>
      </c>
      <c r="H78" s="81" t="s">
        <v>157</v>
      </c>
      <c r="I78" s="81" t="s">
        <v>69</v>
      </c>
      <c r="J78" s="81" t="s">
        <v>294</v>
      </c>
      <c r="K78" s="46" t="s">
        <v>497</v>
      </c>
      <c r="L78" s="48">
        <v>18000000</v>
      </c>
      <c r="M78" s="48">
        <f>L78/100*70</f>
        <v>12600000</v>
      </c>
      <c r="N78" s="47">
        <v>2021</v>
      </c>
      <c r="O78" s="47">
        <v>2027</v>
      </c>
      <c r="P78" s="47"/>
      <c r="Q78" s="47"/>
      <c r="R78" s="47"/>
      <c r="S78" s="47"/>
      <c r="T78" s="47"/>
      <c r="U78" s="47"/>
      <c r="V78" s="47" t="s">
        <v>105</v>
      </c>
      <c r="W78" s="47"/>
      <c r="X78" s="47"/>
      <c r="Y78" s="305" t="s">
        <v>187</v>
      </c>
      <c r="Z78" s="306" t="s">
        <v>72</v>
      </c>
    </row>
    <row r="79" spans="1:26" ht="105" x14ac:dyDescent="0.25">
      <c r="A79" s="42" t="s">
        <v>290</v>
      </c>
      <c r="B79" s="293" t="s">
        <v>495</v>
      </c>
      <c r="C79" s="81" t="s">
        <v>496</v>
      </c>
      <c r="D79" s="45">
        <v>70933219</v>
      </c>
      <c r="E79" s="78">
        <v>102255725</v>
      </c>
      <c r="F79" s="45">
        <v>600112527</v>
      </c>
      <c r="G79" s="46" t="s">
        <v>81</v>
      </c>
      <c r="H79" s="81" t="s">
        <v>157</v>
      </c>
      <c r="I79" s="81" t="s">
        <v>69</v>
      </c>
      <c r="J79" s="81" t="s">
        <v>294</v>
      </c>
      <c r="K79" s="46" t="s">
        <v>498</v>
      </c>
      <c r="L79" s="48">
        <v>7000000</v>
      </c>
      <c r="M79" s="48">
        <f t="shared" ref="M79:M80" si="9">L79/100*70</f>
        <v>4900000</v>
      </c>
      <c r="N79" s="47">
        <v>2021</v>
      </c>
      <c r="O79" s="47">
        <v>2027</v>
      </c>
      <c r="P79" s="121"/>
      <c r="Q79" s="47"/>
      <c r="R79" s="121"/>
      <c r="S79" s="121"/>
      <c r="T79" s="121"/>
      <c r="U79" s="121"/>
      <c r="V79" s="47" t="s">
        <v>105</v>
      </c>
      <c r="W79" s="121"/>
      <c r="X79" s="121"/>
      <c r="Y79" s="305" t="s">
        <v>414</v>
      </c>
      <c r="Z79" s="306" t="s">
        <v>72</v>
      </c>
    </row>
    <row r="80" spans="1:26" ht="102" x14ac:dyDescent="0.25">
      <c r="A80" s="42" t="s">
        <v>295</v>
      </c>
      <c r="B80" s="293" t="s">
        <v>495</v>
      </c>
      <c r="C80" s="81" t="s">
        <v>496</v>
      </c>
      <c r="D80" s="45">
        <v>70933219</v>
      </c>
      <c r="E80" s="78">
        <v>102255725</v>
      </c>
      <c r="F80" s="45">
        <v>600112527</v>
      </c>
      <c r="G80" s="46" t="s">
        <v>459</v>
      </c>
      <c r="H80" s="81" t="s">
        <v>157</v>
      </c>
      <c r="I80" s="81" t="s">
        <v>69</v>
      </c>
      <c r="J80" s="81" t="s">
        <v>294</v>
      </c>
      <c r="K80" s="46" t="s">
        <v>499</v>
      </c>
      <c r="L80" s="48">
        <v>5800000</v>
      </c>
      <c r="M80" s="48">
        <f t="shared" si="9"/>
        <v>4060000</v>
      </c>
      <c r="N80" s="47">
        <v>2021</v>
      </c>
      <c r="O80" s="47">
        <v>2027</v>
      </c>
      <c r="P80" s="121"/>
      <c r="Q80" s="121"/>
      <c r="R80" s="47"/>
      <c r="S80" s="121"/>
      <c r="T80" s="121"/>
      <c r="U80" s="121"/>
      <c r="V80" s="47" t="s">
        <v>105</v>
      </c>
      <c r="W80" s="121"/>
      <c r="X80" s="121"/>
      <c r="Y80" s="305" t="s">
        <v>187</v>
      </c>
      <c r="Z80" s="306" t="s">
        <v>72</v>
      </c>
    </row>
    <row r="81" spans="1:26" ht="63.75" x14ac:dyDescent="0.25">
      <c r="A81" s="42" t="s">
        <v>296</v>
      </c>
      <c r="B81" s="291" t="s">
        <v>500</v>
      </c>
      <c r="C81" s="74" t="s">
        <v>501</v>
      </c>
      <c r="D81" s="52">
        <v>70934479</v>
      </c>
      <c r="E81" s="75">
        <v>102255857</v>
      </c>
      <c r="F81" s="52">
        <v>600112578</v>
      </c>
      <c r="G81" s="53" t="s">
        <v>366</v>
      </c>
      <c r="H81" s="74" t="s">
        <v>157</v>
      </c>
      <c r="I81" s="74" t="s">
        <v>69</v>
      </c>
      <c r="J81" s="74" t="s">
        <v>304</v>
      </c>
      <c r="K81" s="53" t="s">
        <v>497</v>
      </c>
      <c r="L81" s="55">
        <v>5000000</v>
      </c>
      <c r="M81" s="55">
        <f>L81/100*70</f>
        <v>3500000</v>
      </c>
      <c r="N81" s="54">
        <v>2021</v>
      </c>
      <c r="O81" s="54">
        <v>2027</v>
      </c>
      <c r="P81" s="54" t="s">
        <v>105</v>
      </c>
      <c r="Q81" s="54" t="s">
        <v>105</v>
      </c>
      <c r="R81" s="54" t="s">
        <v>105</v>
      </c>
      <c r="S81" s="54" t="s">
        <v>105</v>
      </c>
      <c r="T81" s="54"/>
      <c r="U81" s="54" t="s">
        <v>105</v>
      </c>
      <c r="V81" s="54" t="s">
        <v>105</v>
      </c>
      <c r="W81" s="54"/>
      <c r="X81" s="54"/>
      <c r="Y81" s="307" t="s">
        <v>187</v>
      </c>
      <c r="Z81" s="303" t="s">
        <v>72</v>
      </c>
    </row>
    <row r="82" spans="1:26" ht="104.25" customHeight="1" x14ac:dyDescent="0.25">
      <c r="A82" s="42" t="s">
        <v>299</v>
      </c>
      <c r="B82" s="291" t="s">
        <v>500</v>
      </c>
      <c r="C82" s="74" t="s">
        <v>501</v>
      </c>
      <c r="D82" s="52">
        <v>70934479</v>
      </c>
      <c r="E82" s="75">
        <v>102255857</v>
      </c>
      <c r="F82" s="52">
        <v>600112578</v>
      </c>
      <c r="G82" s="53" t="s">
        <v>81</v>
      </c>
      <c r="H82" s="74" t="s">
        <v>157</v>
      </c>
      <c r="I82" s="74" t="s">
        <v>69</v>
      </c>
      <c r="J82" s="74" t="s">
        <v>304</v>
      </c>
      <c r="K82" s="53" t="s">
        <v>502</v>
      </c>
      <c r="L82" s="55">
        <v>500000</v>
      </c>
      <c r="M82" s="55">
        <f t="shared" ref="M82:M85" si="10">L82/100*70</f>
        <v>350000</v>
      </c>
      <c r="N82" s="54">
        <v>2021</v>
      </c>
      <c r="O82" s="54">
        <v>2027</v>
      </c>
      <c r="P82" s="120"/>
      <c r="Q82" s="54"/>
      <c r="R82" s="120"/>
      <c r="S82" s="120"/>
      <c r="T82" s="120"/>
      <c r="U82" s="120"/>
      <c r="V82" s="54" t="s">
        <v>105</v>
      </c>
      <c r="W82" s="120"/>
      <c r="X82" s="120"/>
      <c r="Y82" s="289" t="s">
        <v>71</v>
      </c>
      <c r="Z82" s="303" t="s">
        <v>72</v>
      </c>
    </row>
    <row r="83" spans="1:26" ht="63.75" x14ac:dyDescent="0.25">
      <c r="A83" s="42" t="s">
        <v>301</v>
      </c>
      <c r="B83" s="291" t="s">
        <v>500</v>
      </c>
      <c r="C83" s="74" t="s">
        <v>501</v>
      </c>
      <c r="D83" s="52">
        <v>70934479</v>
      </c>
      <c r="E83" s="75">
        <v>102255857</v>
      </c>
      <c r="F83" s="52">
        <v>600112578</v>
      </c>
      <c r="G83" s="53" t="s">
        <v>503</v>
      </c>
      <c r="H83" s="74" t="s">
        <v>157</v>
      </c>
      <c r="I83" s="74" t="s">
        <v>69</v>
      </c>
      <c r="J83" s="74" t="s">
        <v>304</v>
      </c>
      <c r="K83" s="53" t="s">
        <v>504</v>
      </c>
      <c r="L83" s="55">
        <v>500000</v>
      </c>
      <c r="M83" s="55">
        <f t="shared" si="10"/>
        <v>350000</v>
      </c>
      <c r="N83" s="54">
        <v>2021</v>
      </c>
      <c r="O83" s="54">
        <v>2027</v>
      </c>
      <c r="P83" s="120"/>
      <c r="Q83" s="120"/>
      <c r="R83" s="54"/>
      <c r="S83" s="120"/>
      <c r="T83" s="120"/>
      <c r="U83" s="120"/>
      <c r="V83" s="54" t="s">
        <v>105</v>
      </c>
      <c r="W83" s="120"/>
      <c r="X83" s="120"/>
      <c r="Y83" s="289" t="s">
        <v>71</v>
      </c>
      <c r="Z83" s="303" t="s">
        <v>72</v>
      </c>
    </row>
    <row r="84" spans="1:26" ht="63.75" x14ac:dyDescent="0.25">
      <c r="A84" s="42" t="s">
        <v>306</v>
      </c>
      <c r="B84" s="291" t="s">
        <v>500</v>
      </c>
      <c r="C84" s="74" t="s">
        <v>501</v>
      </c>
      <c r="D84" s="52">
        <v>70934479</v>
      </c>
      <c r="E84" s="75">
        <v>102255857</v>
      </c>
      <c r="F84" s="52">
        <v>600112578</v>
      </c>
      <c r="G84" s="53" t="s">
        <v>505</v>
      </c>
      <c r="H84" s="74" t="s">
        <v>157</v>
      </c>
      <c r="I84" s="74" t="s">
        <v>69</v>
      </c>
      <c r="J84" s="74" t="s">
        <v>304</v>
      </c>
      <c r="K84" s="53" t="s">
        <v>506</v>
      </c>
      <c r="L84" s="55">
        <v>750000</v>
      </c>
      <c r="M84" s="55">
        <f t="shared" si="10"/>
        <v>525000</v>
      </c>
      <c r="N84" s="54">
        <v>2021</v>
      </c>
      <c r="O84" s="54">
        <v>2027</v>
      </c>
      <c r="P84" s="120"/>
      <c r="Q84" s="120"/>
      <c r="R84" s="54" t="s">
        <v>105</v>
      </c>
      <c r="S84" s="120"/>
      <c r="T84" s="120"/>
      <c r="U84" s="120"/>
      <c r="V84" s="54"/>
      <c r="W84" s="120"/>
      <c r="X84" s="120"/>
      <c r="Y84" s="289" t="s">
        <v>71</v>
      </c>
      <c r="Z84" s="303" t="s">
        <v>72</v>
      </c>
    </row>
    <row r="85" spans="1:26" ht="75.75" thickBot="1" x14ac:dyDescent="0.3">
      <c r="A85" s="102" t="s">
        <v>307</v>
      </c>
      <c r="B85" s="294" t="s">
        <v>500</v>
      </c>
      <c r="C85" s="105" t="s">
        <v>501</v>
      </c>
      <c r="D85" s="103">
        <v>70934479</v>
      </c>
      <c r="E85" s="104">
        <v>102255857</v>
      </c>
      <c r="F85" s="103">
        <v>600112578</v>
      </c>
      <c r="G85" s="126" t="s">
        <v>507</v>
      </c>
      <c r="H85" s="105" t="s">
        <v>157</v>
      </c>
      <c r="I85" s="105" t="s">
        <v>69</v>
      </c>
      <c r="J85" s="105" t="s">
        <v>304</v>
      </c>
      <c r="K85" s="126" t="s">
        <v>508</v>
      </c>
      <c r="L85" s="106">
        <v>1000000</v>
      </c>
      <c r="M85" s="106">
        <f t="shared" si="10"/>
        <v>700000</v>
      </c>
      <c r="N85" s="107">
        <v>2021</v>
      </c>
      <c r="O85" s="107">
        <v>2027</v>
      </c>
      <c r="P85" s="127"/>
      <c r="Q85" s="127"/>
      <c r="R85" s="107" t="s">
        <v>105</v>
      </c>
      <c r="S85" s="127"/>
      <c r="T85" s="127"/>
      <c r="U85" s="127"/>
      <c r="V85" s="107"/>
      <c r="W85" s="127"/>
      <c r="X85" s="127"/>
      <c r="Y85" s="290" t="s">
        <v>71</v>
      </c>
      <c r="Z85" s="308" t="s">
        <v>72</v>
      </c>
    </row>
    <row r="99" spans="1:15" ht="15.75" x14ac:dyDescent="0.25">
      <c r="A99" s="173" t="s">
        <v>313</v>
      </c>
      <c r="B99" s="296"/>
      <c r="C99" s="173"/>
      <c r="D99" s="173"/>
      <c r="E99" s="173"/>
      <c r="F99" s="173"/>
      <c r="G99" s="174"/>
      <c r="H99" s="174"/>
      <c r="I99" s="174"/>
      <c r="J99" s="174"/>
      <c r="K99" s="174"/>
      <c r="L99" s="175"/>
      <c r="M99" s="175"/>
      <c r="N99" s="173"/>
      <c r="O99" s="173"/>
    </row>
    <row r="100" spans="1:15" ht="15.75" x14ac:dyDescent="0.25">
      <c r="A100" s="173" t="s">
        <v>314</v>
      </c>
      <c r="B100" s="296"/>
      <c r="C100" s="173"/>
      <c r="D100" s="173"/>
      <c r="E100" s="173"/>
      <c r="F100" s="173"/>
      <c r="G100" s="174"/>
      <c r="H100" s="174"/>
      <c r="I100" s="173"/>
      <c r="J100" s="173"/>
      <c r="K100" s="173"/>
      <c r="L100" s="173"/>
      <c r="M100" s="173"/>
      <c r="N100" s="173"/>
      <c r="O100" s="174"/>
    </row>
    <row r="101" spans="1:15" ht="15.75" x14ac:dyDescent="0.25">
      <c r="A101" s="173"/>
      <c r="B101" s="296"/>
      <c r="C101" s="173"/>
      <c r="D101" s="173"/>
      <c r="E101" s="173"/>
      <c r="F101" s="173"/>
      <c r="G101" s="174"/>
      <c r="H101" s="174"/>
      <c r="I101" s="173"/>
      <c r="J101" s="173"/>
      <c r="K101" s="173"/>
      <c r="L101" s="173"/>
      <c r="M101" s="173"/>
      <c r="N101" s="173"/>
      <c r="O101" s="174"/>
    </row>
    <row r="102" spans="1:15" ht="15.75" x14ac:dyDescent="0.25">
      <c r="A102" s="173"/>
      <c r="B102" s="296"/>
      <c r="C102" s="173"/>
      <c r="D102" s="173"/>
      <c r="E102" s="173"/>
      <c r="F102" s="173"/>
      <c r="G102" s="174"/>
      <c r="H102" s="174"/>
      <c r="I102" s="174"/>
      <c r="J102" s="174"/>
      <c r="K102" s="174"/>
      <c r="L102" s="175"/>
      <c r="M102" s="175"/>
      <c r="N102" s="173"/>
      <c r="O102" s="173"/>
    </row>
    <row r="103" spans="1:15" ht="15.75" x14ac:dyDescent="0.25">
      <c r="A103" s="173" t="s">
        <v>315</v>
      </c>
      <c r="B103" s="296"/>
      <c r="C103" s="173"/>
      <c r="D103" s="173"/>
      <c r="E103" s="173"/>
      <c r="F103" s="173"/>
      <c r="G103" s="173"/>
      <c r="H103" s="173"/>
      <c r="I103" s="173"/>
      <c r="J103" s="173"/>
      <c r="K103" s="173"/>
      <c r="L103" s="175"/>
      <c r="M103" s="175"/>
      <c r="N103" s="173"/>
      <c r="O103" s="173"/>
    </row>
    <row r="104" spans="1:15" ht="15.75" x14ac:dyDescent="0.25">
      <c r="A104" s="174" t="s">
        <v>509</v>
      </c>
      <c r="B104" s="296"/>
      <c r="C104" s="173"/>
      <c r="D104" s="173"/>
      <c r="E104" s="173"/>
      <c r="F104" s="173"/>
      <c r="G104" s="173"/>
      <c r="H104" s="173"/>
      <c r="I104" s="173"/>
      <c r="J104" s="173"/>
      <c r="K104" s="173"/>
      <c r="L104" s="175"/>
      <c r="M104" s="175"/>
      <c r="N104" s="173"/>
      <c r="O104" s="173"/>
    </row>
    <row r="105" spans="1:15" ht="15.75" x14ac:dyDescent="0.25">
      <c r="A105" s="173" t="s">
        <v>564</v>
      </c>
      <c r="B105" s="296"/>
      <c r="C105" s="173"/>
      <c r="D105" s="173"/>
      <c r="E105" s="173"/>
      <c r="F105" s="173"/>
      <c r="G105" s="173"/>
      <c r="H105" s="173"/>
      <c r="I105" s="173"/>
      <c r="J105" s="173"/>
      <c r="K105" s="173"/>
      <c r="L105" s="175"/>
      <c r="M105" s="175"/>
      <c r="N105" s="173"/>
      <c r="O105" s="173"/>
    </row>
    <row r="106" spans="1:15" ht="15.75" x14ac:dyDescent="0.25">
      <c r="A106" s="173" t="s">
        <v>317</v>
      </c>
      <c r="B106" s="296"/>
      <c r="C106" s="173"/>
      <c r="D106" s="173"/>
      <c r="E106" s="173"/>
      <c r="F106" s="173"/>
      <c r="G106" s="173"/>
      <c r="H106" s="173"/>
      <c r="I106" s="173"/>
      <c r="J106" s="173"/>
      <c r="K106" s="173"/>
      <c r="L106" s="175"/>
      <c r="M106" s="175"/>
      <c r="N106" s="173"/>
      <c r="O106" s="173"/>
    </row>
    <row r="107" spans="1:15" ht="15.75" x14ac:dyDescent="0.25">
      <c r="A107" s="173"/>
      <c r="B107" s="296"/>
      <c r="C107" s="173"/>
      <c r="D107" s="173"/>
      <c r="E107" s="173"/>
      <c r="F107" s="173"/>
      <c r="G107" s="173"/>
      <c r="H107" s="173"/>
      <c r="I107" s="173"/>
      <c r="J107" s="173"/>
      <c r="K107" s="173"/>
      <c r="L107" s="175"/>
      <c r="M107" s="175"/>
      <c r="N107" s="173"/>
      <c r="O107" s="173"/>
    </row>
    <row r="108" spans="1:15" ht="15.75" x14ac:dyDescent="0.25">
      <c r="A108" s="173" t="s">
        <v>510</v>
      </c>
      <c r="B108" s="296"/>
      <c r="C108" s="173"/>
      <c r="D108" s="173"/>
      <c r="E108" s="173"/>
      <c r="F108" s="173"/>
      <c r="G108" s="173"/>
      <c r="H108" s="173"/>
      <c r="I108" s="173"/>
      <c r="J108" s="173"/>
      <c r="K108" s="173"/>
      <c r="L108" s="175"/>
      <c r="M108" s="175"/>
      <c r="N108" s="173"/>
      <c r="O108" s="173"/>
    </row>
    <row r="109" spans="1:15" ht="15.75" x14ac:dyDescent="0.25">
      <c r="A109" s="173"/>
      <c r="B109" s="296"/>
      <c r="C109" s="173"/>
      <c r="D109" s="173"/>
      <c r="E109" s="173"/>
      <c r="F109" s="173"/>
      <c r="G109" s="173"/>
      <c r="H109" s="173"/>
      <c r="I109" s="173"/>
      <c r="J109" s="173"/>
      <c r="K109" s="173"/>
      <c r="L109" s="175"/>
      <c r="M109" s="175"/>
      <c r="N109" s="173"/>
      <c r="O109" s="173"/>
    </row>
    <row r="110" spans="1:15" ht="15.75" x14ac:dyDescent="0.25">
      <c r="A110" s="176" t="s">
        <v>511</v>
      </c>
      <c r="B110" s="297"/>
      <c r="C110" s="176"/>
      <c r="D110" s="176"/>
      <c r="E110" s="176"/>
      <c r="F110" s="176"/>
      <c r="G110" s="176"/>
      <c r="H110" s="176"/>
      <c r="I110" s="173"/>
      <c r="J110" s="173"/>
      <c r="K110" s="173"/>
      <c r="L110" s="175"/>
      <c r="M110" s="175"/>
      <c r="N110" s="173"/>
      <c r="O110" s="173"/>
    </row>
    <row r="111" spans="1:15" ht="15.75" x14ac:dyDescent="0.25">
      <c r="A111" s="176" t="s">
        <v>512</v>
      </c>
      <c r="B111" s="297"/>
      <c r="C111" s="176"/>
      <c r="D111" s="176"/>
      <c r="E111" s="176"/>
      <c r="F111" s="176"/>
      <c r="G111" s="176"/>
      <c r="H111" s="176"/>
      <c r="I111" s="173"/>
      <c r="J111" s="173"/>
      <c r="K111" s="173"/>
      <c r="L111" s="175"/>
      <c r="M111" s="175"/>
      <c r="N111" s="173"/>
      <c r="O111" s="173"/>
    </row>
    <row r="112" spans="1:15" ht="15.75" x14ac:dyDescent="0.25">
      <c r="A112" s="176" t="s">
        <v>513</v>
      </c>
      <c r="B112" s="297"/>
      <c r="C112" s="176"/>
      <c r="D112" s="176"/>
      <c r="E112" s="176"/>
      <c r="F112" s="176"/>
      <c r="G112" s="176"/>
      <c r="H112" s="176"/>
      <c r="I112" s="173"/>
      <c r="J112" s="173"/>
      <c r="K112" s="173"/>
      <c r="L112" s="175"/>
      <c r="M112" s="175"/>
      <c r="N112" s="173"/>
      <c r="O112" s="173"/>
    </row>
    <row r="113" spans="1:26" ht="15.75" x14ac:dyDescent="0.25">
      <c r="A113" s="176" t="s">
        <v>514</v>
      </c>
      <c r="B113" s="297"/>
      <c r="C113" s="176"/>
      <c r="D113" s="176"/>
      <c r="E113" s="176"/>
      <c r="F113" s="176"/>
      <c r="G113" s="176"/>
      <c r="H113" s="176"/>
      <c r="I113" s="173"/>
      <c r="J113" s="173"/>
      <c r="K113" s="173"/>
      <c r="L113" s="175"/>
      <c r="M113" s="175"/>
      <c r="N113" s="173"/>
      <c r="O113" s="173"/>
    </row>
    <row r="114" spans="1:26" ht="15.75" x14ac:dyDescent="0.25">
      <c r="A114" s="176" t="s">
        <v>515</v>
      </c>
      <c r="B114" s="297"/>
      <c r="C114" s="176"/>
      <c r="D114" s="176"/>
      <c r="E114" s="176"/>
      <c r="F114" s="176"/>
      <c r="G114" s="176"/>
      <c r="H114" s="176"/>
      <c r="I114" s="173"/>
      <c r="J114" s="173"/>
      <c r="K114" s="173"/>
      <c r="L114" s="175"/>
      <c r="M114" s="175"/>
      <c r="N114" s="173"/>
      <c r="O114" s="173"/>
    </row>
    <row r="115" spans="1:26" ht="15.75" x14ac:dyDescent="0.25">
      <c r="A115" s="176" t="s">
        <v>516</v>
      </c>
      <c r="B115" s="297"/>
      <c r="C115" s="176"/>
      <c r="D115" s="176"/>
      <c r="E115" s="176"/>
      <c r="F115" s="176"/>
      <c r="G115" s="176"/>
      <c r="H115" s="176"/>
      <c r="I115" s="173"/>
      <c r="J115" s="173"/>
      <c r="K115" s="173"/>
      <c r="L115" s="175"/>
      <c r="M115" s="175"/>
      <c r="N115" s="173"/>
      <c r="O115" s="173"/>
    </row>
    <row r="116" spans="1:26" ht="15.75" x14ac:dyDescent="0.25">
      <c r="A116" s="176" t="s">
        <v>517</v>
      </c>
      <c r="B116" s="297"/>
      <c r="C116" s="176"/>
      <c r="D116" s="176"/>
      <c r="E116" s="176"/>
      <c r="F116" s="176"/>
      <c r="G116" s="176"/>
      <c r="H116" s="176"/>
      <c r="I116" s="173"/>
      <c r="J116" s="173"/>
      <c r="K116" s="173"/>
      <c r="L116" s="175"/>
      <c r="M116" s="175"/>
      <c r="N116" s="173"/>
      <c r="O116" s="173"/>
    </row>
    <row r="117" spans="1:26" ht="15.75" x14ac:dyDescent="0.25">
      <c r="A117" s="177" t="s">
        <v>518</v>
      </c>
      <c r="B117" s="298"/>
      <c r="C117" s="177"/>
      <c r="D117" s="177"/>
      <c r="E117" s="177"/>
      <c r="F117" s="173"/>
      <c r="G117" s="173"/>
      <c r="H117" s="173"/>
      <c r="I117" s="173"/>
      <c r="J117" s="173"/>
      <c r="K117" s="173"/>
      <c r="L117" s="175"/>
      <c r="M117" s="175"/>
      <c r="N117" s="173"/>
      <c r="O117" s="173"/>
    </row>
    <row r="118" spans="1:26" ht="15.75" x14ac:dyDescent="0.25">
      <c r="A118" s="176" t="s">
        <v>519</v>
      </c>
      <c r="B118" s="297"/>
      <c r="C118" s="176"/>
      <c r="D118" s="176"/>
      <c r="E118" s="176"/>
      <c r="F118" s="176"/>
      <c r="G118" s="173"/>
      <c r="H118" s="173"/>
      <c r="I118" s="173"/>
      <c r="J118" s="173"/>
      <c r="K118" s="173"/>
      <c r="L118" s="175"/>
      <c r="M118" s="175"/>
      <c r="N118" s="173"/>
      <c r="O118" s="173"/>
    </row>
    <row r="119" spans="1:26" ht="15.75" x14ac:dyDescent="0.25">
      <c r="A119" s="176" t="s">
        <v>520</v>
      </c>
      <c r="B119" s="297"/>
      <c r="C119" s="176"/>
      <c r="D119" s="176"/>
      <c r="E119" s="176"/>
      <c r="F119" s="176"/>
      <c r="G119" s="173"/>
      <c r="H119" s="173"/>
      <c r="I119" s="173"/>
      <c r="J119" s="173"/>
      <c r="K119" s="173"/>
      <c r="L119" s="175"/>
      <c r="M119" s="175"/>
      <c r="N119" s="173"/>
      <c r="O119" s="173"/>
    </row>
    <row r="120" spans="1:26" ht="15.75" x14ac:dyDescent="0.25">
      <c r="A120" s="176"/>
      <c r="B120" s="297"/>
      <c r="C120" s="176"/>
      <c r="D120" s="176"/>
      <c r="E120" s="176"/>
      <c r="F120" s="176"/>
      <c r="G120" s="173"/>
      <c r="H120" s="173"/>
      <c r="I120" s="173"/>
      <c r="J120" s="173"/>
      <c r="K120" s="173"/>
      <c r="L120" s="175"/>
      <c r="M120" s="175"/>
      <c r="N120" s="173"/>
      <c r="O120" s="173"/>
    </row>
    <row r="121" spans="1:26" ht="15.75" x14ac:dyDescent="0.25">
      <c r="A121" s="176" t="s">
        <v>521</v>
      </c>
      <c r="B121" s="297"/>
      <c r="C121" s="176"/>
      <c r="D121" s="176"/>
      <c r="E121" s="176"/>
      <c r="F121" s="176"/>
      <c r="G121" s="173"/>
      <c r="H121" s="173"/>
      <c r="I121" s="173"/>
      <c r="J121" s="173"/>
      <c r="K121" s="173"/>
      <c r="L121" s="175"/>
      <c r="M121" s="175"/>
      <c r="N121" s="173"/>
      <c r="O121" s="173"/>
    </row>
    <row r="122" spans="1:26" ht="15.75" x14ac:dyDescent="0.25">
      <c r="A122" s="176" t="s">
        <v>522</v>
      </c>
      <c r="B122" s="297"/>
      <c r="C122" s="176"/>
      <c r="D122" s="176"/>
      <c r="E122" s="176"/>
      <c r="F122" s="176"/>
      <c r="G122" s="173"/>
      <c r="H122" s="173"/>
      <c r="I122" s="173"/>
      <c r="J122" s="173"/>
      <c r="K122" s="173"/>
      <c r="L122" s="175"/>
      <c r="M122" s="175"/>
      <c r="N122" s="173"/>
      <c r="O122" s="173"/>
      <c r="S122" s="109"/>
      <c r="T122" s="109"/>
      <c r="U122" s="109"/>
      <c r="V122" s="109"/>
      <c r="W122" s="109"/>
      <c r="X122" s="109"/>
      <c r="Y122" s="109"/>
      <c r="Z122" s="109"/>
    </row>
    <row r="123" spans="1:26" ht="15.75" x14ac:dyDescent="0.25">
      <c r="A123" s="173"/>
      <c r="B123" s="296"/>
      <c r="C123" s="173"/>
      <c r="D123" s="173"/>
      <c r="E123" s="173"/>
      <c r="F123" s="173"/>
      <c r="G123" s="173"/>
      <c r="H123" s="173"/>
      <c r="I123" s="173"/>
      <c r="J123" s="173"/>
      <c r="K123" s="173"/>
      <c r="L123" s="175"/>
      <c r="M123" s="175"/>
      <c r="N123" s="173"/>
      <c r="O123" s="173"/>
      <c r="S123" s="109"/>
      <c r="T123" s="109"/>
      <c r="U123" s="109"/>
      <c r="V123" s="109"/>
      <c r="W123" s="109"/>
      <c r="X123" s="109"/>
      <c r="Y123" s="109"/>
      <c r="Z123" s="109"/>
    </row>
    <row r="124" spans="1:26" ht="15.75" x14ac:dyDescent="0.25">
      <c r="A124" s="173" t="s">
        <v>523</v>
      </c>
      <c r="B124" s="296"/>
      <c r="C124" s="173"/>
      <c r="D124" s="173"/>
      <c r="E124" s="173"/>
      <c r="F124" s="173"/>
      <c r="G124" s="173"/>
      <c r="H124" s="173"/>
      <c r="I124" s="173"/>
      <c r="J124" s="173"/>
      <c r="K124" s="173"/>
      <c r="L124" s="175"/>
      <c r="M124" s="175"/>
      <c r="N124" s="173"/>
      <c r="O124" s="173"/>
    </row>
    <row r="125" spans="1:26" ht="15.75" x14ac:dyDescent="0.25">
      <c r="A125" s="176" t="s">
        <v>524</v>
      </c>
      <c r="B125" s="296"/>
      <c r="C125" s="173"/>
      <c r="D125" s="173"/>
      <c r="E125" s="173"/>
      <c r="F125" s="173"/>
      <c r="G125" s="173"/>
      <c r="H125" s="173"/>
      <c r="I125" s="173"/>
      <c r="J125" s="173"/>
      <c r="K125" s="173"/>
      <c r="L125" s="175"/>
      <c r="M125" s="175"/>
      <c r="N125" s="173"/>
      <c r="O125" s="173"/>
    </row>
    <row r="126" spans="1:26" ht="15.75" x14ac:dyDescent="0.25">
      <c r="A126" s="173" t="s">
        <v>525</v>
      </c>
      <c r="B126" s="296"/>
      <c r="C126" s="173"/>
      <c r="D126" s="173"/>
      <c r="E126" s="173"/>
      <c r="F126" s="173"/>
      <c r="G126" s="173"/>
      <c r="H126" s="173"/>
      <c r="I126" s="173"/>
      <c r="J126" s="173"/>
      <c r="K126" s="173"/>
      <c r="L126" s="175"/>
      <c r="M126" s="175"/>
      <c r="N126" s="173"/>
      <c r="O126" s="173"/>
      <c r="S126" s="123"/>
      <c r="T126" s="123"/>
      <c r="U126" s="123"/>
      <c r="V126" s="123"/>
      <c r="W126" s="123"/>
      <c r="X126" s="123"/>
      <c r="Y126" s="123"/>
      <c r="Z126" s="123"/>
    </row>
    <row r="127" spans="1:26" ht="15.75" x14ac:dyDescent="0.25">
      <c r="A127" s="173"/>
      <c r="B127" s="296"/>
      <c r="C127" s="173"/>
      <c r="D127" s="173"/>
      <c r="E127" s="173"/>
      <c r="F127" s="173"/>
      <c r="G127" s="174"/>
      <c r="H127" s="174"/>
      <c r="I127" s="174"/>
      <c r="J127" s="174"/>
      <c r="K127" s="174"/>
      <c r="L127" s="175"/>
      <c r="M127" s="175"/>
      <c r="N127" s="173"/>
      <c r="O127" s="17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9" scale="37" fitToHeight="0" orientation="landscape" r:id="rId1"/>
  <rowBreaks count="7" manualBreakCount="7">
    <brk id="14" max="27" man="1"/>
    <brk id="26" max="27" man="1"/>
    <brk id="38" max="27" man="1"/>
    <brk id="45" max="27" man="1"/>
    <brk id="55" max="27" man="1"/>
    <brk id="67" max="27" man="1"/>
    <brk id="77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BEC5-E011-4359-B85D-2EB6327E30AB}">
  <sheetPr>
    <tabColor rgb="FFFFC000"/>
    <pageSetUpPr fitToPage="1"/>
  </sheetPr>
  <dimension ref="A1:V40"/>
  <sheetViews>
    <sheetView topLeftCell="B1" zoomScale="80" zoomScaleNormal="80" workbookViewId="0">
      <selection activeCell="R9" sqref="R9"/>
    </sheetView>
  </sheetViews>
  <sheetFormatPr defaultColWidth="8.7109375" defaultRowHeight="15" x14ac:dyDescent="0.25"/>
  <cols>
    <col min="1" max="1" width="14.28515625" style="23" hidden="1" customWidth="1"/>
    <col min="2" max="2" width="7.28515625" style="23" customWidth="1"/>
    <col min="3" max="3" width="18.28515625" style="23" customWidth="1"/>
    <col min="4" max="4" width="17.5703125" style="23" customWidth="1"/>
    <col min="5" max="5" width="9.7109375" style="23" customWidth="1"/>
    <col min="6" max="6" width="22.28515625" style="23" customWidth="1"/>
    <col min="7" max="8" width="13.7109375" style="23" customWidth="1"/>
    <col min="9" max="9" width="16.7109375" style="23" customWidth="1"/>
    <col min="10" max="10" width="39.42578125" style="23" customWidth="1"/>
    <col min="11" max="11" width="12.5703125" style="108" customWidth="1"/>
    <col min="12" max="12" width="13" style="108" customWidth="1"/>
    <col min="13" max="13" width="9" style="23" customWidth="1"/>
    <col min="14" max="14" width="8.7109375" style="23"/>
    <col min="15" max="18" width="11.140625" style="23" customWidth="1"/>
    <col min="19" max="20" width="10.5703125" style="23" customWidth="1"/>
    <col min="21" max="16384" width="8.7109375" style="23"/>
  </cols>
  <sheetData>
    <row r="1" spans="1:22" ht="21.75" customHeight="1" thickBot="1" x14ac:dyDescent="0.35">
      <c r="A1" s="268" t="s">
        <v>526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70"/>
    </row>
    <row r="2" spans="1:22" ht="40.5" customHeight="1" thickBot="1" x14ac:dyDescent="0.3">
      <c r="A2" s="187" t="s">
        <v>527</v>
      </c>
      <c r="B2" s="185" t="s">
        <v>40</v>
      </c>
      <c r="C2" s="214" t="s">
        <v>528</v>
      </c>
      <c r="D2" s="216"/>
      <c r="E2" s="216"/>
      <c r="F2" s="274" t="s">
        <v>42</v>
      </c>
      <c r="G2" s="277" t="s">
        <v>322</v>
      </c>
      <c r="H2" s="192" t="s">
        <v>44</v>
      </c>
      <c r="I2" s="190" t="s">
        <v>45</v>
      </c>
      <c r="J2" s="282" t="s">
        <v>46</v>
      </c>
      <c r="K2" s="194" t="s">
        <v>529</v>
      </c>
      <c r="L2" s="195"/>
      <c r="M2" s="258" t="s">
        <v>48</v>
      </c>
      <c r="N2" s="259"/>
      <c r="O2" s="260" t="s">
        <v>530</v>
      </c>
      <c r="P2" s="261"/>
      <c r="Q2" s="261"/>
      <c r="R2" s="261"/>
      <c r="S2" s="258" t="s">
        <v>50</v>
      </c>
      <c r="T2" s="259"/>
    </row>
    <row r="3" spans="1:22" ht="27.75" customHeight="1" thickBot="1" x14ac:dyDescent="0.3">
      <c r="A3" s="271"/>
      <c r="B3" s="273"/>
      <c r="C3" s="262" t="s">
        <v>531</v>
      </c>
      <c r="D3" s="264" t="s">
        <v>532</v>
      </c>
      <c r="E3" s="264" t="s">
        <v>533</v>
      </c>
      <c r="F3" s="275"/>
      <c r="G3" s="278"/>
      <c r="H3" s="280"/>
      <c r="I3" s="281"/>
      <c r="J3" s="283"/>
      <c r="K3" s="266" t="s">
        <v>534</v>
      </c>
      <c r="L3" s="266" t="s">
        <v>535</v>
      </c>
      <c r="M3" s="198" t="s">
        <v>58</v>
      </c>
      <c r="N3" s="200" t="s">
        <v>59</v>
      </c>
      <c r="O3" s="254" t="s">
        <v>326</v>
      </c>
      <c r="P3" s="255"/>
      <c r="Q3" s="255"/>
      <c r="R3" s="255"/>
      <c r="S3" s="256" t="s">
        <v>536</v>
      </c>
      <c r="T3" s="257" t="s">
        <v>63</v>
      </c>
    </row>
    <row r="4" spans="1:22" ht="90.75" customHeight="1" thickBot="1" x14ac:dyDescent="0.3">
      <c r="A4" s="272"/>
      <c r="B4" s="186"/>
      <c r="C4" s="263"/>
      <c r="D4" s="265"/>
      <c r="E4" s="265"/>
      <c r="F4" s="276"/>
      <c r="G4" s="279"/>
      <c r="H4" s="193"/>
      <c r="I4" s="191"/>
      <c r="J4" s="284"/>
      <c r="K4" s="267"/>
      <c r="L4" s="267"/>
      <c r="M4" s="199"/>
      <c r="N4" s="201"/>
      <c r="O4" s="129" t="s">
        <v>332</v>
      </c>
      <c r="P4" s="130" t="s">
        <v>333</v>
      </c>
      <c r="Q4" s="131" t="s">
        <v>334</v>
      </c>
      <c r="R4" s="132" t="s">
        <v>537</v>
      </c>
      <c r="S4" s="225"/>
      <c r="T4" s="203"/>
    </row>
    <row r="5" spans="1:22" ht="30" x14ac:dyDescent="0.25">
      <c r="A5" s="286">
        <v>1</v>
      </c>
      <c r="B5" s="133">
        <v>1</v>
      </c>
      <c r="C5" s="134" t="s">
        <v>538</v>
      </c>
      <c r="D5" s="135" t="s">
        <v>66</v>
      </c>
      <c r="E5" s="35">
        <v>70436304</v>
      </c>
      <c r="F5" s="36" t="s">
        <v>366</v>
      </c>
      <c r="G5" s="135" t="s">
        <v>157</v>
      </c>
      <c r="H5" s="135" t="s">
        <v>539</v>
      </c>
      <c r="I5" s="135" t="s">
        <v>69</v>
      </c>
      <c r="J5" s="36" t="s">
        <v>540</v>
      </c>
      <c r="K5" s="38">
        <v>5000000</v>
      </c>
      <c r="L5" s="38">
        <f>K5/100*70</f>
        <v>3500000</v>
      </c>
      <c r="M5" s="37">
        <v>2021</v>
      </c>
      <c r="N5" s="37">
        <v>2027</v>
      </c>
      <c r="O5" s="136"/>
      <c r="P5" s="136"/>
      <c r="Q5" s="37" t="s">
        <v>105</v>
      </c>
      <c r="R5" s="136"/>
      <c r="S5" s="137" t="s">
        <v>541</v>
      </c>
      <c r="T5" s="138" t="s">
        <v>542</v>
      </c>
    </row>
    <row r="6" spans="1:22" ht="30" x14ac:dyDescent="0.25">
      <c r="A6" s="286">
        <v>2</v>
      </c>
      <c r="B6" s="139">
        <v>2</v>
      </c>
      <c r="C6" s="140" t="s">
        <v>538</v>
      </c>
      <c r="D6" s="81" t="s">
        <v>66</v>
      </c>
      <c r="E6" s="45">
        <v>70436304</v>
      </c>
      <c r="F6" s="46" t="s">
        <v>346</v>
      </c>
      <c r="G6" s="81" t="s">
        <v>157</v>
      </c>
      <c r="H6" s="81" t="s">
        <v>539</v>
      </c>
      <c r="I6" s="81" t="s">
        <v>69</v>
      </c>
      <c r="J6" s="46" t="s">
        <v>543</v>
      </c>
      <c r="K6" s="48">
        <v>2000000</v>
      </c>
      <c r="L6" s="48">
        <f t="shared" ref="L6:L9" si="0">K6/100*70</f>
        <v>1400000</v>
      </c>
      <c r="M6" s="47">
        <v>2021</v>
      </c>
      <c r="N6" s="47">
        <v>2027</v>
      </c>
      <c r="O6" s="121"/>
      <c r="P6" s="121"/>
      <c r="Q6" s="121"/>
      <c r="R6" s="121"/>
      <c r="S6" s="121"/>
      <c r="T6" s="285" t="s">
        <v>339</v>
      </c>
      <c r="U6" s="152"/>
      <c r="V6" s="152"/>
    </row>
    <row r="7" spans="1:22" ht="30" x14ac:dyDescent="0.25">
      <c r="A7" s="286"/>
      <c r="B7" s="139">
        <v>3</v>
      </c>
      <c r="C7" s="140" t="s">
        <v>538</v>
      </c>
      <c r="D7" s="81" t="s">
        <v>66</v>
      </c>
      <c r="E7" s="45">
        <v>70436304</v>
      </c>
      <c r="F7" s="46" t="s">
        <v>393</v>
      </c>
      <c r="G7" s="81" t="s">
        <v>157</v>
      </c>
      <c r="H7" s="81" t="s">
        <v>539</v>
      </c>
      <c r="I7" s="81" t="s">
        <v>69</v>
      </c>
      <c r="J7" s="46" t="s">
        <v>544</v>
      </c>
      <c r="K7" s="48">
        <v>800000</v>
      </c>
      <c r="L7" s="48">
        <f t="shared" si="0"/>
        <v>560000</v>
      </c>
      <c r="M7" s="47">
        <v>2021</v>
      </c>
      <c r="N7" s="47">
        <v>2027</v>
      </c>
      <c r="O7" s="121"/>
      <c r="P7" s="121"/>
      <c r="Q7" s="121"/>
      <c r="R7" s="121"/>
      <c r="S7" s="121"/>
      <c r="T7" s="285" t="s">
        <v>339</v>
      </c>
      <c r="U7" s="152"/>
      <c r="V7" s="152"/>
    </row>
    <row r="8" spans="1:22" ht="30" x14ac:dyDescent="0.25">
      <c r="A8" s="286"/>
      <c r="B8" s="139">
        <v>4</v>
      </c>
      <c r="C8" s="140" t="s">
        <v>538</v>
      </c>
      <c r="D8" s="81" t="s">
        <v>66</v>
      </c>
      <c r="E8" s="45">
        <v>70436304</v>
      </c>
      <c r="F8" s="46" t="s">
        <v>545</v>
      </c>
      <c r="G8" s="81" t="s">
        <v>157</v>
      </c>
      <c r="H8" s="81" t="s">
        <v>539</v>
      </c>
      <c r="I8" s="81" t="s">
        <v>69</v>
      </c>
      <c r="J8" s="46" t="s">
        <v>546</v>
      </c>
      <c r="K8" s="48">
        <v>2000000</v>
      </c>
      <c r="L8" s="48">
        <f t="shared" si="0"/>
        <v>1400000</v>
      </c>
      <c r="M8" s="47">
        <v>2021</v>
      </c>
      <c r="N8" s="47">
        <v>2027</v>
      </c>
      <c r="O8" s="121"/>
      <c r="P8" s="121"/>
      <c r="Q8" s="121"/>
      <c r="R8" s="121"/>
      <c r="S8" s="121"/>
      <c r="T8" s="285" t="s">
        <v>339</v>
      </c>
      <c r="U8" s="152"/>
      <c r="V8" s="152"/>
    </row>
    <row r="9" spans="1:22" ht="45" x14ac:dyDescent="0.25">
      <c r="A9" s="286"/>
      <c r="B9" s="139">
        <v>5</v>
      </c>
      <c r="C9" s="43" t="s">
        <v>538</v>
      </c>
      <c r="D9" s="81" t="s">
        <v>66</v>
      </c>
      <c r="E9" s="45">
        <v>70436305</v>
      </c>
      <c r="F9" s="46" t="s">
        <v>363</v>
      </c>
      <c r="G9" s="81" t="s">
        <v>157</v>
      </c>
      <c r="H9" s="81" t="s">
        <v>539</v>
      </c>
      <c r="I9" s="81" t="s">
        <v>69</v>
      </c>
      <c r="J9" s="46" t="s">
        <v>410</v>
      </c>
      <c r="K9" s="48">
        <v>2500000</v>
      </c>
      <c r="L9" s="48">
        <f t="shared" si="0"/>
        <v>1750000</v>
      </c>
      <c r="M9" s="47">
        <v>2021</v>
      </c>
      <c r="N9" s="47">
        <v>2027</v>
      </c>
      <c r="O9" s="121"/>
      <c r="P9" s="121"/>
      <c r="Q9" s="121"/>
      <c r="R9" s="47" t="s">
        <v>105</v>
      </c>
      <c r="S9" s="121"/>
      <c r="T9" s="141"/>
      <c r="U9" s="152"/>
      <c r="V9" s="152"/>
    </row>
    <row r="10" spans="1:22" ht="45" x14ac:dyDescent="0.25">
      <c r="A10" s="286"/>
      <c r="B10" s="42">
        <v>6</v>
      </c>
      <c r="C10" s="50" t="s">
        <v>547</v>
      </c>
      <c r="D10" s="74" t="s">
        <v>496</v>
      </c>
      <c r="E10" s="52">
        <v>75022648</v>
      </c>
      <c r="F10" s="53" t="s">
        <v>548</v>
      </c>
      <c r="G10" s="74" t="s">
        <v>157</v>
      </c>
      <c r="H10" s="74" t="s">
        <v>539</v>
      </c>
      <c r="I10" s="74" t="s">
        <v>294</v>
      </c>
      <c r="J10" s="53" t="s">
        <v>549</v>
      </c>
      <c r="K10" s="55">
        <v>10000000</v>
      </c>
      <c r="L10" s="55">
        <f>K10/100*70</f>
        <v>7000000</v>
      </c>
      <c r="M10" s="54">
        <v>2021</v>
      </c>
      <c r="N10" s="54">
        <v>2027</v>
      </c>
      <c r="O10" s="120"/>
      <c r="P10" s="120"/>
      <c r="Q10" s="120"/>
      <c r="R10" s="120"/>
      <c r="S10" s="120"/>
      <c r="T10" s="142"/>
      <c r="U10" s="152"/>
      <c r="V10" s="152"/>
    </row>
    <row r="11" spans="1:22" ht="60" x14ac:dyDescent="0.25">
      <c r="A11" s="286"/>
      <c r="B11" s="42">
        <v>7</v>
      </c>
      <c r="C11" s="50" t="s">
        <v>547</v>
      </c>
      <c r="D11" s="74" t="s">
        <v>496</v>
      </c>
      <c r="E11" s="52">
        <v>75022648</v>
      </c>
      <c r="F11" s="53" t="s">
        <v>81</v>
      </c>
      <c r="G11" s="74" t="s">
        <v>157</v>
      </c>
      <c r="H11" s="74" t="s">
        <v>539</v>
      </c>
      <c r="I11" s="74" t="s">
        <v>294</v>
      </c>
      <c r="J11" s="53" t="s">
        <v>550</v>
      </c>
      <c r="K11" s="55">
        <v>2000000</v>
      </c>
      <c r="L11" s="55">
        <f t="shared" ref="L11" si="1">K11/100*70</f>
        <v>1400000</v>
      </c>
      <c r="M11" s="54">
        <v>2021</v>
      </c>
      <c r="N11" s="54">
        <v>2027</v>
      </c>
      <c r="O11" s="120"/>
      <c r="P11" s="120"/>
      <c r="Q11" s="120"/>
      <c r="R11" s="120"/>
      <c r="S11" s="120"/>
      <c r="T11" s="142"/>
      <c r="U11" s="152"/>
      <c r="V11" s="152"/>
    </row>
    <row r="12" spans="1:22" ht="45.75" thickBot="1" x14ac:dyDescent="0.3">
      <c r="A12" s="287"/>
      <c r="B12" s="143">
        <v>8</v>
      </c>
      <c r="C12" s="144" t="s">
        <v>551</v>
      </c>
      <c r="D12" s="145" t="s">
        <v>552</v>
      </c>
      <c r="E12" s="144">
        <v>283274</v>
      </c>
      <c r="F12" s="146" t="s">
        <v>553</v>
      </c>
      <c r="G12" s="145" t="s">
        <v>68</v>
      </c>
      <c r="H12" s="145" t="s">
        <v>539</v>
      </c>
      <c r="I12" s="145" t="s">
        <v>554</v>
      </c>
      <c r="J12" s="146" t="s">
        <v>555</v>
      </c>
      <c r="K12" s="147">
        <v>1000000</v>
      </c>
      <c r="L12" s="147">
        <f>K12/100*70</f>
        <v>700000</v>
      </c>
      <c r="M12" s="148">
        <v>2021</v>
      </c>
      <c r="N12" s="148">
        <v>2027</v>
      </c>
      <c r="O12" s="148"/>
      <c r="P12" s="148"/>
      <c r="Q12" s="148" t="s">
        <v>105</v>
      </c>
      <c r="R12" s="148" t="s">
        <v>105</v>
      </c>
      <c r="S12" s="149" t="s">
        <v>458</v>
      </c>
      <c r="T12" s="150" t="s">
        <v>556</v>
      </c>
      <c r="U12" s="152"/>
      <c r="V12" s="152"/>
    </row>
    <row r="13" spans="1:22" x14ac:dyDescent="0.25">
      <c r="U13" s="152"/>
      <c r="V13" s="152"/>
    </row>
    <row r="14" spans="1:22" x14ac:dyDescent="0.25">
      <c r="B14" s="23" t="s">
        <v>313</v>
      </c>
      <c r="U14" s="152"/>
      <c r="V14" s="152"/>
    </row>
    <row r="15" spans="1:22" x14ac:dyDescent="0.25">
      <c r="B15" s="23" t="s">
        <v>314</v>
      </c>
    </row>
    <row r="16" spans="1:22" x14ac:dyDescent="0.25">
      <c r="A16" s="23" t="s">
        <v>557</v>
      </c>
    </row>
    <row r="17" spans="1:12" x14ac:dyDescent="0.25">
      <c r="B17" s="23" t="s">
        <v>558</v>
      </c>
    </row>
    <row r="18" spans="1:12" ht="16.149999999999999" customHeight="1" x14ac:dyDescent="0.25">
      <c r="B18" s="23" t="s">
        <v>559</v>
      </c>
    </row>
    <row r="19" spans="1:12" x14ac:dyDescent="0.25">
      <c r="B19" s="23" t="s">
        <v>316</v>
      </c>
    </row>
    <row r="20" spans="1:12" x14ac:dyDescent="0.25">
      <c r="B20" s="23" t="s">
        <v>317</v>
      </c>
    </row>
    <row r="22" spans="1:12" x14ac:dyDescent="0.25">
      <c r="B22" s="23" t="s">
        <v>510</v>
      </c>
    </row>
    <row r="24" spans="1:12" x14ac:dyDescent="0.25">
      <c r="A24" s="128" t="s">
        <v>560</v>
      </c>
      <c r="B24" s="109" t="s">
        <v>561</v>
      </c>
      <c r="C24" s="109"/>
      <c r="D24" s="109"/>
      <c r="E24" s="109"/>
      <c r="F24" s="109"/>
      <c r="G24" s="109"/>
      <c r="H24" s="109"/>
      <c r="I24" s="109"/>
      <c r="J24" s="109"/>
      <c r="K24" s="151"/>
      <c r="L24" s="151"/>
    </row>
    <row r="25" spans="1:12" x14ac:dyDescent="0.25">
      <c r="A25" s="128" t="s">
        <v>520</v>
      </c>
      <c r="B25" s="109" t="s">
        <v>512</v>
      </c>
      <c r="C25" s="109"/>
      <c r="D25" s="109"/>
      <c r="E25" s="109"/>
      <c r="F25" s="109"/>
      <c r="G25" s="109"/>
      <c r="H25" s="109"/>
      <c r="I25" s="109"/>
      <c r="J25" s="109"/>
      <c r="K25" s="151"/>
      <c r="L25" s="151"/>
    </row>
    <row r="26" spans="1:12" x14ac:dyDescent="0.25">
      <c r="A26" s="128"/>
      <c r="B26" s="109" t="s">
        <v>513</v>
      </c>
      <c r="C26" s="109"/>
      <c r="D26" s="109"/>
      <c r="E26" s="109"/>
      <c r="F26" s="109"/>
      <c r="G26" s="109"/>
      <c r="H26" s="109"/>
      <c r="I26" s="109"/>
      <c r="J26" s="109"/>
      <c r="K26" s="151"/>
      <c r="L26" s="151"/>
    </row>
    <row r="27" spans="1:12" x14ac:dyDescent="0.25">
      <c r="A27" s="128"/>
      <c r="B27" s="109" t="s">
        <v>514</v>
      </c>
      <c r="C27" s="109"/>
      <c r="D27" s="109"/>
      <c r="E27" s="109"/>
      <c r="F27" s="109"/>
      <c r="G27" s="109"/>
      <c r="H27" s="109"/>
      <c r="I27" s="109"/>
      <c r="J27" s="109"/>
      <c r="K27" s="151"/>
      <c r="L27" s="151"/>
    </row>
    <row r="28" spans="1:12" x14ac:dyDescent="0.25">
      <c r="A28" s="128"/>
      <c r="B28" s="109" t="s">
        <v>515</v>
      </c>
      <c r="C28" s="109"/>
      <c r="D28" s="109"/>
      <c r="E28" s="109"/>
      <c r="F28" s="109"/>
      <c r="G28" s="109"/>
      <c r="H28" s="109"/>
      <c r="I28" s="109"/>
      <c r="J28" s="109"/>
      <c r="K28" s="151"/>
      <c r="L28" s="151"/>
    </row>
    <row r="29" spans="1:12" x14ac:dyDescent="0.25">
      <c r="A29" s="128"/>
      <c r="B29" s="109" t="s">
        <v>516</v>
      </c>
      <c r="C29" s="109"/>
      <c r="D29" s="109"/>
      <c r="E29" s="109"/>
      <c r="F29" s="109"/>
      <c r="G29" s="109"/>
      <c r="H29" s="109"/>
      <c r="I29" s="109"/>
      <c r="J29" s="109"/>
      <c r="K29" s="151"/>
      <c r="L29" s="151"/>
    </row>
    <row r="30" spans="1:12" x14ac:dyDescent="0.25">
      <c r="A30" s="128"/>
      <c r="B30" s="109" t="s">
        <v>517</v>
      </c>
      <c r="C30" s="109"/>
      <c r="D30" s="109"/>
      <c r="E30" s="109"/>
      <c r="F30" s="109"/>
      <c r="G30" s="109"/>
      <c r="H30" s="109"/>
      <c r="I30" s="109"/>
      <c r="J30" s="109"/>
      <c r="K30" s="151"/>
      <c r="L30" s="151"/>
    </row>
    <row r="31" spans="1:12" x14ac:dyDescent="0.25">
      <c r="A31" s="128"/>
      <c r="B31" s="109"/>
      <c r="C31" s="109"/>
      <c r="D31" s="109"/>
      <c r="E31" s="109"/>
      <c r="F31" s="109"/>
      <c r="G31" s="109"/>
      <c r="H31" s="109"/>
      <c r="I31" s="109"/>
      <c r="J31" s="109"/>
      <c r="K31" s="151"/>
      <c r="L31" s="151"/>
    </row>
    <row r="32" spans="1:12" x14ac:dyDescent="0.25">
      <c r="A32" s="128"/>
      <c r="B32" s="109" t="s">
        <v>562</v>
      </c>
      <c r="C32" s="109"/>
      <c r="D32" s="109"/>
      <c r="E32" s="109"/>
      <c r="F32" s="109"/>
      <c r="G32" s="109"/>
      <c r="H32" s="109"/>
      <c r="I32" s="109"/>
      <c r="J32" s="109"/>
      <c r="K32" s="151"/>
      <c r="L32" s="151"/>
    </row>
    <row r="33" spans="1:12" x14ac:dyDescent="0.25">
      <c r="A33" s="128"/>
      <c r="B33" s="109" t="s">
        <v>520</v>
      </c>
      <c r="C33" s="109"/>
      <c r="D33" s="109"/>
      <c r="E33" s="109"/>
      <c r="F33" s="109"/>
      <c r="G33" s="109"/>
      <c r="H33" s="109"/>
      <c r="I33" s="109"/>
      <c r="J33" s="109"/>
      <c r="K33" s="151"/>
      <c r="L33" s="151"/>
    </row>
    <row r="34" spans="1:12" x14ac:dyDescent="0.25">
      <c r="B34" s="109"/>
      <c r="C34" s="109"/>
      <c r="D34" s="109"/>
      <c r="E34" s="109"/>
      <c r="F34" s="109"/>
      <c r="G34" s="109"/>
      <c r="H34" s="109"/>
      <c r="I34" s="109"/>
      <c r="J34" s="109"/>
      <c r="K34" s="151"/>
      <c r="L34" s="151"/>
    </row>
    <row r="35" spans="1:12" x14ac:dyDescent="0.25">
      <c r="B35" s="109" t="s">
        <v>521</v>
      </c>
      <c r="C35" s="109"/>
      <c r="D35" s="109"/>
      <c r="E35" s="109"/>
      <c r="F35" s="109"/>
      <c r="G35" s="109"/>
      <c r="H35" s="109"/>
      <c r="I35" s="109"/>
      <c r="J35" s="109"/>
      <c r="K35" s="151"/>
      <c r="L35" s="151"/>
    </row>
    <row r="36" spans="1:12" x14ac:dyDescent="0.25">
      <c r="B36" s="109" t="s">
        <v>522</v>
      </c>
      <c r="C36" s="109"/>
      <c r="D36" s="109"/>
      <c r="E36" s="109"/>
      <c r="F36" s="109"/>
      <c r="G36" s="109"/>
      <c r="H36" s="109"/>
      <c r="I36" s="109"/>
      <c r="J36" s="109"/>
      <c r="K36" s="151"/>
      <c r="L36" s="151"/>
    </row>
    <row r="37" spans="1:12" ht="16.149999999999999" customHeight="1" x14ac:dyDescent="0.25"/>
    <row r="38" spans="1:12" x14ac:dyDescent="0.25">
      <c r="B38" s="23" t="s">
        <v>523</v>
      </c>
    </row>
    <row r="39" spans="1:12" x14ac:dyDescent="0.25">
      <c r="B39" s="23" t="s">
        <v>524</v>
      </c>
    </row>
    <row r="40" spans="1:12" x14ac:dyDescent="0.25">
      <c r="B40" s="23" t="s">
        <v>525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0866141732283472" right="0.70866141732283472" top="0.78740157480314965" bottom="0.78740157480314965" header="0.31496062992125984" footer="0.31496062992125984"/>
  <pageSetup paperSize="8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0D92-64F8-4DDC-A5EA-56F76D9EC8CC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List1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Nešporová</dc:creator>
  <cp:lastModifiedBy>Šárka Nešporová</cp:lastModifiedBy>
  <cp:lastPrinted>2021-11-02T18:48:57Z</cp:lastPrinted>
  <dcterms:created xsi:type="dcterms:W3CDTF">2021-11-02T13:25:23Z</dcterms:created>
  <dcterms:modified xsi:type="dcterms:W3CDTF">2021-11-02T18:53:02Z</dcterms:modified>
</cp:coreProperties>
</file>