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9be9fc3b92cfc0b/Plocha/MAP 4/REALIZACE/4. monitorovací období/FINAL DOKUMENTACE MAP K PROSINCOVÉMU SCHVÁLENÍ/DOKUMENTY PODEPSANÉ PŘEDSEDOU ŘV/"/>
    </mc:Choice>
  </mc:AlternateContent>
  <xr:revisionPtr revIDLastSave="0" documentId="8_{FFB2FAEB-80D3-448C-8503-D862D37FB26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 MŠ ostatní" sheetId="13" r:id="rId1"/>
    <sheet name="MŠ IROP " sheetId="12" r:id="rId2"/>
    <sheet name="Pokyny, info" sheetId="14" state="hidden" r:id="rId3"/>
    <sheet name="ZŠ ostatní " sheetId="15" r:id="rId4"/>
    <sheet name="ZŠ IROP " sheetId="16" r:id="rId5"/>
    <sheet name="zajmové, neformalní IROP" sheetId="17" r:id="rId6"/>
    <sheet name="zajmové, neformalní ostatní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6" l="1"/>
  <c r="N93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68" i="16"/>
  <c r="N67" i="16"/>
  <c r="N66" i="16"/>
  <c r="N36" i="16"/>
  <c r="N35" i="16"/>
  <c r="N32" i="16"/>
  <c r="N31" i="16"/>
  <c r="N82" i="16"/>
  <c r="N81" i="16"/>
  <c r="N80" i="16"/>
  <c r="N79" i="16"/>
  <c r="N78" i="16"/>
  <c r="N77" i="16"/>
  <c r="N76" i="16"/>
  <c r="N75" i="16"/>
  <c r="N69" i="15"/>
  <c r="N68" i="15"/>
  <c r="N67" i="15"/>
  <c r="N66" i="15"/>
  <c r="N65" i="15"/>
  <c r="N70" i="15"/>
  <c r="N72" i="16"/>
  <c r="N24" i="16"/>
  <c r="N10" i="15"/>
  <c r="N9" i="15"/>
  <c r="N9" i="16"/>
  <c r="N8" i="16"/>
  <c r="N22" i="16"/>
  <c r="N21" i="16"/>
  <c r="N20" i="16"/>
  <c r="N19" i="16"/>
  <c r="N18" i="16"/>
  <c r="N17" i="16"/>
  <c r="N63" i="16"/>
  <c r="N62" i="16"/>
  <c r="N65" i="16"/>
  <c r="N11" i="12"/>
  <c r="N48" i="15"/>
  <c r="N47" i="15"/>
  <c r="N46" i="15"/>
  <c r="N55" i="16"/>
  <c r="N39" i="15"/>
  <c r="N38" i="15"/>
  <c r="N5" i="15"/>
  <c r="O6" i="18"/>
  <c r="O5" i="18"/>
  <c r="O12" i="17"/>
  <c r="O11" i="17"/>
  <c r="O10" i="17"/>
  <c r="O9" i="17"/>
  <c r="O8" i="17"/>
  <c r="O7" i="17"/>
  <c r="O6" i="17"/>
  <c r="O5" i="17"/>
  <c r="N74" i="16"/>
  <c r="N73" i="16"/>
  <c r="N71" i="16"/>
  <c r="N70" i="16"/>
  <c r="N64" i="16"/>
  <c r="N61" i="16"/>
  <c r="N60" i="16"/>
  <c r="N59" i="16"/>
  <c r="N58" i="16"/>
  <c r="N57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4" i="16"/>
  <c r="N33" i="16"/>
  <c r="N30" i="16"/>
  <c r="N29" i="16"/>
  <c r="N28" i="16"/>
  <c r="N27" i="16"/>
  <c r="N26" i="16"/>
  <c r="N25" i="16"/>
  <c r="N16" i="16"/>
  <c r="N15" i="16"/>
  <c r="N14" i="16"/>
  <c r="N13" i="16"/>
  <c r="N12" i="16"/>
  <c r="N11" i="16"/>
  <c r="N10" i="16"/>
  <c r="N7" i="16"/>
  <c r="N6" i="16"/>
  <c r="N5" i="16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5" i="15"/>
  <c r="N44" i="15"/>
  <c r="N43" i="15"/>
  <c r="N42" i="15"/>
  <c r="N41" i="15"/>
  <c r="N40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8" i="15"/>
  <c r="N7" i="15"/>
  <c r="N6" i="15"/>
  <c r="N10" i="12"/>
  <c r="N9" i="12"/>
  <c r="N8" i="12"/>
  <c r="N7" i="12"/>
  <c r="N6" i="12"/>
  <c r="N4" i="12"/>
</calcChain>
</file>

<file path=xl/sharedStrings.xml><?xml version="1.0" encoding="utf-8"?>
<sst xmlns="http://schemas.openxmlformats.org/spreadsheetml/2006/main" count="2981" uniqueCount="721">
  <si>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</si>
  <si>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</si>
  <si>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</si>
  <si>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</si>
  <si>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</si>
  <si>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</si>
  <si>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</si>
  <si>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</si>
  <si>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</si>
  <si>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</si>
  <si>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</si>
  <si>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</si>
  <si>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</si>
  <si>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</si>
  <si>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</si>
  <si>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</si>
  <si>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</si>
  <si>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</si>
  <si>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</si>
  <si>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</si>
  <si>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</si>
  <si>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</si>
  <si>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</si>
  <si>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</si>
  <si>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Obec Dobroměřice</t>
  </si>
  <si>
    <t>Environmentální koutek na školní zahradě</t>
  </si>
  <si>
    <t>Louny</t>
  </si>
  <si>
    <t>Dobroměřice</t>
  </si>
  <si>
    <t>Zázemí pro venkovní výuku</t>
  </si>
  <si>
    <t>Škola pro všechny</t>
  </si>
  <si>
    <t>Bezbariérovost, sociální zařízení</t>
  </si>
  <si>
    <t>Dopravní hřiště na školní zahradě</t>
  </si>
  <si>
    <t>Oplocení MŠ</t>
  </si>
  <si>
    <t>Vybudování dopravního  hřiště</t>
  </si>
  <si>
    <t>Oplocení</t>
  </si>
  <si>
    <t>Obec Hřivice</t>
  </si>
  <si>
    <t>Venkovní interaktivní hry</t>
  </si>
  <si>
    <t>Altán na zahradu</t>
  </si>
  <si>
    <t>Hřivice</t>
  </si>
  <si>
    <t>Altánek na zahradu, zahradní posezení pro děti, lehátka</t>
  </si>
  <si>
    <t xml:space="preserve">Interaktivní tabule </t>
  </si>
  <si>
    <t>Interaktivní tabule</t>
  </si>
  <si>
    <t>Městys Cítoliby</t>
  </si>
  <si>
    <t>Ústecký kraj</t>
  </si>
  <si>
    <t>Cítoliby</t>
  </si>
  <si>
    <t>Záměr</t>
  </si>
  <si>
    <t>500 000,-</t>
  </si>
  <si>
    <t>Oplocení areálu MŠ</t>
  </si>
  <si>
    <t>Město Louny</t>
  </si>
  <si>
    <t>Venkovní učebna celoroční</t>
  </si>
  <si>
    <t>Městys Panenský Týnec</t>
  </si>
  <si>
    <t>Panenský Týnec</t>
  </si>
  <si>
    <t>Městys Peruc</t>
  </si>
  <si>
    <t>Peruc</t>
  </si>
  <si>
    <t>DOPLNIT</t>
  </si>
  <si>
    <t>NE</t>
  </si>
  <si>
    <t>Městys Ročov</t>
  </si>
  <si>
    <t>Ročov</t>
  </si>
  <si>
    <t>Obec Jimlín</t>
  </si>
  <si>
    <t>Zeměchy</t>
  </si>
  <si>
    <t>Realizace oplocení areálu MŠ</t>
  </si>
  <si>
    <t>Sanace suterénu</t>
  </si>
  <si>
    <t>MŠ 166101826</t>
  </si>
  <si>
    <t>Oplocení pozemku</t>
  </si>
  <si>
    <t>Venkovní tělocvična</t>
  </si>
  <si>
    <t xml:space="preserve">Soubor větších a vyšších herních soustav na horní část zahrady 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</si>
  <si>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</si>
  <si>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</si>
  <si>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</si>
  <si>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</si>
  <si>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</si>
  <si>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</si>
  <si>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Úprava zeleně</t>
  </si>
  <si>
    <t>Úprava venkovní zeleně - zrušní plotů a doplnění plotů živých, výsadba zeleně podél silnice</t>
  </si>
  <si>
    <t>Bezbariérovost</t>
  </si>
  <si>
    <t>Pořízení schodolezu</t>
  </si>
  <si>
    <t>Zahrada dopravní cesta</t>
  </si>
  <si>
    <t>ANO</t>
  </si>
  <si>
    <t>Zahradní altán</t>
  </si>
  <si>
    <t>Dopadové plochy spojovacích prostor a schodiště MŠ</t>
  </si>
  <si>
    <t>Bezbariérové prostředí MŠ</t>
  </si>
  <si>
    <t xml:space="preserve">NE </t>
  </si>
  <si>
    <t>Bezbariérový vstup do školy</t>
  </si>
  <si>
    <t>vybudování nájezdové rampy do budovy školy</t>
  </si>
  <si>
    <t>Příprava se zahajuje</t>
  </si>
  <si>
    <t>vybudování nového oplocení okolo školy</t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</si>
  <si>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</si>
  <si>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</si>
  <si>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</si>
  <si>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</si>
  <si>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</si>
  <si>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Mlhoviště</t>
  </si>
  <si>
    <t>Zastřešení teras na jižní straně MŠ</t>
  </si>
  <si>
    <t>Herní prvky na zahradu</t>
  </si>
  <si>
    <t>Oplocení zahrady</t>
  </si>
  <si>
    <t>Snížení teploty třídy Rybičky</t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</si>
  <si>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</si>
  <si>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</si>
  <si>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</si>
  <si>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</si>
  <si>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Soukromý subjekt</t>
  </si>
  <si>
    <t>Oprava asfaltového chodníku kolem MŠ</t>
  </si>
  <si>
    <t>Rekonstrukce teras u tříd</t>
  </si>
  <si>
    <t>Rekonstrukce oplocení</t>
  </si>
  <si>
    <t>Venkovní hřiště</t>
  </si>
  <si>
    <t>Rozšíření a navýšení kapacity MŠ</t>
  </si>
  <si>
    <t>Školní hřiště</t>
  </si>
  <si>
    <t>Dětské hřiště</t>
  </si>
  <si>
    <t>Zahradní mlhoviště</t>
  </si>
  <si>
    <t>Obec Veltěže</t>
  </si>
  <si>
    <t>Škola bez bariér</t>
  </si>
  <si>
    <t>Veltěže</t>
  </si>
  <si>
    <t>Vstupní nájezd a zvětšení chodby a úprava WC</t>
  </si>
  <si>
    <t>Rekonstrukce verandy</t>
  </si>
  <si>
    <t>stavební úpravy, rekonstrukce,podlaha, dlažba, zábradlí</t>
  </si>
  <si>
    <t xml:space="preserve"> MŠ 107566541</t>
  </si>
  <si>
    <t>Herní prvky venkovní</t>
  </si>
  <si>
    <t>Rekonstrukce budovy MŠ</t>
  </si>
  <si>
    <t>Zateplení, nová střecha</t>
  </si>
  <si>
    <t>Bezbariérový vstup do MŠ</t>
  </si>
  <si>
    <t>Interaktivní tabule MŠ Zeměchy</t>
  </si>
  <si>
    <t>Dopadové plochy v zahradě MŠ Zeměchy</t>
  </si>
  <si>
    <t>Odborná personální kapacita - logoped</t>
  </si>
  <si>
    <t>SFŽP</t>
  </si>
  <si>
    <t>MMR,MF</t>
  </si>
  <si>
    <t>BEZ HYGIENY MMR. MF</t>
  </si>
  <si>
    <t>MMR, SFŽP</t>
  </si>
  <si>
    <t>Z MAP I</t>
  </si>
  <si>
    <t xml:space="preserve"> SFŽP</t>
  </si>
  <si>
    <t>MMR, MF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</si>
  <si>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</si>
  <si>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 xml:space="preserve">MMR, MF, SFŽP </t>
  </si>
  <si>
    <t xml:space="preserve">MMR, MF </t>
  </si>
  <si>
    <t>BEZ HYGIENY MMR, MF</t>
  </si>
  <si>
    <t xml:space="preserve">Šablony   </t>
  </si>
  <si>
    <t>v přípravě</t>
  </si>
  <si>
    <t>Oprava schodů u vchodů do MŠ</t>
  </si>
  <si>
    <t>Snížení teploty třídy Rybičky - žaluzie</t>
  </si>
  <si>
    <t>BEZ HYGIEINY MMR, MF</t>
  </si>
  <si>
    <t xml:space="preserve">MMR, MF, šablony </t>
  </si>
  <si>
    <t>ZŘIZOVATEL, MMR, MF</t>
  </si>
  <si>
    <t>BEZ HYGIENY MMR</t>
  </si>
  <si>
    <t>MMR. MF</t>
  </si>
  <si>
    <t>Záměr v přípravě</t>
  </si>
  <si>
    <t>MMR, MF, NÁRODNÍ ZDROJE,ZŘIZOVATEL</t>
  </si>
  <si>
    <t>V PŘÍPRAVĚ</t>
  </si>
  <si>
    <t>Přidáno do strategického rámce</t>
  </si>
  <si>
    <t>3/2021</t>
  </si>
  <si>
    <t>Interaktivní hry</t>
  </si>
  <si>
    <t>9/2020</t>
  </si>
  <si>
    <t>9/2021</t>
  </si>
  <si>
    <t>Bezbairérovost</t>
  </si>
  <si>
    <t>Školní hřiště- dopravní, interaktivní zahrada a přírodní hřiště</t>
  </si>
  <si>
    <t>X</t>
  </si>
  <si>
    <t>Úprava podlah - bezbariérově - vestibul, šatny, keramická dílna</t>
  </si>
  <si>
    <t>Schodišťová plošina na invalidní vozík</t>
  </si>
  <si>
    <t>Bezbariérovost, kuchyně -přístavba a rekonstrukce učebny</t>
  </si>
  <si>
    <t>Oprava kamenné skalky na školní zahradě u vstupu do areálu MŠ</t>
  </si>
  <si>
    <t>Oprava plotu kolem pozemku MŠ</t>
  </si>
  <si>
    <t>Multifunkční hřiště v zadní části školní zahrady</t>
  </si>
  <si>
    <t>Obnova oplocení dvou třetin školní zahrady</t>
  </si>
  <si>
    <t>Vybudování pevné plochy pro rozvoj pohybových aktivit</t>
  </si>
  <si>
    <t>Obnova posezení pro děti,které bude sloužit k venkovní výuce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</si>
  <si>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</si>
  <si>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</si>
  <si>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Zdroje financování - činnost PS financování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</si>
  <si>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</si>
  <si>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</si>
  <si>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</si>
  <si>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</si>
  <si>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</si>
  <si>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</si>
  <si>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</si>
  <si>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</si>
  <si>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</si>
  <si>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</si>
  <si>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</si>
  <si>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šablony </t>
  </si>
  <si>
    <t>Dopadová plocha zahradní terasy</t>
  </si>
  <si>
    <t>Zastřešení zahradních teras</t>
  </si>
  <si>
    <t>zrealizováno</t>
  </si>
  <si>
    <t>Realizace</t>
  </si>
  <si>
    <t>Zrealizováno</t>
  </si>
  <si>
    <t>částečné realizováno</t>
  </si>
  <si>
    <t>Zrealizováno -NPO</t>
  </si>
  <si>
    <t>9/2022</t>
  </si>
  <si>
    <t>Rekonstrukce MŠ pro splnění hygienických požadavků."</t>
  </si>
  <si>
    <t>Obec Černčice</t>
  </si>
  <si>
    <t>Černčice</t>
  </si>
  <si>
    <t>x</t>
  </si>
  <si>
    <t>(částečně realizováno)</t>
  </si>
  <si>
    <t>Rekonstrukce původních sociálních zařízení v MŠ</t>
  </si>
  <si>
    <t>Zpracováno</t>
  </si>
  <si>
    <t>O SP zažádáno</t>
  </si>
  <si>
    <t>9/2023</t>
  </si>
  <si>
    <t>Venkovní terasa MŠ včetně zastřešení pro výuku</t>
  </si>
  <si>
    <t>Město Postoloprty</t>
  </si>
  <si>
    <t>Postoloprty</t>
  </si>
  <si>
    <t>Kovové herní prvky</t>
  </si>
  <si>
    <t>Altánek na zahradu s posezením pro děti</t>
  </si>
  <si>
    <t>SFŽP,MMR, MF, ZŘIZOVATEL</t>
  </si>
  <si>
    <t>SFŽP, MMR,MF, ZŘIZOVATEL</t>
  </si>
  <si>
    <t>Obec Vrbno nad Lesy</t>
  </si>
  <si>
    <t>Celková reknostrukce zahrady</t>
  </si>
  <si>
    <t>Vrbno nad Lesy</t>
  </si>
  <si>
    <t>Celková rekonstrukce zahrady</t>
  </si>
  <si>
    <t>Kamerový systém</t>
  </si>
  <si>
    <t>MMR, MF, SFŽP, ZŘIZOVATEL</t>
  </si>
  <si>
    <t>zabezpečovací systém</t>
  </si>
  <si>
    <t xml:space="preserve"> MMR. MF, ZŘIZOVATEL</t>
  </si>
  <si>
    <t xml:space="preserve"> MMR. MF</t>
  </si>
  <si>
    <t>MMR, MF (neaktuální záměr)</t>
  </si>
  <si>
    <t>MŠ Fügnerova 1668, zahrada</t>
  </si>
  <si>
    <t>MŠ Fügnerova 1668, kuchyň</t>
  </si>
  <si>
    <t>Kuchyň</t>
  </si>
  <si>
    <t>Interaktivní tabule I. Třída</t>
  </si>
  <si>
    <t>Kuchyň - celková rekonstrukce</t>
  </si>
  <si>
    <t>MMR,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</si>
  <si>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</si>
  <si>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</si>
  <si>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</si>
  <si>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sklep, vstupní chodba s jídelnou</t>
  </si>
  <si>
    <t>sklep + vstupní chodba s jídelnou - rekonstrukce - špatná kanalizace</t>
  </si>
  <si>
    <t>MŠ Fügnerova 1668 - Rekonstrukce kuchyně</t>
  </si>
  <si>
    <t>Rekonstrukce kuchyně</t>
  </si>
  <si>
    <t>Rekonstrukce - vstupní chodba s jídelnou + sklep</t>
  </si>
  <si>
    <t>VYSVĚTLIVKY</t>
  </si>
  <si>
    <t>tučné písmo</t>
  </si>
  <si>
    <t>10/2024</t>
  </si>
  <si>
    <t>Přístavba MŠ Zeměchy Jimlín</t>
  </si>
  <si>
    <t>MŠ 107566541</t>
  </si>
  <si>
    <t>Přístavba a navýšení stávající kapacity MŠ o 18 míst</t>
  </si>
  <si>
    <t>zpracovaná DSP, stavební řízení</t>
  </si>
  <si>
    <t>1. terasa zrealizována</t>
  </si>
  <si>
    <t>Nyní v realizaci zastřešení 1. terasy</t>
  </si>
  <si>
    <t>Realizováno</t>
  </si>
  <si>
    <t>Mateřská škola Louny, Fügnerova 1371, příspěvková organizace (pracoviště: Dykova 2210 Louny, 440 01</t>
  </si>
  <si>
    <t>realizace 2024 - zřizovatel</t>
  </si>
  <si>
    <t>Vloženo do strategického investičního rámce - případně kdy bylo upraveno</t>
  </si>
  <si>
    <t>Zateplení budovy</t>
  </si>
  <si>
    <t>MMR, MF, SFŽP</t>
  </si>
  <si>
    <t>Zřizovatel, MMR, MF</t>
  </si>
  <si>
    <t>Celková rekonstrukce střechy</t>
  </si>
  <si>
    <t>Rekonstrukce střechy</t>
  </si>
  <si>
    <t>Oprava teras u dvou tříd, oprava chodníku</t>
  </si>
  <si>
    <t>Rekonstrukce sklepních prostor - třída</t>
  </si>
  <si>
    <t xml:space="preserve"> NE</t>
  </si>
  <si>
    <t>Rekonstruce plotu</t>
  </si>
  <si>
    <t>Rekonstukce plotu směr nad školkou k parku</t>
  </si>
  <si>
    <t>Výměna střešní krytiny</t>
  </si>
  <si>
    <t>Snížení stropů - výměna veškerého osvětlení za úsporné</t>
  </si>
  <si>
    <t>Mateřská škola Louny, Šafaříkova 2539, příspěvková organizace, pracoviště SLUNÍČKO - Čs. Armády 2371, Louny 440 01</t>
  </si>
  <si>
    <t>Není aktuální</t>
  </si>
  <si>
    <t>Odizolování budovy</t>
  </si>
  <si>
    <t>Rekonstrukce podlah ve třídách</t>
  </si>
  <si>
    <t>Výměna dveří v intriéru</t>
  </si>
  <si>
    <t>Intalace úsporného osvětlení</t>
  </si>
  <si>
    <t>Sádrokartonové podhledy</t>
  </si>
  <si>
    <t xml:space="preserve">Rekonstrukce podlah  </t>
  </si>
  <si>
    <t>Rekonstrukce jídelního výtahu</t>
  </si>
  <si>
    <t>Rekonstrukce vzduchotecniky</t>
  </si>
  <si>
    <t>Zahradní prvky</t>
  </si>
  <si>
    <t>Koloběžková dráha</t>
  </si>
  <si>
    <t>Zastínění terasy</t>
  </si>
  <si>
    <t>Izolace proti vlhkosti po obvodu budovy</t>
  </si>
  <si>
    <t>Stěrka, lino, koberec</t>
  </si>
  <si>
    <t>22 kusů</t>
  </si>
  <si>
    <t>třídy,chodby</t>
  </si>
  <si>
    <t>chodba</t>
  </si>
  <si>
    <t>chodby a šatny</t>
  </si>
  <si>
    <t>nerezové provedení</t>
  </si>
  <si>
    <t xml:space="preserve">kuchyně </t>
  </si>
  <si>
    <t>dopravní hřiště</t>
  </si>
  <si>
    <t>přízemí školy</t>
  </si>
  <si>
    <t xml:space="preserve">zřizovatel </t>
  </si>
  <si>
    <t>Rekonstrukce přístřešků a zábradlí</t>
  </si>
  <si>
    <t>Rekonstrukce podlah, schodů a zábradlí</t>
  </si>
  <si>
    <t>4 vchody</t>
  </si>
  <si>
    <t>chodby v budově školy</t>
  </si>
  <si>
    <t>zřizovatel</t>
  </si>
  <si>
    <t>Venkovní žaluzie</t>
  </si>
  <si>
    <t>Oprava plotu,podezdívka, sloupky</t>
  </si>
  <si>
    <t>Dopadová plocha schodiště</t>
  </si>
  <si>
    <t>Oprava střechy</t>
  </si>
  <si>
    <t>Oprava střechy/izolace a nepropustnost</t>
  </si>
  <si>
    <t>Oprava rozvodů v kuchyňce u Rybiček</t>
  </si>
  <si>
    <t>Výměna podlahových krytin</t>
  </si>
  <si>
    <t>Oprava vrat u hlavního vstupu do areálu školy</t>
  </si>
  <si>
    <t>Oprava plotu</t>
  </si>
  <si>
    <t>Výměna vstupních dveří</t>
  </si>
  <si>
    <t>Oprava zídek u plotu</t>
  </si>
  <si>
    <t>Oprava chodníku a asfaltu před budovou MŠ</t>
  </si>
  <si>
    <t>xxx</t>
  </si>
  <si>
    <t>Strategický rámec MAP - seznam investičních priorit MŠ (2021 -2027)</t>
  </si>
  <si>
    <t>V realizaci</t>
  </si>
  <si>
    <t>Oprava zídek u plotu kolem MŠ</t>
  </si>
  <si>
    <t>Výměna vstupních dveří (třída Rybičky)</t>
  </si>
  <si>
    <t>Výměna podlahových krytin (levý pavilon, 2. patro)</t>
  </si>
  <si>
    <t>Oprava rozvodů v kuchyňce u Rybiček(levý pavilon 2. patro)</t>
  </si>
  <si>
    <t>Mateřská škola Louny, Šafaříkova 2539, příspěvková organizace, pracoviště ŠAFAŘÍKOVKA - Šafaříkova 2539, Louny</t>
  </si>
  <si>
    <r>
      <rPr>
        <sz val="8"/>
        <rFont val="Calibri"/>
        <family val="2"/>
        <charset val="238"/>
        <scheme val="minor"/>
      </rPr>
      <t>Mateřská škola</t>
    </r>
    <r>
      <rPr>
        <b/>
        <sz val="8"/>
        <rFont val="Calibri"/>
        <family val="2"/>
        <charset val="238"/>
        <scheme val="minor"/>
      </rPr>
      <t xml:space="preserve"> 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</si>
  <si>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r>
      <rPr>
        <sz val="8"/>
        <rFont val="Calibri"/>
        <family val="2"/>
        <charset val="238"/>
        <scheme val="minor"/>
      </rPr>
      <t xml:space="preserve">Mateřská škola </t>
    </r>
    <r>
      <rPr>
        <b/>
        <sz val="8"/>
        <rFont val="Calibri"/>
        <family val="2"/>
        <charset val="238"/>
        <scheme val="minor"/>
      </rPr>
      <t>Vrbno nad Lesy</t>
    </r>
    <r>
      <rPr>
        <sz val="8"/>
        <rFont val="Calibri"/>
        <family val="2"/>
        <charset val="238"/>
        <scheme val="minor"/>
      </rPr>
      <t>,příspěvková organizace</t>
    </r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</si>
  <si>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</si>
  <si>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</si>
  <si>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</si>
  <si>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</si>
  <si>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</si>
  <si>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</si>
  <si>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</si>
  <si>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</si>
  <si>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</si>
  <si>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</si>
  <si>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</si>
  <si>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5422223578601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</si>
  <si>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</si>
  <si>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Zadáno do strategického investičního rámce/provedené úpravy</t>
  </si>
  <si>
    <t>Kraj realizace</t>
  </si>
  <si>
    <r>
      <rPr>
        <b/>
        <sz val="10"/>
        <color theme="1"/>
        <rFont val="Calibri"/>
        <family val="2"/>
        <charset val="238"/>
        <scheme val="minor"/>
      </rP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</si>
  <si>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rPr>
        <b/>
        <sz val="10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</si>
  <si>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rPr>
        <b/>
        <sz val="10"/>
        <color theme="1"/>
        <rFont val="Calibri"/>
        <family val="2"/>
        <charset val="238"/>
        <scheme val="minor"/>
      </rP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</si>
  <si>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rPr>
        <sz val="10"/>
        <color theme="1"/>
        <rFont val="Calibri"/>
        <family val="2"/>
        <charset val="238"/>
        <scheme val="minor"/>
      </rP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</si>
  <si>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</si>
  <si>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</si>
  <si>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  <scheme val="minor"/>
      </rPr>
      <t xml:space="preserve">zázemí pro školní poradenské pracoviště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</si>
  <si>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</si>
  <si>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</si>
  <si>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</si>
  <si>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</si>
  <si>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  <scheme val="minor"/>
      </rP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</si>
  <si>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rPr>
        <sz val="10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</si>
  <si>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theme="1"/>
        <rFont val="Calibri"/>
        <family val="2"/>
        <charset val="238"/>
        <scheme val="minor"/>
      </rP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</si>
  <si>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</si>
  <si>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ZŠ 49120387 MŠ 166101826</t>
  </si>
  <si>
    <t>Oprava fasády</t>
  </si>
  <si>
    <t>Bezbariérový přístup do ZŠ</t>
  </si>
  <si>
    <t>KONZULTACE S PANÍ ŘEDITELKOU OBSAH PŘIPRAVENOST -NEOZVALA SE Souhlas máme - potřebujeme ale originál</t>
  </si>
  <si>
    <t>Přírodní učebna ZŠ</t>
  </si>
  <si>
    <t>Vybudování zahradního altánu jako CELOROČNÍ přírodní učebny</t>
  </si>
  <si>
    <t>KONZULTACE S PANÍ ŘEDITELKO - NEOZVALA SE - Souhlas máme k 3/2021 - potřebujeme ale originál</t>
  </si>
  <si>
    <t>MMR,MF,OPŽP</t>
  </si>
  <si>
    <t>Rekonstrukce školní kuchyně</t>
  </si>
  <si>
    <t>KONZULTACE S PANÍ ŘEDITELKOU  OBSAH PŘIPRAVENOST-NEOZVALA SE Souhlas máme - potřebujeme ale originál</t>
  </si>
  <si>
    <r>
      <rPr>
        <sz val="9"/>
        <color theme="1"/>
        <rFont val="Calibri"/>
        <family val="2"/>
        <charset val="238"/>
        <scheme val="minor"/>
      </rP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</si>
  <si>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t>ZŠ 061357537 MŠ 108040712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</si>
  <si>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</si>
  <si>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</si>
  <si>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</si>
  <si>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</si>
  <si>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MMR</t>
  </si>
  <si>
    <t>Rekonstrukce sociálního zařízení v celém objektu ZŠ a MŠ vyjma školní kuchyně a jídelny</t>
  </si>
  <si>
    <t>MMR,  MF</t>
  </si>
  <si>
    <t xml:space="preserve">Bezberiérový přístup v celém objektu školy </t>
  </si>
  <si>
    <t>Rekonstrukce vodní přípojky a rozvodu vody ve sklepním podlaží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</si>
  <si>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</si>
  <si>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t>Obec Domoušice</t>
  </si>
  <si>
    <t>ZŠ 102377243  MŠ 107566869</t>
  </si>
  <si>
    <t>Interaktivní zahrada školy  ZŠ</t>
  </si>
  <si>
    <t>Domoušice</t>
  </si>
  <si>
    <t>Zřízení vhodného zázemí pro plnění strategického plánu školy Učíme se s přírodou</t>
  </si>
  <si>
    <t>PD</t>
  </si>
  <si>
    <t>S paní  ředitelkou doladit obsah a připravenost</t>
  </si>
  <si>
    <t>Rekonstrukce sociálního zařízení</t>
  </si>
  <si>
    <t>Rekonstrukce šaten</t>
  </si>
  <si>
    <t>Základní škola a Mateřská škola Kpt. Otakara Jaroše Louny, 28. října 2173,příspěvková organizace</t>
  </si>
  <si>
    <t>ZŠ 049123866 MŠ 181039419</t>
  </si>
  <si>
    <t>Oplocení areálu</t>
  </si>
  <si>
    <t>Zateplení pavilonu A a B</t>
  </si>
  <si>
    <t>Pokračování v zateplení pavilonu A a B</t>
  </si>
  <si>
    <t>Výměna klimatizační jednotky pro bazén a jídelnu</t>
  </si>
  <si>
    <t>Neaktuální - v řešení</t>
  </si>
  <si>
    <t>Výměna elektrorozvodů</t>
  </si>
  <si>
    <t>Výměna elektrorozvodů v budově</t>
  </si>
  <si>
    <t>Digitální hudební svět</t>
  </si>
  <si>
    <t>Modernizace učebny hudební výchovy s důrazem na konektivitu, digitalizaci a elektronické pomůcky</t>
  </si>
  <si>
    <t>OPST</t>
  </si>
  <si>
    <t>Oprava multifunkčního hřiště</t>
  </si>
  <si>
    <t>Dostavba školní družiny</t>
  </si>
  <si>
    <t>Dostavba  školní družiny</t>
  </si>
  <si>
    <t>OPST, MMR, MF</t>
  </si>
  <si>
    <t>Kompletní rekonstrukce a modernizace laboratoře chemie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</si>
  <si>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</si>
  <si>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t>Rekonstrukce školní kuchyně a výdejny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</si>
  <si>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</si>
  <si>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</si>
  <si>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</si>
  <si>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</si>
  <si>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</si>
  <si>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povrchu školního hřiště</t>
  </si>
  <si>
    <t>MMR, MF, OPST</t>
  </si>
  <si>
    <r>
      <rPr>
        <sz val="9"/>
        <color theme="1"/>
        <rFont val="Calibri"/>
        <family val="2"/>
        <charset val="238"/>
        <scheme val="minor"/>
      </rP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</si>
  <si>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Přestavba plaveckého pavilonu</t>
  </si>
  <si>
    <t>Rekonstrukce školního hřiště</t>
  </si>
  <si>
    <t>Rekonstrukce školního hřiště - atletický ovál, multifunkční hřiště</t>
  </si>
  <si>
    <t>zřizovatel/NSA</t>
  </si>
  <si>
    <t>Výměna řídícího systému k topení</t>
  </si>
  <si>
    <t>Výměna programů na ovládání a provoz topení</t>
  </si>
  <si>
    <t>v realizaci</t>
  </si>
  <si>
    <t>Výměna dlažby</t>
  </si>
  <si>
    <t>Výměna dlažby na 2. stupni - 3. patra a na chodbě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</si>
  <si>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</si>
  <si>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Zateplení budovy tělovičny</t>
  </si>
  <si>
    <t>Zateplení budovy tělovičny, instalace oken, oprava střechy, oprava chodníků u tělocvičny, stabilizace stěn, obklady</t>
  </si>
  <si>
    <t>Pan ředitel se neozval - zjistit aktuálnost, obsah a připravenost</t>
  </si>
  <si>
    <t>MMR/NSA</t>
  </si>
  <si>
    <t>Rekonstrukce elektrorozvodů</t>
  </si>
  <si>
    <t>Rekonstrukce terasy u hlavního vchodu</t>
  </si>
  <si>
    <t>Rekonstrukce terasy z důvodu zatékání - zastřešení terasy, odtoky vody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</si>
  <si>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</si>
  <si>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t>Rekonstrukce vytápění školy</t>
  </si>
  <si>
    <t>Rekonstrukce či kompletní přebudování systému vytápění objektu školy</t>
  </si>
  <si>
    <t>V přípravě</t>
  </si>
  <si>
    <t>Rekonstrukce služebního bytu</t>
  </si>
  <si>
    <t>Rekonstrukce služebního bytu - zajištění statiky, zateplení</t>
  </si>
  <si>
    <t>Kompletní rekonstrukce školní kuchyně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</si>
  <si>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</si>
  <si>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Neozvali se, opět oslovit doladit obsah a připravenost</t>
  </si>
  <si>
    <t>Rekonstrukce sportovního zařízení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</si>
  <si>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</si>
  <si>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t>Bezpečnost v ZŠ, zajištění bezbariérovosti</t>
  </si>
  <si>
    <t>DOLADIT S PANEM ŘEDITELEM OBSAHA A PŘIPRAVENOST</t>
  </si>
  <si>
    <t>Bezbariérovost školních budov</t>
  </si>
  <si>
    <t>Původně záměr v první tabulce teď prokonzultovat s tomem</t>
  </si>
  <si>
    <t>Modernizace tělocvičny včetně vybavení</t>
  </si>
  <si>
    <t>plánovaný záměr</t>
  </si>
  <si>
    <t>Rekonstrukce školní jídelny</t>
  </si>
  <si>
    <t>Venkovní učebna a relaxační odpočinkové centrum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</si>
  <si>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</si>
  <si>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</si>
  <si>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</si>
  <si>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</si>
  <si>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</si>
  <si>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</si>
  <si>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</si>
  <si>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Bezbariérovost školy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</si>
  <si>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</si>
  <si>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ZŠ 102377260 MŠ 107566541</t>
  </si>
  <si>
    <t xml:space="preserve">Hřiště u ZŠ </t>
  </si>
  <si>
    <t>Paní ředitelka se neozvala, ještě zkonzultovat aktuálnost, obsah, připravenost</t>
  </si>
  <si>
    <t>Bezbariérovost budovy ZŠ Zeměchy</t>
  </si>
  <si>
    <t>Vybavení přípravné třídy při ZŠ Zěměchy</t>
  </si>
  <si>
    <t>nastavitelné stoly a židle, nábytek, interaktivní prvky</t>
  </si>
  <si>
    <t>Sauna</t>
  </si>
  <si>
    <t>Altán výuka pod otevřeným nebem</t>
  </si>
  <si>
    <t>MMR,SFŽP</t>
  </si>
  <si>
    <t>úpravy - typu zrealizováno, v realizaci</t>
  </si>
  <si>
    <t>ZŠ 49120387     MŠ 166101826</t>
  </si>
  <si>
    <t>Umělecká dílna ZŠ</t>
  </si>
  <si>
    <t>Vybudování umělecké /řezbářské a keramické dílny</t>
  </si>
  <si>
    <t>Interaktivní tabule ZŠ</t>
  </si>
  <si>
    <t>Pořízení 2 ks interaktivních tabulí</t>
  </si>
  <si>
    <t xml:space="preserve">V přípravě 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</si>
  <si>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</si>
  <si>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t>ZŠ 061357537    MŠ 108040712</t>
  </si>
  <si>
    <t>Modernizace učebny PC</t>
  </si>
  <si>
    <t>Modernizace učebny PC včetně zajištění bezbariérovosti</t>
  </si>
  <si>
    <t>Odborná učebna CH + F</t>
  </si>
  <si>
    <t>Modernizace učebny CHEMIE A FYZIKY  včetně zajištění bezbariérovosti</t>
  </si>
  <si>
    <t>Odborná učebna PŘ</t>
  </si>
  <si>
    <t>Modernizace učebny PŘ včetně zajištění bezbariérovosti</t>
  </si>
  <si>
    <t>Bezbariérovost přístup v celém objektu školy</t>
  </si>
  <si>
    <t>Rekonstrukce venkovního sportoviště</t>
  </si>
  <si>
    <t>Modernizace učeben</t>
  </si>
  <si>
    <t>Modernizace - vybavení - tabule,projektory apod.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</si>
  <si>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</si>
  <si>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t>Obec Lenešice</t>
  </si>
  <si>
    <t>Rozvoj přírodovědných oborů na ZŠ</t>
  </si>
  <si>
    <t>Lenešice</t>
  </si>
  <si>
    <t>Vytvoření přírodovědné učebny propojené se školním skleníkem a pozemky</t>
  </si>
  <si>
    <t>Záměr potvrzen panem Zlatohlávkem v mailu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</si>
  <si>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</si>
  <si>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Dostavba družiny pro 1.s tupeň</t>
  </si>
  <si>
    <t>Dostavba družiny</t>
  </si>
  <si>
    <t>Pan Lisse se neozval k potvrzení, opět budu kontaktovat o aktuálnost a připravenost</t>
  </si>
  <si>
    <t>Solární zahrádka</t>
  </si>
  <si>
    <t>Bezpečná škola</t>
  </si>
  <si>
    <t>kamerový systém, konektivita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</si>
  <si>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</si>
  <si>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</si>
  <si>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</si>
  <si>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</si>
  <si>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</si>
  <si>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V realizaci, dotace získána příprava VŘ</t>
  </si>
  <si>
    <t>Paní ředitelka se neozvala opět kontaktovat k odsouhlasení., zjistit připavenost</t>
  </si>
  <si>
    <t>Šance pro každého II</t>
  </si>
  <si>
    <t>Přestavba půdního prostoru na učebny</t>
  </si>
  <si>
    <t>Paní ředitelka se neozvala, poté opět zkonzultovat obsah připravenost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</si>
  <si>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</si>
  <si>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t>Technicko přírodovědné centrum</t>
  </si>
  <si>
    <t>Vybudování odborných učeben, zázemí.</t>
  </si>
  <si>
    <t>Pan ředitel se neozval - zjistit aktuálnost záměrů, obsah a připravenost</t>
  </si>
  <si>
    <t>Venkovní učebna celoroční - přírodní vědy, polytechnika</t>
  </si>
  <si>
    <t>Modernizace jazykové učebny</t>
  </si>
  <si>
    <t>Modernizace řemeslných dílen</t>
  </si>
  <si>
    <t>Modernizace školní družiny</t>
  </si>
  <si>
    <t>Modernizace PC učebny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</si>
  <si>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</si>
  <si>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Vybudování odborné učebny fyziky se zázemím</t>
  </si>
  <si>
    <t>rekonstrukce stávající zastaralé učebny – rozvody inženýrských sítí, nábytek, vybavení a to třídy a kabinetu)</t>
  </si>
  <si>
    <t>ředitel má zájem ponechat  tento projekt, ale ještě nezaslal podrobnosti k záměru</t>
  </si>
  <si>
    <t>Vybudování odborné učebny přírodopisu a  chemie</t>
  </si>
  <si>
    <t>ředitel má zájem ponechat tento projekt, ale ještě nezaslal podrobnosti k záměru</t>
  </si>
  <si>
    <t>Multimediální učebna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</si>
  <si>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</si>
  <si>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ředitel má zájem o tento NOVÝ projekt, ale ještě nezaslal podrobnosti k záměru</t>
  </si>
  <si>
    <t>Učebna cizích jazyků</t>
  </si>
  <si>
    <t>Vybudování odborné učebny cizích jazyků</t>
  </si>
  <si>
    <t>ředitel má zájem o tento NOVÝ  projekt, ale ještě nezaslal podrobnosti k záměru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</si>
  <si>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</si>
  <si>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</si>
  <si>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</si>
  <si>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</si>
  <si>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Modernizace školních dílen</t>
  </si>
  <si>
    <t>Vybudování školního komunitního prostoru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</si>
  <si>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</si>
  <si>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t>Vybudování multimediální jazykové učebny</t>
  </si>
  <si>
    <t>Vybudování - polytechnické dílny</t>
  </si>
  <si>
    <t>Vybudování meteorologické stanice</t>
  </si>
  <si>
    <t>Konektivita</t>
  </si>
  <si>
    <t>ICT ve škole</t>
  </si>
  <si>
    <t>Ještě zkonzultovat s ředitelem obsah a připravenost</t>
  </si>
  <si>
    <t>Modernizace ICT učebny</t>
  </si>
  <si>
    <t xml:space="preserve">Ústecký kraj </t>
  </si>
  <si>
    <t>Zkonzultovat s  ředitelem možnost rozdělení záměrů obsah a připravenost</t>
  </si>
  <si>
    <t>Modernizace učebny cizích jazyků</t>
  </si>
  <si>
    <t>Modernizace přírodovědné učebny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</si>
  <si>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</si>
  <si>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t>Půdní vestavba na 1. stupni (učebna informatiky - multimediální učebna)</t>
  </si>
  <si>
    <t>Vybudování multimediální učebny</t>
  </si>
  <si>
    <t>Paní ředitelka se neozvala, zkonzultovat aktuálnost obsah a připravenost</t>
  </si>
  <si>
    <t>PD v rozpracování</t>
  </si>
  <si>
    <t>Potvrdit u paní ředitelky aktuálnost záměru.</t>
  </si>
  <si>
    <t>Modernizace cvičné kuchyňky</t>
  </si>
  <si>
    <t>Přírodovědná učebna</t>
  </si>
  <si>
    <t>Keramická dílna ZŠ</t>
  </si>
  <si>
    <t>Vybudování keramické dílny</t>
  </si>
  <si>
    <t>Výstavba odborných učeben ZŠ Zeměchy</t>
  </si>
  <si>
    <t>Projekt zahrnuje vybudování zcela nového pavilonu pro vytvoření odborných učeben - se zaměřením na práci s digitálními technologiemi, pro rozvoj přírodních věd, k rozvoji čtenářské gramotnosti…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</si>
  <si>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</si>
  <si>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</si>
  <si>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</si>
  <si>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</si>
  <si>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9"/>
        <color theme="1"/>
        <rFont val="Calibri"/>
        <family val="2"/>
        <charset val="238"/>
        <scheme val="minor"/>
      </rP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</si>
  <si>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rPr>
        <b/>
        <sz val="9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</si>
  <si>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rPr>
        <b/>
        <sz val="9"/>
        <color theme="1"/>
        <rFont val="Calibri"/>
        <family val="2"/>
        <charset val="238"/>
        <scheme val="minor"/>
      </rP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</si>
  <si>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</si>
  <si>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</si>
  <si>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</si>
  <si>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</si>
  <si>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</si>
  <si>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</si>
  <si>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rPr>
        <sz val="9"/>
        <color theme="1"/>
        <rFont val="Calibri"/>
        <family val="2"/>
        <charset val="238"/>
        <scheme val="minor"/>
      </rPr>
      <t>z toho předpokládané způsobilé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</si>
  <si>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</si>
  <si>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rPr>
        <sz val="9"/>
        <color theme="1"/>
        <rFont val="Calibri"/>
        <family val="2"/>
        <charset val="238"/>
        <scheme val="minor"/>
      </rP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</si>
  <si>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rPr>
        <sz val="9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</si>
  <si>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rPr>
        <sz val="9"/>
        <color theme="1"/>
        <rFont val="Calibri"/>
        <family val="2"/>
        <charset val="238"/>
        <scheme val="minor"/>
      </rP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</si>
  <si>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</si>
  <si>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</si>
  <si>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</si>
  <si>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</si>
  <si>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Modernizace učebny grafika a 3d tvorba</t>
  </si>
  <si>
    <t>Technické vybavení, nábytek</t>
  </si>
  <si>
    <t>Stavební úpravy tříd, vč. vybavení a digitálních technologií</t>
  </si>
  <si>
    <t>Stavební úpravy, vč. vybavení a včetně digitálních technologií (2 třídy literárně - dramatického oboru, zvukové studio/zkušebna pro školní kapely, 2 třídy pro školní pěvěcké sbory)</t>
  </si>
  <si>
    <t>Půdní vestavba budovy 609</t>
  </si>
  <si>
    <t>Půdní vestavba , vč. vybavení a včetně digitálních technologií (výtvarný obor)</t>
  </si>
  <si>
    <t>Půdní vestavba budovy 610</t>
  </si>
  <si>
    <t>Půdní vestavba, vč.vybavení a včetně digitálních  technologií (výtvarný obor)</t>
  </si>
  <si>
    <r>
      <rPr>
        <sz val="9"/>
        <color theme="1"/>
        <rFont val="Calibri"/>
        <family val="2"/>
        <charset val="238"/>
        <scheme val="minor"/>
      </rP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</si>
  <si>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</si>
  <si>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</si>
  <si>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</si>
  <si>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</si>
  <si>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</si>
  <si>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</si>
  <si>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</si>
  <si>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</si>
  <si>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</si>
  <si>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</si>
  <si>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</si>
  <si>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Sanace základů objektu zázemí tělocvičny a dílen a nástavba obou pavilonů</t>
  </si>
  <si>
    <t>nové záměry či úpravy u stávajících záměrů uvedené v předchozí verzi SIR</t>
  </si>
  <si>
    <t>nový záměr, nové úpravy u stávajích záměrů</t>
  </si>
  <si>
    <t>5/2025</t>
  </si>
  <si>
    <t>Umělecký ateliér</t>
  </si>
  <si>
    <t>Vybudování hudebního studia a výtvarného ateliéru</t>
  </si>
  <si>
    <t>Učebna humanitních věd</t>
  </si>
  <si>
    <t>Rekonnstrukce učebny historie a společenských věd</t>
  </si>
  <si>
    <t xml:space="preserve">Modernizace tělocvičny  </t>
  </si>
  <si>
    <t>Rekonstrukce vnitřního sportovního zařízení</t>
  </si>
  <si>
    <t>Rekonstrukce topení</t>
  </si>
  <si>
    <t>Rekonstrukce zdroje a rozvodů těpla</t>
  </si>
  <si>
    <t>Rekonstrukce rozvodů vody</t>
  </si>
  <si>
    <r>
      <t xml:space="preserve">Rekonstrukce </t>
    </r>
    <r>
      <rPr>
        <b/>
        <sz val="9"/>
        <color theme="1"/>
        <rFont val="Calibri"/>
        <family val="2"/>
        <charset val="238"/>
        <scheme val="minor"/>
      </rPr>
      <t>venkovního</t>
    </r>
    <r>
      <rPr>
        <sz val="9"/>
        <color theme="1"/>
        <rFont val="Calibri"/>
        <family val="2"/>
        <charset val="238"/>
        <scheme val="minor"/>
      </rPr>
      <t xml:space="preserve"> sportovního zařízení</t>
    </r>
  </si>
  <si>
    <t>Zkapacitnění MŠ - renovace třídy a jídelny</t>
  </si>
  <si>
    <t>zpracovaný projekt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</si>
  <si>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Louny,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</si>
  <si>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r>
      <rPr>
        <sz val="8"/>
        <rFont val="Calibri"/>
        <family val="2"/>
        <charset val="238"/>
        <scheme val="minor"/>
      </rPr>
      <t>Základní škola a Mateřská škola</t>
    </r>
    <r>
      <rPr>
        <b/>
        <sz val="8"/>
        <rFont val="Calibri"/>
        <family val="2"/>
        <charset val="238"/>
        <scheme val="minor"/>
      </rPr>
      <t xml:space="preserve"> Černčice, </t>
    </r>
    <r>
      <rPr>
        <sz val="8"/>
        <rFont val="Calibri"/>
        <family val="2"/>
        <charset val="238"/>
        <scheme val="minor"/>
      </rPr>
      <t>okres Louny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</si>
  <si>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speciální</t>
    </r>
    <r>
      <rPr>
        <sz val="8"/>
        <rFont val="Calibri"/>
        <family val="2"/>
        <charset val="238"/>
        <scheme val="minor"/>
      </rPr>
      <t xml:space="preserve"> L</t>
    </r>
    <r>
      <rPr>
        <b/>
        <sz val="8"/>
        <rFont val="Calibri"/>
        <family val="2"/>
        <charset val="238"/>
        <scheme val="minor"/>
      </rPr>
      <t>oun</t>
    </r>
    <r>
      <rPr>
        <sz val="8"/>
        <rFont val="Calibri"/>
        <family val="2"/>
        <charset val="238"/>
        <scheme val="minor"/>
      </rPr>
      <t>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</si>
  <si>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Navýšení kapacit - rozšíření učeben o stávající zdravotnické středisko, které není využíváno a je součástí budovy MŠ. Rekonstrukce třídy, toalet, jídelny - dojde k rozšíření prostoru malé jídelny - zajištění komfortního prostoru a zvýšení kultury stravování</t>
  </si>
  <si>
    <t>Konektivita ZŠ Postoloprty</t>
  </si>
  <si>
    <t>Relizace konektivity školy dle Standardu konektivity</t>
  </si>
  <si>
    <t>Zpracovaná vstupní analýza, rozpočet</t>
  </si>
  <si>
    <r>
      <rPr>
        <b/>
        <sz val="8"/>
        <rFont val="Calibri"/>
        <family val="2"/>
        <charset val="238"/>
        <scheme val="minor"/>
      </rPr>
      <t>Mateřská škola Louny, Fügnerova 1371, příspěvková organizace (pracoviště:Mateřská škola Louny, Fügnerova 1371, Louny, 440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01</t>
    </r>
  </si>
  <si>
    <t>Dopadová plocha zahradní terasy (1 je již zrealizována)</t>
  </si>
  <si>
    <t>Investice do moderních výukových pomůcek zaměřených na rozvoj klíčových kompetencí žáků a modernizace kabinetů a zázemí pro pedagogy. Realizace zahrnuje dodávku nového vybavení, digitálních technologií a nábytku pro kvalitní pracovní prostředí. Součástí budou drobné stavební úpravy v režimu udržovacích prací pro optimální využití prostoru.</t>
  </si>
  <si>
    <t>Příprava studie proveditelnosi a rozpočtu projektu</t>
  </si>
  <si>
    <t>Nerelevantní</t>
  </si>
  <si>
    <t>Modernizace jazykové učebny zahrnuje dodávku moderních výukových technologií, nábytku a audiovizuálních prvků pro efektivní  výuku. Důraz je kladen na bezbariérovost a přístupnost a vyšší efektivitu při výuce cizích jazyků. Součástí budou drobné stavební úpravy v režimu udržovacích prací pro zajištění pohodlí a dostupnosti.</t>
  </si>
  <si>
    <t>Modernizace přírodovědné učebny se zaměřením na inovativní výukové metody a propojení s venkovní učebnou. Realizace zahrnuje dodávku výukových pomůcek, digitálních technologií a laboratorního vybavení. Drobnými stavebními úpravami v režimu udržovacích prací bude optimalizován prostor pro vnitřní i venkovní výuku.</t>
  </si>
  <si>
    <t>Modernizace řemeslných dílen a cvičné kuchyňky, bezbariérovost</t>
  </si>
  <si>
    <t>Modernizace školní jídelny a školní kuchyně</t>
  </si>
  <si>
    <t>Investice do modernizace školní jídelny a kuchyně přinese kvalitnější stravovací zázemí. Vytvoří moderní bezpečný a hygienický prostor pro přípravu a podávání jídel. Podpoří zdravé stravovací návyky a rovný přístup k výživě žáků, v souladu se Strategií 2030+ a principy inkluzivního a  otevřeného vzdělávání.</t>
  </si>
  <si>
    <t>Investice do modernizace knihovny jejím rozšířením o část chodby vytvoří multifunkční vzdělávací prostor. Ten podpoří čtenářskou a informační gramotnost, komunitní setkávání a rovný přístup ke kvalitnímu vzdělávání, v souladu se Strategií 2030+  a principy inkluzivního a otevřeného vzdělávání.</t>
  </si>
  <si>
    <t>Modernizace školní knihovny</t>
  </si>
  <si>
    <t>Rekonstrukce běžeckého oválu, trávníků a vybavení na venkovní aktivity a sporty</t>
  </si>
  <si>
    <t>Bezbariérový přístup v budově 1. stupně</t>
  </si>
  <si>
    <t>Zbudování bezbariérového WC a schodolezu</t>
  </si>
  <si>
    <t>Výstavba učeben v půdní vestavbě 1. stupně</t>
  </si>
  <si>
    <t>Úprava půdních prostor - předělání na učebny a ateliér - výuka, ŠD</t>
  </si>
  <si>
    <t>Modernizace učeben školy -interaktivní tabule</t>
  </si>
  <si>
    <t>Vybavení všech učeben interaktivními dotykovými panely s pojezdovou tabulí</t>
  </si>
  <si>
    <t>Zajištění vnitřní a vnější konektivity školy dle standardu</t>
  </si>
  <si>
    <t>Venkovní učebna</t>
  </si>
  <si>
    <t>Celoroční venkovní učebna se zaměřením na ekologii, přírodní vědy a udržitelnost</t>
  </si>
  <si>
    <t>STEM učebna</t>
  </si>
  <si>
    <t>Modernizace učebny a její adaptace na výuku přírodních věd</t>
  </si>
  <si>
    <t>Výměna původní krytin v šatně a na schodišti</t>
  </si>
  <si>
    <t>Výměna původních krytin v šatně a na schodišti</t>
  </si>
  <si>
    <t xml:space="preserve">150 000,- </t>
  </si>
  <si>
    <t>Pořízení interaktivní tabule s příslušenstvím a pojízdným mechanismem</t>
  </si>
  <si>
    <t>Vybudování dopravního hřiště - zahrada MŠ</t>
  </si>
  <si>
    <t>Venkovní zázemí pro dopravní výchovu</t>
  </si>
  <si>
    <t>Renovace šaten</t>
  </si>
  <si>
    <t>Renovace šaten MŠ</t>
  </si>
  <si>
    <t>Rekonstrukce vnitřního zázemí - šatny</t>
  </si>
  <si>
    <t>Renovace počítačové učebny ZŠ</t>
  </si>
  <si>
    <t>Půdní vestavba ZŠ</t>
  </si>
  <si>
    <t>Rekonstrukce učeben, prostor pro volnočasové aktivity</t>
  </si>
  <si>
    <t>Rekonstrukce školního archívu</t>
  </si>
  <si>
    <t>Strategický rámec MAP - seznam investičních priorit MŠ (2021 - 2027)</t>
  </si>
  <si>
    <t>Zvětšení venkovního prostoru pro školu  k výuce</t>
  </si>
  <si>
    <t>Příprava SP</t>
  </si>
  <si>
    <t>Školní stravování</t>
  </si>
  <si>
    <t>Investice do zařízení pro školní stravování (školní kuchyně a jídelny) a do nezbytného zázemí těchto prostor;</t>
  </si>
  <si>
    <t>Modernizace cvičné kuchyňky a související zázemí pro žáky i pedagogy</t>
  </si>
  <si>
    <t>Vybavení přírodovědné učebny moderními pomůckami a IT, vybudování zázemí pro pedagogy</t>
  </si>
  <si>
    <t>12/2025</t>
  </si>
  <si>
    <t>Zahradní prvky MŠ</t>
  </si>
  <si>
    <t>částečně zrealizováno</t>
  </si>
  <si>
    <r>
      <rPr>
        <b/>
        <sz val="8"/>
        <color theme="1"/>
        <rFont val="Calibri"/>
        <family val="2"/>
        <charset val="238"/>
        <scheme val="minor"/>
      </rPr>
      <t>Hmatový chodník</t>
    </r>
    <r>
      <rPr>
        <sz val="8"/>
        <color theme="1"/>
        <rFont val="Calibri"/>
        <family val="2"/>
        <charset val="238"/>
        <scheme val="minor"/>
      </rPr>
      <t>, hmyzí hotel, broukoviště - vybudování přírodních prvků na školní zahradě pro posílení vztahu dětí k přírodě, podpora senzomotorického vnímání dětí</t>
    </r>
  </si>
  <si>
    <t>Přírodní zahrada</t>
  </si>
  <si>
    <t>Vybudování přírodně vzdělávacích míst na školní zahradě</t>
  </si>
  <si>
    <t>Zreallizováno</t>
  </si>
  <si>
    <t>Venkovní učebna pro environmentální a polytechnické vzdělávání</t>
  </si>
  <si>
    <t>Rekonstrukce a modernizace učeben</t>
  </si>
  <si>
    <t>Úprava vstupu a zajištění bezbariérového přístupu na zahradu</t>
  </si>
  <si>
    <t>Vybudování venkovní učebny v areálu školy k realizaci výuky mimo budovu</t>
  </si>
  <si>
    <t>Výměna podlahovýc krytin a dveří /30 ks vybavení tříd vhodným ergonomickým nábytkem</t>
  </si>
  <si>
    <t>Rekonstrukce schodiště s bezbariérovým vstupem na zahradu a úprava okolního terénu kolem zdí budovy</t>
  </si>
  <si>
    <r>
      <t>vodní hra, lanová dráha, dětský domek, pítko, mlhoviště,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vyvýšené záhony</t>
    </r>
  </si>
  <si>
    <r>
      <t xml:space="preserve">Zahradní úpravy </t>
    </r>
    <r>
      <rPr>
        <b/>
        <sz val="8"/>
        <color rgb="FFFF0000"/>
        <rFont val="Calibri"/>
        <family val="2"/>
        <charset val="238"/>
        <scheme val="minor"/>
      </rPr>
      <t>Hmatový chodník</t>
    </r>
    <r>
      <rPr>
        <sz val="8"/>
        <color rgb="FFFF0000"/>
        <rFont val="Calibri"/>
        <family val="2"/>
        <charset val="238"/>
        <scheme val="minor"/>
      </rPr>
      <t>,</t>
    </r>
    <r>
      <rPr>
        <sz val="8"/>
        <color theme="1"/>
        <rFont val="Calibri"/>
        <family val="2"/>
        <charset val="238"/>
        <scheme val="minor"/>
      </rPr>
      <t xml:space="preserve"> hmyzí hotel, broukoviště</t>
    </r>
  </si>
  <si>
    <t>Herní prvky v zahradě MŠ jako venkovní zázemí pro komunitní  aktivity vedoucí k sociální inkluzi</t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</si>
  <si>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Zeměchy</t>
    </r>
    <r>
      <rPr>
        <sz val="8"/>
        <color theme="1"/>
        <rFont val="Calibri"/>
        <family val="2"/>
        <charset val="238"/>
        <scheme val="minor"/>
      </rPr>
      <t>, okres Louny, příspěvková oganizace</t>
    </r>
  </si>
  <si>
    <t>zrealizzováno</t>
  </si>
  <si>
    <t>záměr v realizaci - přetavba ukončena -- probíhá  dovybavení učeben</t>
  </si>
  <si>
    <t>Šatny v ZŠ, technické zázemí (vytápění ZŠ)</t>
  </si>
  <si>
    <t>realizace šaten ve stávajících sklepních prostorách budovy ZŠ, technické zázemí pro vytápění a ohřev vody v ZŠ</t>
  </si>
  <si>
    <t>zpracovaná studie</t>
  </si>
  <si>
    <t>Navýšení kapacity jídelny a kuchyně</t>
  </si>
  <si>
    <t>Navýšení kapacity jídelny,nový vstup a zázemí pro školní jídelnu</t>
  </si>
  <si>
    <t>Doplnění příček a změna dispozice toalet pro žáky a učitele</t>
  </si>
  <si>
    <t>Změna dispozičního řešení v přízemí - 1.NP</t>
  </si>
  <si>
    <t>Změna dispozičního řešení v 2.NP</t>
  </si>
  <si>
    <t>Doplnění příček , probourání nových stavebních otvorů do stávajících tříd, změna dispozice toalet pro žáky a učitele, nové prostory pro pedagogy</t>
  </si>
  <si>
    <t>Vybudování nového schodiště do podkroví</t>
  </si>
  <si>
    <t>Probourání nových otvorů ve stropní desce do podkroví, propojení 2. NP s podkrovím novým schodištěm, bourání původního schodiště do podkroví a rozšíření o tento prostor stávající učebny</t>
  </si>
  <si>
    <t>Přístavba nové učebny v 2.NP</t>
  </si>
  <si>
    <t xml:space="preserve">Zřízení nové místnosi ve výklenku nad novou přístavbou  (učebna, sborovna) </t>
  </si>
  <si>
    <t>Podkroví základní školy 3. NP</t>
  </si>
  <si>
    <t>Vznik nového hygienického zázemí, sborovny, ředitelny, dvou učeben, kabinetu</t>
  </si>
  <si>
    <t>Zřízení dvou odborných učeben v objektu čp 50</t>
  </si>
  <si>
    <t>Rekonstrukce budovy v majetku obce Jimlín č.p. 50, kde budou zřízeny dvě externí třídy pro výuku žáků</t>
  </si>
  <si>
    <t>Vstupní prostor k novému pavilonu základní školy</t>
  </si>
  <si>
    <t>Úprava venkovního prostoru pro aktivní využití velkých přestávek, pro potřeby školní družiny. Vybudování basketbalového koše s malžm hřištěm, malé lezecké stěny a dalších pohybových prvků, přidání laviček</t>
  </si>
  <si>
    <t>Vybudování venkovní zastřešené učebny včetně vybavení - stoly, židle, tabule</t>
  </si>
  <si>
    <t>Komunitní zona</t>
  </si>
  <si>
    <t>Prostor pro neformállní posezení, setkávání, diskuse</t>
  </si>
  <si>
    <t>Zahradní prostor u kapličky</t>
  </si>
  <si>
    <t>Vyvýšené záhony pro pracovní vyučování s přístřeškem na zahradní a sportovní nářadí a náčiní</t>
  </si>
  <si>
    <t>Multifunkční hřiště v areálu školy</t>
  </si>
  <si>
    <t>Sportovní plocha s bezúdržbovým povrchem, prostor pro míčové hry, dopravní hřiště, atletiku, zemní hry, volnočasové aktivity</t>
  </si>
  <si>
    <t>Schválená dotace výzva 84</t>
  </si>
  <si>
    <t>Modernizace IT učebny a robotiky</t>
  </si>
  <si>
    <t>Rozšíření digitálních technologií a výukového vybavení v souladu s revizí RVP. Realizace zahrnuje dodávku nábytku a ICT, vybavení, robotiky, drobné stavební úpravy . Osvětlení, podlaha.</t>
  </si>
  <si>
    <t>Příprava PD</t>
  </si>
  <si>
    <t>Konektivita II - kybernetická bezpečnost datové sítě/nový hlavní server, nový firewall</t>
  </si>
  <si>
    <t>Komplexní  antivirové řešení, rozvod elektro instalace</t>
  </si>
  <si>
    <t>Konektivita, zvyšování kybernetické bezpečnosti</t>
  </si>
  <si>
    <t>Zvýšení kybernetické bezpečnosti, včetně nového serveru, firewallu, komplexního antivirového řešení pro koncová zařízení, rozšíření do školní družiny vytvoření dedikované serverovny</t>
  </si>
  <si>
    <t>Zadána PD</t>
  </si>
  <si>
    <t>Učebna informatiky, robotiky a moderních technologií na ZŠ JAK Louny</t>
  </si>
  <si>
    <t>Vybudování učebny informatiky a robotiky a učebny moderních technologií</t>
  </si>
  <si>
    <t>Zahájeno 2025, soutěží se, bude dokončeno 2026, OPST výzva 71</t>
  </si>
  <si>
    <r>
      <t xml:space="preserve">Modernizace ICT učebny </t>
    </r>
    <r>
      <rPr>
        <b/>
        <sz val="9"/>
        <color theme="1"/>
        <rFont val="Calibri"/>
        <family val="2"/>
        <charset val="238"/>
        <scheme val="minor"/>
      </rPr>
      <t>zahrnuje rozšíření digitálních technologií a výukového vybavení v souladu s revizí RVP. Realizace zahrnuje dodávku nového nábytku a ICT  prvků, včetně bezbariérových úprav. Drobnými stavebními úpravami v režimu udržovacích prací bude zajištěna dostupnost a funkčnost prostoru.</t>
    </r>
  </si>
  <si>
    <t>Venkovní celoroční učebna</t>
  </si>
  <si>
    <t>Venkovní celoroční učebna pro  přírodní vědy, polytechniku</t>
  </si>
  <si>
    <t>Venkovní multifunkční sportovní hřiště</t>
  </si>
  <si>
    <t>Multifunkční oplocené hřiště, atletické dráhy, doskočiště</t>
  </si>
  <si>
    <t>Učebna polytechnického vzdělávání</t>
  </si>
  <si>
    <t>Modernizace učebny - nábytek, vybavení</t>
  </si>
  <si>
    <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charset val="238"/>
        <scheme val="minor"/>
      </rPr>
      <t>,Poděbradova 610,příspěvková organizace</t>
    </r>
  </si>
  <si>
    <t>Schválil Řídící výbor MAP ORP Louny IV formou per rollam ve dnech:  8.12.2025 -11.12. 2025					
                                 Ing. Jan Mrvík, MBA
                                  Předseda řídícího výboru MAP ORP Louny IV</t>
  </si>
  <si>
    <t>Schválil Řídící výbor MAP ORP Louny IV formou per rollam ve dnech:  8.12. 2025 - 11.12. 2025
                                 Ing. Jan Mrvík, MBA
                                  Předseda řídícího výboru MAP ORP Louny IV</t>
  </si>
  <si>
    <t xml:space="preserve">V realizaci </t>
  </si>
  <si>
    <t xml:space="preserve">Není aktuální </t>
  </si>
  <si>
    <t xml:space="preserve">  Schválil Řídící výbor MAP ORP Louny IV formou per rollam ve dnech:  8.12.2025 - 11.12.2025
                                 Ing. Jan Mrvík, MBA
                                  Předseda řídícího výboru MAP ORP Louny IV</t>
  </si>
  <si>
    <t>Schválil Řídící výbor MAP ORP Louny IV formou per rollam ve dnech: 8.12.2025 - 11.12. 2025				
                                 Ing. Jan Mrvík, MBA
                                  Předseda řídícího výboru MAP ORP Louny IV</t>
  </si>
  <si>
    <t>Schválil Řídící výbor MAP ORP Louny IV formou per rollam ve dnech: 8.12 .2025 -11.12. 2025					
                                 Ing. Jan Mrvík, MBA
                                  Předseda řídícího výboru MAP ORP Louny IV</t>
  </si>
  <si>
    <t>Schválil Řídící výbor MAP ORP Louny IV formou per rollam ve dnech:  8.12.2025 - 11.12.2025				
                                 Ing. Jan Mrvík, MBA
                                  Předseda řídícího výboru MAP ORP Louny IV</t>
  </si>
  <si>
    <t xml:space="preserve">Modernizace školní jídelny  </t>
  </si>
  <si>
    <t xml:space="preserve">MMR, MF, ZŘIZOVATEL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</si>
</sst>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542222357860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1"/>
      <color theme="4" tint="-0.4999542222357860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40" fillId="0" borderId="0"/>
  </cellStyleXfs>
  <cellXfs count="112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2" borderId="0" xfId="0" applyFill="1"/>
    <xf numFmtId="0" fontId="5" fillId="6" borderId="2" xfId="0" applyFont="1" applyFill="1" applyBorder="1" applyAlignment="1">
      <alignment vertical="center"/>
    </xf>
    <xf numFmtId="0" fontId="1" fillId="0" borderId="0" xfId="0" applyFont="1"/>
    <xf numFmtId="0" fontId="5" fillId="6" borderId="8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/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164" fontId="5" fillId="2" borderId="6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1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6" borderId="2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5" fillId="6" borderId="2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49" fontId="14" fillId="5" borderId="27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/>
    <xf numFmtId="0" fontId="5" fillId="6" borderId="23" xfId="0" applyFont="1" applyFill="1" applyBorder="1" applyAlignment="1">
      <alignment horizontal="center" vertical="center"/>
    </xf>
    <xf numFmtId="0" fontId="0" fillId="2" borderId="2" xfId="0" applyFill="1" applyBorder="1"/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0" fillId="2" borderId="44" xfId="0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30" fillId="0" borderId="0" xfId="0" applyFont="1"/>
    <xf numFmtId="0" fontId="29" fillId="0" borderId="0" xfId="0" applyFont="1"/>
    <xf numFmtId="0" fontId="17" fillId="0" borderId="0" xfId="0" applyFont="1"/>
    <xf numFmtId="0" fontId="13" fillId="0" borderId="0" xfId="0" applyFont="1"/>
    <xf numFmtId="0" fontId="27" fillId="0" borderId="0" xfId="1" applyFont="1"/>
    <xf numFmtId="0" fontId="0" fillId="0" borderId="6" xfId="0" applyBorder="1"/>
    <xf numFmtId="0" fontId="12" fillId="2" borderId="0" xfId="0" applyFont="1" applyFill="1" applyAlignment="1">
      <alignment vertical="center" wrapText="1"/>
    </xf>
    <xf numFmtId="0" fontId="0" fillId="0" borderId="52" xfId="0" applyBorder="1"/>
    <xf numFmtId="0" fontId="18" fillId="0" borderId="17" xfId="0" applyFont="1" applyBorder="1" applyAlignment="1">
      <alignment horizontal="center" vertical="center" wrapText="1"/>
    </xf>
    <xf numFmtId="0" fontId="0" fillId="0" borderId="54" xfId="0" applyBorder="1"/>
    <xf numFmtId="0" fontId="8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0" fillId="0" borderId="19" xfId="0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18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18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wrapText="1"/>
    </xf>
    <xf numFmtId="0" fontId="8" fillId="2" borderId="44" xfId="0" applyFont="1" applyFill="1" applyBorder="1" applyAlignment="1">
      <alignment horizontal="center" vertical="center" wrapText="1"/>
    </xf>
    <xf numFmtId="0" fontId="0" fillId="5" borderId="0" xfId="0" applyFill="1"/>
    <xf numFmtId="0" fontId="8" fillId="2" borderId="5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8" fillId="3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0" fillId="2" borderId="19" xfId="0" applyFill="1" applyBorder="1"/>
    <xf numFmtId="0" fontId="0" fillId="5" borderId="19" xfId="0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8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9" borderId="0" xfId="0" applyFill="1"/>
    <xf numFmtId="49" fontId="0" fillId="3" borderId="35" xfId="0" applyNumberForma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wrapText="1"/>
    </xf>
    <xf numFmtId="0" fontId="8" fillId="0" borderId="37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64" fontId="19" fillId="2" borderId="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2" fillId="2" borderId="0" xfId="0" applyFont="1" applyFill="1"/>
    <xf numFmtId="0" fontId="0" fillId="5" borderId="73" xfId="0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2" fontId="0" fillId="0" borderId="0" xfId="0" applyNumberFormat="1"/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5" xfId="0" applyFont="1" applyFill="1" applyBorder="1"/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5" xfId="0" applyFont="1" applyFill="1" applyBorder="1"/>
    <xf numFmtId="0" fontId="0" fillId="0" borderId="1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5" xfId="0" applyNumberFormat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39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8" fillId="0" borderId="3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0" borderId="73" xfId="0" applyBorder="1"/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164" fontId="19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6" xfId="0" applyFont="1" applyFill="1" applyBorder="1"/>
    <xf numFmtId="0" fontId="18" fillId="2" borderId="35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6" fillId="5" borderId="19" xfId="0" applyFont="1" applyFill="1" applyBorder="1"/>
    <xf numFmtId="0" fontId="0" fillId="0" borderId="44" xfId="0" applyBorder="1"/>
    <xf numFmtId="0" fontId="8" fillId="3" borderId="1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10" fillId="2" borderId="6" xfId="0" applyFont="1" applyFill="1" applyBorder="1"/>
    <xf numFmtId="0" fontId="3" fillId="2" borderId="6" xfId="0" applyFont="1" applyFill="1" applyBorder="1"/>
    <xf numFmtId="0" fontId="9" fillId="6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wrapText="1"/>
    </xf>
    <xf numFmtId="0" fontId="3" fillId="2" borderId="19" xfId="0" applyFont="1" applyFill="1" applyBorder="1"/>
    <xf numFmtId="0" fontId="3" fillId="2" borderId="18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164" fontId="11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49" fontId="13" fillId="2" borderId="29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/>
    </xf>
    <xf numFmtId="49" fontId="16" fillId="5" borderId="22" xfId="0" applyNumberFormat="1" applyFont="1" applyFill="1" applyBorder="1" applyAlignment="1">
      <alignment horizontal="center" vertical="center"/>
    </xf>
    <xf numFmtId="49" fontId="16" fillId="5" borderId="4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49" fontId="16" fillId="5" borderId="33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49" fontId="16" fillId="5" borderId="21" xfId="0" applyNumberFormat="1" applyFont="1" applyFill="1" applyBorder="1" applyAlignment="1">
      <alignment horizontal="center" vertical="center"/>
    </xf>
    <xf numFmtId="49" fontId="16" fillId="5" borderId="37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49" fontId="16" fillId="5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8" fillId="2" borderId="7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1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20" xfId="0" applyFont="1" applyFill="1" applyBorder="1" applyAlignment="1">
      <alignment horizontal="center" wrapText="1"/>
    </xf>
    <xf numFmtId="49" fontId="14" fillId="5" borderId="37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49" fontId="8" fillId="6" borderId="37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0" borderId="6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0" fillId="0" borderId="4" xfId="0" applyBorder="1"/>
    <xf numFmtId="0" fontId="5" fillId="2" borderId="1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164" fontId="8" fillId="10" borderId="19" xfId="0" applyNumberFormat="1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8" fillId="6" borderId="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49" fontId="19" fillId="2" borderId="27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49" fontId="19" fillId="6" borderId="2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center" vertical="center"/>
    </xf>
    <xf numFmtId="49" fontId="19" fillId="2" borderId="4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19" fillId="6" borderId="21" xfId="0" applyNumberFormat="1" applyFont="1" applyFill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/>
    <xf numFmtId="0" fontId="4" fillId="6" borderId="2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49" fontId="14" fillId="5" borderId="25" xfId="0" applyNumberFormat="1" applyFont="1" applyFill="1" applyBorder="1" applyAlignment="1">
      <alignment horizontal="center" vertical="center"/>
    </xf>
    <xf numFmtId="49" fontId="14" fillId="5" borderId="29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0" fillId="6" borderId="2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/>
    <xf numFmtId="0" fontId="15" fillId="5" borderId="1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9" fontId="11" fillId="6" borderId="22" xfId="0" applyNumberFormat="1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/>
    </xf>
    <xf numFmtId="0" fontId="10" fillId="5" borderId="6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/>
    <xf numFmtId="0" fontId="5" fillId="2" borderId="64" xfId="0" applyFont="1" applyFill="1" applyBorder="1" applyAlignment="1">
      <alignment horizontal="center" vertical="center" wrapText="1"/>
    </xf>
    <xf numFmtId="49" fontId="8" fillId="2" borderId="41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14" fillId="5" borderId="64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5" borderId="6" xfId="0" applyFont="1" applyFill="1" applyBorder="1"/>
    <xf numFmtId="49" fontId="8" fillId="6" borderId="21" xfId="0" applyNumberFormat="1" applyFont="1" applyFill="1" applyBorder="1" applyAlignment="1">
      <alignment horizontal="center" vertical="center"/>
    </xf>
    <xf numFmtId="49" fontId="8" fillId="6" borderId="22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wrapText="1"/>
    </xf>
    <xf numFmtId="49" fontId="11" fillId="2" borderId="25" xfId="0" applyNumberFormat="1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49" fontId="14" fillId="5" borderId="30" xfId="0" applyNumberFormat="1" applyFont="1" applyFill="1" applyBorder="1" applyAlignment="1">
      <alignment horizontal="center" vertical="center"/>
    </xf>
    <xf numFmtId="49" fontId="8" fillId="2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49" fontId="0" fillId="2" borderId="41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center" vertical="center"/>
    </xf>
    <xf numFmtId="49" fontId="16" fillId="5" borderId="28" xfId="0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49" fontId="16" fillId="5" borderId="24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49" fontId="16" fillId="5" borderId="2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3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3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/>
    </xf>
    <xf numFmtId="0" fontId="16" fillId="5" borderId="6" xfId="0" applyFont="1" applyFill="1" applyBorder="1"/>
    <xf numFmtId="0" fontId="16" fillId="5" borderId="6" xfId="0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49" fontId="16" fillId="5" borderId="2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0" fillId="3" borderId="33" xfId="0" applyNumberForma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19" fillId="2" borderId="1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49" fontId="14" fillId="5" borderId="37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164" fontId="11" fillId="2" borderId="1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40" fillId="2" borderId="1" xfId="2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  <xf numFmtId="164" fontId="19" fillId="3" borderId="36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5" borderId="27" xfId="0" applyNumberFormat="1" applyFont="1" applyFill="1" applyBorder="1" applyAlignment="1">
      <alignment horizontal="center" vertical="center"/>
    </xf>
    <xf numFmtId="0" fontId="1" fillId="3" borderId="59" xfId="0" applyFont="1" applyFill="1" applyBorder="1"/>
    <xf numFmtId="0" fontId="1" fillId="3" borderId="44" xfId="0" applyFont="1" applyFill="1" applyBorder="1"/>
    <xf numFmtId="0" fontId="16" fillId="5" borderId="8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49" fontId="13" fillId="2" borderId="5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wrapText="1"/>
    </xf>
    <xf numFmtId="49" fontId="0" fillId="3" borderId="25" xfId="0" applyNumberForma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49" fontId="0" fillId="3" borderId="28" xfId="0" applyNumberFormat="1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3" fillId="2" borderId="54" xfId="0" applyFont="1" applyFill="1" applyBorder="1"/>
    <xf numFmtId="0" fontId="16" fillId="5" borderId="16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164" fontId="8" fillId="2" borderId="3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64" fontId="8" fillId="5" borderId="1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16" fillId="5" borderId="5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3" fillId="6" borderId="19" xfId="0" applyFont="1" applyFill="1" applyBorder="1"/>
    <xf numFmtId="0" fontId="10" fillId="5" borderId="23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5" fillId="6" borderId="5" xfId="0" applyFont="1" applyFill="1" applyBorder="1"/>
    <xf numFmtId="0" fontId="11" fillId="2" borderId="78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5" fillId="5" borderId="78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top" wrapText="1"/>
    </xf>
    <xf numFmtId="0" fontId="5" fillId="7" borderId="6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0" borderId="72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4" xfId="0" applyBorder="1" applyAlignment="1">
      <alignment horizontal="left"/>
    </xf>
    <xf numFmtId="0" fontId="5" fillId="2" borderId="3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8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5" borderId="70" xfId="0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/>
    </xf>
    <xf numFmtId="0" fontId="8" fillId="8" borderId="4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8" fillId="10" borderId="70" xfId="0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center" vertical="center" wrapText="1"/>
    </xf>
    <xf numFmtId="0" fontId="8" fillId="12" borderId="39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top" wrapText="1"/>
    </xf>
    <xf numFmtId="0" fontId="8" fillId="0" borderId="72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</cellXfs>
  <cellStyles count="3">
    <cellStyle name="Hypertextový odkaz" xfId="1" xr:uid="{00000000-0005-0000-0000-000006000000}"/>
    <cellStyle name="Normální" xfId="0" builtinId="0"/>
    <cellStyle name="Normální 2" xfId="2" xr:uid="{92ED7FDE-97C6-4F49-9F25-9F8777FF9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3F8DF12-770C-417D-901D-94C3BCA70771}"/>
            </a:ext>
          </a:extLst>
        </xdr:cNvPr>
        <xdr:cNvSpPr txBox="1"/>
      </xdr:nvSpPr>
      <xdr:spPr>
        <a:xfrm>
          <a:off x="28575" y="1257300"/>
          <a:ext cx="10239375" cy="21145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1CD-2C1E-414B-991B-883E05CC2A78}">
  <sheetPr>
    <pageSetUpPr fitToPage="1"/>
  </sheetPr>
  <dimension ref="A1:V140"/>
  <sheetViews>
    <sheetView topLeftCell="A111" zoomScale="91" zoomScaleNormal="91" workbookViewId="0">
      <selection activeCell="U101" sqref="U101"/>
    </sheetView>
  </sheetViews>
  <sheetFormatPr defaultColWidth="9.28515625" defaultRowHeight="15" x14ac:dyDescent="0.25"/>
  <cols>
    <col min="1" max="1" width="13.28515625" customWidth="1"/>
    <col min="2" max="2" width="7.28515625" style="436" customWidth="1"/>
    <col min="3" max="3" width="15.7109375" customWidth="1"/>
    <col min="4" max="4" width="10.5703125" customWidth="1"/>
    <col min="7" max="7" width="11.85546875" bestFit="1" customWidth="1"/>
    <col min="8" max="8" width="22.28515625" style="436" customWidth="1"/>
    <col min="9" max="9" width="9.42578125" style="436" customWidth="1"/>
    <col min="10" max="10" width="12.85546875" style="436" customWidth="1"/>
    <col min="11" max="11" width="11.28515625" style="436" customWidth="1"/>
    <col min="12" max="12" width="26.28515625" style="436" customWidth="1"/>
    <col min="13" max="13" width="14.140625" style="436" customWidth="1"/>
    <col min="14" max="14" width="14.140625" customWidth="1"/>
    <col min="16" max="16" width="7.5703125" customWidth="1"/>
    <col min="17" max="17" width="9" customWidth="1"/>
    <col min="18" max="18" width="10.7109375" customWidth="1"/>
    <col min="19" max="19" width="9.28515625" customWidth="1"/>
    <col min="20" max="20" width="8" customWidth="1"/>
    <col min="21" max="21" width="33.42578125" customWidth="1"/>
  </cols>
  <sheetData>
    <row r="1" spans="1:21" ht="15.75" thickBot="1" x14ac:dyDescent="0.3">
      <c r="B1" s="787" t="s">
        <v>293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</row>
    <row r="2" spans="1:21" ht="27.4" customHeight="1" thickBot="1" x14ac:dyDescent="0.3">
      <c r="A2" s="755" t="s">
        <v>238</v>
      </c>
      <c r="B2" s="788" t="s">
        <v>0</v>
      </c>
      <c r="C2" s="790" t="s">
        <v>1</v>
      </c>
      <c r="D2" s="790"/>
      <c r="E2" s="790"/>
      <c r="F2" s="790"/>
      <c r="G2" s="791"/>
      <c r="H2" s="792" t="s">
        <v>2</v>
      </c>
      <c r="I2" s="794" t="s">
        <v>3</v>
      </c>
      <c r="J2" s="796" t="s">
        <v>18</v>
      </c>
      <c r="K2" s="792" t="s">
        <v>4</v>
      </c>
      <c r="L2" s="792" t="s">
        <v>5</v>
      </c>
      <c r="M2" s="798" t="s">
        <v>19</v>
      </c>
      <c r="N2" s="799"/>
      <c r="O2" s="800" t="s">
        <v>20</v>
      </c>
      <c r="P2" s="801"/>
      <c r="Q2" s="802" t="s">
        <v>21</v>
      </c>
      <c r="R2" s="803"/>
      <c r="S2" s="800" t="s">
        <v>6</v>
      </c>
      <c r="T2" s="804"/>
      <c r="U2" s="439"/>
    </row>
    <row r="3" spans="1:21" ht="90.75" thickBot="1" x14ac:dyDescent="0.3">
      <c r="A3" s="756"/>
      <c r="B3" s="789"/>
      <c r="C3" s="69" t="s">
        <v>7</v>
      </c>
      <c r="D3" s="2" t="s">
        <v>8</v>
      </c>
      <c r="E3" s="2" t="s">
        <v>9</v>
      </c>
      <c r="F3" s="2" t="s">
        <v>10</v>
      </c>
      <c r="G3" s="52" t="s">
        <v>11</v>
      </c>
      <c r="H3" s="793"/>
      <c r="I3" s="795"/>
      <c r="J3" s="797"/>
      <c r="K3" s="793"/>
      <c r="L3" s="793"/>
      <c r="M3" s="53" t="s">
        <v>12</v>
      </c>
      <c r="N3" s="680" t="s">
        <v>13</v>
      </c>
      <c r="O3" s="57" t="s">
        <v>14</v>
      </c>
      <c r="P3" s="58" t="s">
        <v>15</v>
      </c>
      <c r="Q3" s="54" t="s">
        <v>22</v>
      </c>
      <c r="R3" s="55" t="s">
        <v>23</v>
      </c>
      <c r="S3" s="56" t="s">
        <v>16</v>
      </c>
      <c r="T3" s="57" t="s">
        <v>17</v>
      </c>
      <c r="U3" s="440" t="s">
        <v>165</v>
      </c>
    </row>
    <row r="4" spans="1:21" ht="45.6" customHeight="1" x14ac:dyDescent="0.25">
      <c r="A4" s="479" t="s">
        <v>582</v>
      </c>
      <c r="B4" s="124">
        <v>1</v>
      </c>
      <c r="C4" s="829" t="s">
        <v>164</v>
      </c>
      <c r="D4" s="731" t="s">
        <v>42</v>
      </c>
      <c r="E4" s="833">
        <v>61357502</v>
      </c>
      <c r="F4" s="833" t="s">
        <v>62</v>
      </c>
      <c r="G4" s="833">
        <v>600082750</v>
      </c>
      <c r="H4" s="317" t="s">
        <v>47</v>
      </c>
      <c r="I4" s="318" t="s">
        <v>43</v>
      </c>
      <c r="J4" s="318" t="s">
        <v>26</v>
      </c>
      <c r="K4" s="318" t="s">
        <v>44</v>
      </c>
      <c r="L4" s="317" t="s">
        <v>60</v>
      </c>
      <c r="M4" s="319">
        <v>900000</v>
      </c>
      <c r="N4" s="150">
        <f t="shared" ref="N4:N67" si="0">M4*0.85</f>
        <v>765000</v>
      </c>
      <c r="O4" s="318">
        <v>2023</v>
      </c>
      <c r="P4" s="95">
        <v>2027</v>
      </c>
      <c r="Q4" s="317"/>
      <c r="R4" s="317"/>
      <c r="S4" s="317" t="s">
        <v>55</v>
      </c>
      <c r="T4" s="317" t="s">
        <v>55</v>
      </c>
      <c r="U4" s="387" t="s">
        <v>144</v>
      </c>
    </row>
    <row r="5" spans="1:21" ht="45.6" customHeight="1" x14ac:dyDescent="0.25">
      <c r="A5" s="463" t="s">
        <v>582</v>
      </c>
      <c r="B5" s="125">
        <v>2</v>
      </c>
      <c r="C5" s="830"/>
      <c r="D5" s="832"/>
      <c r="E5" s="834"/>
      <c r="F5" s="834"/>
      <c r="G5" s="834"/>
      <c r="H5" s="91" t="s">
        <v>630</v>
      </c>
      <c r="I5" s="38" t="s">
        <v>43</v>
      </c>
      <c r="J5" s="38" t="s">
        <v>26</v>
      </c>
      <c r="K5" s="38" t="s">
        <v>44</v>
      </c>
      <c r="L5" s="91" t="s">
        <v>631</v>
      </c>
      <c r="M5" s="36">
        <v>1500000</v>
      </c>
      <c r="N5" s="150">
        <f t="shared" si="0"/>
        <v>1275000</v>
      </c>
      <c r="O5" s="4">
        <v>2025</v>
      </c>
      <c r="P5" s="38">
        <v>2027</v>
      </c>
      <c r="Q5" s="20"/>
      <c r="R5" s="20"/>
      <c r="S5" s="91" t="s">
        <v>55</v>
      </c>
      <c r="T5" s="91" t="s">
        <v>55</v>
      </c>
      <c r="U5" s="25" t="s">
        <v>130</v>
      </c>
    </row>
    <row r="6" spans="1:21" ht="45.6" customHeight="1" x14ac:dyDescent="0.25">
      <c r="A6" s="463" t="s">
        <v>582</v>
      </c>
      <c r="B6" s="125">
        <v>3</v>
      </c>
      <c r="C6" s="830"/>
      <c r="D6" s="832"/>
      <c r="E6" s="834"/>
      <c r="F6" s="834"/>
      <c r="G6" s="834"/>
      <c r="H6" s="91" t="s">
        <v>633</v>
      </c>
      <c r="I6" s="38" t="s">
        <v>43</v>
      </c>
      <c r="J6" s="38" t="s">
        <v>26</v>
      </c>
      <c r="K6" s="38" t="s">
        <v>44</v>
      </c>
      <c r="L6" s="91" t="s">
        <v>634</v>
      </c>
      <c r="M6" s="36">
        <v>2000000</v>
      </c>
      <c r="N6" s="150">
        <f t="shared" si="0"/>
        <v>1700000</v>
      </c>
      <c r="O6" s="4">
        <v>2025</v>
      </c>
      <c r="P6" s="38">
        <v>2027</v>
      </c>
      <c r="Q6" s="20"/>
      <c r="R6" s="20"/>
      <c r="S6" s="91" t="s">
        <v>55</v>
      </c>
      <c r="T6" s="91" t="s">
        <v>55</v>
      </c>
      <c r="U6" s="25" t="s">
        <v>129</v>
      </c>
    </row>
    <row r="7" spans="1:21" ht="45.6" customHeight="1" thickBot="1" x14ac:dyDescent="0.3">
      <c r="A7" s="422" t="s">
        <v>646</v>
      </c>
      <c r="B7" s="404">
        <v>4</v>
      </c>
      <c r="C7" s="831"/>
      <c r="D7" s="732"/>
      <c r="E7" s="835"/>
      <c r="F7" s="835"/>
      <c r="G7" s="835"/>
      <c r="H7" s="416" t="s">
        <v>647</v>
      </c>
      <c r="I7" s="417" t="s">
        <v>43</v>
      </c>
      <c r="J7" s="417" t="s">
        <v>26</v>
      </c>
      <c r="K7" s="417" t="s">
        <v>44</v>
      </c>
      <c r="L7" s="416" t="s">
        <v>661</v>
      </c>
      <c r="M7" s="521">
        <v>500000</v>
      </c>
      <c r="N7" s="382">
        <f t="shared" si="0"/>
        <v>425000</v>
      </c>
      <c r="O7" s="417">
        <v>2025</v>
      </c>
      <c r="P7" s="417">
        <v>2027</v>
      </c>
      <c r="Q7" s="483"/>
      <c r="R7" s="483"/>
      <c r="S7" s="483" t="s">
        <v>55</v>
      </c>
      <c r="T7" s="483" t="s">
        <v>55</v>
      </c>
      <c r="U7" s="25" t="s">
        <v>130</v>
      </c>
    </row>
    <row r="8" spans="1:21" ht="25.15" customHeight="1" x14ac:dyDescent="0.25">
      <c r="A8" s="413" t="s">
        <v>646</v>
      </c>
      <c r="B8" s="431">
        <v>5</v>
      </c>
      <c r="C8" s="805" t="s">
        <v>166</v>
      </c>
      <c r="D8" s="836" t="s">
        <v>24</v>
      </c>
      <c r="E8" s="837">
        <v>72743239</v>
      </c>
      <c r="F8" s="837">
        <v>107566435</v>
      </c>
      <c r="G8" s="840">
        <v>600082440</v>
      </c>
      <c r="H8" s="60" t="s">
        <v>25</v>
      </c>
      <c r="I8" s="60" t="s">
        <v>43</v>
      </c>
      <c r="J8" s="60" t="s">
        <v>26</v>
      </c>
      <c r="K8" s="60" t="s">
        <v>27</v>
      </c>
      <c r="L8" s="60" t="s">
        <v>28</v>
      </c>
      <c r="M8" s="405">
        <v>300000</v>
      </c>
      <c r="N8" s="150">
        <f t="shared" si="0"/>
        <v>255000</v>
      </c>
      <c r="O8" s="61">
        <v>2023</v>
      </c>
      <c r="P8" s="523">
        <v>2027</v>
      </c>
      <c r="Q8" s="406"/>
      <c r="R8" s="406"/>
      <c r="S8" s="60" t="s">
        <v>55</v>
      </c>
      <c r="T8" s="60" t="s">
        <v>55</v>
      </c>
      <c r="U8" s="407" t="s">
        <v>128</v>
      </c>
    </row>
    <row r="9" spans="1:21" ht="19.149999999999999" customHeight="1" x14ac:dyDescent="0.25">
      <c r="A9" s="414" t="s">
        <v>646</v>
      </c>
      <c r="B9" s="412">
        <v>6</v>
      </c>
      <c r="C9" s="806"/>
      <c r="D9" s="809"/>
      <c r="E9" s="838"/>
      <c r="F9" s="838"/>
      <c r="G9" s="840"/>
      <c r="H9" s="20" t="s">
        <v>29</v>
      </c>
      <c r="I9" s="20" t="s">
        <v>43</v>
      </c>
      <c r="J9" s="20" t="s">
        <v>26</v>
      </c>
      <c r="K9" s="20" t="s">
        <v>27</v>
      </c>
      <c r="L9" s="20" t="s">
        <v>30</v>
      </c>
      <c r="M9" s="34">
        <v>2000000</v>
      </c>
      <c r="N9" s="150">
        <f t="shared" si="0"/>
        <v>1700000</v>
      </c>
      <c r="O9" s="4">
        <v>2023</v>
      </c>
      <c r="P9" s="408">
        <v>2027</v>
      </c>
      <c r="Q9" s="20"/>
      <c r="R9" s="10"/>
      <c r="S9" s="20" t="s">
        <v>55</v>
      </c>
      <c r="T9" s="20" t="s">
        <v>55</v>
      </c>
      <c r="U9" s="25" t="s">
        <v>129</v>
      </c>
    </row>
    <row r="10" spans="1:21" ht="24.6" customHeight="1" x14ac:dyDescent="0.25">
      <c r="A10" s="414" t="s">
        <v>646</v>
      </c>
      <c r="B10" s="501">
        <v>7</v>
      </c>
      <c r="C10" s="806"/>
      <c r="D10" s="809"/>
      <c r="E10" s="838"/>
      <c r="F10" s="838"/>
      <c r="G10" s="840"/>
      <c r="H10" s="20" t="s">
        <v>31</v>
      </c>
      <c r="I10" s="20" t="s">
        <v>43</v>
      </c>
      <c r="J10" s="20" t="s">
        <v>26</v>
      </c>
      <c r="K10" s="20" t="s">
        <v>27</v>
      </c>
      <c r="L10" s="20" t="s">
        <v>33</v>
      </c>
      <c r="M10" s="34">
        <v>2000000</v>
      </c>
      <c r="N10" s="150">
        <f t="shared" si="0"/>
        <v>1700000</v>
      </c>
      <c r="O10" s="4">
        <v>2023</v>
      </c>
      <c r="P10" s="408">
        <v>2027</v>
      </c>
      <c r="Q10" s="11"/>
      <c r="R10" s="11"/>
      <c r="S10" s="20" t="s">
        <v>55</v>
      </c>
      <c r="T10" s="20" t="s">
        <v>55</v>
      </c>
      <c r="U10" s="25" t="s">
        <v>131</v>
      </c>
    </row>
    <row r="11" spans="1:21" x14ac:dyDescent="0.25">
      <c r="A11" s="542" t="s">
        <v>127</v>
      </c>
      <c r="B11" s="412">
        <v>8</v>
      </c>
      <c r="C11" s="806"/>
      <c r="D11" s="809"/>
      <c r="E11" s="838"/>
      <c r="F11" s="838"/>
      <c r="G11" s="840"/>
      <c r="H11" s="64" t="s">
        <v>32</v>
      </c>
      <c r="I11" s="64" t="s">
        <v>43</v>
      </c>
      <c r="J11" s="64" t="s">
        <v>26</v>
      </c>
      <c r="K11" s="64" t="s">
        <v>27</v>
      </c>
      <c r="L11" s="64" t="s">
        <v>34</v>
      </c>
      <c r="M11" s="85">
        <v>1900000</v>
      </c>
      <c r="N11" s="150">
        <f t="shared" si="0"/>
        <v>1615000</v>
      </c>
      <c r="O11" s="65">
        <v>2023</v>
      </c>
      <c r="P11" s="64">
        <v>2025</v>
      </c>
      <c r="Q11" s="86"/>
      <c r="R11" s="86"/>
      <c r="S11" s="64" t="s">
        <v>55</v>
      </c>
      <c r="T11" s="64" t="s">
        <v>55</v>
      </c>
      <c r="U11" s="68" t="s">
        <v>180</v>
      </c>
    </row>
    <row r="12" spans="1:21" s="70" customFormat="1" ht="15.75" thickBot="1" x14ac:dyDescent="0.3">
      <c r="A12" s="415" t="s">
        <v>646</v>
      </c>
      <c r="B12" s="537">
        <v>9</v>
      </c>
      <c r="C12" s="807"/>
      <c r="D12" s="743"/>
      <c r="E12" s="839"/>
      <c r="F12" s="839"/>
      <c r="G12" s="841"/>
      <c r="H12" s="12" t="s">
        <v>70</v>
      </c>
      <c r="I12" s="12" t="s">
        <v>43</v>
      </c>
      <c r="J12" s="12" t="s">
        <v>26</v>
      </c>
      <c r="K12" s="12" t="s">
        <v>27</v>
      </c>
      <c r="L12" s="12" t="s">
        <v>208</v>
      </c>
      <c r="M12" s="335">
        <v>200000</v>
      </c>
      <c r="N12" s="146">
        <f t="shared" si="0"/>
        <v>170000</v>
      </c>
      <c r="O12" s="13">
        <v>2023</v>
      </c>
      <c r="P12" s="416">
        <v>2027</v>
      </c>
      <c r="Q12" s="336"/>
      <c r="R12" s="336"/>
      <c r="S12" s="12" t="s">
        <v>55</v>
      </c>
      <c r="T12" s="12" t="s">
        <v>55</v>
      </c>
      <c r="U12" s="29" t="s">
        <v>209</v>
      </c>
    </row>
    <row r="13" spans="1:21" ht="20.45" customHeight="1" thickBot="1" x14ac:dyDescent="0.3">
      <c r="A13" s="415" t="s">
        <v>646</v>
      </c>
      <c r="B13" s="124">
        <v>10</v>
      </c>
      <c r="C13" s="740" t="s">
        <v>167</v>
      </c>
      <c r="D13" s="769" t="s">
        <v>35</v>
      </c>
      <c r="E13" s="744">
        <v>72741813</v>
      </c>
      <c r="F13" s="744">
        <v>107566303</v>
      </c>
      <c r="G13" s="744">
        <v>600082385</v>
      </c>
      <c r="H13" s="14" t="s">
        <v>148</v>
      </c>
      <c r="I13" s="9" t="s">
        <v>43</v>
      </c>
      <c r="J13" s="9" t="s">
        <v>26</v>
      </c>
      <c r="K13" s="14" t="s">
        <v>38</v>
      </c>
      <c r="L13" s="14" t="s">
        <v>36</v>
      </c>
      <c r="M13" s="35">
        <v>150000</v>
      </c>
      <c r="N13" s="679">
        <f t="shared" si="0"/>
        <v>127500</v>
      </c>
      <c r="O13" s="14">
        <v>2023</v>
      </c>
      <c r="P13" s="524">
        <v>2027</v>
      </c>
      <c r="Q13" s="15"/>
      <c r="R13" s="15"/>
      <c r="S13" s="9" t="s">
        <v>55</v>
      </c>
      <c r="T13" s="9" t="s">
        <v>55</v>
      </c>
      <c r="U13" s="26" t="s">
        <v>131</v>
      </c>
    </row>
    <row r="14" spans="1:21" ht="23.25" thickBot="1" x14ac:dyDescent="0.3">
      <c r="A14" s="415" t="s">
        <v>646</v>
      </c>
      <c r="B14" s="430">
        <v>11</v>
      </c>
      <c r="C14" s="808"/>
      <c r="D14" s="770"/>
      <c r="E14" s="767"/>
      <c r="F14" s="767"/>
      <c r="G14" s="767"/>
      <c r="H14" s="4" t="s">
        <v>37</v>
      </c>
      <c r="I14" s="20" t="s">
        <v>43</v>
      </c>
      <c r="J14" s="20" t="s">
        <v>26</v>
      </c>
      <c r="K14" s="4" t="s">
        <v>38</v>
      </c>
      <c r="L14" s="20" t="s">
        <v>39</v>
      </c>
      <c r="M14" s="36">
        <v>150000</v>
      </c>
      <c r="N14" s="150">
        <f t="shared" si="0"/>
        <v>127500</v>
      </c>
      <c r="O14" s="4">
        <v>2023</v>
      </c>
      <c r="P14" s="408">
        <v>2027</v>
      </c>
      <c r="Q14" s="5"/>
      <c r="R14" s="5"/>
      <c r="S14" s="20" t="s">
        <v>55</v>
      </c>
      <c r="T14" s="20" t="s">
        <v>55</v>
      </c>
      <c r="U14" s="25" t="s">
        <v>131</v>
      </c>
    </row>
    <row r="15" spans="1:21" x14ac:dyDescent="0.25">
      <c r="A15" s="525" t="s">
        <v>582</v>
      </c>
      <c r="B15" s="125">
        <v>12</v>
      </c>
      <c r="C15" s="808"/>
      <c r="D15" s="770"/>
      <c r="E15" s="767"/>
      <c r="F15" s="767"/>
      <c r="G15" s="767"/>
      <c r="H15" s="65" t="s">
        <v>40</v>
      </c>
      <c r="I15" s="64" t="s">
        <v>43</v>
      </c>
      <c r="J15" s="64" t="s">
        <v>26</v>
      </c>
      <c r="K15" s="65" t="s">
        <v>38</v>
      </c>
      <c r="L15" s="65" t="s">
        <v>41</v>
      </c>
      <c r="M15" s="66">
        <v>200000</v>
      </c>
      <c r="N15" s="150">
        <f t="shared" si="0"/>
        <v>170000</v>
      </c>
      <c r="O15" s="485">
        <v>2023</v>
      </c>
      <c r="P15" s="486">
        <v>2025</v>
      </c>
      <c r="Q15" s="67"/>
      <c r="R15" s="67"/>
      <c r="S15" s="64" t="s">
        <v>55</v>
      </c>
      <c r="T15" s="64" t="s">
        <v>55</v>
      </c>
      <c r="U15" s="487" t="s">
        <v>252</v>
      </c>
    </row>
    <row r="16" spans="1:21" ht="39.6" customHeight="1" thickBot="1" x14ac:dyDescent="0.3">
      <c r="A16" s="415" t="s">
        <v>646</v>
      </c>
      <c r="B16" s="430">
        <v>13</v>
      </c>
      <c r="C16" s="808"/>
      <c r="D16" s="770"/>
      <c r="E16" s="767"/>
      <c r="F16" s="767"/>
      <c r="G16" s="767"/>
      <c r="H16" s="4" t="s">
        <v>34</v>
      </c>
      <c r="I16" s="20" t="s">
        <v>43</v>
      </c>
      <c r="J16" s="20" t="s">
        <v>26</v>
      </c>
      <c r="K16" s="4" t="s">
        <v>38</v>
      </c>
      <c r="L16" s="4" t="s">
        <v>34</v>
      </c>
      <c r="M16" s="36">
        <v>200000</v>
      </c>
      <c r="N16" s="150">
        <f t="shared" si="0"/>
        <v>170000</v>
      </c>
      <c r="O16" s="4">
        <v>2023</v>
      </c>
      <c r="P16" s="409">
        <v>2027</v>
      </c>
      <c r="Q16" s="5"/>
      <c r="R16" s="5"/>
      <c r="S16" s="20" t="s">
        <v>55</v>
      </c>
      <c r="T16" s="20" t="s">
        <v>55</v>
      </c>
      <c r="U16" s="25" t="s">
        <v>132</v>
      </c>
    </row>
    <row r="17" spans="1:21" ht="39.6" customHeight="1" thickBot="1" x14ac:dyDescent="0.3">
      <c r="A17" s="415" t="s">
        <v>646</v>
      </c>
      <c r="B17" s="404">
        <v>14</v>
      </c>
      <c r="C17" s="818"/>
      <c r="D17" s="771"/>
      <c r="E17" s="768"/>
      <c r="F17" s="768"/>
      <c r="G17" s="768"/>
      <c r="H17" s="19" t="s">
        <v>70</v>
      </c>
      <c r="I17" s="18" t="s">
        <v>43</v>
      </c>
      <c r="J17" s="18" t="s">
        <v>26</v>
      </c>
      <c r="K17" s="19" t="s">
        <v>38</v>
      </c>
      <c r="L17" s="19" t="s">
        <v>208</v>
      </c>
      <c r="M17" s="87">
        <v>200000</v>
      </c>
      <c r="N17" s="146">
        <f t="shared" si="0"/>
        <v>170000</v>
      </c>
      <c r="O17" s="19">
        <v>2023</v>
      </c>
      <c r="P17" s="424">
        <v>2027</v>
      </c>
      <c r="Q17" s="106"/>
      <c r="R17" s="106"/>
      <c r="S17" s="105" t="s">
        <v>55</v>
      </c>
      <c r="T17" s="105" t="s">
        <v>55</v>
      </c>
      <c r="U17" s="63" t="s">
        <v>209</v>
      </c>
    </row>
    <row r="18" spans="1:21" ht="46.15" customHeight="1" x14ac:dyDescent="0.25">
      <c r="A18" s="502" t="s">
        <v>228</v>
      </c>
      <c r="B18" s="429">
        <v>15</v>
      </c>
      <c r="C18" s="712" t="s">
        <v>251</v>
      </c>
      <c r="D18" s="715" t="s">
        <v>48</v>
      </c>
      <c r="E18" s="718">
        <v>47791128</v>
      </c>
      <c r="F18" s="718">
        <v>47791128</v>
      </c>
      <c r="G18" s="718">
        <v>600082300</v>
      </c>
      <c r="H18" s="108" t="s">
        <v>49</v>
      </c>
      <c r="I18" s="108" t="s">
        <v>43</v>
      </c>
      <c r="J18" s="108" t="s">
        <v>26</v>
      </c>
      <c r="K18" s="109" t="s">
        <v>26</v>
      </c>
      <c r="L18" s="108" t="s">
        <v>162</v>
      </c>
      <c r="M18" s="110">
        <v>1000000</v>
      </c>
      <c r="N18" s="679">
        <f t="shared" si="0"/>
        <v>850000</v>
      </c>
      <c r="O18" s="109">
        <v>2023</v>
      </c>
      <c r="P18" s="109">
        <v>2025</v>
      </c>
      <c r="Q18" s="109"/>
      <c r="R18" s="109"/>
      <c r="S18" s="108"/>
      <c r="T18" s="108" t="s">
        <v>55</v>
      </c>
      <c r="U18" s="441" t="s">
        <v>252</v>
      </c>
    </row>
    <row r="19" spans="1:21" ht="30" customHeight="1" x14ac:dyDescent="0.25">
      <c r="A19" s="495" t="s">
        <v>228</v>
      </c>
      <c r="B19" s="125">
        <v>16</v>
      </c>
      <c r="C19" s="713"/>
      <c r="D19" s="716"/>
      <c r="E19" s="719"/>
      <c r="F19" s="719"/>
      <c r="G19" s="719"/>
      <c r="H19" s="4" t="s">
        <v>63</v>
      </c>
      <c r="I19" s="20" t="s">
        <v>43</v>
      </c>
      <c r="J19" s="20" t="s">
        <v>26</v>
      </c>
      <c r="K19" s="4" t="s">
        <v>26</v>
      </c>
      <c r="L19" s="20" t="s">
        <v>160</v>
      </c>
      <c r="M19" s="36">
        <v>1000000</v>
      </c>
      <c r="N19" s="150">
        <f t="shared" si="0"/>
        <v>850000</v>
      </c>
      <c r="O19" s="4">
        <v>2026</v>
      </c>
      <c r="P19" s="4">
        <v>2027</v>
      </c>
      <c r="Q19" s="5"/>
      <c r="R19" s="5"/>
      <c r="S19" s="20" t="s">
        <v>55</v>
      </c>
      <c r="T19" s="20" t="s">
        <v>55</v>
      </c>
      <c r="U19" s="27" t="s">
        <v>124</v>
      </c>
    </row>
    <row r="20" spans="1:21" ht="22.5" x14ac:dyDescent="0.25">
      <c r="A20" s="495" t="s">
        <v>228</v>
      </c>
      <c r="B20" s="430">
        <v>17</v>
      </c>
      <c r="C20" s="713"/>
      <c r="D20" s="716"/>
      <c r="E20" s="719"/>
      <c r="F20" s="719"/>
      <c r="G20" s="719"/>
      <c r="H20" s="65" t="s">
        <v>64</v>
      </c>
      <c r="I20" s="64" t="s">
        <v>43</v>
      </c>
      <c r="J20" s="64" t="s">
        <v>26</v>
      </c>
      <c r="K20" s="65" t="s">
        <v>26</v>
      </c>
      <c r="L20" s="64" t="s">
        <v>161</v>
      </c>
      <c r="M20" s="66">
        <v>1000000</v>
      </c>
      <c r="N20" s="150">
        <f t="shared" si="0"/>
        <v>850000</v>
      </c>
      <c r="O20" s="65">
        <v>2023</v>
      </c>
      <c r="P20" s="65">
        <v>2025</v>
      </c>
      <c r="Q20" s="67"/>
      <c r="R20" s="67"/>
      <c r="S20" s="64" t="s">
        <v>55</v>
      </c>
      <c r="T20" s="64" t="s">
        <v>55</v>
      </c>
      <c r="U20" s="68" t="s">
        <v>252</v>
      </c>
    </row>
    <row r="21" spans="1:21" ht="23.25" thickBot="1" x14ac:dyDescent="0.3">
      <c r="A21" s="415" t="s">
        <v>646</v>
      </c>
      <c r="B21" s="125">
        <v>18</v>
      </c>
      <c r="C21" s="713"/>
      <c r="D21" s="716"/>
      <c r="E21" s="719"/>
      <c r="F21" s="719"/>
      <c r="G21" s="719"/>
      <c r="H21" s="339" t="s">
        <v>253</v>
      </c>
      <c r="I21" s="343" t="s">
        <v>43</v>
      </c>
      <c r="J21" s="343" t="s">
        <v>26</v>
      </c>
      <c r="K21" s="339" t="s">
        <v>26</v>
      </c>
      <c r="L21" s="343" t="s">
        <v>264</v>
      </c>
      <c r="M21" s="490">
        <v>300000</v>
      </c>
      <c r="N21" s="150">
        <f t="shared" si="0"/>
        <v>255000</v>
      </c>
      <c r="O21" s="339">
        <v>2025</v>
      </c>
      <c r="P21" s="409">
        <v>2027</v>
      </c>
      <c r="Q21" s="338"/>
      <c r="R21" s="338"/>
      <c r="S21" s="343"/>
      <c r="T21" s="343"/>
      <c r="U21" s="442" t="s">
        <v>274</v>
      </c>
    </row>
    <row r="22" spans="1:21" x14ac:dyDescent="0.25">
      <c r="A22" s="414" t="s">
        <v>646</v>
      </c>
      <c r="B22" s="430">
        <v>19</v>
      </c>
      <c r="C22" s="713"/>
      <c r="D22" s="716"/>
      <c r="E22" s="719"/>
      <c r="F22" s="719"/>
      <c r="G22" s="719"/>
      <c r="H22" s="349" t="s">
        <v>254</v>
      </c>
      <c r="I22" s="348" t="s">
        <v>43</v>
      </c>
      <c r="J22" s="348" t="s">
        <v>26</v>
      </c>
      <c r="K22" s="349" t="s">
        <v>26</v>
      </c>
      <c r="L22" s="348" t="s">
        <v>265</v>
      </c>
      <c r="M22" s="350">
        <v>400000</v>
      </c>
      <c r="N22" s="150">
        <f t="shared" si="0"/>
        <v>340000</v>
      </c>
      <c r="O22" s="349">
        <v>2025</v>
      </c>
      <c r="P22" s="488">
        <v>2025</v>
      </c>
      <c r="Q22" s="362"/>
      <c r="R22" s="362"/>
      <c r="S22" s="359"/>
      <c r="T22" s="359"/>
      <c r="U22" s="526" t="s">
        <v>180</v>
      </c>
    </row>
    <row r="23" spans="1:21" x14ac:dyDescent="0.25">
      <c r="A23" s="414" t="s">
        <v>646</v>
      </c>
      <c r="B23" s="125">
        <v>20</v>
      </c>
      <c r="C23" s="713"/>
      <c r="D23" s="716"/>
      <c r="E23" s="719"/>
      <c r="F23" s="719"/>
      <c r="G23" s="719"/>
      <c r="H23" s="349" t="s">
        <v>255</v>
      </c>
      <c r="I23" s="348" t="s">
        <v>43</v>
      </c>
      <c r="J23" s="348" t="s">
        <v>26</v>
      </c>
      <c r="K23" s="349" t="s">
        <v>26</v>
      </c>
      <c r="L23" s="348" t="s">
        <v>266</v>
      </c>
      <c r="M23" s="350">
        <v>230000</v>
      </c>
      <c r="N23" s="150">
        <f t="shared" si="0"/>
        <v>195500</v>
      </c>
      <c r="O23" s="349">
        <v>2025</v>
      </c>
      <c r="P23" s="488">
        <v>2025</v>
      </c>
      <c r="Q23" s="351"/>
      <c r="R23" s="351"/>
      <c r="S23" s="348"/>
      <c r="T23" s="348"/>
      <c r="U23" s="526" t="s">
        <v>180</v>
      </c>
    </row>
    <row r="24" spans="1:21" x14ac:dyDescent="0.25">
      <c r="A24" s="414" t="s">
        <v>646</v>
      </c>
      <c r="B24" s="430">
        <v>21</v>
      </c>
      <c r="C24" s="713"/>
      <c r="D24" s="716"/>
      <c r="E24" s="719"/>
      <c r="F24" s="719"/>
      <c r="G24" s="719"/>
      <c r="H24" s="349" t="s">
        <v>256</v>
      </c>
      <c r="I24" s="348" t="s">
        <v>43</v>
      </c>
      <c r="J24" s="348" t="s">
        <v>26</v>
      </c>
      <c r="K24" s="349" t="s">
        <v>26</v>
      </c>
      <c r="L24" s="348" t="s">
        <v>267</v>
      </c>
      <c r="M24" s="350">
        <v>100000</v>
      </c>
      <c r="N24" s="150">
        <f t="shared" si="0"/>
        <v>85000</v>
      </c>
      <c r="O24" s="349">
        <v>2025</v>
      </c>
      <c r="P24" s="488">
        <v>2025</v>
      </c>
      <c r="Q24" s="351"/>
      <c r="R24" s="351"/>
      <c r="S24" s="348"/>
      <c r="T24" s="348"/>
      <c r="U24" s="526" t="s">
        <v>180</v>
      </c>
    </row>
    <row r="25" spans="1:21" x14ac:dyDescent="0.25">
      <c r="A25" s="414" t="s">
        <v>646</v>
      </c>
      <c r="B25" s="125">
        <v>22</v>
      </c>
      <c r="C25" s="713"/>
      <c r="D25" s="716"/>
      <c r="E25" s="719"/>
      <c r="F25" s="719"/>
      <c r="G25" s="719"/>
      <c r="H25" s="349" t="s">
        <v>257</v>
      </c>
      <c r="I25" s="348" t="s">
        <v>43</v>
      </c>
      <c r="J25" s="348" t="s">
        <v>26</v>
      </c>
      <c r="K25" s="349" t="s">
        <v>26</v>
      </c>
      <c r="L25" s="348" t="s">
        <v>268</v>
      </c>
      <c r="M25" s="350">
        <v>30000</v>
      </c>
      <c r="N25" s="150">
        <f t="shared" si="0"/>
        <v>25500</v>
      </c>
      <c r="O25" s="349">
        <v>2025</v>
      </c>
      <c r="P25" s="488">
        <v>2025</v>
      </c>
      <c r="Q25" s="351"/>
      <c r="R25" s="351"/>
      <c r="S25" s="348"/>
      <c r="T25" s="348"/>
      <c r="U25" s="526" t="s">
        <v>180</v>
      </c>
    </row>
    <row r="26" spans="1:21" x14ac:dyDescent="0.25">
      <c r="A26" s="495" t="s">
        <v>228</v>
      </c>
      <c r="B26" s="430">
        <v>23</v>
      </c>
      <c r="C26" s="713"/>
      <c r="D26" s="716"/>
      <c r="E26" s="719"/>
      <c r="F26" s="719"/>
      <c r="G26" s="719"/>
      <c r="H26" s="339" t="s">
        <v>258</v>
      </c>
      <c r="I26" s="343" t="s">
        <v>43</v>
      </c>
      <c r="J26" s="343" t="s">
        <v>26</v>
      </c>
      <c r="K26" s="339" t="s">
        <v>26</v>
      </c>
      <c r="L26" s="343" t="s">
        <v>269</v>
      </c>
      <c r="M26" s="490">
        <v>200000</v>
      </c>
      <c r="N26" s="150">
        <f t="shared" si="0"/>
        <v>170000</v>
      </c>
      <c r="O26" s="339">
        <v>2026</v>
      </c>
      <c r="P26" s="339">
        <v>2027</v>
      </c>
      <c r="Q26" s="338"/>
      <c r="R26" s="338"/>
      <c r="S26" s="343"/>
      <c r="T26" s="343"/>
      <c r="U26" s="442" t="s">
        <v>274</v>
      </c>
    </row>
    <row r="27" spans="1:21" x14ac:dyDescent="0.25">
      <c r="A27" s="495" t="s">
        <v>228</v>
      </c>
      <c r="B27" s="125">
        <v>24</v>
      </c>
      <c r="C27" s="713"/>
      <c r="D27" s="716"/>
      <c r="E27" s="719"/>
      <c r="F27" s="719"/>
      <c r="G27" s="719"/>
      <c r="H27" s="339" t="s">
        <v>259</v>
      </c>
      <c r="I27" s="343" t="s">
        <v>43</v>
      </c>
      <c r="J27" s="343" t="s">
        <v>26</v>
      </c>
      <c r="K27" s="339" t="s">
        <v>26</v>
      </c>
      <c r="L27" s="343" t="s">
        <v>270</v>
      </c>
      <c r="M27" s="490">
        <v>450000</v>
      </c>
      <c r="N27" s="150">
        <f t="shared" si="0"/>
        <v>382500</v>
      </c>
      <c r="O27" s="339">
        <v>2026</v>
      </c>
      <c r="P27" s="339">
        <v>2027</v>
      </c>
      <c r="Q27" s="338"/>
      <c r="R27" s="338"/>
      <c r="S27" s="343"/>
      <c r="T27" s="343"/>
      <c r="U27" s="442" t="s">
        <v>274</v>
      </c>
    </row>
    <row r="28" spans="1:21" x14ac:dyDescent="0.25">
      <c r="A28" s="495" t="s">
        <v>228</v>
      </c>
      <c r="B28" s="430">
        <v>25</v>
      </c>
      <c r="C28" s="713"/>
      <c r="D28" s="716"/>
      <c r="E28" s="719"/>
      <c r="F28" s="719"/>
      <c r="G28" s="719"/>
      <c r="H28" s="339" t="s">
        <v>260</v>
      </c>
      <c r="I28" s="343" t="s">
        <v>43</v>
      </c>
      <c r="J28" s="343" t="s">
        <v>26</v>
      </c>
      <c r="K28" s="339" t="s">
        <v>26</v>
      </c>
      <c r="L28" s="343" t="s">
        <v>271</v>
      </c>
      <c r="M28" s="490">
        <v>300000</v>
      </c>
      <c r="N28" s="150">
        <f t="shared" si="0"/>
        <v>255000</v>
      </c>
      <c r="O28" s="339">
        <v>2026</v>
      </c>
      <c r="P28" s="339">
        <v>2027</v>
      </c>
      <c r="Q28" s="338"/>
      <c r="R28" s="338"/>
      <c r="S28" s="343"/>
      <c r="T28" s="343"/>
      <c r="U28" s="442" t="s">
        <v>274</v>
      </c>
    </row>
    <row r="29" spans="1:21" ht="33.75" x14ac:dyDescent="0.25">
      <c r="A29" s="414" t="s">
        <v>646</v>
      </c>
      <c r="B29" s="125">
        <v>26</v>
      </c>
      <c r="C29" s="713"/>
      <c r="D29" s="716"/>
      <c r="E29" s="719"/>
      <c r="F29" s="719"/>
      <c r="G29" s="719"/>
      <c r="H29" s="349" t="s">
        <v>261</v>
      </c>
      <c r="I29" s="343" t="s">
        <v>43</v>
      </c>
      <c r="J29" s="343" t="s">
        <v>26</v>
      </c>
      <c r="K29" s="339" t="s">
        <v>26</v>
      </c>
      <c r="L29" s="343" t="s">
        <v>659</v>
      </c>
      <c r="M29" s="490">
        <v>500000</v>
      </c>
      <c r="N29" s="150">
        <f t="shared" si="0"/>
        <v>425000</v>
      </c>
      <c r="O29" s="339">
        <v>2026</v>
      </c>
      <c r="P29" s="339">
        <v>2027</v>
      </c>
      <c r="Q29" s="338"/>
      <c r="R29" s="338"/>
      <c r="S29" s="343"/>
      <c r="T29" s="343"/>
      <c r="U29" s="526" t="s">
        <v>648</v>
      </c>
    </row>
    <row r="30" spans="1:21" x14ac:dyDescent="0.25">
      <c r="A30" s="495" t="s">
        <v>228</v>
      </c>
      <c r="B30" s="430">
        <v>27</v>
      </c>
      <c r="C30" s="713"/>
      <c r="D30" s="716"/>
      <c r="E30" s="719"/>
      <c r="F30" s="719"/>
      <c r="G30" s="719"/>
      <c r="H30" s="339" t="s">
        <v>262</v>
      </c>
      <c r="I30" s="343" t="s">
        <v>43</v>
      </c>
      <c r="J30" s="343" t="s">
        <v>26</v>
      </c>
      <c r="K30" s="339" t="s">
        <v>26</v>
      </c>
      <c r="L30" s="343" t="s">
        <v>272</v>
      </c>
      <c r="M30" s="490">
        <v>300000</v>
      </c>
      <c r="N30" s="150">
        <f t="shared" si="0"/>
        <v>255000</v>
      </c>
      <c r="O30" s="339">
        <v>2026</v>
      </c>
      <c r="P30" s="339">
        <v>2027</v>
      </c>
      <c r="Q30" s="338"/>
      <c r="R30" s="338"/>
      <c r="S30" s="343"/>
      <c r="T30" s="343"/>
      <c r="U30" s="442" t="s">
        <v>274</v>
      </c>
    </row>
    <row r="31" spans="1:21" x14ac:dyDescent="0.25">
      <c r="A31" s="503" t="s">
        <v>228</v>
      </c>
      <c r="B31" s="125">
        <v>28</v>
      </c>
      <c r="C31" s="713"/>
      <c r="D31" s="716"/>
      <c r="E31" s="719"/>
      <c r="F31" s="719"/>
      <c r="G31" s="719"/>
      <c r="H31" s="498" t="s">
        <v>263</v>
      </c>
      <c r="I31" s="497" t="s">
        <v>43</v>
      </c>
      <c r="J31" s="497" t="s">
        <v>26</v>
      </c>
      <c r="K31" s="498" t="s">
        <v>26</v>
      </c>
      <c r="L31" s="497" t="s">
        <v>273</v>
      </c>
      <c r="M31" s="499">
        <v>150000</v>
      </c>
      <c r="N31" s="150">
        <f t="shared" si="0"/>
        <v>127500</v>
      </c>
      <c r="O31" s="498">
        <v>2026</v>
      </c>
      <c r="P31" s="498">
        <v>2027</v>
      </c>
      <c r="Q31" s="420"/>
      <c r="R31" s="420"/>
      <c r="S31" s="497"/>
      <c r="T31" s="497"/>
      <c r="U31" s="500" t="s">
        <v>274</v>
      </c>
    </row>
    <row r="32" spans="1:21" ht="23.25" thickBot="1" x14ac:dyDescent="0.3">
      <c r="A32" s="415" t="s">
        <v>646</v>
      </c>
      <c r="B32" s="438">
        <v>29</v>
      </c>
      <c r="C32" s="714"/>
      <c r="D32" s="717"/>
      <c r="E32" s="720"/>
      <c r="F32" s="720"/>
      <c r="G32" s="720"/>
      <c r="H32" s="424" t="s">
        <v>650</v>
      </c>
      <c r="I32" s="423" t="s">
        <v>43</v>
      </c>
      <c r="J32" s="423" t="s">
        <v>26</v>
      </c>
      <c r="K32" s="424" t="s">
        <v>26</v>
      </c>
      <c r="L32" s="423" t="s">
        <v>651</v>
      </c>
      <c r="M32" s="425">
        <v>900000</v>
      </c>
      <c r="N32" s="681">
        <f t="shared" si="0"/>
        <v>765000</v>
      </c>
      <c r="O32" s="424">
        <v>2026</v>
      </c>
      <c r="P32" s="424">
        <v>2027</v>
      </c>
      <c r="Q32" s="527"/>
      <c r="R32" s="527"/>
      <c r="S32" s="528"/>
      <c r="T32" s="528"/>
      <c r="U32" s="25" t="s">
        <v>130</v>
      </c>
    </row>
    <row r="33" spans="1:21" ht="30.6" customHeight="1" x14ac:dyDescent="0.25">
      <c r="A33" s="121" t="s">
        <v>127</v>
      </c>
      <c r="B33" s="535">
        <v>30</v>
      </c>
      <c r="C33" s="712" t="s">
        <v>299</v>
      </c>
      <c r="D33" s="715" t="s">
        <v>48</v>
      </c>
      <c r="E33" s="718">
        <v>47791128</v>
      </c>
      <c r="F33" s="718">
        <v>47791128</v>
      </c>
      <c r="G33" s="718">
        <v>600082300</v>
      </c>
      <c r="H33" s="9" t="s">
        <v>82</v>
      </c>
      <c r="I33" s="9" t="s">
        <v>43</v>
      </c>
      <c r="J33" s="9" t="s">
        <v>26</v>
      </c>
      <c r="K33" s="14" t="s">
        <v>26</v>
      </c>
      <c r="L33" s="9" t="s">
        <v>83</v>
      </c>
      <c r="M33" s="35">
        <v>500000</v>
      </c>
      <c r="N33" s="679">
        <f t="shared" si="0"/>
        <v>425000</v>
      </c>
      <c r="O33" s="112">
        <v>2026</v>
      </c>
      <c r="P33" s="112">
        <v>2027</v>
      </c>
      <c r="Q33" s="15"/>
      <c r="R33" s="15"/>
      <c r="S33" s="9" t="s">
        <v>45</v>
      </c>
      <c r="T33" s="9" t="s">
        <v>55</v>
      </c>
      <c r="U33" s="30" t="s">
        <v>142</v>
      </c>
    </row>
    <row r="34" spans="1:21" ht="63" customHeight="1" x14ac:dyDescent="0.25">
      <c r="A34" s="414" t="s">
        <v>646</v>
      </c>
      <c r="B34" s="430">
        <v>31</v>
      </c>
      <c r="C34" s="713"/>
      <c r="D34" s="716"/>
      <c r="E34" s="719"/>
      <c r="F34" s="719"/>
      <c r="G34" s="719"/>
      <c r="H34" s="529" t="s">
        <v>660</v>
      </c>
      <c r="I34" s="20" t="s">
        <v>43</v>
      </c>
      <c r="J34" s="20" t="s">
        <v>26</v>
      </c>
      <c r="K34" s="4" t="s">
        <v>26</v>
      </c>
      <c r="L34" s="20" t="s">
        <v>649</v>
      </c>
      <c r="M34" s="36">
        <v>150000</v>
      </c>
      <c r="N34" s="150">
        <f t="shared" si="0"/>
        <v>127500</v>
      </c>
      <c r="O34" s="38">
        <v>2025</v>
      </c>
      <c r="P34" s="38">
        <v>2027</v>
      </c>
      <c r="Q34" s="17"/>
      <c r="R34" s="17"/>
      <c r="S34" s="20" t="s">
        <v>84</v>
      </c>
      <c r="T34" s="20" t="s">
        <v>55</v>
      </c>
      <c r="U34" s="530" t="s">
        <v>648</v>
      </c>
    </row>
    <row r="35" spans="1:21" ht="33.6" customHeight="1" x14ac:dyDescent="0.25">
      <c r="A35" s="494" t="s">
        <v>228</v>
      </c>
      <c r="B35" s="125">
        <v>32</v>
      </c>
      <c r="C35" s="713"/>
      <c r="D35" s="716"/>
      <c r="E35" s="719"/>
      <c r="F35" s="719"/>
      <c r="G35" s="719"/>
      <c r="H35" s="98" t="s">
        <v>47</v>
      </c>
      <c r="I35" s="98" t="s">
        <v>43</v>
      </c>
      <c r="J35" s="98" t="s">
        <v>26</v>
      </c>
      <c r="K35" s="99" t="s">
        <v>26</v>
      </c>
      <c r="L35" s="98" t="s">
        <v>85</v>
      </c>
      <c r="M35" s="100">
        <v>800000</v>
      </c>
      <c r="N35" s="150">
        <f t="shared" si="0"/>
        <v>680000</v>
      </c>
      <c r="O35" s="102">
        <v>2023</v>
      </c>
      <c r="P35" s="99">
        <v>2025</v>
      </c>
      <c r="Q35" s="101"/>
      <c r="R35" s="101"/>
      <c r="S35" s="98" t="s">
        <v>45</v>
      </c>
      <c r="T35" s="98" t="s">
        <v>55</v>
      </c>
      <c r="U35" s="113" t="s">
        <v>294</v>
      </c>
    </row>
    <row r="36" spans="1:21" ht="33.6" customHeight="1" x14ac:dyDescent="0.25">
      <c r="A36" s="414" t="s">
        <v>646</v>
      </c>
      <c r="B36" s="430">
        <v>33</v>
      </c>
      <c r="C36" s="713"/>
      <c r="D36" s="716"/>
      <c r="E36" s="719"/>
      <c r="F36" s="719"/>
      <c r="G36" s="719"/>
      <c r="H36" s="343" t="s">
        <v>275</v>
      </c>
      <c r="I36" s="497" t="s">
        <v>43</v>
      </c>
      <c r="J36" s="497" t="s">
        <v>26</v>
      </c>
      <c r="K36" s="498" t="s">
        <v>26</v>
      </c>
      <c r="L36" s="343" t="s">
        <v>277</v>
      </c>
      <c r="M36" s="490">
        <v>250000</v>
      </c>
      <c r="N36" s="150">
        <f t="shared" si="0"/>
        <v>212500</v>
      </c>
      <c r="O36" s="339">
        <v>2025</v>
      </c>
      <c r="P36" s="409">
        <v>2027</v>
      </c>
      <c r="Q36" s="338"/>
      <c r="R36" s="338"/>
      <c r="S36" s="343" t="s">
        <v>55</v>
      </c>
      <c r="T36" s="343" t="s">
        <v>55</v>
      </c>
      <c r="U36" s="442" t="s">
        <v>279</v>
      </c>
    </row>
    <row r="37" spans="1:21" ht="33.6" customHeight="1" x14ac:dyDescent="0.25">
      <c r="A37" s="495" t="s">
        <v>228</v>
      </c>
      <c r="B37" s="125">
        <v>34</v>
      </c>
      <c r="C37" s="713"/>
      <c r="D37" s="716"/>
      <c r="E37" s="719"/>
      <c r="F37" s="719"/>
      <c r="G37" s="719"/>
      <c r="H37" s="343" t="s">
        <v>276</v>
      </c>
      <c r="I37" s="497" t="s">
        <v>43</v>
      </c>
      <c r="J37" s="497" t="s">
        <v>26</v>
      </c>
      <c r="K37" s="498" t="s">
        <v>26</v>
      </c>
      <c r="L37" s="343" t="s">
        <v>278</v>
      </c>
      <c r="M37" s="490">
        <v>500000</v>
      </c>
      <c r="N37" s="150">
        <f t="shared" si="0"/>
        <v>425000</v>
      </c>
      <c r="O37" s="339">
        <v>2026</v>
      </c>
      <c r="P37" s="339">
        <v>2027</v>
      </c>
      <c r="Q37" s="338"/>
      <c r="R37" s="338"/>
      <c r="S37" s="343" t="s">
        <v>55</v>
      </c>
      <c r="T37" s="343" t="s">
        <v>55</v>
      </c>
      <c r="U37" s="442" t="s">
        <v>279</v>
      </c>
    </row>
    <row r="38" spans="1:21" ht="33.6" customHeight="1" x14ac:dyDescent="0.25">
      <c r="A38" s="414" t="s">
        <v>646</v>
      </c>
      <c r="B38" s="430">
        <v>35</v>
      </c>
      <c r="C38" s="713"/>
      <c r="D38" s="716"/>
      <c r="E38" s="719"/>
      <c r="F38" s="719"/>
      <c r="G38" s="719"/>
      <c r="H38" s="343" t="s">
        <v>254</v>
      </c>
      <c r="I38" s="343" t="s">
        <v>43</v>
      </c>
      <c r="J38" s="343" t="s">
        <v>26</v>
      </c>
      <c r="K38" s="339" t="s">
        <v>26</v>
      </c>
      <c r="L38" s="343" t="s">
        <v>265</v>
      </c>
      <c r="M38" s="490">
        <v>800000</v>
      </c>
      <c r="N38" s="150">
        <f t="shared" si="0"/>
        <v>680000</v>
      </c>
      <c r="O38" s="339">
        <v>2025</v>
      </c>
      <c r="P38" s="409">
        <v>2027</v>
      </c>
      <c r="Q38" s="338"/>
      <c r="R38" s="338"/>
      <c r="S38" s="343" t="s">
        <v>77</v>
      </c>
      <c r="T38" s="343" t="s">
        <v>55</v>
      </c>
      <c r="U38" s="442" t="s">
        <v>279</v>
      </c>
    </row>
    <row r="39" spans="1:21" ht="33.6" customHeight="1" thickBot="1" x14ac:dyDescent="0.3">
      <c r="A39" s="427" t="s">
        <v>646</v>
      </c>
      <c r="B39" s="404">
        <v>36</v>
      </c>
      <c r="C39" s="714"/>
      <c r="D39" s="717"/>
      <c r="E39" s="720"/>
      <c r="F39" s="720"/>
      <c r="G39" s="720"/>
      <c r="H39" s="417" t="s">
        <v>650</v>
      </c>
      <c r="I39" s="416" t="s">
        <v>43</v>
      </c>
      <c r="J39" s="416" t="s">
        <v>26</v>
      </c>
      <c r="K39" s="417" t="s">
        <v>26</v>
      </c>
      <c r="L39" s="416" t="s">
        <v>651</v>
      </c>
      <c r="M39" s="521">
        <v>900000</v>
      </c>
      <c r="N39" s="146">
        <f t="shared" si="0"/>
        <v>765000</v>
      </c>
      <c r="O39" s="417">
        <v>2026</v>
      </c>
      <c r="P39" s="417">
        <v>2027</v>
      </c>
      <c r="Q39" s="505"/>
      <c r="R39" s="505"/>
      <c r="S39" s="504"/>
      <c r="T39" s="504"/>
      <c r="U39" s="25" t="s">
        <v>130</v>
      </c>
    </row>
    <row r="40" spans="1:21" ht="40.9" customHeight="1" x14ac:dyDescent="0.25">
      <c r="A40" s="545" t="s">
        <v>582</v>
      </c>
      <c r="B40" s="429">
        <v>37</v>
      </c>
      <c r="C40" s="713" t="s">
        <v>236</v>
      </c>
      <c r="D40" s="715" t="s">
        <v>48</v>
      </c>
      <c r="E40" s="718">
        <v>47791080</v>
      </c>
      <c r="F40" s="718">
        <v>47791080</v>
      </c>
      <c r="G40" s="718">
        <v>600082580</v>
      </c>
      <c r="H40" s="115" t="s">
        <v>65</v>
      </c>
      <c r="I40" s="115" t="s">
        <v>43</v>
      </c>
      <c r="J40" s="115" t="s">
        <v>26</v>
      </c>
      <c r="K40" s="116" t="s">
        <v>26</v>
      </c>
      <c r="L40" s="115" t="s">
        <v>65</v>
      </c>
      <c r="M40" s="117">
        <v>500000</v>
      </c>
      <c r="N40" s="679">
        <f t="shared" si="0"/>
        <v>425000</v>
      </c>
      <c r="O40" s="116">
        <v>2023</v>
      </c>
      <c r="P40" s="116">
        <v>2025</v>
      </c>
      <c r="Q40" s="115"/>
      <c r="R40" s="118"/>
      <c r="S40" s="115" t="s">
        <v>55</v>
      </c>
      <c r="T40" s="115" t="s">
        <v>55</v>
      </c>
      <c r="U40" s="506" t="s">
        <v>252</v>
      </c>
    </row>
    <row r="41" spans="1:21" s="70" customFormat="1" ht="36" customHeight="1" x14ac:dyDescent="0.25">
      <c r="A41" s="114" t="s">
        <v>646</v>
      </c>
      <c r="B41" s="125">
        <v>38</v>
      </c>
      <c r="C41" s="713"/>
      <c r="D41" s="716"/>
      <c r="E41" s="719"/>
      <c r="F41" s="719"/>
      <c r="G41" s="719"/>
      <c r="H41" s="20" t="s">
        <v>195</v>
      </c>
      <c r="I41" s="20" t="s">
        <v>43</v>
      </c>
      <c r="J41" s="20" t="s">
        <v>26</v>
      </c>
      <c r="K41" s="4" t="s">
        <v>26</v>
      </c>
      <c r="L41" s="20" t="s">
        <v>195</v>
      </c>
      <c r="M41" s="36">
        <v>1500000</v>
      </c>
      <c r="N41" s="150">
        <f t="shared" si="0"/>
        <v>1275000</v>
      </c>
      <c r="O41" s="4">
        <v>2023</v>
      </c>
      <c r="P41" s="409">
        <v>2027</v>
      </c>
      <c r="Q41" s="20"/>
      <c r="R41" s="5"/>
      <c r="S41" s="20" t="s">
        <v>55</v>
      </c>
      <c r="T41" s="20" t="s">
        <v>55</v>
      </c>
      <c r="U41" s="25" t="s">
        <v>132</v>
      </c>
    </row>
    <row r="42" spans="1:21" ht="45" customHeight="1" x14ac:dyDescent="0.25">
      <c r="A42" s="114" t="s">
        <v>646</v>
      </c>
      <c r="B42" s="430">
        <v>39</v>
      </c>
      <c r="C42" s="713"/>
      <c r="D42" s="716"/>
      <c r="E42" s="719"/>
      <c r="F42" s="719"/>
      <c r="G42" s="719"/>
      <c r="H42" s="20" t="s">
        <v>66</v>
      </c>
      <c r="I42" s="20" t="s">
        <v>43</v>
      </c>
      <c r="J42" s="20" t="s">
        <v>26</v>
      </c>
      <c r="K42" s="4" t="s">
        <v>26</v>
      </c>
      <c r="L42" s="20" t="s">
        <v>66</v>
      </c>
      <c r="M42" s="36">
        <v>600000</v>
      </c>
      <c r="N42" s="150">
        <f t="shared" si="0"/>
        <v>510000</v>
      </c>
      <c r="O42" s="4">
        <v>2023</v>
      </c>
      <c r="P42" s="409">
        <v>2027</v>
      </c>
      <c r="Q42" s="5"/>
      <c r="R42" s="5"/>
      <c r="S42" s="20" t="s">
        <v>55</v>
      </c>
      <c r="T42" s="20" t="s">
        <v>55</v>
      </c>
      <c r="U42" s="25" t="s">
        <v>132</v>
      </c>
    </row>
    <row r="43" spans="1:21" ht="51.6" customHeight="1" x14ac:dyDescent="0.25">
      <c r="A43" s="459" t="s">
        <v>582</v>
      </c>
      <c r="B43" s="125">
        <v>40</v>
      </c>
      <c r="C43" s="713"/>
      <c r="D43" s="716"/>
      <c r="E43" s="719"/>
      <c r="F43" s="719"/>
      <c r="G43" s="719"/>
      <c r="H43" s="65" t="s">
        <v>67</v>
      </c>
      <c r="I43" s="64" t="s">
        <v>43</v>
      </c>
      <c r="J43" s="64" t="s">
        <v>26</v>
      </c>
      <c r="K43" s="65" t="s">
        <v>26</v>
      </c>
      <c r="L43" s="64" t="s">
        <v>68</v>
      </c>
      <c r="M43" s="66">
        <v>500000</v>
      </c>
      <c r="N43" s="150">
        <f t="shared" si="0"/>
        <v>425000</v>
      </c>
      <c r="O43" s="65">
        <v>2023</v>
      </c>
      <c r="P43" s="65">
        <v>2025</v>
      </c>
      <c r="Q43" s="71"/>
      <c r="R43" s="71"/>
      <c r="S43" s="64" t="s">
        <v>55</v>
      </c>
      <c r="T43" s="64" t="s">
        <v>55</v>
      </c>
      <c r="U43" s="487" t="s">
        <v>252</v>
      </c>
    </row>
    <row r="44" spans="1:21" ht="45" customHeight="1" x14ac:dyDescent="0.25">
      <c r="A44" s="489" t="s">
        <v>228</v>
      </c>
      <c r="B44" s="430">
        <v>41</v>
      </c>
      <c r="C44" s="713"/>
      <c r="D44" s="716"/>
      <c r="E44" s="719"/>
      <c r="F44" s="719"/>
      <c r="G44" s="719"/>
      <c r="H44" s="348" t="s">
        <v>69</v>
      </c>
      <c r="I44" s="348" t="s">
        <v>43</v>
      </c>
      <c r="J44" s="348" t="s">
        <v>26</v>
      </c>
      <c r="K44" s="349" t="s">
        <v>26</v>
      </c>
      <c r="L44" s="348" t="s">
        <v>69</v>
      </c>
      <c r="M44" s="350">
        <v>800000</v>
      </c>
      <c r="N44" s="235">
        <f t="shared" si="0"/>
        <v>680000</v>
      </c>
      <c r="O44" s="349">
        <v>2023</v>
      </c>
      <c r="P44" s="349">
        <v>2025</v>
      </c>
      <c r="Q44" s="351"/>
      <c r="R44" s="351"/>
      <c r="S44" s="348" t="s">
        <v>55</v>
      </c>
      <c r="T44" s="348" t="s">
        <v>55</v>
      </c>
      <c r="U44" s="443" t="s">
        <v>237</v>
      </c>
    </row>
    <row r="45" spans="1:21" ht="22.5" x14ac:dyDescent="0.25">
      <c r="A45" s="114" t="s">
        <v>646</v>
      </c>
      <c r="B45" s="125">
        <v>42</v>
      </c>
      <c r="C45" s="713"/>
      <c r="D45" s="716"/>
      <c r="E45" s="719"/>
      <c r="F45" s="719"/>
      <c r="G45" s="719"/>
      <c r="H45" s="19" t="s">
        <v>70</v>
      </c>
      <c r="I45" s="18" t="s">
        <v>43</v>
      </c>
      <c r="J45" s="18" t="s">
        <v>26</v>
      </c>
      <c r="K45" s="19" t="s">
        <v>26</v>
      </c>
      <c r="L45" s="18" t="s">
        <v>71</v>
      </c>
      <c r="M45" s="87">
        <v>120000</v>
      </c>
      <c r="N45" s="150">
        <f t="shared" si="0"/>
        <v>102000</v>
      </c>
      <c r="O45" s="45">
        <v>2023</v>
      </c>
      <c r="P45" s="424">
        <v>2027</v>
      </c>
      <c r="Q45" s="16"/>
      <c r="R45" s="16"/>
      <c r="S45" s="18" t="s">
        <v>55</v>
      </c>
      <c r="T45" s="18" t="s">
        <v>55</v>
      </c>
      <c r="U45" s="63" t="s">
        <v>210</v>
      </c>
    </row>
    <row r="46" spans="1:21" ht="15.75" thickBot="1" x14ac:dyDescent="0.3">
      <c r="A46" s="682" t="s">
        <v>228</v>
      </c>
      <c r="B46" s="683">
        <v>43</v>
      </c>
      <c r="C46" s="713"/>
      <c r="D46" s="716"/>
      <c r="E46" s="719"/>
      <c r="F46" s="719"/>
      <c r="G46" s="719"/>
      <c r="H46" s="498" t="s">
        <v>239</v>
      </c>
      <c r="I46" s="497" t="s">
        <v>43</v>
      </c>
      <c r="J46" s="497" t="s">
        <v>26</v>
      </c>
      <c r="K46" s="498" t="s">
        <v>26</v>
      </c>
      <c r="L46" s="497" t="s">
        <v>239</v>
      </c>
      <c r="M46" s="499">
        <v>2000000</v>
      </c>
      <c r="N46" s="235">
        <f t="shared" si="0"/>
        <v>1700000</v>
      </c>
      <c r="O46" s="498">
        <v>2025</v>
      </c>
      <c r="P46" s="498">
        <v>2027</v>
      </c>
      <c r="Q46" s="352"/>
      <c r="R46" s="352"/>
      <c r="S46" s="345" t="s">
        <v>55</v>
      </c>
      <c r="T46" s="345" t="s">
        <v>55</v>
      </c>
      <c r="U46" s="421" t="s">
        <v>240</v>
      </c>
    </row>
    <row r="47" spans="1:21" ht="45" customHeight="1" x14ac:dyDescent="0.25">
      <c r="A47" s="502" t="s">
        <v>228</v>
      </c>
      <c r="B47" s="124">
        <v>44</v>
      </c>
      <c r="C47" s="709" t="s">
        <v>602</v>
      </c>
      <c r="D47" s="764" t="s">
        <v>48</v>
      </c>
      <c r="E47" s="764">
        <v>47791080</v>
      </c>
      <c r="F47" s="764">
        <v>47791080</v>
      </c>
      <c r="G47" s="764">
        <v>600082580</v>
      </c>
      <c r="H47" s="507" t="s">
        <v>72</v>
      </c>
      <c r="I47" s="508" t="s">
        <v>43</v>
      </c>
      <c r="J47" s="508" t="s">
        <v>26</v>
      </c>
      <c r="K47" s="507" t="s">
        <v>26</v>
      </c>
      <c r="L47" s="508" t="s">
        <v>73</v>
      </c>
      <c r="M47" s="509">
        <v>500000</v>
      </c>
      <c r="N47" s="205">
        <f t="shared" si="0"/>
        <v>425000</v>
      </c>
      <c r="O47" s="507">
        <v>2023</v>
      </c>
      <c r="P47" s="507">
        <v>2025</v>
      </c>
      <c r="Q47" s="510"/>
      <c r="R47" s="510"/>
      <c r="S47" s="507" t="s">
        <v>55</v>
      </c>
      <c r="T47" s="507" t="s">
        <v>55</v>
      </c>
      <c r="U47" s="441" t="s">
        <v>182</v>
      </c>
    </row>
    <row r="48" spans="1:21" x14ac:dyDescent="0.25">
      <c r="A48" s="542" t="s">
        <v>127</v>
      </c>
      <c r="B48" s="430">
        <v>45</v>
      </c>
      <c r="C48" s="710"/>
      <c r="D48" s="765"/>
      <c r="E48" s="765"/>
      <c r="F48" s="765"/>
      <c r="G48" s="765"/>
      <c r="H48" s="65" t="s">
        <v>74</v>
      </c>
      <c r="I48" s="64" t="s">
        <v>43</v>
      </c>
      <c r="J48" s="64" t="s">
        <v>26</v>
      </c>
      <c r="K48" s="65" t="s">
        <v>26</v>
      </c>
      <c r="L48" s="65" t="s">
        <v>75</v>
      </c>
      <c r="M48" s="66">
        <v>500000</v>
      </c>
      <c r="N48" s="150">
        <f t="shared" si="0"/>
        <v>425000</v>
      </c>
      <c r="O48" s="65">
        <v>2023</v>
      </c>
      <c r="P48" s="65">
        <v>2025</v>
      </c>
      <c r="Q48" s="71"/>
      <c r="R48" s="71"/>
      <c r="S48" s="65" t="s">
        <v>55</v>
      </c>
      <c r="T48" s="65" t="s">
        <v>55</v>
      </c>
      <c r="U48" s="73" t="s">
        <v>211</v>
      </c>
    </row>
    <row r="49" spans="1:21" x14ac:dyDescent="0.25">
      <c r="A49" s="494" t="s">
        <v>228</v>
      </c>
      <c r="B49" s="125">
        <v>46</v>
      </c>
      <c r="C49" s="710"/>
      <c r="D49" s="765"/>
      <c r="E49" s="765"/>
      <c r="F49" s="765"/>
      <c r="G49" s="765"/>
      <c r="H49" s="349" t="s">
        <v>212</v>
      </c>
      <c r="I49" s="348" t="s">
        <v>43</v>
      </c>
      <c r="J49" s="348" t="s">
        <v>26</v>
      </c>
      <c r="K49" s="349" t="s">
        <v>26</v>
      </c>
      <c r="L49" s="349" t="s">
        <v>212</v>
      </c>
      <c r="M49" s="350">
        <v>1135000</v>
      </c>
      <c r="N49" s="150">
        <f t="shared" si="0"/>
        <v>964750</v>
      </c>
      <c r="O49" s="349">
        <v>2023</v>
      </c>
      <c r="P49" s="349">
        <v>2025</v>
      </c>
      <c r="Q49" s="354"/>
      <c r="R49" s="354"/>
      <c r="S49" s="349" t="s">
        <v>55</v>
      </c>
      <c r="T49" s="349" t="s">
        <v>55</v>
      </c>
      <c r="U49" s="444" t="s">
        <v>182</v>
      </c>
    </row>
    <row r="50" spans="1:21" x14ac:dyDescent="0.25">
      <c r="A50" s="414" t="s">
        <v>646</v>
      </c>
      <c r="B50" s="430">
        <v>47</v>
      </c>
      <c r="C50" s="710"/>
      <c r="D50" s="765"/>
      <c r="E50" s="765"/>
      <c r="F50" s="765"/>
      <c r="G50" s="765"/>
      <c r="H50" s="4" t="s">
        <v>213</v>
      </c>
      <c r="I50" s="20" t="s">
        <v>43</v>
      </c>
      <c r="J50" s="20" t="s">
        <v>26</v>
      </c>
      <c r="K50" s="4" t="s">
        <v>26</v>
      </c>
      <c r="L50" s="4" t="s">
        <v>213</v>
      </c>
      <c r="M50" s="36">
        <v>2500000</v>
      </c>
      <c r="N50" s="150">
        <f t="shared" si="0"/>
        <v>2125000</v>
      </c>
      <c r="O50" s="4">
        <v>2023</v>
      </c>
      <c r="P50" s="409">
        <v>2027</v>
      </c>
      <c r="Q50" s="17"/>
      <c r="R50" s="17"/>
      <c r="S50" s="4" t="s">
        <v>55</v>
      </c>
      <c r="T50" s="4" t="s">
        <v>55</v>
      </c>
      <c r="U50" s="27" t="s">
        <v>241</v>
      </c>
    </row>
    <row r="51" spans="1:21" ht="15.75" thickBot="1" x14ac:dyDescent="0.3">
      <c r="A51" s="496" t="s">
        <v>228</v>
      </c>
      <c r="B51" s="404">
        <v>48</v>
      </c>
      <c r="C51" s="711"/>
      <c r="D51" s="766"/>
      <c r="E51" s="766"/>
      <c r="F51" s="766"/>
      <c r="G51" s="766"/>
      <c r="H51" s="13" t="s">
        <v>242</v>
      </c>
      <c r="I51" s="12" t="s">
        <v>43</v>
      </c>
      <c r="J51" s="12" t="s">
        <v>26</v>
      </c>
      <c r="K51" s="13" t="s">
        <v>26</v>
      </c>
      <c r="L51" s="13" t="s">
        <v>243</v>
      </c>
      <c r="M51" s="37">
        <v>4000000</v>
      </c>
      <c r="N51" s="684">
        <f t="shared" si="0"/>
        <v>3400000</v>
      </c>
      <c r="O51" s="13">
        <v>2025</v>
      </c>
      <c r="P51" s="13">
        <v>2027</v>
      </c>
      <c r="Q51" s="355"/>
      <c r="R51" s="355"/>
      <c r="S51" s="75" t="s">
        <v>55</v>
      </c>
      <c r="T51" s="75" t="s">
        <v>55</v>
      </c>
      <c r="U51" s="29" t="s">
        <v>142</v>
      </c>
    </row>
    <row r="52" spans="1:21" ht="30.6" customHeight="1" x14ac:dyDescent="0.25">
      <c r="A52" s="413" t="s">
        <v>646</v>
      </c>
      <c r="B52" s="429">
        <v>49</v>
      </c>
      <c r="C52" s="721" t="s">
        <v>168</v>
      </c>
      <c r="D52" s="729" t="s">
        <v>48</v>
      </c>
      <c r="E52" s="724">
        <v>47791098</v>
      </c>
      <c r="F52" s="724">
        <v>47791098</v>
      </c>
      <c r="G52" s="724">
        <v>600082598</v>
      </c>
      <c r="H52" s="14" t="s">
        <v>76</v>
      </c>
      <c r="I52" s="9" t="s">
        <v>43</v>
      </c>
      <c r="J52" s="9" t="s">
        <v>26</v>
      </c>
      <c r="K52" s="14" t="s">
        <v>26</v>
      </c>
      <c r="L52" s="14" t="s">
        <v>76</v>
      </c>
      <c r="M52" s="35">
        <v>500000</v>
      </c>
      <c r="N52" s="679">
        <f t="shared" si="0"/>
        <v>425000</v>
      </c>
      <c r="O52" s="14">
        <v>2023</v>
      </c>
      <c r="P52" s="409">
        <v>2027</v>
      </c>
      <c r="Q52" s="15"/>
      <c r="R52" s="15"/>
      <c r="S52" s="14" t="s">
        <v>77</v>
      </c>
      <c r="T52" s="14" t="s">
        <v>55</v>
      </c>
      <c r="U52" s="26" t="s">
        <v>134</v>
      </c>
    </row>
    <row r="53" spans="1:21" x14ac:dyDescent="0.25">
      <c r="A53" s="414" t="s">
        <v>646</v>
      </c>
      <c r="B53" s="125">
        <v>50</v>
      </c>
      <c r="C53" s="722"/>
      <c r="D53" s="730"/>
      <c r="E53" s="725"/>
      <c r="F53" s="725"/>
      <c r="G53" s="725"/>
      <c r="H53" s="4" t="s">
        <v>78</v>
      </c>
      <c r="I53" s="20" t="s">
        <v>43</v>
      </c>
      <c r="J53" s="20" t="s">
        <v>26</v>
      </c>
      <c r="K53" s="4" t="s">
        <v>26</v>
      </c>
      <c r="L53" s="4" t="s">
        <v>78</v>
      </c>
      <c r="M53" s="36">
        <v>200000</v>
      </c>
      <c r="N53" s="150">
        <f t="shared" si="0"/>
        <v>170000</v>
      </c>
      <c r="O53" s="4">
        <v>2023</v>
      </c>
      <c r="P53" s="409">
        <v>2027</v>
      </c>
      <c r="Q53" s="5"/>
      <c r="R53" s="5"/>
      <c r="S53" s="4" t="s">
        <v>55</v>
      </c>
      <c r="T53" s="4" t="s">
        <v>55</v>
      </c>
      <c r="U53" s="25" t="s">
        <v>131</v>
      </c>
    </row>
    <row r="54" spans="1:21" ht="22.5" x14ac:dyDescent="0.25">
      <c r="A54" s="414" t="s">
        <v>646</v>
      </c>
      <c r="B54" s="430">
        <v>51</v>
      </c>
      <c r="C54" s="722"/>
      <c r="D54" s="730"/>
      <c r="E54" s="725"/>
      <c r="F54" s="725"/>
      <c r="G54" s="725"/>
      <c r="H54" s="20" t="s">
        <v>178</v>
      </c>
      <c r="I54" s="20" t="s">
        <v>43</v>
      </c>
      <c r="J54" s="20" t="s">
        <v>26</v>
      </c>
      <c r="K54" s="4" t="s">
        <v>26</v>
      </c>
      <c r="L54" s="20" t="s">
        <v>603</v>
      </c>
      <c r="M54" s="36">
        <v>200000</v>
      </c>
      <c r="N54" s="150">
        <f t="shared" si="0"/>
        <v>170000</v>
      </c>
      <c r="O54" s="4">
        <v>2023</v>
      </c>
      <c r="P54" s="409">
        <v>2027</v>
      </c>
      <c r="Q54" s="5"/>
      <c r="R54" s="5"/>
      <c r="S54" s="20" t="s">
        <v>135</v>
      </c>
      <c r="T54" s="20" t="s">
        <v>55</v>
      </c>
      <c r="U54" s="442" t="s">
        <v>233</v>
      </c>
    </row>
    <row r="55" spans="1:21" ht="36" customHeight="1" x14ac:dyDescent="0.25">
      <c r="A55" s="414" t="s">
        <v>646</v>
      </c>
      <c r="B55" s="125">
        <v>52</v>
      </c>
      <c r="C55" s="722"/>
      <c r="D55" s="730"/>
      <c r="E55" s="725"/>
      <c r="F55" s="725"/>
      <c r="G55" s="725"/>
      <c r="H55" s="20" t="s">
        <v>179</v>
      </c>
      <c r="I55" s="20" t="s">
        <v>43</v>
      </c>
      <c r="J55" s="20" t="s">
        <v>26</v>
      </c>
      <c r="K55" s="4" t="s">
        <v>26</v>
      </c>
      <c r="L55" s="4" t="s">
        <v>179</v>
      </c>
      <c r="M55" s="36">
        <v>350000</v>
      </c>
      <c r="N55" s="150">
        <f t="shared" si="0"/>
        <v>297500</v>
      </c>
      <c r="O55" s="4">
        <v>2023</v>
      </c>
      <c r="P55" s="409">
        <v>2027</v>
      </c>
      <c r="Q55" s="5"/>
      <c r="R55" s="5"/>
      <c r="S55" s="20" t="s">
        <v>135</v>
      </c>
      <c r="T55" s="20" t="s">
        <v>55</v>
      </c>
      <c r="U55" s="442" t="s">
        <v>234</v>
      </c>
    </row>
    <row r="56" spans="1:21" ht="36" customHeight="1" x14ac:dyDescent="0.25">
      <c r="A56" s="426" t="s">
        <v>127</v>
      </c>
      <c r="B56" s="430">
        <v>53</v>
      </c>
      <c r="C56" s="722"/>
      <c r="D56" s="730"/>
      <c r="E56" s="725"/>
      <c r="F56" s="725"/>
      <c r="G56" s="725"/>
      <c r="H56" s="98" t="s">
        <v>79</v>
      </c>
      <c r="I56" s="98" t="s">
        <v>43</v>
      </c>
      <c r="J56" s="98" t="s">
        <v>26</v>
      </c>
      <c r="K56" s="99" t="s">
        <v>26</v>
      </c>
      <c r="L56" s="98" t="s">
        <v>79</v>
      </c>
      <c r="M56" s="100">
        <v>400000</v>
      </c>
      <c r="N56" s="150">
        <f t="shared" si="0"/>
        <v>340000</v>
      </c>
      <c r="O56" s="102">
        <v>2023</v>
      </c>
      <c r="P56" s="99">
        <v>2025</v>
      </c>
      <c r="Q56" s="101"/>
      <c r="R56" s="101"/>
      <c r="S56" s="98" t="s">
        <v>181</v>
      </c>
      <c r="T56" s="98" t="s">
        <v>55</v>
      </c>
      <c r="U56" s="445" t="s">
        <v>235</v>
      </c>
    </row>
    <row r="57" spans="1:21" ht="24" customHeight="1" x14ac:dyDescent="0.25">
      <c r="A57" s="414" t="s">
        <v>646</v>
      </c>
      <c r="B57" s="125">
        <v>54</v>
      </c>
      <c r="C57" s="722"/>
      <c r="D57" s="730"/>
      <c r="E57" s="725"/>
      <c r="F57" s="725"/>
      <c r="G57" s="725"/>
      <c r="H57" s="343" t="s">
        <v>280</v>
      </c>
      <c r="I57" s="343" t="s">
        <v>43</v>
      </c>
      <c r="J57" s="343" t="s">
        <v>26</v>
      </c>
      <c r="K57" s="339" t="s">
        <v>26</v>
      </c>
      <c r="L57" s="343" t="s">
        <v>280</v>
      </c>
      <c r="M57" s="490">
        <v>300000</v>
      </c>
      <c r="N57" s="150">
        <f t="shared" si="0"/>
        <v>255000</v>
      </c>
      <c r="O57" s="339">
        <v>2025</v>
      </c>
      <c r="P57" s="409">
        <v>2027</v>
      </c>
      <c r="Q57" s="338"/>
      <c r="R57" s="338"/>
      <c r="S57" s="340" t="s">
        <v>55</v>
      </c>
      <c r="T57" s="340" t="s">
        <v>55</v>
      </c>
      <c r="U57" s="356" t="s">
        <v>241</v>
      </c>
    </row>
    <row r="58" spans="1:21" ht="24" customHeight="1" x14ac:dyDescent="0.25">
      <c r="A58" s="414" t="s">
        <v>646</v>
      </c>
      <c r="B58" s="430">
        <v>55</v>
      </c>
      <c r="C58" s="722"/>
      <c r="D58" s="730"/>
      <c r="E58" s="725"/>
      <c r="F58" s="725"/>
      <c r="G58" s="725"/>
      <c r="H58" s="348" t="s">
        <v>288</v>
      </c>
      <c r="I58" s="348" t="s">
        <v>43</v>
      </c>
      <c r="J58" s="348" t="s">
        <v>26</v>
      </c>
      <c r="K58" s="349" t="s">
        <v>26</v>
      </c>
      <c r="L58" s="348" t="s">
        <v>281</v>
      </c>
      <c r="M58" s="350">
        <v>100000</v>
      </c>
      <c r="N58" s="150">
        <f t="shared" si="0"/>
        <v>85000</v>
      </c>
      <c r="O58" s="349">
        <v>2025</v>
      </c>
      <c r="P58" s="349">
        <v>2025</v>
      </c>
      <c r="Q58" s="351"/>
      <c r="R58" s="351"/>
      <c r="S58" s="360" t="s">
        <v>55</v>
      </c>
      <c r="T58" s="360" t="s">
        <v>55</v>
      </c>
      <c r="U58" s="531" t="s">
        <v>652</v>
      </c>
    </row>
    <row r="59" spans="1:21" ht="24" customHeight="1" x14ac:dyDescent="0.25">
      <c r="A59" s="414" t="s">
        <v>646</v>
      </c>
      <c r="B59" s="125">
        <v>56</v>
      </c>
      <c r="C59" s="722"/>
      <c r="D59" s="730"/>
      <c r="E59" s="725"/>
      <c r="F59" s="725"/>
      <c r="G59" s="725"/>
      <c r="H59" s="343" t="s">
        <v>282</v>
      </c>
      <c r="I59" s="343" t="s">
        <v>43</v>
      </c>
      <c r="J59" s="343" t="s">
        <v>26</v>
      </c>
      <c r="K59" s="339" t="s">
        <v>26</v>
      </c>
      <c r="L59" s="343" t="s">
        <v>282</v>
      </c>
      <c r="M59" s="490">
        <v>100000</v>
      </c>
      <c r="N59" s="150">
        <f t="shared" si="0"/>
        <v>85000</v>
      </c>
      <c r="O59" s="339">
        <v>2025</v>
      </c>
      <c r="P59" s="409">
        <v>2027</v>
      </c>
      <c r="Q59" s="338"/>
      <c r="R59" s="338"/>
      <c r="S59" s="340" t="s">
        <v>55</v>
      </c>
      <c r="T59" s="340" t="s">
        <v>55</v>
      </c>
      <c r="U59" s="356" t="s">
        <v>241</v>
      </c>
    </row>
    <row r="60" spans="1:21" ht="24" customHeight="1" thickBot="1" x14ac:dyDescent="0.3">
      <c r="A60" s="415" t="s">
        <v>646</v>
      </c>
      <c r="B60" s="438">
        <v>57</v>
      </c>
      <c r="C60" s="722"/>
      <c r="D60" s="730"/>
      <c r="E60" s="725"/>
      <c r="F60" s="725"/>
      <c r="G60" s="725"/>
      <c r="H60" s="497" t="s">
        <v>283</v>
      </c>
      <c r="I60" s="497" t="s">
        <v>43</v>
      </c>
      <c r="J60" s="497" t="s">
        <v>26</v>
      </c>
      <c r="K60" s="498" t="s">
        <v>26</v>
      </c>
      <c r="L60" s="497" t="s">
        <v>284</v>
      </c>
      <c r="M60" s="499">
        <v>3000000</v>
      </c>
      <c r="N60" s="146">
        <f t="shared" si="0"/>
        <v>2550000</v>
      </c>
      <c r="O60" s="498">
        <v>2025</v>
      </c>
      <c r="P60" s="424">
        <v>2027</v>
      </c>
      <c r="Q60" s="420"/>
      <c r="R60" s="420"/>
      <c r="S60" s="346" t="s">
        <v>55</v>
      </c>
      <c r="T60" s="346" t="s">
        <v>55</v>
      </c>
      <c r="U60" s="421" t="s">
        <v>241</v>
      </c>
    </row>
    <row r="61" spans="1:21" ht="30.6" customHeight="1" x14ac:dyDescent="0.25">
      <c r="A61" s="413" t="s">
        <v>646</v>
      </c>
      <c r="B61" s="535">
        <v>58</v>
      </c>
      <c r="C61" s="721" t="s">
        <v>169</v>
      </c>
      <c r="D61" s="729" t="s">
        <v>48</v>
      </c>
      <c r="E61" s="724">
        <v>49123793</v>
      </c>
      <c r="F61" s="724">
        <v>49123793</v>
      </c>
      <c r="G61" s="724">
        <v>600082318</v>
      </c>
      <c r="H61" s="9" t="s">
        <v>80</v>
      </c>
      <c r="I61" s="9" t="s">
        <v>43</v>
      </c>
      <c r="J61" s="9" t="s">
        <v>26</v>
      </c>
      <c r="K61" s="14" t="s">
        <v>26</v>
      </c>
      <c r="L61" s="9" t="s">
        <v>155</v>
      </c>
      <c r="M61" s="35">
        <v>500000</v>
      </c>
      <c r="N61" s="679">
        <f t="shared" si="0"/>
        <v>425000</v>
      </c>
      <c r="O61" s="14">
        <v>2023</v>
      </c>
      <c r="P61" s="532">
        <v>2027</v>
      </c>
      <c r="Q61" s="15"/>
      <c r="R61" s="15"/>
      <c r="S61" s="9" t="s">
        <v>55</v>
      </c>
      <c r="T61" s="9" t="s">
        <v>55</v>
      </c>
      <c r="U61" s="30" t="s">
        <v>124</v>
      </c>
    </row>
    <row r="62" spans="1:21" x14ac:dyDescent="0.25">
      <c r="A62" s="414" t="s">
        <v>646</v>
      </c>
      <c r="B62" s="430">
        <v>59</v>
      </c>
      <c r="C62" s="722"/>
      <c r="D62" s="730"/>
      <c r="E62" s="725"/>
      <c r="F62" s="725"/>
      <c r="G62" s="725"/>
      <c r="H62" s="20" t="s">
        <v>78</v>
      </c>
      <c r="I62" s="20" t="s">
        <v>43</v>
      </c>
      <c r="J62" s="20" t="s">
        <v>26</v>
      </c>
      <c r="K62" s="4" t="s">
        <v>26</v>
      </c>
      <c r="L62" s="20" t="s">
        <v>78</v>
      </c>
      <c r="M62" s="36">
        <v>200000</v>
      </c>
      <c r="N62" s="150">
        <f t="shared" si="0"/>
        <v>170000</v>
      </c>
      <c r="O62" s="4">
        <v>2023</v>
      </c>
      <c r="P62" s="409">
        <v>2027</v>
      </c>
      <c r="Q62" s="5"/>
      <c r="R62" s="5"/>
      <c r="S62" s="20" t="s">
        <v>55</v>
      </c>
      <c r="T62" s="20" t="s">
        <v>55</v>
      </c>
      <c r="U62" s="27" t="s">
        <v>123</v>
      </c>
    </row>
    <row r="63" spans="1:21" ht="34.5" thickBot="1" x14ac:dyDescent="0.3">
      <c r="A63" s="480" t="s">
        <v>582</v>
      </c>
      <c r="B63" s="404">
        <v>60</v>
      </c>
      <c r="C63" s="723"/>
      <c r="D63" s="739"/>
      <c r="E63" s="728"/>
      <c r="F63" s="728"/>
      <c r="G63" s="728"/>
      <c r="H63" s="2" t="s">
        <v>41</v>
      </c>
      <c r="I63" s="2" t="s">
        <v>43</v>
      </c>
      <c r="J63" s="2" t="s">
        <v>26</v>
      </c>
      <c r="K63" s="75" t="s">
        <v>26</v>
      </c>
      <c r="L63" s="2" t="s">
        <v>629</v>
      </c>
      <c r="M63" s="103">
        <v>90000</v>
      </c>
      <c r="N63" s="146">
        <f t="shared" si="0"/>
        <v>76500</v>
      </c>
      <c r="O63" s="75">
        <v>2025</v>
      </c>
      <c r="P63" s="75">
        <v>2027</v>
      </c>
      <c r="Q63" s="6"/>
      <c r="R63" s="6"/>
      <c r="S63" s="2" t="s">
        <v>55</v>
      </c>
      <c r="T63" s="2" t="s">
        <v>55</v>
      </c>
      <c r="U63" s="25" t="s">
        <v>129</v>
      </c>
    </row>
    <row r="64" spans="1:21" ht="40.9" customHeight="1" x14ac:dyDescent="0.25">
      <c r="A64" s="538" t="s">
        <v>646</v>
      </c>
      <c r="B64" s="429">
        <v>61</v>
      </c>
      <c r="C64" s="722" t="s">
        <v>170</v>
      </c>
      <c r="D64" s="726" t="s">
        <v>48</v>
      </c>
      <c r="E64" s="725">
        <v>47791101</v>
      </c>
      <c r="F64" s="725">
        <v>47791101</v>
      </c>
      <c r="G64" s="725">
        <v>600082296</v>
      </c>
      <c r="H64" s="60" t="s">
        <v>86</v>
      </c>
      <c r="I64" s="60" t="s">
        <v>43</v>
      </c>
      <c r="J64" s="60" t="s">
        <v>26</v>
      </c>
      <c r="K64" s="61" t="s">
        <v>26</v>
      </c>
      <c r="L64" s="60" t="s">
        <v>87</v>
      </c>
      <c r="M64" s="62">
        <v>400000</v>
      </c>
      <c r="N64" s="679">
        <f t="shared" si="0"/>
        <v>340000</v>
      </c>
      <c r="O64" s="61">
        <v>2023</v>
      </c>
      <c r="P64" s="543">
        <v>2027</v>
      </c>
      <c r="Q64" s="61"/>
      <c r="R64" s="61"/>
      <c r="S64" s="60" t="s">
        <v>81</v>
      </c>
      <c r="T64" s="60" t="s">
        <v>55</v>
      </c>
      <c r="U64" s="544" t="s">
        <v>129</v>
      </c>
    </row>
    <row r="65" spans="1:22" ht="22.5" x14ac:dyDescent="0.25">
      <c r="A65" s="122" t="s">
        <v>127</v>
      </c>
      <c r="B65" s="125">
        <v>62</v>
      </c>
      <c r="C65" s="722"/>
      <c r="D65" s="726"/>
      <c r="E65" s="725"/>
      <c r="F65" s="725"/>
      <c r="G65" s="725"/>
      <c r="H65" s="64" t="s">
        <v>88</v>
      </c>
      <c r="I65" s="64" t="s">
        <v>43</v>
      </c>
      <c r="J65" s="64" t="s">
        <v>26</v>
      </c>
      <c r="K65" s="65" t="s">
        <v>26</v>
      </c>
      <c r="L65" s="64" t="s">
        <v>89</v>
      </c>
      <c r="M65" s="66">
        <v>200000</v>
      </c>
      <c r="N65" s="150">
        <f t="shared" si="0"/>
        <v>170000</v>
      </c>
      <c r="O65" s="65">
        <v>2023</v>
      </c>
      <c r="P65" s="65">
        <v>2025</v>
      </c>
      <c r="Q65" s="67"/>
      <c r="R65" s="67"/>
      <c r="S65" s="64" t="s">
        <v>77</v>
      </c>
      <c r="T65" s="64" t="s">
        <v>55</v>
      </c>
      <c r="U65" s="74" t="s">
        <v>183</v>
      </c>
    </row>
    <row r="66" spans="1:22" ht="27.6" customHeight="1" x14ac:dyDescent="0.25">
      <c r="A66" s="414" t="s">
        <v>646</v>
      </c>
      <c r="B66" s="430">
        <v>63</v>
      </c>
      <c r="C66" s="722"/>
      <c r="D66" s="726"/>
      <c r="E66" s="725"/>
      <c r="F66" s="725"/>
      <c r="G66" s="725"/>
      <c r="H66" s="20" t="s">
        <v>90</v>
      </c>
      <c r="I66" s="20" t="s">
        <v>43</v>
      </c>
      <c r="J66" s="20" t="s">
        <v>26</v>
      </c>
      <c r="K66" s="4" t="s">
        <v>26</v>
      </c>
      <c r="L66" s="20" t="s">
        <v>90</v>
      </c>
      <c r="M66" s="36">
        <v>1248000</v>
      </c>
      <c r="N66" s="150">
        <f t="shared" si="0"/>
        <v>1060800</v>
      </c>
      <c r="O66" s="4">
        <v>2023</v>
      </c>
      <c r="P66" s="409">
        <v>2027</v>
      </c>
      <c r="Q66" s="5"/>
      <c r="R66" s="5"/>
      <c r="S66" s="20" t="s">
        <v>81</v>
      </c>
      <c r="T66" s="20" t="s">
        <v>55</v>
      </c>
      <c r="U66" s="25" t="s">
        <v>132</v>
      </c>
    </row>
    <row r="67" spans="1:22" x14ac:dyDescent="0.25">
      <c r="A67" s="414" t="s">
        <v>646</v>
      </c>
      <c r="B67" s="125">
        <v>64</v>
      </c>
      <c r="C67" s="722"/>
      <c r="D67" s="726"/>
      <c r="E67" s="725"/>
      <c r="F67" s="725"/>
      <c r="G67" s="725"/>
      <c r="H67" s="20" t="s">
        <v>95</v>
      </c>
      <c r="I67" s="20" t="s">
        <v>43</v>
      </c>
      <c r="J67" s="20" t="s">
        <v>26</v>
      </c>
      <c r="K67" s="4" t="s">
        <v>26</v>
      </c>
      <c r="L67" s="20" t="s">
        <v>137</v>
      </c>
      <c r="M67" s="36">
        <v>150000</v>
      </c>
      <c r="N67" s="150">
        <f t="shared" si="0"/>
        <v>127500</v>
      </c>
      <c r="O67" s="4">
        <v>2023</v>
      </c>
      <c r="P67" s="409">
        <v>2027</v>
      </c>
      <c r="Q67" s="5"/>
      <c r="R67" s="5"/>
      <c r="S67" s="20" t="s">
        <v>81</v>
      </c>
      <c r="T67" s="20" t="s">
        <v>55</v>
      </c>
      <c r="U67" s="31" t="s">
        <v>138</v>
      </c>
    </row>
    <row r="68" spans="1:22" x14ac:dyDescent="0.25">
      <c r="A68" s="414" t="s">
        <v>646</v>
      </c>
      <c r="B68" s="430">
        <v>65</v>
      </c>
      <c r="C68" s="722"/>
      <c r="D68" s="726"/>
      <c r="E68" s="725"/>
      <c r="F68" s="725"/>
      <c r="G68" s="725"/>
      <c r="H68" s="20" t="s">
        <v>91</v>
      </c>
      <c r="I68" s="20" t="s">
        <v>43</v>
      </c>
      <c r="J68" s="20" t="s">
        <v>26</v>
      </c>
      <c r="K68" s="4" t="s">
        <v>26</v>
      </c>
      <c r="L68" s="20" t="s">
        <v>91</v>
      </c>
      <c r="M68" s="36">
        <v>100000</v>
      </c>
      <c r="N68" s="150">
        <f t="shared" ref="N68:N125" si="1">M68*0.85</f>
        <v>85000</v>
      </c>
      <c r="O68" s="4">
        <v>2023</v>
      </c>
      <c r="P68" s="409">
        <v>2027</v>
      </c>
      <c r="Q68" s="5"/>
      <c r="R68" s="5"/>
      <c r="S68" s="20" t="s">
        <v>81</v>
      </c>
      <c r="T68" s="20" t="s">
        <v>55</v>
      </c>
      <c r="U68" s="25" t="s">
        <v>131</v>
      </c>
    </row>
    <row r="69" spans="1:22" ht="21" customHeight="1" x14ac:dyDescent="0.25">
      <c r="A69" s="414" t="s">
        <v>646</v>
      </c>
      <c r="B69" s="125">
        <v>66</v>
      </c>
      <c r="C69" s="722"/>
      <c r="D69" s="726"/>
      <c r="E69" s="725"/>
      <c r="F69" s="725"/>
      <c r="G69" s="725"/>
      <c r="H69" s="20" t="s">
        <v>92</v>
      </c>
      <c r="I69" s="20" t="s">
        <v>43</v>
      </c>
      <c r="J69" s="20" t="s">
        <v>26</v>
      </c>
      <c r="K69" s="4" t="s">
        <v>26</v>
      </c>
      <c r="L69" s="20" t="s">
        <v>92</v>
      </c>
      <c r="M69" s="36">
        <v>50000</v>
      </c>
      <c r="N69" s="150">
        <f t="shared" si="1"/>
        <v>42500</v>
      </c>
      <c r="O69" s="4">
        <v>2023</v>
      </c>
      <c r="P69" s="409">
        <v>2027</v>
      </c>
      <c r="Q69" s="5"/>
      <c r="R69" s="5"/>
      <c r="S69" s="20" t="s">
        <v>81</v>
      </c>
      <c r="T69" s="20" t="s">
        <v>55</v>
      </c>
      <c r="U69" s="25" t="s">
        <v>132</v>
      </c>
    </row>
    <row r="70" spans="1:22" ht="29.45" customHeight="1" x14ac:dyDescent="0.25">
      <c r="A70" s="122" t="s">
        <v>127</v>
      </c>
      <c r="B70" s="430">
        <v>67</v>
      </c>
      <c r="C70" s="722"/>
      <c r="D70" s="726"/>
      <c r="E70" s="725"/>
      <c r="F70" s="725"/>
      <c r="G70" s="725"/>
      <c r="H70" s="64" t="s">
        <v>93</v>
      </c>
      <c r="I70" s="64" t="s">
        <v>43</v>
      </c>
      <c r="J70" s="64" t="s">
        <v>26</v>
      </c>
      <c r="K70" s="65" t="s">
        <v>26</v>
      </c>
      <c r="L70" s="64" t="s">
        <v>93</v>
      </c>
      <c r="M70" s="66">
        <v>100000</v>
      </c>
      <c r="N70" s="150">
        <f t="shared" si="1"/>
        <v>85000</v>
      </c>
      <c r="O70" s="65">
        <v>2023</v>
      </c>
      <c r="P70" s="65">
        <v>2025</v>
      </c>
      <c r="Q70" s="67"/>
      <c r="R70" s="67"/>
      <c r="S70" s="64" t="s">
        <v>81</v>
      </c>
      <c r="T70" s="64" t="s">
        <v>55</v>
      </c>
      <c r="U70" s="68" t="s">
        <v>190</v>
      </c>
    </row>
    <row r="71" spans="1:22" x14ac:dyDescent="0.25">
      <c r="A71" s="494" t="s">
        <v>228</v>
      </c>
      <c r="B71" s="125">
        <v>68</v>
      </c>
      <c r="C71" s="722"/>
      <c r="D71" s="726"/>
      <c r="E71" s="725"/>
      <c r="F71" s="725"/>
      <c r="G71" s="725"/>
      <c r="H71" s="64" t="s">
        <v>94</v>
      </c>
      <c r="I71" s="64" t="s">
        <v>43</v>
      </c>
      <c r="J71" s="64" t="s">
        <v>26</v>
      </c>
      <c r="K71" s="65" t="s">
        <v>26</v>
      </c>
      <c r="L71" s="64" t="s">
        <v>94</v>
      </c>
      <c r="M71" s="66">
        <v>500000</v>
      </c>
      <c r="N71" s="150">
        <f t="shared" si="1"/>
        <v>425000</v>
      </c>
      <c r="O71" s="65">
        <v>2023</v>
      </c>
      <c r="P71" s="65">
        <v>2025</v>
      </c>
      <c r="Q71" s="67"/>
      <c r="R71" s="67"/>
      <c r="S71" s="64" t="s">
        <v>81</v>
      </c>
      <c r="T71" s="64" t="s">
        <v>55</v>
      </c>
      <c r="U71" s="443" t="s">
        <v>182</v>
      </c>
    </row>
    <row r="72" spans="1:22" ht="28.9" customHeight="1" x14ac:dyDescent="0.25">
      <c r="A72" s="426" t="s">
        <v>150</v>
      </c>
      <c r="B72" s="430">
        <v>69</v>
      </c>
      <c r="C72" s="722"/>
      <c r="D72" s="726"/>
      <c r="E72" s="725"/>
      <c r="F72" s="725"/>
      <c r="G72" s="725"/>
      <c r="H72" s="98" t="s">
        <v>136</v>
      </c>
      <c r="I72" s="98" t="s">
        <v>43</v>
      </c>
      <c r="J72" s="98" t="s">
        <v>26</v>
      </c>
      <c r="K72" s="99" t="s">
        <v>26</v>
      </c>
      <c r="L72" s="98" t="s">
        <v>136</v>
      </c>
      <c r="M72" s="100">
        <v>400000</v>
      </c>
      <c r="N72" s="150">
        <f t="shared" si="1"/>
        <v>340000</v>
      </c>
      <c r="O72" s="99">
        <v>2023</v>
      </c>
      <c r="P72" s="99">
        <v>2025</v>
      </c>
      <c r="Q72" s="101"/>
      <c r="R72" s="101"/>
      <c r="S72" s="98" t="s">
        <v>81</v>
      </c>
      <c r="T72" s="98" t="s">
        <v>55</v>
      </c>
      <c r="U72" s="107" t="s">
        <v>180</v>
      </c>
    </row>
    <row r="73" spans="1:22" s="120" customFormat="1" ht="28.9" customHeight="1" x14ac:dyDescent="0.25">
      <c r="A73" s="414" t="s">
        <v>646</v>
      </c>
      <c r="B73" s="125">
        <v>70</v>
      </c>
      <c r="C73" s="722"/>
      <c r="D73" s="726"/>
      <c r="E73" s="725"/>
      <c r="F73" s="725"/>
      <c r="G73" s="725"/>
      <c r="H73" s="408" t="s">
        <v>285</v>
      </c>
      <c r="I73" s="348" t="s">
        <v>43</v>
      </c>
      <c r="J73" s="348" t="s">
        <v>26</v>
      </c>
      <c r="K73" s="349" t="s">
        <v>26</v>
      </c>
      <c r="L73" s="348" t="s">
        <v>298</v>
      </c>
      <c r="M73" s="350">
        <v>300000</v>
      </c>
      <c r="N73" s="465">
        <f t="shared" si="1"/>
        <v>255000</v>
      </c>
      <c r="O73" s="349">
        <v>2025</v>
      </c>
      <c r="P73" s="349">
        <v>2027</v>
      </c>
      <c r="Q73" s="362"/>
      <c r="R73" s="362"/>
      <c r="S73" s="359" t="s">
        <v>55</v>
      </c>
      <c r="T73" s="359" t="s">
        <v>55</v>
      </c>
      <c r="U73" s="698" t="s">
        <v>180</v>
      </c>
      <c r="V73" s="123"/>
    </row>
    <row r="74" spans="1:22" s="120" customFormat="1" ht="28.9" customHeight="1" x14ac:dyDescent="0.25">
      <c r="A74" s="463" t="s">
        <v>582</v>
      </c>
      <c r="B74" s="430">
        <v>71</v>
      </c>
      <c r="C74" s="722"/>
      <c r="D74" s="726"/>
      <c r="E74" s="725"/>
      <c r="F74" s="725"/>
      <c r="G74" s="725"/>
      <c r="H74" s="359" t="s">
        <v>286</v>
      </c>
      <c r="I74" s="359" t="s">
        <v>43</v>
      </c>
      <c r="J74" s="359" t="s">
        <v>26</v>
      </c>
      <c r="K74" s="360" t="s">
        <v>26</v>
      </c>
      <c r="L74" s="359" t="s">
        <v>297</v>
      </c>
      <c r="M74" s="361">
        <v>50000</v>
      </c>
      <c r="N74" s="150">
        <f t="shared" si="1"/>
        <v>42500</v>
      </c>
      <c r="O74" s="360">
        <v>2025</v>
      </c>
      <c r="P74" s="360">
        <v>2027</v>
      </c>
      <c r="Q74" s="362"/>
      <c r="R74" s="362"/>
      <c r="S74" s="359" t="s">
        <v>55</v>
      </c>
      <c r="T74" s="359" t="s">
        <v>55</v>
      </c>
      <c r="U74" s="493" t="s">
        <v>180</v>
      </c>
      <c r="V74" s="123"/>
    </row>
    <row r="75" spans="1:22" s="70" customFormat="1" ht="28.9" customHeight="1" x14ac:dyDescent="0.25">
      <c r="A75" s="414" t="s">
        <v>646</v>
      </c>
      <c r="B75" s="125">
        <v>72</v>
      </c>
      <c r="C75" s="722"/>
      <c r="D75" s="726"/>
      <c r="E75" s="725"/>
      <c r="F75" s="725"/>
      <c r="G75" s="725"/>
      <c r="H75" s="523" t="s">
        <v>287</v>
      </c>
      <c r="I75" s="348" t="s">
        <v>43</v>
      </c>
      <c r="J75" s="348" t="s">
        <v>26</v>
      </c>
      <c r="K75" s="349" t="s">
        <v>26</v>
      </c>
      <c r="L75" s="699" t="s">
        <v>287</v>
      </c>
      <c r="M75" s="350">
        <v>50000</v>
      </c>
      <c r="N75" s="465">
        <f t="shared" si="1"/>
        <v>42500</v>
      </c>
      <c r="O75" s="349">
        <v>2025</v>
      </c>
      <c r="P75" s="349">
        <v>2027</v>
      </c>
      <c r="Q75" s="700"/>
      <c r="R75" s="700"/>
      <c r="S75" s="359" t="s">
        <v>55</v>
      </c>
      <c r="T75" s="359" t="s">
        <v>55</v>
      </c>
      <c r="U75" s="701" t="s">
        <v>180</v>
      </c>
    </row>
    <row r="76" spans="1:22" s="70" customFormat="1" ht="28.9" customHeight="1" x14ac:dyDescent="0.25">
      <c r="A76" s="495" t="s">
        <v>228</v>
      </c>
      <c r="B76" s="430">
        <v>73</v>
      </c>
      <c r="C76" s="722"/>
      <c r="D76" s="726"/>
      <c r="E76" s="725"/>
      <c r="F76" s="725"/>
      <c r="G76" s="725"/>
      <c r="H76" s="511" t="s">
        <v>289</v>
      </c>
      <c r="I76" s="343" t="s">
        <v>43</v>
      </c>
      <c r="J76" s="343" t="s">
        <v>26</v>
      </c>
      <c r="K76" s="339" t="s">
        <v>26</v>
      </c>
      <c r="L76" s="511" t="s">
        <v>296</v>
      </c>
      <c r="M76" s="490">
        <v>30000</v>
      </c>
      <c r="N76" s="150">
        <f t="shared" si="1"/>
        <v>25500</v>
      </c>
      <c r="O76" s="339">
        <v>2025</v>
      </c>
      <c r="P76" s="339">
        <v>2027</v>
      </c>
      <c r="Q76" s="357"/>
      <c r="R76" s="357"/>
      <c r="S76" s="337" t="s">
        <v>55</v>
      </c>
      <c r="T76" s="337" t="s">
        <v>55</v>
      </c>
      <c r="U76" s="25" t="s">
        <v>132</v>
      </c>
    </row>
    <row r="77" spans="1:22" s="70" customFormat="1" ht="28.9" customHeight="1" x14ac:dyDescent="0.25">
      <c r="A77" s="495" t="s">
        <v>228</v>
      </c>
      <c r="B77" s="125">
        <v>74</v>
      </c>
      <c r="C77" s="722"/>
      <c r="D77" s="726"/>
      <c r="E77" s="725"/>
      <c r="F77" s="725"/>
      <c r="G77" s="725"/>
      <c r="H77" s="511" t="s">
        <v>290</v>
      </c>
      <c r="I77" s="343" t="s">
        <v>43</v>
      </c>
      <c r="J77" s="343" t="s">
        <v>26</v>
      </c>
      <c r="K77" s="339" t="s">
        <v>26</v>
      </c>
      <c r="L77" s="511" t="s">
        <v>295</v>
      </c>
      <c r="M77" s="490">
        <v>200000</v>
      </c>
      <c r="N77" s="150">
        <f t="shared" si="1"/>
        <v>170000</v>
      </c>
      <c r="O77" s="339">
        <v>2025</v>
      </c>
      <c r="P77" s="339">
        <v>2027</v>
      </c>
      <c r="Q77" s="357"/>
      <c r="R77" s="357"/>
      <c r="S77" s="337" t="s">
        <v>55</v>
      </c>
      <c r="T77" s="337" t="s">
        <v>55</v>
      </c>
      <c r="U77" s="25" t="s">
        <v>132</v>
      </c>
    </row>
    <row r="78" spans="1:22" s="70" customFormat="1" ht="28.9" customHeight="1" thickBot="1" x14ac:dyDescent="0.3">
      <c r="A78" s="496" t="s">
        <v>228</v>
      </c>
      <c r="B78" s="438">
        <v>75</v>
      </c>
      <c r="C78" s="723"/>
      <c r="D78" s="727"/>
      <c r="E78" s="728"/>
      <c r="F78" s="728"/>
      <c r="G78" s="728"/>
      <c r="H78" s="504" t="s">
        <v>291</v>
      </c>
      <c r="I78" s="344" t="s">
        <v>43</v>
      </c>
      <c r="J78" s="344" t="s">
        <v>26</v>
      </c>
      <c r="K78" s="491" t="s">
        <v>26</v>
      </c>
      <c r="L78" s="504" t="s">
        <v>291</v>
      </c>
      <c r="M78" s="492">
        <v>50000</v>
      </c>
      <c r="N78" s="146">
        <f t="shared" si="1"/>
        <v>42500</v>
      </c>
      <c r="O78" s="491">
        <v>2025</v>
      </c>
      <c r="P78" s="491">
        <v>2027</v>
      </c>
      <c r="Q78" s="358"/>
      <c r="R78" s="358"/>
      <c r="S78" s="341" t="s">
        <v>55</v>
      </c>
      <c r="T78" s="341" t="s">
        <v>55</v>
      </c>
      <c r="U78" s="25" t="s">
        <v>132</v>
      </c>
    </row>
    <row r="79" spans="1:22" ht="53.45" customHeight="1" x14ac:dyDescent="0.25">
      <c r="A79" s="541" t="s">
        <v>127</v>
      </c>
      <c r="B79" s="535">
        <v>76</v>
      </c>
      <c r="C79" s="722" t="s">
        <v>171</v>
      </c>
      <c r="D79" s="726" t="s">
        <v>48</v>
      </c>
      <c r="E79" s="725">
        <v>61357405</v>
      </c>
      <c r="F79" s="725">
        <v>61357405</v>
      </c>
      <c r="G79" s="725">
        <v>600083225</v>
      </c>
      <c r="H79" s="115" t="s">
        <v>96</v>
      </c>
      <c r="I79" s="115" t="s">
        <v>43</v>
      </c>
      <c r="J79" s="115" t="s">
        <v>26</v>
      </c>
      <c r="K79" s="116" t="s">
        <v>26</v>
      </c>
      <c r="L79" s="115" t="s">
        <v>97</v>
      </c>
      <c r="M79" s="117">
        <v>1200000</v>
      </c>
      <c r="N79" s="679">
        <f t="shared" si="1"/>
        <v>1020000</v>
      </c>
      <c r="O79" s="116">
        <v>2023</v>
      </c>
      <c r="P79" s="116">
        <v>2025</v>
      </c>
      <c r="Q79" s="118"/>
      <c r="R79" s="118"/>
      <c r="S79" s="115" t="s">
        <v>55</v>
      </c>
      <c r="T79" s="115" t="s">
        <v>55</v>
      </c>
      <c r="U79" s="119" t="s">
        <v>184</v>
      </c>
    </row>
    <row r="80" spans="1:22" ht="30.6" customHeight="1" x14ac:dyDescent="0.25">
      <c r="A80" s="542" t="s">
        <v>127</v>
      </c>
      <c r="B80" s="430">
        <v>77</v>
      </c>
      <c r="C80" s="722"/>
      <c r="D80" s="726"/>
      <c r="E80" s="725"/>
      <c r="F80" s="725"/>
      <c r="G80" s="725"/>
      <c r="H80" s="64" t="s">
        <v>98</v>
      </c>
      <c r="I80" s="64" t="s">
        <v>43</v>
      </c>
      <c r="J80" s="64" t="s">
        <v>26</v>
      </c>
      <c r="K80" s="65" t="s">
        <v>26</v>
      </c>
      <c r="L80" s="64" t="s">
        <v>99</v>
      </c>
      <c r="M80" s="66">
        <v>700000</v>
      </c>
      <c r="N80" s="150">
        <f t="shared" si="1"/>
        <v>595000</v>
      </c>
      <c r="O80" s="65">
        <v>2023</v>
      </c>
      <c r="P80" s="65">
        <v>2025</v>
      </c>
      <c r="Q80" s="67"/>
      <c r="R80" s="67"/>
      <c r="S80" s="64" t="s">
        <v>55</v>
      </c>
      <c r="T80" s="64" t="s">
        <v>55</v>
      </c>
      <c r="U80" s="68" t="s">
        <v>182</v>
      </c>
    </row>
    <row r="81" spans="1:21" ht="27.6" customHeight="1" x14ac:dyDescent="0.25">
      <c r="A81" s="542" t="s">
        <v>150</v>
      </c>
      <c r="B81" s="125">
        <v>78</v>
      </c>
      <c r="C81" s="722"/>
      <c r="D81" s="726"/>
      <c r="E81" s="725"/>
      <c r="F81" s="725"/>
      <c r="G81" s="725"/>
      <c r="H81" s="64" t="s">
        <v>74</v>
      </c>
      <c r="I81" s="64" t="s">
        <v>43</v>
      </c>
      <c r="J81" s="64" t="s">
        <v>26</v>
      </c>
      <c r="K81" s="65" t="s">
        <v>26</v>
      </c>
      <c r="L81" s="64" t="s">
        <v>154</v>
      </c>
      <c r="M81" s="66">
        <v>1000000</v>
      </c>
      <c r="N81" s="150">
        <f t="shared" si="1"/>
        <v>850000</v>
      </c>
      <c r="O81" s="65">
        <v>2023</v>
      </c>
      <c r="P81" s="65">
        <v>2025</v>
      </c>
      <c r="Q81" s="67"/>
      <c r="R81" s="67"/>
      <c r="S81" s="64" t="s">
        <v>55</v>
      </c>
      <c r="T81" s="64" t="s">
        <v>55</v>
      </c>
      <c r="U81" s="74" t="s">
        <v>182</v>
      </c>
    </row>
    <row r="82" spans="1:21" s="111" customFormat="1" ht="27.6" customHeight="1" x14ac:dyDescent="0.25">
      <c r="A82" s="414" t="s">
        <v>646</v>
      </c>
      <c r="B82" s="430">
        <v>79</v>
      </c>
      <c r="C82" s="722"/>
      <c r="D82" s="726"/>
      <c r="E82" s="725"/>
      <c r="F82" s="725"/>
      <c r="G82" s="725"/>
      <c r="H82" s="20" t="s">
        <v>70</v>
      </c>
      <c r="I82" s="20" t="s">
        <v>43</v>
      </c>
      <c r="J82" s="20" t="s">
        <v>26</v>
      </c>
      <c r="K82" s="4" t="s">
        <v>26</v>
      </c>
      <c r="L82" s="20" t="s">
        <v>208</v>
      </c>
      <c r="M82" s="36">
        <v>200000</v>
      </c>
      <c r="N82" s="150">
        <f t="shared" si="1"/>
        <v>170000</v>
      </c>
      <c r="O82" s="4">
        <v>2023</v>
      </c>
      <c r="P82" s="409">
        <v>2027</v>
      </c>
      <c r="Q82" s="5"/>
      <c r="R82" s="5"/>
      <c r="S82" s="20" t="s">
        <v>55</v>
      </c>
      <c r="T82" s="91" t="s">
        <v>55</v>
      </c>
      <c r="U82" s="31" t="s">
        <v>217</v>
      </c>
    </row>
    <row r="83" spans="1:21" ht="27.6" customHeight="1" x14ac:dyDescent="0.25">
      <c r="A83" s="494" t="s">
        <v>228</v>
      </c>
      <c r="B83" s="125">
        <v>80</v>
      </c>
      <c r="C83" s="722"/>
      <c r="D83" s="726"/>
      <c r="E83" s="725"/>
      <c r="F83" s="725"/>
      <c r="G83" s="725"/>
      <c r="H83" s="348" t="s">
        <v>41</v>
      </c>
      <c r="I83" s="348" t="s">
        <v>43</v>
      </c>
      <c r="J83" s="348" t="s">
        <v>26</v>
      </c>
      <c r="K83" s="349" t="s">
        <v>26</v>
      </c>
      <c r="L83" s="348" t="s">
        <v>215</v>
      </c>
      <c r="M83" s="350">
        <v>200000</v>
      </c>
      <c r="N83" s="150">
        <f t="shared" si="1"/>
        <v>170000</v>
      </c>
      <c r="O83" s="349">
        <v>2023</v>
      </c>
      <c r="P83" s="349">
        <v>2025</v>
      </c>
      <c r="Q83" s="520"/>
      <c r="R83" s="104"/>
      <c r="S83" s="359" t="s">
        <v>55</v>
      </c>
      <c r="T83" s="359" t="s">
        <v>55</v>
      </c>
      <c r="U83" s="446" t="s">
        <v>182</v>
      </c>
    </row>
    <row r="84" spans="1:21" ht="27.6" customHeight="1" x14ac:dyDescent="0.25">
      <c r="A84" s="414" t="s">
        <v>646</v>
      </c>
      <c r="B84" s="430">
        <v>81</v>
      </c>
      <c r="C84" s="722"/>
      <c r="D84" s="726"/>
      <c r="E84" s="725"/>
      <c r="F84" s="725"/>
      <c r="G84" s="725"/>
      <c r="H84" s="20" t="s">
        <v>63</v>
      </c>
      <c r="I84" s="20" t="s">
        <v>43</v>
      </c>
      <c r="J84" s="20" t="s">
        <v>26</v>
      </c>
      <c r="K84" s="4" t="s">
        <v>26</v>
      </c>
      <c r="L84" s="20" t="s">
        <v>63</v>
      </c>
      <c r="M84" s="490">
        <v>2000000</v>
      </c>
      <c r="N84" s="150">
        <f t="shared" si="1"/>
        <v>1700000</v>
      </c>
      <c r="O84" s="4">
        <v>2023</v>
      </c>
      <c r="P84" s="409">
        <v>2027</v>
      </c>
      <c r="Q84" s="39"/>
      <c r="R84" s="39"/>
      <c r="S84" s="91" t="s">
        <v>55</v>
      </c>
      <c r="T84" s="91" t="s">
        <v>55</v>
      </c>
      <c r="U84" s="31" t="s">
        <v>217</v>
      </c>
    </row>
    <row r="85" spans="1:21" ht="27.6" customHeight="1" x14ac:dyDescent="0.25">
      <c r="A85" s="414" t="s">
        <v>646</v>
      </c>
      <c r="B85" s="125">
        <v>82</v>
      </c>
      <c r="C85" s="722"/>
      <c r="D85" s="726"/>
      <c r="E85" s="725"/>
      <c r="F85" s="725"/>
      <c r="G85" s="725"/>
      <c r="H85" s="20" t="s">
        <v>214</v>
      </c>
      <c r="I85" s="20" t="s">
        <v>43</v>
      </c>
      <c r="J85" s="20" t="s">
        <v>26</v>
      </c>
      <c r="K85" s="4" t="s">
        <v>26</v>
      </c>
      <c r="L85" s="20" t="s">
        <v>216</v>
      </c>
      <c r="M85" s="36">
        <v>2500000</v>
      </c>
      <c r="N85" s="150">
        <f t="shared" si="1"/>
        <v>2125000</v>
      </c>
      <c r="O85" s="4">
        <v>2023</v>
      </c>
      <c r="P85" s="409">
        <v>2027</v>
      </c>
      <c r="Q85" s="5"/>
      <c r="R85" s="5"/>
      <c r="S85" s="20" t="s">
        <v>55</v>
      </c>
      <c r="T85" s="20" t="s">
        <v>55</v>
      </c>
      <c r="U85" s="31" t="s">
        <v>217</v>
      </c>
    </row>
    <row r="86" spans="1:21" ht="27.6" customHeight="1" x14ac:dyDescent="0.25">
      <c r="A86" s="495" t="s">
        <v>228</v>
      </c>
      <c r="B86" s="430">
        <v>83</v>
      </c>
      <c r="C86" s="722"/>
      <c r="D86" s="726"/>
      <c r="E86" s="725"/>
      <c r="F86" s="725"/>
      <c r="G86" s="725"/>
      <c r="H86" s="343" t="s">
        <v>244</v>
      </c>
      <c r="I86" s="343" t="s">
        <v>43</v>
      </c>
      <c r="J86" s="343" t="s">
        <v>26</v>
      </c>
      <c r="K86" s="339" t="s">
        <v>26</v>
      </c>
      <c r="L86" s="343" t="s">
        <v>244</v>
      </c>
      <c r="M86" s="490">
        <v>1000000</v>
      </c>
      <c r="N86" s="150">
        <f t="shared" si="1"/>
        <v>850000</v>
      </c>
      <c r="O86" s="339">
        <v>2025</v>
      </c>
      <c r="P86" s="339">
        <v>2027</v>
      </c>
      <c r="Q86" s="347"/>
      <c r="R86" s="347"/>
      <c r="S86" s="337" t="s">
        <v>55</v>
      </c>
      <c r="T86" s="337" t="s">
        <v>55</v>
      </c>
      <c r="U86" s="447" t="s">
        <v>217</v>
      </c>
    </row>
    <row r="87" spans="1:21" ht="27.6" customHeight="1" thickBot="1" x14ac:dyDescent="0.3">
      <c r="A87" s="503" t="s">
        <v>228</v>
      </c>
      <c r="B87" s="685">
        <v>84</v>
      </c>
      <c r="C87" s="722"/>
      <c r="D87" s="726"/>
      <c r="E87" s="725"/>
      <c r="F87" s="725"/>
      <c r="G87" s="725"/>
      <c r="H87" s="497" t="s">
        <v>243</v>
      </c>
      <c r="I87" s="497" t="s">
        <v>43</v>
      </c>
      <c r="J87" s="497" t="s">
        <v>26</v>
      </c>
      <c r="K87" s="498" t="s">
        <v>26</v>
      </c>
      <c r="L87" s="497" t="s">
        <v>243</v>
      </c>
      <c r="M87" s="499">
        <v>4500000</v>
      </c>
      <c r="N87" s="235">
        <f t="shared" si="1"/>
        <v>3825000</v>
      </c>
      <c r="O87" s="498">
        <v>2025</v>
      </c>
      <c r="P87" s="498">
        <v>2027</v>
      </c>
      <c r="Q87" s="353"/>
      <c r="R87" s="353"/>
      <c r="S87" s="345" t="s">
        <v>55</v>
      </c>
      <c r="T87" s="345" t="s">
        <v>55</v>
      </c>
      <c r="U87" s="363" t="s">
        <v>217</v>
      </c>
    </row>
    <row r="88" spans="1:21" ht="41.45" customHeight="1" x14ac:dyDescent="0.25">
      <c r="A88" s="413" t="s">
        <v>646</v>
      </c>
      <c r="B88" s="432">
        <v>85</v>
      </c>
      <c r="C88" s="721" t="s">
        <v>172</v>
      </c>
      <c r="D88" s="746" t="s">
        <v>100</v>
      </c>
      <c r="E88" s="724">
        <v>25018655</v>
      </c>
      <c r="F88" s="724">
        <v>47791136</v>
      </c>
      <c r="G88" s="724">
        <v>600000630</v>
      </c>
      <c r="H88" s="9" t="s">
        <v>101</v>
      </c>
      <c r="I88" s="9" t="s">
        <v>43</v>
      </c>
      <c r="J88" s="9" t="s">
        <v>26</v>
      </c>
      <c r="K88" s="14" t="s">
        <v>26</v>
      </c>
      <c r="L88" s="9" t="s">
        <v>101</v>
      </c>
      <c r="M88" s="35">
        <v>100000</v>
      </c>
      <c r="N88" s="679">
        <f t="shared" si="1"/>
        <v>85000</v>
      </c>
      <c r="O88" s="14">
        <v>2023</v>
      </c>
      <c r="P88" s="532">
        <v>2027</v>
      </c>
      <c r="Q88" s="15"/>
      <c r="R88" s="15"/>
      <c r="S88" s="9" t="s">
        <v>55</v>
      </c>
      <c r="T88" s="9" t="s">
        <v>55</v>
      </c>
      <c r="U88" s="47" t="s">
        <v>129</v>
      </c>
    </row>
    <row r="89" spans="1:21" ht="36" customHeight="1" x14ac:dyDescent="0.25">
      <c r="A89" s="414" t="s">
        <v>646</v>
      </c>
      <c r="B89" s="125">
        <v>86</v>
      </c>
      <c r="C89" s="722"/>
      <c r="D89" s="747"/>
      <c r="E89" s="725"/>
      <c r="F89" s="725"/>
      <c r="G89" s="725"/>
      <c r="H89" s="20" t="s">
        <v>157</v>
      </c>
      <c r="I89" s="20" t="s">
        <v>43</v>
      </c>
      <c r="J89" s="20" t="s">
        <v>26</v>
      </c>
      <c r="K89" s="4" t="s">
        <v>26</v>
      </c>
      <c r="L89" s="20" t="s">
        <v>157</v>
      </c>
      <c r="M89" s="36">
        <v>80000</v>
      </c>
      <c r="N89" s="150">
        <f t="shared" si="1"/>
        <v>68000</v>
      </c>
      <c r="O89" s="4">
        <v>2023</v>
      </c>
      <c r="P89" s="409">
        <v>2027</v>
      </c>
      <c r="Q89" s="5"/>
      <c r="R89" s="5"/>
      <c r="S89" s="20" t="s">
        <v>55</v>
      </c>
      <c r="T89" s="20" t="s">
        <v>55</v>
      </c>
      <c r="U89" s="31" t="s">
        <v>129</v>
      </c>
    </row>
    <row r="90" spans="1:21" ht="30.6" customHeight="1" x14ac:dyDescent="0.25">
      <c r="A90" s="414" t="s">
        <v>646</v>
      </c>
      <c r="B90" s="430">
        <v>87</v>
      </c>
      <c r="C90" s="722"/>
      <c r="D90" s="747"/>
      <c r="E90" s="725"/>
      <c r="F90" s="725"/>
      <c r="G90" s="725"/>
      <c r="H90" s="20" t="s">
        <v>158</v>
      </c>
      <c r="I90" s="20" t="s">
        <v>43</v>
      </c>
      <c r="J90" s="20" t="s">
        <v>26</v>
      </c>
      <c r="K90" s="4" t="s">
        <v>26</v>
      </c>
      <c r="L90" s="20" t="s">
        <v>158</v>
      </c>
      <c r="M90" s="36">
        <v>120000</v>
      </c>
      <c r="N90" s="150">
        <f t="shared" si="1"/>
        <v>102000</v>
      </c>
      <c r="O90" s="4">
        <v>2023</v>
      </c>
      <c r="P90" s="409">
        <v>2027</v>
      </c>
      <c r="Q90" s="5"/>
      <c r="R90" s="5"/>
      <c r="S90" s="20" t="s">
        <v>55</v>
      </c>
      <c r="T90" s="20" t="s">
        <v>55</v>
      </c>
      <c r="U90" s="31" t="s">
        <v>129</v>
      </c>
    </row>
    <row r="91" spans="1:21" ht="39" customHeight="1" x14ac:dyDescent="0.25">
      <c r="A91" s="414" t="s">
        <v>646</v>
      </c>
      <c r="B91" s="125">
        <v>88</v>
      </c>
      <c r="C91" s="722"/>
      <c r="D91" s="747"/>
      <c r="E91" s="725"/>
      <c r="F91" s="725"/>
      <c r="G91" s="725"/>
      <c r="H91" s="20" t="s">
        <v>119</v>
      </c>
      <c r="I91" s="20" t="s">
        <v>43</v>
      </c>
      <c r="J91" s="20" t="s">
        <v>26</v>
      </c>
      <c r="K91" s="4" t="s">
        <v>26</v>
      </c>
      <c r="L91" s="20" t="s">
        <v>119</v>
      </c>
      <c r="M91" s="36">
        <v>500000</v>
      </c>
      <c r="N91" s="150">
        <f t="shared" si="1"/>
        <v>425000</v>
      </c>
      <c r="O91" s="4">
        <v>2023</v>
      </c>
      <c r="P91" s="409">
        <v>2027</v>
      </c>
      <c r="Q91" s="5"/>
      <c r="R91" s="5"/>
      <c r="S91" s="20" t="s">
        <v>55</v>
      </c>
      <c r="T91" s="20" t="s">
        <v>55</v>
      </c>
      <c r="U91" s="31" t="s">
        <v>129</v>
      </c>
    </row>
    <row r="92" spans="1:21" ht="49.15" customHeight="1" x14ac:dyDescent="0.25">
      <c r="A92" s="414" t="s">
        <v>646</v>
      </c>
      <c r="B92" s="430">
        <v>89</v>
      </c>
      <c r="C92" s="722"/>
      <c r="D92" s="747"/>
      <c r="E92" s="725"/>
      <c r="F92" s="725"/>
      <c r="G92" s="725"/>
      <c r="H92" s="20" t="s">
        <v>159</v>
      </c>
      <c r="I92" s="20" t="s">
        <v>43</v>
      </c>
      <c r="J92" s="20" t="s">
        <v>26</v>
      </c>
      <c r="K92" s="4" t="s">
        <v>26</v>
      </c>
      <c r="L92" s="20" t="s">
        <v>159</v>
      </c>
      <c r="M92" s="36">
        <v>600000</v>
      </c>
      <c r="N92" s="150">
        <f t="shared" si="1"/>
        <v>510000</v>
      </c>
      <c r="O92" s="4">
        <v>2023</v>
      </c>
      <c r="P92" s="409">
        <v>2027</v>
      </c>
      <c r="Q92" s="5"/>
      <c r="R92" s="5"/>
      <c r="S92" s="20" t="s">
        <v>55</v>
      </c>
      <c r="T92" s="20" t="s">
        <v>55</v>
      </c>
      <c r="U92" s="31" t="s">
        <v>129</v>
      </c>
    </row>
    <row r="93" spans="1:21" ht="49.15" customHeight="1" thickBot="1" x14ac:dyDescent="0.3">
      <c r="A93" s="512" t="s">
        <v>582</v>
      </c>
      <c r="B93" s="404">
        <v>90</v>
      </c>
      <c r="C93" s="723"/>
      <c r="D93" s="748"/>
      <c r="E93" s="728"/>
      <c r="F93" s="728"/>
      <c r="G93" s="728"/>
      <c r="H93" s="513" t="s">
        <v>626</v>
      </c>
      <c r="I93" s="513" t="s">
        <v>43</v>
      </c>
      <c r="J93" s="513" t="s">
        <v>26</v>
      </c>
      <c r="K93" s="514" t="s">
        <v>26</v>
      </c>
      <c r="L93" s="513" t="s">
        <v>627</v>
      </c>
      <c r="M93" s="515" t="s">
        <v>628</v>
      </c>
      <c r="N93" s="150" t="e">
        <f t="shared" si="1"/>
        <v>#VALUE!</v>
      </c>
      <c r="O93" s="514">
        <v>2025</v>
      </c>
      <c r="P93" s="514">
        <v>2027</v>
      </c>
      <c r="Q93" s="428"/>
      <c r="R93" s="428"/>
      <c r="S93" s="388" t="s">
        <v>55</v>
      </c>
      <c r="T93" s="388" t="s">
        <v>55</v>
      </c>
      <c r="U93" s="25" t="s">
        <v>132</v>
      </c>
    </row>
    <row r="94" spans="1:21" ht="30.6" customHeight="1" thickBot="1" x14ac:dyDescent="0.3">
      <c r="A94" s="413" t="s">
        <v>646</v>
      </c>
      <c r="B94" s="432">
        <v>91</v>
      </c>
      <c r="C94" s="740" t="s">
        <v>173</v>
      </c>
      <c r="D94" s="742" t="s">
        <v>50</v>
      </c>
      <c r="E94" s="744">
        <v>72743409</v>
      </c>
      <c r="F94" s="744">
        <v>107566559</v>
      </c>
      <c r="G94" s="744">
        <v>600082474</v>
      </c>
      <c r="H94" s="108" t="s">
        <v>102</v>
      </c>
      <c r="I94" s="108" t="s">
        <v>43</v>
      </c>
      <c r="J94" s="108" t="s">
        <v>26</v>
      </c>
      <c r="K94" s="109" t="s">
        <v>51</v>
      </c>
      <c r="L94" s="108" t="s">
        <v>102</v>
      </c>
      <c r="M94" s="110">
        <v>450000</v>
      </c>
      <c r="N94" s="702">
        <f t="shared" si="1"/>
        <v>382500</v>
      </c>
      <c r="O94" s="109">
        <v>2023</v>
      </c>
      <c r="P94" s="703">
        <v>2027</v>
      </c>
      <c r="Q94" s="704"/>
      <c r="R94" s="704"/>
      <c r="S94" s="707" t="s">
        <v>180</v>
      </c>
      <c r="T94" s="708"/>
      <c r="U94" s="47" t="s">
        <v>129</v>
      </c>
    </row>
    <row r="95" spans="1:21" ht="28.15" customHeight="1" thickBot="1" x14ac:dyDescent="0.3">
      <c r="A95" s="414" t="s">
        <v>646</v>
      </c>
      <c r="B95" s="125">
        <v>92</v>
      </c>
      <c r="C95" s="808"/>
      <c r="D95" s="809"/>
      <c r="E95" s="767"/>
      <c r="F95" s="767"/>
      <c r="G95" s="767"/>
      <c r="H95" s="20" t="s">
        <v>103</v>
      </c>
      <c r="I95" s="20" t="s">
        <v>43</v>
      </c>
      <c r="J95" s="20" t="s">
        <v>26</v>
      </c>
      <c r="K95" s="4" t="s">
        <v>51</v>
      </c>
      <c r="L95" s="20" t="s">
        <v>103</v>
      </c>
      <c r="M95" s="36">
        <v>200000</v>
      </c>
      <c r="N95" s="205">
        <f t="shared" si="1"/>
        <v>170000</v>
      </c>
      <c r="O95" s="4">
        <v>2023</v>
      </c>
      <c r="P95" s="409">
        <v>2027</v>
      </c>
      <c r="Q95" s="5"/>
      <c r="R95" s="5"/>
      <c r="S95" s="20" t="s">
        <v>143</v>
      </c>
      <c r="T95" s="20" t="s">
        <v>55</v>
      </c>
      <c r="U95" s="31" t="s">
        <v>129</v>
      </c>
    </row>
    <row r="96" spans="1:21" ht="23.45" customHeight="1" thickBot="1" x14ac:dyDescent="0.3">
      <c r="A96" s="414" t="s">
        <v>646</v>
      </c>
      <c r="B96" s="430">
        <v>93</v>
      </c>
      <c r="C96" s="808"/>
      <c r="D96" s="809"/>
      <c r="E96" s="767"/>
      <c r="F96" s="767"/>
      <c r="G96" s="767"/>
      <c r="H96" s="20" t="s">
        <v>104</v>
      </c>
      <c r="I96" s="20" t="s">
        <v>43</v>
      </c>
      <c r="J96" s="20" t="s">
        <v>26</v>
      </c>
      <c r="K96" s="4" t="s">
        <v>51</v>
      </c>
      <c r="L96" s="20" t="s">
        <v>104</v>
      </c>
      <c r="M96" s="36">
        <v>250000</v>
      </c>
      <c r="N96" s="205">
        <f t="shared" si="1"/>
        <v>212500</v>
      </c>
      <c r="O96" s="4">
        <v>2023</v>
      </c>
      <c r="P96" s="409">
        <v>2027</v>
      </c>
      <c r="Q96" s="5"/>
      <c r="R96" s="5"/>
      <c r="S96" s="20" t="s">
        <v>143</v>
      </c>
      <c r="T96" s="20" t="s">
        <v>55</v>
      </c>
      <c r="U96" s="31" t="s">
        <v>129</v>
      </c>
    </row>
    <row r="97" spans="1:21" ht="25.15" customHeight="1" thickBot="1" x14ac:dyDescent="0.3">
      <c r="A97" s="415" t="s">
        <v>646</v>
      </c>
      <c r="B97" s="404">
        <v>94</v>
      </c>
      <c r="C97" s="818"/>
      <c r="D97" s="819"/>
      <c r="E97" s="768"/>
      <c r="F97" s="768"/>
      <c r="G97" s="768"/>
      <c r="H97" s="18" t="s">
        <v>61</v>
      </c>
      <c r="I97" s="18" t="s">
        <v>43</v>
      </c>
      <c r="J97" s="18" t="s">
        <v>26</v>
      </c>
      <c r="K97" s="19" t="s">
        <v>51</v>
      </c>
      <c r="L97" s="18" t="s">
        <v>61</v>
      </c>
      <c r="M97" s="87">
        <v>300000</v>
      </c>
      <c r="N97" s="205">
        <f t="shared" si="1"/>
        <v>255000</v>
      </c>
      <c r="O97" s="45">
        <v>2023</v>
      </c>
      <c r="P97" s="424">
        <v>2027</v>
      </c>
      <c r="Q97" s="16"/>
      <c r="R97" s="16"/>
      <c r="S97" s="18" t="s">
        <v>143</v>
      </c>
      <c r="T97" s="18" t="s">
        <v>55</v>
      </c>
      <c r="U97" s="90" t="s">
        <v>133</v>
      </c>
    </row>
    <row r="98" spans="1:21" s="111" customFormat="1" ht="25.15" customHeight="1" thickBot="1" x14ac:dyDescent="0.3">
      <c r="A98" s="516" t="s">
        <v>646</v>
      </c>
      <c r="B98" s="429">
        <v>95</v>
      </c>
      <c r="C98" s="712" t="s">
        <v>300</v>
      </c>
      <c r="D98" s="826" t="s">
        <v>196</v>
      </c>
      <c r="E98" s="816">
        <v>72741619</v>
      </c>
      <c r="F98" s="816">
        <v>107566648</v>
      </c>
      <c r="G98" s="816">
        <v>600082512</v>
      </c>
      <c r="H98" s="9" t="s">
        <v>93</v>
      </c>
      <c r="I98" s="9" t="s">
        <v>43</v>
      </c>
      <c r="J98" s="9" t="s">
        <v>26</v>
      </c>
      <c r="K98" s="14" t="s">
        <v>197</v>
      </c>
      <c r="L98" s="9" t="s">
        <v>198</v>
      </c>
      <c r="M98" s="35">
        <v>100000</v>
      </c>
      <c r="N98" s="205">
        <f t="shared" si="1"/>
        <v>85000</v>
      </c>
      <c r="O98" s="14">
        <v>2023</v>
      </c>
      <c r="P98" s="532">
        <v>2027</v>
      </c>
      <c r="Q98" s="15"/>
      <c r="R98" s="15"/>
      <c r="S98" s="9" t="s">
        <v>55</v>
      </c>
      <c r="T98" s="9" t="s">
        <v>55</v>
      </c>
      <c r="U98" s="47" t="s">
        <v>200</v>
      </c>
    </row>
    <row r="99" spans="1:21" s="111" customFormat="1" ht="45" customHeight="1" thickBot="1" x14ac:dyDescent="0.3">
      <c r="A99" s="114" t="s">
        <v>646</v>
      </c>
      <c r="B99" s="125">
        <v>96</v>
      </c>
      <c r="C99" s="713"/>
      <c r="D99" s="827"/>
      <c r="E99" s="828"/>
      <c r="F99" s="828"/>
      <c r="G99" s="828"/>
      <c r="H99" s="18" t="s">
        <v>37</v>
      </c>
      <c r="I99" s="18" t="s">
        <v>43</v>
      </c>
      <c r="J99" s="18" t="s">
        <v>26</v>
      </c>
      <c r="K99" s="19" t="s">
        <v>197</v>
      </c>
      <c r="L99" s="18" t="s">
        <v>199</v>
      </c>
      <c r="M99" s="87">
        <v>150000</v>
      </c>
      <c r="N99" s="205">
        <f t="shared" si="1"/>
        <v>127500</v>
      </c>
      <c r="O99" s="19">
        <v>2023</v>
      </c>
      <c r="P99" s="424">
        <v>2027</v>
      </c>
      <c r="Q99" s="16"/>
      <c r="R99" s="16"/>
      <c r="S99" s="18" t="s">
        <v>55</v>
      </c>
      <c r="T99" s="18" t="s">
        <v>55</v>
      </c>
      <c r="U99" s="90" t="s">
        <v>201</v>
      </c>
    </row>
    <row r="100" spans="1:21" s="111" customFormat="1" ht="45" customHeight="1" thickBot="1" x14ac:dyDescent="0.3">
      <c r="A100" s="114" t="s">
        <v>646</v>
      </c>
      <c r="B100" s="430">
        <v>97</v>
      </c>
      <c r="C100" s="713"/>
      <c r="D100" s="827"/>
      <c r="E100" s="828"/>
      <c r="F100" s="828"/>
      <c r="G100" s="828"/>
      <c r="H100" s="408" t="s">
        <v>653</v>
      </c>
      <c r="I100" s="423" t="s">
        <v>43</v>
      </c>
      <c r="J100" s="423" t="s">
        <v>26</v>
      </c>
      <c r="K100" s="424" t="s">
        <v>197</v>
      </c>
      <c r="L100" s="408" t="s">
        <v>656</v>
      </c>
      <c r="M100" s="533">
        <v>1000000</v>
      </c>
      <c r="N100" s="205">
        <f t="shared" si="1"/>
        <v>850000</v>
      </c>
      <c r="O100" s="409">
        <v>2025</v>
      </c>
      <c r="P100" s="409">
        <v>2027</v>
      </c>
      <c r="Q100" s="484"/>
      <c r="R100" s="484"/>
      <c r="S100" s="481"/>
      <c r="T100" s="20"/>
      <c r="U100" s="25" t="s">
        <v>240</v>
      </c>
    </row>
    <row r="101" spans="1:21" s="111" customFormat="1" ht="45" customHeight="1" thickBot="1" x14ac:dyDescent="0.3">
      <c r="A101" s="114" t="s">
        <v>646</v>
      </c>
      <c r="B101" s="125">
        <v>98</v>
      </c>
      <c r="C101" s="713"/>
      <c r="D101" s="827"/>
      <c r="E101" s="828"/>
      <c r="F101" s="828"/>
      <c r="G101" s="828"/>
      <c r="H101" s="408" t="s">
        <v>654</v>
      </c>
      <c r="I101" s="423" t="s">
        <v>43</v>
      </c>
      <c r="J101" s="423" t="s">
        <v>26</v>
      </c>
      <c r="K101" s="424" t="s">
        <v>197</v>
      </c>
      <c r="L101" s="408" t="s">
        <v>657</v>
      </c>
      <c r="M101" s="533">
        <v>1500000</v>
      </c>
      <c r="N101" s="205">
        <f t="shared" si="1"/>
        <v>1275000</v>
      </c>
      <c r="O101" s="409">
        <v>2025</v>
      </c>
      <c r="P101" s="409">
        <v>2027</v>
      </c>
      <c r="Q101" s="484"/>
      <c r="R101" s="484"/>
      <c r="S101" s="481"/>
      <c r="T101" s="20"/>
      <c r="U101" s="25" t="s">
        <v>720</v>
      </c>
    </row>
    <row r="102" spans="1:21" s="111" customFormat="1" ht="45" customHeight="1" thickBot="1" x14ac:dyDescent="0.3">
      <c r="A102" s="517" t="s">
        <v>646</v>
      </c>
      <c r="B102" s="438">
        <v>99</v>
      </c>
      <c r="C102" s="713"/>
      <c r="D102" s="827"/>
      <c r="E102" s="828"/>
      <c r="F102" s="828"/>
      <c r="G102" s="828"/>
      <c r="H102" s="423" t="s">
        <v>655</v>
      </c>
      <c r="I102" s="423" t="s">
        <v>43</v>
      </c>
      <c r="J102" s="423" t="s">
        <v>26</v>
      </c>
      <c r="K102" s="424" t="s">
        <v>197</v>
      </c>
      <c r="L102" s="423" t="s">
        <v>658</v>
      </c>
      <c r="M102" s="425">
        <v>1500000</v>
      </c>
      <c r="N102" s="205">
        <f t="shared" si="1"/>
        <v>1275000</v>
      </c>
      <c r="O102" s="424">
        <v>2025</v>
      </c>
      <c r="P102" s="424">
        <v>2027</v>
      </c>
      <c r="Q102" s="540"/>
      <c r="R102" s="540"/>
      <c r="S102" s="519"/>
      <c r="T102" s="18"/>
      <c r="U102" s="25" t="s">
        <v>132</v>
      </c>
    </row>
    <row r="103" spans="1:21" ht="25.15" customHeight="1" thickBot="1" x14ac:dyDescent="0.3">
      <c r="A103" s="413" t="s">
        <v>646</v>
      </c>
      <c r="B103" s="535">
        <v>100</v>
      </c>
      <c r="C103" s="820" t="s">
        <v>163</v>
      </c>
      <c r="D103" s="823" t="s">
        <v>52</v>
      </c>
      <c r="E103" s="724">
        <v>72744740</v>
      </c>
      <c r="F103" s="724">
        <v>107566575</v>
      </c>
      <c r="G103" s="724">
        <v>600082482</v>
      </c>
      <c r="H103" s="9" t="s">
        <v>86</v>
      </c>
      <c r="I103" s="9" t="s">
        <v>43</v>
      </c>
      <c r="J103" s="9" t="s">
        <v>26</v>
      </c>
      <c r="K103" s="14" t="s">
        <v>53</v>
      </c>
      <c r="L103" s="9" t="s">
        <v>151</v>
      </c>
      <c r="M103" s="35">
        <v>1000000</v>
      </c>
      <c r="N103" s="205">
        <f t="shared" si="1"/>
        <v>850000</v>
      </c>
      <c r="O103" s="14">
        <v>2023</v>
      </c>
      <c r="P103" s="532">
        <v>2027</v>
      </c>
      <c r="Q103" s="15"/>
      <c r="R103" s="15"/>
      <c r="S103" s="9" t="s">
        <v>55</v>
      </c>
      <c r="T103" s="9" t="s">
        <v>55</v>
      </c>
      <c r="U103" s="47" t="s">
        <v>124</v>
      </c>
    </row>
    <row r="104" spans="1:21" ht="36.6" customHeight="1" thickBot="1" x14ac:dyDescent="0.3">
      <c r="A104" s="414" t="s">
        <v>646</v>
      </c>
      <c r="B104" s="430">
        <v>101</v>
      </c>
      <c r="C104" s="821"/>
      <c r="D104" s="824"/>
      <c r="E104" s="725"/>
      <c r="F104" s="725"/>
      <c r="G104" s="725"/>
      <c r="H104" s="18" t="s">
        <v>152</v>
      </c>
      <c r="I104" s="18" t="s">
        <v>43</v>
      </c>
      <c r="J104" s="18" t="s">
        <v>26</v>
      </c>
      <c r="K104" s="19" t="s">
        <v>53</v>
      </c>
      <c r="L104" s="18" t="s">
        <v>106</v>
      </c>
      <c r="M104" s="87">
        <v>2000000</v>
      </c>
      <c r="N104" s="205">
        <f t="shared" si="1"/>
        <v>1700000</v>
      </c>
      <c r="O104" s="45">
        <v>2023</v>
      </c>
      <c r="P104" s="409">
        <v>2027</v>
      </c>
      <c r="Q104" s="16"/>
      <c r="R104" s="16"/>
      <c r="S104" s="18" t="s">
        <v>55</v>
      </c>
      <c r="T104" s="18" t="s">
        <v>55</v>
      </c>
      <c r="U104" s="90" t="s">
        <v>129</v>
      </c>
    </row>
    <row r="105" spans="1:21" ht="36.6" customHeight="1" thickBot="1" x14ac:dyDescent="0.3">
      <c r="A105" s="495" t="s">
        <v>228</v>
      </c>
      <c r="B105" s="125">
        <v>102</v>
      </c>
      <c r="C105" s="821"/>
      <c r="D105" s="824"/>
      <c r="E105" s="725"/>
      <c r="F105" s="725"/>
      <c r="G105" s="725"/>
      <c r="H105" s="343" t="s">
        <v>245</v>
      </c>
      <c r="I105" s="497" t="s">
        <v>43</v>
      </c>
      <c r="J105" s="497" t="s">
        <v>26</v>
      </c>
      <c r="K105" s="498" t="s">
        <v>53</v>
      </c>
      <c r="L105" s="343" t="s">
        <v>245</v>
      </c>
      <c r="M105" s="490">
        <v>3000000</v>
      </c>
      <c r="N105" s="205">
        <f t="shared" si="1"/>
        <v>2550000</v>
      </c>
      <c r="O105" s="339">
        <v>2025</v>
      </c>
      <c r="P105" s="339">
        <v>2027</v>
      </c>
      <c r="Q105" s="338"/>
      <c r="R105" s="338"/>
      <c r="S105" s="337" t="s">
        <v>55</v>
      </c>
      <c r="T105" s="337" t="s">
        <v>246</v>
      </c>
      <c r="U105" s="363" t="s">
        <v>129</v>
      </c>
    </row>
    <row r="106" spans="1:21" ht="36.6" customHeight="1" thickBot="1" x14ac:dyDescent="0.3">
      <c r="A106" s="495" t="s">
        <v>228</v>
      </c>
      <c r="B106" s="430">
        <v>103</v>
      </c>
      <c r="C106" s="821"/>
      <c r="D106" s="824"/>
      <c r="E106" s="725"/>
      <c r="F106" s="725"/>
      <c r="G106" s="725"/>
      <c r="H106" s="343" t="s">
        <v>247</v>
      </c>
      <c r="I106" s="497" t="s">
        <v>43</v>
      </c>
      <c r="J106" s="497" t="s">
        <v>26</v>
      </c>
      <c r="K106" s="498" t="s">
        <v>53</v>
      </c>
      <c r="L106" s="343" t="s">
        <v>248</v>
      </c>
      <c r="M106" s="490">
        <v>1000000</v>
      </c>
      <c r="N106" s="205">
        <f t="shared" si="1"/>
        <v>850000</v>
      </c>
      <c r="O106" s="339">
        <v>2025</v>
      </c>
      <c r="P106" s="339">
        <v>2027</v>
      </c>
      <c r="Q106" s="338"/>
      <c r="R106" s="338"/>
      <c r="S106" s="337" t="s">
        <v>55</v>
      </c>
      <c r="T106" s="337" t="s">
        <v>246</v>
      </c>
      <c r="U106" s="363" t="s">
        <v>129</v>
      </c>
    </row>
    <row r="107" spans="1:21" ht="36.6" customHeight="1" thickBot="1" x14ac:dyDescent="0.3">
      <c r="A107" s="495" t="s">
        <v>228</v>
      </c>
      <c r="B107" s="125">
        <v>104</v>
      </c>
      <c r="C107" s="821"/>
      <c r="D107" s="824"/>
      <c r="E107" s="725"/>
      <c r="F107" s="725"/>
      <c r="G107" s="725"/>
      <c r="H107" s="343" t="s">
        <v>249</v>
      </c>
      <c r="I107" s="497" t="s">
        <v>43</v>
      </c>
      <c r="J107" s="497" t="s">
        <v>26</v>
      </c>
      <c r="K107" s="498" t="s">
        <v>53</v>
      </c>
      <c r="L107" s="343" t="s">
        <v>249</v>
      </c>
      <c r="M107" s="490">
        <v>2000000</v>
      </c>
      <c r="N107" s="205">
        <f t="shared" si="1"/>
        <v>1700000</v>
      </c>
      <c r="O107" s="339">
        <v>2025</v>
      </c>
      <c r="P107" s="339">
        <v>2027</v>
      </c>
      <c r="Q107" s="338"/>
      <c r="R107" s="338"/>
      <c r="S107" s="337" t="s">
        <v>55</v>
      </c>
      <c r="T107" s="337" t="s">
        <v>246</v>
      </c>
      <c r="U107" s="363" t="s">
        <v>129</v>
      </c>
    </row>
    <row r="108" spans="1:21" ht="36.6" customHeight="1" thickBot="1" x14ac:dyDescent="0.3">
      <c r="A108" s="495" t="s">
        <v>228</v>
      </c>
      <c r="B108" s="430">
        <v>105</v>
      </c>
      <c r="C108" s="821"/>
      <c r="D108" s="824"/>
      <c r="E108" s="725"/>
      <c r="F108" s="725"/>
      <c r="G108" s="725"/>
      <c r="H108" s="343" t="s">
        <v>250</v>
      </c>
      <c r="I108" s="497" t="s">
        <v>43</v>
      </c>
      <c r="J108" s="497" t="s">
        <v>26</v>
      </c>
      <c r="K108" s="498" t="s">
        <v>53</v>
      </c>
      <c r="L108" s="343" t="s">
        <v>250</v>
      </c>
      <c r="M108" s="490">
        <v>1000000</v>
      </c>
      <c r="N108" s="205">
        <f t="shared" si="1"/>
        <v>850000</v>
      </c>
      <c r="O108" s="339">
        <v>2025</v>
      </c>
      <c r="P108" s="339">
        <v>2027</v>
      </c>
      <c r="Q108" s="338"/>
      <c r="R108" s="338"/>
      <c r="S108" s="337" t="s">
        <v>55</v>
      </c>
      <c r="T108" s="337" t="s">
        <v>246</v>
      </c>
      <c r="U108" s="363" t="s">
        <v>129</v>
      </c>
    </row>
    <row r="109" spans="1:21" ht="36.6" customHeight="1" thickBot="1" x14ac:dyDescent="0.3">
      <c r="A109" s="496" t="s">
        <v>228</v>
      </c>
      <c r="B109" s="404">
        <v>106</v>
      </c>
      <c r="C109" s="822"/>
      <c r="D109" s="825"/>
      <c r="E109" s="728"/>
      <c r="F109" s="728"/>
      <c r="G109" s="728"/>
      <c r="H109" s="344" t="s">
        <v>37</v>
      </c>
      <c r="I109" s="344" t="s">
        <v>43</v>
      </c>
      <c r="J109" s="344" t="s">
        <v>26</v>
      </c>
      <c r="K109" s="491" t="s">
        <v>53</v>
      </c>
      <c r="L109" s="344" t="s">
        <v>37</v>
      </c>
      <c r="M109" s="492">
        <v>500000</v>
      </c>
      <c r="N109" s="205">
        <f t="shared" si="1"/>
        <v>425000</v>
      </c>
      <c r="O109" s="491">
        <v>2025</v>
      </c>
      <c r="P109" s="491">
        <v>2027</v>
      </c>
      <c r="Q109" s="342"/>
      <c r="R109" s="342"/>
      <c r="S109" s="341" t="s">
        <v>55</v>
      </c>
      <c r="T109" s="341" t="s">
        <v>246</v>
      </c>
      <c r="U109" s="364" t="s">
        <v>129</v>
      </c>
    </row>
    <row r="110" spans="1:21" ht="20.45" customHeight="1" thickBot="1" x14ac:dyDescent="0.3">
      <c r="A110" s="538" t="s">
        <v>646</v>
      </c>
      <c r="B110" s="431">
        <v>107</v>
      </c>
      <c r="C110" s="740" t="s">
        <v>174</v>
      </c>
      <c r="D110" s="742" t="s">
        <v>56</v>
      </c>
      <c r="E110" s="744">
        <v>61357456</v>
      </c>
      <c r="F110" s="744">
        <v>61357456</v>
      </c>
      <c r="G110" s="744">
        <v>600082377</v>
      </c>
      <c r="H110" s="9" t="s">
        <v>107</v>
      </c>
      <c r="I110" s="9" t="s">
        <v>43</v>
      </c>
      <c r="J110" s="9" t="s">
        <v>26</v>
      </c>
      <c r="K110" s="14" t="s">
        <v>57</v>
      </c>
      <c r="L110" s="9" t="s">
        <v>107</v>
      </c>
      <c r="M110" s="35">
        <v>300000</v>
      </c>
      <c r="N110" s="205">
        <f t="shared" si="1"/>
        <v>255000</v>
      </c>
      <c r="O110" s="14">
        <v>2023</v>
      </c>
      <c r="P110" s="532">
        <v>2027</v>
      </c>
      <c r="Q110" s="15"/>
      <c r="R110" s="15"/>
      <c r="S110" s="9" t="s">
        <v>55</v>
      </c>
      <c r="T110" s="9" t="s">
        <v>55</v>
      </c>
      <c r="U110" s="47" t="s">
        <v>129</v>
      </c>
    </row>
    <row r="111" spans="1:21" ht="15.75" thickBot="1" x14ac:dyDescent="0.3">
      <c r="A111" s="414" t="s">
        <v>646</v>
      </c>
      <c r="B111" s="412">
        <v>108</v>
      </c>
      <c r="C111" s="808"/>
      <c r="D111" s="809"/>
      <c r="E111" s="767"/>
      <c r="F111" s="767"/>
      <c r="G111" s="767"/>
      <c r="H111" s="20" t="s">
        <v>34</v>
      </c>
      <c r="I111" s="20" t="s">
        <v>43</v>
      </c>
      <c r="J111" s="20" t="s">
        <v>26</v>
      </c>
      <c r="K111" s="4" t="s">
        <v>57</v>
      </c>
      <c r="L111" s="20" t="s">
        <v>34</v>
      </c>
      <c r="M111" s="36">
        <v>1000000</v>
      </c>
      <c r="N111" s="205">
        <f t="shared" si="1"/>
        <v>850000</v>
      </c>
      <c r="O111" s="4">
        <v>2023</v>
      </c>
      <c r="P111" s="409">
        <v>2027</v>
      </c>
      <c r="Q111" s="5"/>
      <c r="R111" s="5"/>
      <c r="S111" s="20" t="s">
        <v>55</v>
      </c>
      <c r="T111" s="20" t="s">
        <v>55</v>
      </c>
      <c r="U111" s="31" t="s">
        <v>129</v>
      </c>
    </row>
    <row r="112" spans="1:21" ht="15.75" thickBot="1" x14ac:dyDescent="0.3">
      <c r="A112" s="415" t="s">
        <v>646</v>
      </c>
      <c r="B112" s="539">
        <v>109</v>
      </c>
      <c r="C112" s="741"/>
      <c r="D112" s="743"/>
      <c r="E112" s="745"/>
      <c r="F112" s="745"/>
      <c r="G112" s="745"/>
      <c r="H112" s="12" t="s">
        <v>108</v>
      </c>
      <c r="I112" s="12" t="s">
        <v>43</v>
      </c>
      <c r="J112" s="12" t="s">
        <v>26</v>
      </c>
      <c r="K112" s="13" t="s">
        <v>57</v>
      </c>
      <c r="L112" s="12" t="s">
        <v>108</v>
      </c>
      <c r="M112" s="37">
        <v>100000</v>
      </c>
      <c r="N112" s="205">
        <f t="shared" si="1"/>
        <v>85000</v>
      </c>
      <c r="O112" s="59">
        <v>2023</v>
      </c>
      <c r="P112" s="417">
        <v>2027</v>
      </c>
      <c r="Q112" s="6"/>
      <c r="R112" s="6"/>
      <c r="S112" s="12" t="s">
        <v>55</v>
      </c>
      <c r="T112" s="12" t="s">
        <v>55</v>
      </c>
      <c r="U112" s="32" t="s">
        <v>123</v>
      </c>
    </row>
    <row r="113" spans="1:21" ht="15.75" thickBot="1" x14ac:dyDescent="0.3">
      <c r="A113" s="538" t="s">
        <v>646</v>
      </c>
      <c r="B113" s="411">
        <v>110</v>
      </c>
      <c r="C113" s="740" t="s">
        <v>218</v>
      </c>
      <c r="D113" s="749" t="s">
        <v>219</v>
      </c>
      <c r="E113" s="751">
        <v>72741520</v>
      </c>
      <c r="F113" s="751">
        <v>107566664</v>
      </c>
      <c r="G113" s="751">
        <v>600082521</v>
      </c>
      <c r="H113" s="9" t="s">
        <v>70</v>
      </c>
      <c r="I113" s="9" t="s">
        <v>43</v>
      </c>
      <c r="J113" s="9" t="s">
        <v>26</v>
      </c>
      <c r="K113" s="14" t="s">
        <v>220</v>
      </c>
      <c r="L113" s="9" t="s">
        <v>206</v>
      </c>
      <c r="M113" s="35">
        <v>100000</v>
      </c>
      <c r="N113" s="205">
        <f t="shared" si="1"/>
        <v>85000</v>
      </c>
      <c r="O113" s="14">
        <v>2023</v>
      </c>
      <c r="P113" s="532">
        <v>2027</v>
      </c>
      <c r="Q113" s="15"/>
      <c r="R113" s="15"/>
      <c r="S113" s="9" t="s">
        <v>55</v>
      </c>
      <c r="T113" s="9" t="s">
        <v>55</v>
      </c>
      <c r="U113" s="47" t="s">
        <v>124</v>
      </c>
    </row>
    <row r="114" spans="1:21" ht="23.25" thickBot="1" x14ac:dyDescent="0.3">
      <c r="A114" s="415" t="s">
        <v>646</v>
      </c>
      <c r="B114" s="539">
        <v>111</v>
      </c>
      <c r="C114" s="741"/>
      <c r="D114" s="750"/>
      <c r="E114" s="752"/>
      <c r="F114" s="752"/>
      <c r="G114" s="752"/>
      <c r="H114" s="13" t="s">
        <v>221</v>
      </c>
      <c r="I114" s="12" t="s">
        <v>43</v>
      </c>
      <c r="J114" s="12" t="s">
        <v>26</v>
      </c>
      <c r="K114" s="13" t="s">
        <v>220</v>
      </c>
      <c r="L114" s="12" t="s">
        <v>222</v>
      </c>
      <c r="M114" s="37">
        <v>600000</v>
      </c>
      <c r="N114" s="205">
        <f t="shared" si="1"/>
        <v>510000</v>
      </c>
      <c r="O114" s="13">
        <v>2023</v>
      </c>
      <c r="P114" s="417">
        <v>2027</v>
      </c>
      <c r="Q114" s="6"/>
      <c r="R114" s="6"/>
      <c r="S114" s="12" t="s">
        <v>55</v>
      </c>
      <c r="T114" s="12" t="s">
        <v>55</v>
      </c>
      <c r="U114" s="32" t="s">
        <v>129</v>
      </c>
    </row>
    <row r="115" spans="1:21" ht="37.15" customHeight="1" thickBot="1" x14ac:dyDescent="0.3">
      <c r="A115" s="413" t="s">
        <v>646</v>
      </c>
      <c r="B115" s="411">
        <v>112</v>
      </c>
      <c r="C115" s="740" t="s">
        <v>175</v>
      </c>
      <c r="D115" s="742" t="s">
        <v>109</v>
      </c>
      <c r="E115" s="744">
        <v>71295062</v>
      </c>
      <c r="F115" s="744">
        <v>181050102</v>
      </c>
      <c r="G115" s="744">
        <v>691005753</v>
      </c>
      <c r="H115" s="9" t="s">
        <v>110</v>
      </c>
      <c r="I115" s="9" t="s">
        <v>43</v>
      </c>
      <c r="J115" s="9" t="s">
        <v>26</v>
      </c>
      <c r="K115" s="14" t="s">
        <v>111</v>
      </c>
      <c r="L115" s="9" t="s">
        <v>112</v>
      </c>
      <c r="M115" s="35">
        <v>2000000</v>
      </c>
      <c r="N115" s="205">
        <f t="shared" si="1"/>
        <v>1700000</v>
      </c>
      <c r="O115" s="14">
        <v>2023</v>
      </c>
      <c r="P115" s="532">
        <v>2027</v>
      </c>
      <c r="Q115" s="15"/>
      <c r="R115" s="15"/>
      <c r="S115" s="9" t="s">
        <v>55</v>
      </c>
      <c r="T115" s="9" t="s">
        <v>55</v>
      </c>
      <c r="U115" s="47" t="s">
        <v>141</v>
      </c>
    </row>
    <row r="116" spans="1:21" ht="46.15" customHeight="1" thickBot="1" x14ac:dyDescent="0.3">
      <c r="A116" s="415" t="s">
        <v>646</v>
      </c>
      <c r="B116" s="539">
        <v>113</v>
      </c>
      <c r="C116" s="741"/>
      <c r="D116" s="743"/>
      <c r="E116" s="745"/>
      <c r="F116" s="745"/>
      <c r="G116" s="745"/>
      <c r="H116" s="12" t="s">
        <v>113</v>
      </c>
      <c r="I116" s="12" t="s">
        <v>43</v>
      </c>
      <c r="J116" s="12" t="s">
        <v>26</v>
      </c>
      <c r="K116" s="13" t="s">
        <v>111</v>
      </c>
      <c r="L116" s="12" t="s">
        <v>114</v>
      </c>
      <c r="M116" s="37">
        <v>300000</v>
      </c>
      <c r="N116" s="205">
        <f t="shared" si="1"/>
        <v>255000</v>
      </c>
      <c r="O116" s="59">
        <v>2023</v>
      </c>
      <c r="P116" s="417">
        <v>2027</v>
      </c>
      <c r="Q116" s="6"/>
      <c r="R116" s="6"/>
      <c r="S116" s="12" t="s">
        <v>55</v>
      </c>
      <c r="T116" s="12" t="s">
        <v>55</v>
      </c>
      <c r="U116" s="32" t="s">
        <v>140</v>
      </c>
    </row>
    <row r="117" spans="1:21" s="70" customFormat="1" ht="15.75" thickBot="1" x14ac:dyDescent="0.3">
      <c r="A117" s="413" t="s">
        <v>646</v>
      </c>
      <c r="B117" s="411">
        <v>114</v>
      </c>
      <c r="C117" s="712" t="s">
        <v>301</v>
      </c>
      <c r="D117" s="731" t="s">
        <v>202</v>
      </c>
      <c r="E117" s="816">
        <v>72745282</v>
      </c>
      <c r="F117" s="816">
        <v>107566745</v>
      </c>
      <c r="G117" s="816">
        <v>600082547</v>
      </c>
      <c r="H117" s="9" t="s">
        <v>203</v>
      </c>
      <c r="I117" s="9" t="s">
        <v>43</v>
      </c>
      <c r="J117" s="9" t="s">
        <v>26</v>
      </c>
      <c r="K117" s="14" t="s">
        <v>204</v>
      </c>
      <c r="L117" s="9" t="s">
        <v>205</v>
      </c>
      <c r="M117" s="35">
        <v>1000000</v>
      </c>
      <c r="N117" s="205">
        <f t="shared" si="1"/>
        <v>850000</v>
      </c>
      <c r="O117" s="14">
        <v>2023</v>
      </c>
      <c r="P117" s="532">
        <v>2027</v>
      </c>
      <c r="Q117" s="15"/>
      <c r="R117" s="15"/>
      <c r="S117" s="9" t="s">
        <v>55</v>
      </c>
      <c r="T117" s="28" t="s">
        <v>55</v>
      </c>
      <c r="U117" s="96" t="s">
        <v>207</v>
      </c>
    </row>
    <row r="118" spans="1:21" s="70" customFormat="1" ht="22.15" customHeight="1" thickBot="1" x14ac:dyDescent="0.3">
      <c r="A118" s="415" t="s">
        <v>646</v>
      </c>
      <c r="B118" s="539">
        <v>115</v>
      </c>
      <c r="C118" s="714"/>
      <c r="D118" s="732"/>
      <c r="E118" s="817"/>
      <c r="F118" s="817"/>
      <c r="G118" s="817"/>
      <c r="H118" s="12" t="s">
        <v>70</v>
      </c>
      <c r="I118" s="12" t="s">
        <v>43</v>
      </c>
      <c r="J118" s="12" t="s">
        <v>26</v>
      </c>
      <c r="K118" s="13" t="s">
        <v>204</v>
      </c>
      <c r="L118" s="12" t="s">
        <v>206</v>
      </c>
      <c r="M118" s="37">
        <v>100000</v>
      </c>
      <c r="N118" s="205">
        <f t="shared" si="1"/>
        <v>85000</v>
      </c>
      <c r="O118" s="13">
        <v>2023</v>
      </c>
      <c r="P118" s="417">
        <v>2027</v>
      </c>
      <c r="Q118" s="6"/>
      <c r="R118" s="6"/>
      <c r="S118" s="12" t="s">
        <v>55</v>
      </c>
      <c r="T118" s="2" t="s">
        <v>55</v>
      </c>
      <c r="U118" s="29" t="s">
        <v>125</v>
      </c>
    </row>
    <row r="119" spans="1:21" ht="41.45" customHeight="1" thickBot="1" x14ac:dyDescent="0.3">
      <c r="A119" s="538" t="s">
        <v>646</v>
      </c>
      <c r="B119" s="124">
        <v>116</v>
      </c>
      <c r="C119" s="772" t="s">
        <v>176</v>
      </c>
      <c r="D119" s="775" t="s">
        <v>58</v>
      </c>
      <c r="E119" s="733">
        <v>70698376</v>
      </c>
      <c r="F119" s="736" t="s">
        <v>115</v>
      </c>
      <c r="G119" s="733">
        <v>6000830221</v>
      </c>
      <c r="H119" s="759" t="s">
        <v>116</v>
      </c>
      <c r="I119" s="759" t="s">
        <v>43</v>
      </c>
      <c r="J119" s="759" t="s">
        <v>26</v>
      </c>
      <c r="K119" s="751" t="s">
        <v>59</v>
      </c>
      <c r="L119" s="759" t="s">
        <v>116</v>
      </c>
      <c r="M119" s="762">
        <v>200000</v>
      </c>
      <c r="N119" s="205">
        <f t="shared" si="1"/>
        <v>170000</v>
      </c>
      <c r="O119" s="14">
        <v>2023</v>
      </c>
      <c r="P119" s="532">
        <v>2027</v>
      </c>
      <c r="Q119" s="757"/>
      <c r="R119" s="757"/>
      <c r="S119" s="9" t="s">
        <v>55</v>
      </c>
      <c r="T119" s="9" t="s">
        <v>55</v>
      </c>
      <c r="U119" s="753" t="s">
        <v>123</v>
      </c>
    </row>
    <row r="120" spans="1:21" ht="22.15" hidden="1" customHeight="1" x14ac:dyDescent="0.3">
      <c r="A120" s="414" t="s">
        <v>646</v>
      </c>
      <c r="B120" s="430">
        <v>117</v>
      </c>
      <c r="C120" s="773"/>
      <c r="D120" s="776"/>
      <c r="E120" s="734"/>
      <c r="F120" s="737"/>
      <c r="G120" s="734"/>
      <c r="H120" s="760"/>
      <c r="I120" s="760"/>
      <c r="J120" s="760"/>
      <c r="K120" s="761"/>
      <c r="L120" s="760"/>
      <c r="M120" s="763"/>
      <c r="N120" s="205">
        <f t="shared" si="1"/>
        <v>0</v>
      </c>
      <c r="O120" s="4">
        <v>2023</v>
      </c>
      <c r="P120" s="482">
        <v>2027</v>
      </c>
      <c r="Q120" s="758"/>
      <c r="R120" s="758"/>
      <c r="S120" s="20" t="s">
        <v>55</v>
      </c>
      <c r="T120" s="20" t="s">
        <v>55</v>
      </c>
      <c r="U120" s="754"/>
    </row>
    <row r="121" spans="1:21" ht="28.9" customHeight="1" thickBot="1" x14ac:dyDescent="0.3">
      <c r="A121" s="414" t="s">
        <v>646</v>
      </c>
      <c r="B121" s="125">
        <v>117</v>
      </c>
      <c r="C121" s="773"/>
      <c r="D121" s="776"/>
      <c r="E121" s="734"/>
      <c r="F121" s="737"/>
      <c r="G121" s="734"/>
      <c r="H121" s="20" t="s">
        <v>117</v>
      </c>
      <c r="I121" s="20" t="s">
        <v>43</v>
      </c>
      <c r="J121" s="20" t="s">
        <v>26</v>
      </c>
      <c r="K121" s="4" t="s">
        <v>59</v>
      </c>
      <c r="L121" s="20" t="s">
        <v>118</v>
      </c>
      <c r="M121" s="36">
        <v>2800000</v>
      </c>
      <c r="N121" s="205">
        <f t="shared" si="1"/>
        <v>2380000</v>
      </c>
      <c r="O121" s="4">
        <v>2023</v>
      </c>
      <c r="P121" s="409">
        <v>2027</v>
      </c>
      <c r="Q121" s="5"/>
      <c r="R121" s="5"/>
      <c r="S121" s="20" t="s">
        <v>55</v>
      </c>
      <c r="T121" s="20" t="s">
        <v>55</v>
      </c>
      <c r="U121" s="31" t="s">
        <v>124</v>
      </c>
    </row>
    <row r="122" spans="1:21" ht="45" customHeight="1" thickBot="1" x14ac:dyDescent="0.3">
      <c r="A122" s="414" t="s">
        <v>646</v>
      </c>
      <c r="B122" s="430">
        <v>118</v>
      </c>
      <c r="C122" s="773"/>
      <c r="D122" s="776"/>
      <c r="E122" s="734"/>
      <c r="F122" s="737"/>
      <c r="G122" s="734"/>
      <c r="H122" s="20" t="s">
        <v>119</v>
      </c>
      <c r="I122" s="20" t="s">
        <v>43</v>
      </c>
      <c r="J122" s="20" t="s">
        <v>26</v>
      </c>
      <c r="K122" s="4" t="s">
        <v>59</v>
      </c>
      <c r="L122" s="20" t="s">
        <v>119</v>
      </c>
      <c r="M122" s="36">
        <v>500000</v>
      </c>
      <c r="N122" s="205">
        <f t="shared" si="1"/>
        <v>425000</v>
      </c>
      <c r="O122" s="4">
        <v>2023</v>
      </c>
      <c r="P122" s="409">
        <v>2027</v>
      </c>
      <c r="Q122" s="5"/>
      <c r="R122" s="5"/>
      <c r="S122" s="20" t="s">
        <v>55</v>
      </c>
      <c r="T122" s="20" t="s">
        <v>55</v>
      </c>
      <c r="U122" s="31" t="s">
        <v>133</v>
      </c>
    </row>
    <row r="123" spans="1:21" ht="23.25" thickBot="1" x14ac:dyDescent="0.3">
      <c r="A123" s="414" t="s">
        <v>646</v>
      </c>
      <c r="B123" s="125">
        <v>119</v>
      </c>
      <c r="C123" s="773"/>
      <c r="D123" s="776"/>
      <c r="E123" s="734"/>
      <c r="F123" s="737"/>
      <c r="G123" s="734"/>
      <c r="H123" s="20" t="s">
        <v>120</v>
      </c>
      <c r="I123" s="20" t="s">
        <v>43</v>
      </c>
      <c r="J123" s="20" t="s">
        <v>26</v>
      </c>
      <c r="K123" s="4" t="s">
        <v>59</v>
      </c>
      <c r="L123" s="20" t="s">
        <v>120</v>
      </c>
      <c r="M123" s="36">
        <v>150000</v>
      </c>
      <c r="N123" s="205">
        <f t="shared" si="1"/>
        <v>127500</v>
      </c>
      <c r="O123" s="4">
        <v>2023</v>
      </c>
      <c r="P123" s="409">
        <v>2027</v>
      </c>
      <c r="Q123" s="5"/>
      <c r="R123" s="5"/>
      <c r="S123" s="20" t="s">
        <v>55</v>
      </c>
      <c r="T123" s="20" t="s">
        <v>55</v>
      </c>
      <c r="U123" s="31" t="s">
        <v>139</v>
      </c>
    </row>
    <row r="124" spans="1:21" ht="23.25" thickBot="1" x14ac:dyDescent="0.3">
      <c r="A124" s="414" t="s">
        <v>646</v>
      </c>
      <c r="B124" s="430">
        <v>120</v>
      </c>
      <c r="C124" s="773"/>
      <c r="D124" s="776"/>
      <c r="E124" s="734"/>
      <c r="F124" s="737"/>
      <c r="G124" s="734"/>
      <c r="H124" s="20" t="s">
        <v>121</v>
      </c>
      <c r="I124" s="20" t="s">
        <v>43</v>
      </c>
      <c r="J124" s="20" t="s">
        <v>26</v>
      </c>
      <c r="K124" s="4" t="s">
        <v>59</v>
      </c>
      <c r="L124" s="20" t="s">
        <v>121</v>
      </c>
      <c r="M124" s="36">
        <v>300000</v>
      </c>
      <c r="N124" s="205">
        <f t="shared" si="1"/>
        <v>255000</v>
      </c>
      <c r="O124" s="4">
        <v>2023</v>
      </c>
      <c r="P124" s="409">
        <v>2027</v>
      </c>
      <c r="Q124" s="5"/>
      <c r="R124" s="5"/>
      <c r="S124" s="20" t="s">
        <v>55</v>
      </c>
      <c r="T124" s="20" t="s">
        <v>55</v>
      </c>
      <c r="U124" s="31" t="s">
        <v>126</v>
      </c>
    </row>
    <row r="125" spans="1:21" ht="23.25" thickBot="1" x14ac:dyDescent="0.3">
      <c r="A125" s="536" t="s">
        <v>150</v>
      </c>
      <c r="B125" s="518">
        <v>121</v>
      </c>
      <c r="C125" s="774"/>
      <c r="D125" s="777"/>
      <c r="E125" s="735"/>
      <c r="F125" s="738"/>
      <c r="G125" s="735"/>
      <c r="H125" s="12" t="s">
        <v>122</v>
      </c>
      <c r="I125" s="12" t="s">
        <v>43</v>
      </c>
      <c r="J125" s="12" t="s">
        <v>26</v>
      </c>
      <c r="K125" s="13" t="s">
        <v>59</v>
      </c>
      <c r="L125" s="12" t="s">
        <v>122</v>
      </c>
      <c r="M125" s="37">
        <v>250000</v>
      </c>
      <c r="N125" s="205">
        <f t="shared" si="1"/>
        <v>212500</v>
      </c>
      <c r="O125" s="13">
        <v>2023</v>
      </c>
      <c r="P125" s="13">
        <v>2025</v>
      </c>
      <c r="Q125" s="6"/>
      <c r="R125" s="6"/>
      <c r="S125" s="12" t="s">
        <v>55</v>
      </c>
      <c r="T125" s="12" t="s">
        <v>55</v>
      </c>
      <c r="U125" s="32" t="s">
        <v>177</v>
      </c>
    </row>
    <row r="126" spans="1:21" x14ac:dyDescent="0.25">
      <c r="B126" s="433"/>
      <c r="C126" s="3"/>
      <c r="D126" s="3"/>
      <c r="E126" s="3"/>
      <c r="F126" s="3"/>
      <c r="G126" s="3"/>
      <c r="H126" s="433"/>
      <c r="I126" s="433"/>
      <c r="J126" s="433"/>
      <c r="K126" s="433"/>
      <c r="L126" s="433"/>
      <c r="M126" s="433"/>
      <c r="N126" s="3"/>
      <c r="O126" s="3"/>
      <c r="P126" s="3"/>
      <c r="Q126" s="3"/>
      <c r="R126" s="3"/>
      <c r="S126" s="3"/>
      <c r="T126" s="3"/>
    </row>
    <row r="127" spans="1:21" x14ac:dyDescent="0.25">
      <c r="A127" s="298" t="s">
        <v>226</v>
      </c>
      <c r="B127" s="434"/>
      <c r="C127" s="312"/>
      <c r="D127" s="312"/>
      <c r="E127" s="312"/>
      <c r="F127" s="330"/>
    </row>
    <row r="128" spans="1:21" ht="15.75" thickBot="1" x14ac:dyDescent="0.3">
      <c r="A128" s="329" t="s">
        <v>292</v>
      </c>
      <c r="B128" s="328"/>
      <c r="C128" s="147" t="s">
        <v>581</v>
      </c>
      <c r="D128" s="147"/>
      <c r="E128" s="147"/>
      <c r="F128" s="147"/>
    </row>
    <row r="129" spans="1:13" ht="32.450000000000003" customHeight="1" x14ac:dyDescent="0.25">
      <c r="A129" s="84" t="s">
        <v>227</v>
      </c>
      <c r="B129" s="435"/>
      <c r="C129" s="810" t="s">
        <v>580</v>
      </c>
      <c r="D129" s="811"/>
      <c r="E129" s="811"/>
      <c r="F129" s="812"/>
      <c r="H129" s="778" t="s">
        <v>718</v>
      </c>
      <c r="I129" s="779"/>
      <c r="J129" s="779"/>
      <c r="K129" s="779"/>
      <c r="L129" s="779"/>
      <c r="M129" s="780"/>
    </row>
    <row r="130" spans="1:13" x14ac:dyDescent="0.25">
      <c r="A130" s="176"/>
      <c r="B130" s="435"/>
      <c r="C130" s="813" t="s">
        <v>444</v>
      </c>
      <c r="D130" s="814"/>
      <c r="E130" s="814"/>
      <c r="F130" s="815"/>
      <c r="H130" s="781"/>
      <c r="I130" s="782"/>
      <c r="J130" s="782"/>
      <c r="K130" s="782"/>
      <c r="L130" s="782"/>
      <c r="M130" s="783"/>
    </row>
    <row r="131" spans="1:13" x14ac:dyDescent="0.25">
      <c r="H131" s="781"/>
      <c r="I131" s="782"/>
      <c r="J131" s="782"/>
      <c r="K131" s="782"/>
      <c r="L131" s="782"/>
      <c r="M131" s="783"/>
    </row>
    <row r="132" spans="1:13" s="1" customFormat="1" x14ac:dyDescent="0.25">
      <c r="B132" s="437"/>
      <c r="H132" s="781"/>
      <c r="I132" s="782"/>
      <c r="J132" s="782"/>
      <c r="K132" s="782"/>
      <c r="L132" s="782"/>
      <c r="M132" s="783"/>
    </row>
    <row r="133" spans="1:13" ht="15.75" thickBot="1" x14ac:dyDescent="0.3">
      <c r="H133" s="784"/>
      <c r="I133" s="785"/>
      <c r="J133" s="785"/>
      <c r="K133" s="785"/>
      <c r="L133" s="785"/>
      <c r="M133" s="786"/>
    </row>
    <row r="134" spans="1:13" x14ac:dyDescent="0.25">
      <c r="B134" s="437"/>
    </row>
    <row r="140" spans="1:13" x14ac:dyDescent="0.25">
      <c r="C140" s="3"/>
      <c r="D140" s="3"/>
      <c r="E140" s="3"/>
      <c r="F140" s="3"/>
      <c r="G140" s="3"/>
    </row>
  </sheetData>
  <mergeCells count="126">
    <mergeCell ref="F110:F112"/>
    <mergeCell ref="G110:G112"/>
    <mergeCell ref="C4:C7"/>
    <mergeCell ref="D4:D7"/>
    <mergeCell ref="E4:E7"/>
    <mergeCell ref="F4:F7"/>
    <mergeCell ref="G4:G7"/>
    <mergeCell ref="C18:C32"/>
    <mergeCell ref="D18:D32"/>
    <mergeCell ref="E18:E32"/>
    <mergeCell ref="F18:F32"/>
    <mergeCell ref="G18:G32"/>
    <mergeCell ref="D8:D12"/>
    <mergeCell ref="E8:E12"/>
    <mergeCell ref="F8:F12"/>
    <mergeCell ref="C13:C17"/>
    <mergeCell ref="G13:G17"/>
    <mergeCell ref="G8:G12"/>
    <mergeCell ref="F94:F97"/>
    <mergeCell ref="G94:G97"/>
    <mergeCell ref="C103:C109"/>
    <mergeCell ref="D103:D109"/>
    <mergeCell ref="E103:E109"/>
    <mergeCell ref="F103:F109"/>
    <mergeCell ref="G103:G109"/>
    <mergeCell ref="C98:C102"/>
    <mergeCell ref="D98:D102"/>
    <mergeCell ref="E98:E102"/>
    <mergeCell ref="F98:F102"/>
    <mergeCell ref="G98:G102"/>
    <mergeCell ref="H129:M133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8:C12"/>
    <mergeCell ref="G119:G125"/>
    <mergeCell ref="C110:C112"/>
    <mergeCell ref="D110:D112"/>
    <mergeCell ref="E110:E112"/>
    <mergeCell ref="C129:F129"/>
    <mergeCell ref="C130:F130"/>
    <mergeCell ref="E117:E118"/>
    <mergeCell ref="F117:F118"/>
    <mergeCell ref="G117:G118"/>
    <mergeCell ref="F79:F87"/>
    <mergeCell ref="U119:U120"/>
    <mergeCell ref="A2:A3"/>
    <mergeCell ref="Q119:Q120"/>
    <mergeCell ref="R119:R120"/>
    <mergeCell ref="H119:H120"/>
    <mergeCell ref="I119:I120"/>
    <mergeCell ref="J119:J120"/>
    <mergeCell ref="K119:K120"/>
    <mergeCell ref="L119:L120"/>
    <mergeCell ref="M119:M120"/>
    <mergeCell ref="D47:D51"/>
    <mergeCell ref="E47:E51"/>
    <mergeCell ref="E13:E17"/>
    <mergeCell ref="F13:F17"/>
    <mergeCell ref="G115:G116"/>
    <mergeCell ref="D13:D17"/>
    <mergeCell ref="C119:C125"/>
    <mergeCell ref="D119:D125"/>
    <mergeCell ref="F47:F51"/>
    <mergeCell ref="G47:G51"/>
    <mergeCell ref="C79:C87"/>
    <mergeCell ref="D79:D87"/>
    <mergeCell ref="E79:E87"/>
    <mergeCell ref="C113:C114"/>
    <mergeCell ref="C117:C118"/>
    <mergeCell ref="D117:D118"/>
    <mergeCell ref="E119:E125"/>
    <mergeCell ref="F119:F125"/>
    <mergeCell ref="C61:C63"/>
    <mergeCell ref="D61:D63"/>
    <mergeCell ref="E61:E63"/>
    <mergeCell ref="F61:F63"/>
    <mergeCell ref="G61:G63"/>
    <mergeCell ref="C115:C116"/>
    <mergeCell ref="D115:D116"/>
    <mergeCell ref="E115:E116"/>
    <mergeCell ref="F115:F116"/>
    <mergeCell ref="D88:D93"/>
    <mergeCell ref="E88:E93"/>
    <mergeCell ref="F88:F93"/>
    <mergeCell ref="G88:G93"/>
    <mergeCell ref="G79:G87"/>
    <mergeCell ref="D113:D114"/>
    <mergeCell ref="E113:E114"/>
    <mergeCell ref="F113:F114"/>
    <mergeCell ref="C64:C78"/>
    <mergeCell ref="G113:G114"/>
    <mergeCell ref="C94:C97"/>
    <mergeCell ref="S94:T94"/>
    <mergeCell ref="C47:C51"/>
    <mergeCell ref="C33:C39"/>
    <mergeCell ref="D33:D39"/>
    <mergeCell ref="E33:E39"/>
    <mergeCell ref="F33:F39"/>
    <mergeCell ref="G33:G39"/>
    <mergeCell ref="D40:D46"/>
    <mergeCell ref="E40:E46"/>
    <mergeCell ref="F40:F46"/>
    <mergeCell ref="G40:G46"/>
    <mergeCell ref="C40:C46"/>
    <mergeCell ref="C88:C93"/>
    <mergeCell ref="E52:E60"/>
    <mergeCell ref="F52:F60"/>
    <mergeCell ref="G52:G60"/>
    <mergeCell ref="D64:D78"/>
    <mergeCell ref="E64:E78"/>
    <mergeCell ref="F64:F78"/>
    <mergeCell ref="G64:G78"/>
    <mergeCell ref="C52:C60"/>
    <mergeCell ref="D52:D60"/>
    <mergeCell ref="D94:D97"/>
    <mergeCell ref="E94:E97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E07-D7A9-43AE-946E-992885F82C7F}">
  <sheetPr>
    <pageSetUpPr fitToPage="1"/>
  </sheetPr>
  <dimension ref="A1:T18"/>
  <sheetViews>
    <sheetView zoomScale="88" zoomScaleNormal="88" workbookViewId="0">
      <selection activeCell="H9" sqref="H9"/>
    </sheetView>
  </sheetViews>
  <sheetFormatPr defaultColWidth="9.28515625" defaultRowHeight="15" x14ac:dyDescent="0.25"/>
  <cols>
    <col min="1" max="1" width="12" customWidth="1"/>
    <col min="2" max="2" width="7.28515625" customWidth="1"/>
    <col min="3" max="3" width="15.7109375" customWidth="1"/>
    <col min="4" max="4" width="11.140625" customWidth="1"/>
    <col min="6" max="6" width="10" bestFit="1" customWidth="1"/>
    <col min="7" max="7" width="11.85546875" bestFit="1" customWidth="1"/>
    <col min="8" max="8" width="19.28515625" customWidth="1"/>
    <col min="9" max="9" width="9.42578125" customWidth="1"/>
    <col min="10" max="10" width="12.85546875" customWidth="1"/>
    <col min="11" max="11" width="11.28515625" customWidth="1"/>
    <col min="12" max="12" width="22.7109375" customWidth="1"/>
    <col min="13" max="13" width="16" customWidth="1"/>
    <col min="14" max="14" width="14.7109375" customWidth="1"/>
    <col min="16" max="16" width="7.5703125" customWidth="1"/>
    <col min="17" max="17" width="9" customWidth="1"/>
    <col min="18" max="18" width="10.7109375" customWidth="1"/>
    <col min="19" max="19" width="11.5703125" customWidth="1"/>
    <col min="20" max="20" width="8" customWidth="1"/>
  </cols>
  <sheetData>
    <row r="1" spans="1:20" ht="15.75" thickBot="1" x14ac:dyDescent="0.3">
      <c r="B1" s="787" t="s">
        <v>639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</row>
    <row r="2" spans="1:20" ht="27.4" customHeight="1" x14ac:dyDescent="0.25">
      <c r="A2" s="850" t="s">
        <v>146</v>
      </c>
      <c r="B2" s="28"/>
      <c r="C2" s="788" t="s">
        <v>1</v>
      </c>
      <c r="D2" s="788"/>
      <c r="E2" s="788"/>
      <c r="F2" s="788"/>
      <c r="G2" s="788"/>
      <c r="H2" s="788" t="s">
        <v>2</v>
      </c>
      <c r="I2" s="843" t="s">
        <v>3</v>
      </c>
      <c r="J2" s="845" t="s">
        <v>18</v>
      </c>
      <c r="K2" s="788" t="s">
        <v>4</v>
      </c>
      <c r="L2" s="788" t="s">
        <v>5</v>
      </c>
      <c r="M2" s="847" t="s">
        <v>19</v>
      </c>
      <c r="N2" s="847"/>
      <c r="O2" s="848" t="s">
        <v>20</v>
      </c>
      <c r="P2" s="848"/>
      <c r="Q2" s="843" t="s">
        <v>21</v>
      </c>
      <c r="R2" s="843"/>
      <c r="S2" s="848" t="s">
        <v>6</v>
      </c>
      <c r="T2" s="852"/>
    </row>
    <row r="3" spans="1:20" ht="81" thickBot="1" x14ac:dyDescent="0.3">
      <c r="A3" s="851"/>
      <c r="B3" s="2" t="s">
        <v>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842"/>
      <c r="I3" s="844"/>
      <c r="J3" s="846"/>
      <c r="K3" s="842"/>
      <c r="L3" s="842"/>
      <c r="M3" s="49" t="s">
        <v>12</v>
      </c>
      <c r="N3" s="49" t="s">
        <v>13</v>
      </c>
      <c r="O3" s="50" t="s">
        <v>14</v>
      </c>
      <c r="P3" s="50" t="s">
        <v>15</v>
      </c>
      <c r="Q3" s="12" t="s">
        <v>22</v>
      </c>
      <c r="R3" s="12" t="s">
        <v>23</v>
      </c>
      <c r="S3" s="50" t="s">
        <v>16</v>
      </c>
      <c r="T3" s="51" t="s">
        <v>17</v>
      </c>
    </row>
    <row r="4" spans="1:20" ht="52.15" customHeight="1" thickBot="1" x14ac:dyDescent="0.3">
      <c r="A4" s="547" t="s">
        <v>646</v>
      </c>
      <c r="B4" s="130">
        <v>1</v>
      </c>
      <c r="C4" s="77" t="s">
        <v>163</v>
      </c>
      <c r="D4" s="76" t="s">
        <v>52</v>
      </c>
      <c r="E4" s="22">
        <v>72744740</v>
      </c>
      <c r="F4" s="22">
        <v>107566575</v>
      </c>
      <c r="G4" s="22">
        <v>600082482</v>
      </c>
      <c r="H4" s="7" t="s">
        <v>105</v>
      </c>
      <c r="I4" s="7" t="s">
        <v>43</v>
      </c>
      <c r="J4" s="7" t="s">
        <v>26</v>
      </c>
      <c r="K4" s="22" t="s">
        <v>53</v>
      </c>
      <c r="L4" s="7" t="s">
        <v>156</v>
      </c>
      <c r="M4" s="33">
        <v>2000000</v>
      </c>
      <c r="N4" s="22">
        <f>M4*0.85</f>
        <v>1700000</v>
      </c>
      <c r="O4" s="22">
        <v>2023</v>
      </c>
      <c r="P4" s="97">
        <v>2027</v>
      </c>
      <c r="Q4" s="22" t="s">
        <v>153</v>
      </c>
      <c r="R4" s="22"/>
      <c r="S4" s="7" t="s">
        <v>145</v>
      </c>
      <c r="T4" s="8" t="s">
        <v>55</v>
      </c>
    </row>
    <row r="5" spans="1:20" ht="22.15" hidden="1" customHeight="1" thickBot="1" x14ac:dyDescent="0.3">
      <c r="A5" s="81"/>
      <c r="B5" s="131"/>
      <c r="C5" s="80"/>
      <c r="D5" s="79"/>
      <c r="E5" s="41"/>
      <c r="F5" s="40"/>
      <c r="G5" s="41"/>
      <c r="H5" s="42" t="s">
        <v>119</v>
      </c>
      <c r="I5" s="42" t="s">
        <v>43</v>
      </c>
      <c r="J5" s="42" t="s">
        <v>26</v>
      </c>
      <c r="K5" s="43" t="s">
        <v>59</v>
      </c>
      <c r="L5" s="44"/>
      <c r="M5" s="43" t="s">
        <v>46</v>
      </c>
      <c r="N5" s="43"/>
      <c r="O5" s="43">
        <v>2021</v>
      </c>
      <c r="P5" s="546">
        <v>2025</v>
      </c>
      <c r="Q5" s="45"/>
      <c r="R5" s="45"/>
      <c r="S5" s="46" t="s">
        <v>54</v>
      </c>
      <c r="T5" s="48" t="s">
        <v>54</v>
      </c>
    </row>
    <row r="6" spans="1:20" ht="41.45" customHeight="1" thickBot="1" x14ac:dyDescent="0.3">
      <c r="A6" s="547" t="s">
        <v>646</v>
      </c>
      <c r="B6" s="132">
        <v>2</v>
      </c>
      <c r="C6" s="82" t="s">
        <v>596</v>
      </c>
      <c r="D6" s="92" t="s">
        <v>187</v>
      </c>
      <c r="E6" s="22">
        <v>61357537</v>
      </c>
      <c r="F6" s="22">
        <v>108040712</v>
      </c>
      <c r="G6" s="22">
        <v>600083071</v>
      </c>
      <c r="H6" s="93" t="s">
        <v>186</v>
      </c>
      <c r="I6" s="7" t="s">
        <v>43</v>
      </c>
      <c r="J6" s="7" t="s">
        <v>26</v>
      </c>
      <c r="K6" s="22" t="s">
        <v>188</v>
      </c>
      <c r="L6" s="7" t="s">
        <v>191</v>
      </c>
      <c r="M6" s="33">
        <v>2700000</v>
      </c>
      <c r="N6" s="22">
        <f t="shared" ref="N6:N11" si="0">M6*0.85</f>
        <v>2295000</v>
      </c>
      <c r="O6" s="22">
        <v>2023</v>
      </c>
      <c r="P6" s="97">
        <v>2027</v>
      </c>
      <c r="Q6" s="22"/>
      <c r="R6" s="22" t="s">
        <v>189</v>
      </c>
      <c r="S6" s="7" t="s">
        <v>192</v>
      </c>
      <c r="T6" s="8" t="s">
        <v>193</v>
      </c>
    </row>
    <row r="7" spans="1:20" ht="45.6" customHeight="1" thickBot="1" x14ac:dyDescent="0.3">
      <c r="A7" s="547" t="s">
        <v>646</v>
      </c>
      <c r="B7" s="130">
        <v>3</v>
      </c>
      <c r="C7" s="77" t="s">
        <v>595</v>
      </c>
      <c r="D7" s="78" t="s">
        <v>48</v>
      </c>
      <c r="E7" s="21">
        <v>47791080</v>
      </c>
      <c r="F7" s="21">
        <v>47791080</v>
      </c>
      <c r="G7" s="21">
        <v>600082580</v>
      </c>
      <c r="H7" s="7" t="s">
        <v>223</v>
      </c>
      <c r="I7" s="7" t="s">
        <v>43</v>
      </c>
      <c r="J7" s="7" t="s">
        <v>26</v>
      </c>
      <c r="K7" s="22" t="s">
        <v>26</v>
      </c>
      <c r="L7" s="22" t="s">
        <v>213</v>
      </c>
      <c r="M7" s="33">
        <v>2500000</v>
      </c>
      <c r="N7" s="22">
        <f t="shared" si="0"/>
        <v>2125000</v>
      </c>
      <c r="O7" s="22">
        <v>2023</v>
      </c>
      <c r="P7" s="97">
        <v>2027</v>
      </c>
      <c r="Q7" s="320"/>
      <c r="R7" s="22" t="s">
        <v>189</v>
      </c>
      <c r="S7" s="22" t="s">
        <v>55</v>
      </c>
      <c r="T7" s="24" t="s">
        <v>55</v>
      </c>
    </row>
    <row r="8" spans="1:20" s="1" customFormat="1" ht="58.9" customHeight="1" thickBot="1" x14ac:dyDescent="0.3">
      <c r="A8" s="547" t="s">
        <v>646</v>
      </c>
      <c r="B8" s="130">
        <v>4</v>
      </c>
      <c r="C8" s="77" t="s">
        <v>597</v>
      </c>
      <c r="D8" s="78" t="s">
        <v>48</v>
      </c>
      <c r="E8" s="21">
        <v>61357405</v>
      </c>
      <c r="F8" s="21">
        <v>61357405</v>
      </c>
      <c r="G8" s="21">
        <v>600083225</v>
      </c>
      <c r="H8" s="7" t="s">
        <v>224</v>
      </c>
      <c r="I8" s="7" t="s">
        <v>43</v>
      </c>
      <c r="J8" s="7" t="s">
        <v>26</v>
      </c>
      <c r="K8" s="22" t="s">
        <v>26</v>
      </c>
      <c r="L8" s="7" t="s">
        <v>216</v>
      </c>
      <c r="M8" s="33">
        <v>2500000</v>
      </c>
      <c r="N8" s="22">
        <f t="shared" si="0"/>
        <v>2125000</v>
      </c>
      <c r="O8" s="22">
        <v>2023</v>
      </c>
      <c r="P8" s="97">
        <v>2027</v>
      </c>
      <c r="Q8" s="23"/>
      <c r="R8" s="22" t="s">
        <v>189</v>
      </c>
      <c r="S8" s="7" t="s">
        <v>55</v>
      </c>
      <c r="T8" s="8" t="s">
        <v>55</v>
      </c>
    </row>
    <row r="9" spans="1:20" ht="45.6" customHeight="1" thickBot="1" x14ac:dyDescent="0.3">
      <c r="A9" s="547" t="s">
        <v>646</v>
      </c>
      <c r="B9" s="322">
        <v>5</v>
      </c>
      <c r="C9" s="88" t="s">
        <v>218</v>
      </c>
      <c r="D9" s="94" t="s">
        <v>219</v>
      </c>
      <c r="E9" s="89">
        <v>72741520</v>
      </c>
      <c r="F9" s="89">
        <v>107566664</v>
      </c>
      <c r="G9" s="89">
        <v>600082521</v>
      </c>
      <c r="H9" s="317" t="s">
        <v>225</v>
      </c>
      <c r="I9" s="317" t="s">
        <v>43</v>
      </c>
      <c r="J9" s="317" t="s">
        <v>26</v>
      </c>
      <c r="K9" s="318" t="s">
        <v>220</v>
      </c>
      <c r="L9" s="317" t="s">
        <v>222</v>
      </c>
      <c r="M9" s="319">
        <v>600000</v>
      </c>
      <c r="N9" s="318">
        <f t="shared" si="0"/>
        <v>510000</v>
      </c>
      <c r="O9" s="318">
        <v>2023</v>
      </c>
      <c r="P9" s="410">
        <v>2027</v>
      </c>
      <c r="Q9" s="321"/>
      <c r="R9" s="318" t="s">
        <v>189</v>
      </c>
      <c r="S9" s="317" t="s">
        <v>55</v>
      </c>
      <c r="T9" s="96" t="s">
        <v>55</v>
      </c>
    </row>
    <row r="10" spans="1:20" ht="57" customHeight="1" thickBot="1" x14ac:dyDescent="0.3">
      <c r="A10" s="548" t="s">
        <v>228</v>
      </c>
      <c r="B10" s="322">
        <v>6</v>
      </c>
      <c r="C10" s="324" t="s">
        <v>662</v>
      </c>
      <c r="D10" s="469" t="s">
        <v>58</v>
      </c>
      <c r="E10" s="318">
        <v>70698376</v>
      </c>
      <c r="F10" s="318" t="s">
        <v>230</v>
      </c>
      <c r="G10" s="318">
        <v>6000830221</v>
      </c>
      <c r="H10" s="317" t="s">
        <v>229</v>
      </c>
      <c r="I10" s="317" t="s">
        <v>43</v>
      </c>
      <c r="J10" s="317" t="s">
        <v>26</v>
      </c>
      <c r="K10" s="318" t="s">
        <v>59</v>
      </c>
      <c r="L10" s="317" t="s">
        <v>231</v>
      </c>
      <c r="M10" s="319">
        <v>15000000</v>
      </c>
      <c r="N10" s="318">
        <f t="shared" si="0"/>
        <v>12750000</v>
      </c>
      <c r="O10" s="318">
        <v>2025</v>
      </c>
      <c r="P10" s="318">
        <v>2027</v>
      </c>
      <c r="Q10" s="318" t="s">
        <v>189</v>
      </c>
      <c r="R10" s="318"/>
      <c r="S10" s="317" t="s">
        <v>232</v>
      </c>
      <c r="T10" s="96" t="s">
        <v>77</v>
      </c>
    </row>
    <row r="11" spans="1:20" ht="109.5" customHeight="1" thickBot="1" x14ac:dyDescent="0.3">
      <c r="A11" s="686" t="s">
        <v>582</v>
      </c>
      <c r="B11" s="687">
        <v>7</v>
      </c>
      <c r="C11" s="323" t="s">
        <v>331</v>
      </c>
      <c r="D11" s="688" t="s">
        <v>42</v>
      </c>
      <c r="E11" s="689">
        <v>61357502</v>
      </c>
      <c r="F11" s="690" t="s">
        <v>332</v>
      </c>
      <c r="G11" s="689">
        <v>600082750</v>
      </c>
      <c r="H11" s="691" t="s">
        <v>593</v>
      </c>
      <c r="I11" s="691" t="s">
        <v>43</v>
      </c>
      <c r="J11" s="691" t="s">
        <v>26</v>
      </c>
      <c r="K11" s="692" t="s">
        <v>44</v>
      </c>
      <c r="L11" s="691" t="s">
        <v>598</v>
      </c>
      <c r="M11" s="693">
        <v>1800000</v>
      </c>
      <c r="N11" s="692">
        <f t="shared" si="0"/>
        <v>1530000</v>
      </c>
      <c r="O11" s="692">
        <v>2025</v>
      </c>
      <c r="P11" s="692">
        <v>2027</v>
      </c>
      <c r="Q11" s="692" t="s">
        <v>189</v>
      </c>
      <c r="R11" s="692"/>
      <c r="S11" s="691" t="s">
        <v>594</v>
      </c>
      <c r="T11" s="694" t="s">
        <v>77</v>
      </c>
    </row>
    <row r="12" spans="1:20" x14ac:dyDescent="0.25">
      <c r="C12" s="325"/>
      <c r="D12" s="326"/>
      <c r="E12" s="327"/>
      <c r="F12" s="326"/>
      <c r="G12" s="327"/>
    </row>
    <row r="13" spans="1:20" ht="15.75" thickBot="1" x14ac:dyDescent="0.3">
      <c r="A13" s="298" t="s">
        <v>226</v>
      </c>
      <c r="B13" s="312"/>
      <c r="C13" s="312"/>
      <c r="D13" s="312"/>
      <c r="E13" s="312"/>
      <c r="F13" s="330"/>
    </row>
    <row r="14" spans="1:20" x14ac:dyDescent="0.25">
      <c r="A14" s="329" t="s">
        <v>292</v>
      </c>
      <c r="B14" s="328"/>
      <c r="C14" s="147" t="s">
        <v>581</v>
      </c>
      <c r="D14" s="147"/>
      <c r="E14" s="147"/>
      <c r="F14" s="147"/>
      <c r="H14" s="849" t="s">
        <v>717</v>
      </c>
      <c r="I14" s="779"/>
      <c r="J14" s="779"/>
      <c r="K14" s="779"/>
      <c r="L14" s="779"/>
      <c r="M14" s="780"/>
    </row>
    <row r="15" spans="1:20" ht="31.15" customHeight="1" x14ac:dyDescent="0.25">
      <c r="A15" s="84" t="s">
        <v>227</v>
      </c>
      <c r="B15" s="83"/>
      <c r="C15" s="810" t="s">
        <v>580</v>
      </c>
      <c r="D15" s="811"/>
      <c r="E15" s="811"/>
      <c r="F15" s="812"/>
      <c r="H15" s="781"/>
      <c r="I15" s="782"/>
      <c r="J15" s="782"/>
      <c r="K15" s="782"/>
      <c r="L15" s="782"/>
      <c r="M15" s="783"/>
    </row>
    <row r="16" spans="1:20" x14ac:dyDescent="0.25">
      <c r="A16" s="176"/>
      <c r="B16" s="83"/>
      <c r="C16" s="813" t="s">
        <v>444</v>
      </c>
      <c r="D16" s="814"/>
      <c r="E16" s="814"/>
      <c r="F16" s="815"/>
      <c r="H16" s="781"/>
      <c r="I16" s="782"/>
      <c r="J16" s="782"/>
      <c r="K16" s="782"/>
      <c r="L16" s="782"/>
      <c r="M16" s="783"/>
    </row>
    <row r="17" spans="4:13" x14ac:dyDescent="0.25">
      <c r="D17" s="3"/>
      <c r="E17" s="3"/>
      <c r="F17" s="3"/>
      <c r="G17" s="3"/>
      <c r="H17" s="781"/>
      <c r="I17" s="782"/>
      <c r="J17" s="782"/>
      <c r="K17" s="782"/>
      <c r="L17" s="782"/>
      <c r="M17" s="783"/>
    </row>
    <row r="18" spans="4:13" ht="15.75" thickBot="1" x14ac:dyDescent="0.3">
      <c r="H18" s="784"/>
      <c r="I18" s="785"/>
      <c r="J18" s="785"/>
      <c r="K18" s="785"/>
      <c r="L18" s="785"/>
      <c r="M18" s="786"/>
    </row>
  </sheetData>
  <mergeCells count="15">
    <mergeCell ref="C15:F15"/>
    <mergeCell ref="C16:F16"/>
    <mergeCell ref="H14:M18"/>
    <mergeCell ref="A2:A3"/>
    <mergeCell ref="S2:T2"/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F70-2312-4FF6-B00F-B6D39735E675}">
  <sheetPr>
    <pageSetUpPr fitToPage="1"/>
  </sheetPr>
  <dimension ref="A1:A19"/>
  <sheetViews>
    <sheetView topLeftCell="A4" workbookViewId="0">
      <selection activeCell="T8" sqref="T8"/>
    </sheetView>
  </sheetViews>
  <sheetFormatPr defaultRowHeight="15" x14ac:dyDescent="0.25"/>
  <sheetData>
    <row r="1" spans="1:1" ht="21" x14ac:dyDescent="0.35">
      <c r="A1" s="133" t="s">
        <v>302</v>
      </c>
    </row>
    <row r="2" spans="1:1" ht="21" x14ac:dyDescent="0.35">
      <c r="A2" s="133"/>
    </row>
    <row r="3" spans="1:1" x14ac:dyDescent="0.25">
      <c r="A3" s="134" t="s">
        <v>303</v>
      </c>
    </row>
    <row r="4" spans="1:1" x14ac:dyDescent="0.25">
      <c r="A4" s="72" t="s">
        <v>304</v>
      </c>
    </row>
    <row r="5" spans="1:1" x14ac:dyDescent="0.25">
      <c r="A5" s="72" t="s">
        <v>305</v>
      </c>
    </row>
    <row r="6" spans="1:1" x14ac:dyDescent="0.25">
      <c r="A6" s="72"/>
    </row>
    <row r="7" spans="1:1" x14ac:dyDescent="0.25">
      <c r="A7" s="72"/>
    </row>
    <row r="8" spans="1:1" ht="130.69999999999999" customHeight="1" x14ac:dyDescent="0.25">
      <c r="A8" s="135"/>
    </row>
    <row r="9" spans="1:1" ht="38.25" customHeight="1" x14ac:dyDescent="0.25">
      <c r="A9" s="135"/>
    </row>
    <row r="10" spans="1:1" x14ac:dyDescent="0.25">
      <c r="A10" s="136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4" spans="1:1" x14ac:dyDescent="0.25">
      <c r="A14" s="136" t="s">
        <v>309</v>
      </c>
    </row>
    <row r="15" spans="1:1" x14ac:dyDescent="0.25">
      <c r="A15" t="s">
        <v>310</v>
      </c>
    </row>
    <row r="17" spans="1:1" x14ac:dyDescent="0.25">
      <c r="A17" s="134" t="s">
        <v>311</v>
      </c>
    </row>
    <row r="18" spans="1:1" x14ac:dyDescent="0.25">
      <c r="A18" s="72" t="s">
        <v>312</v>
      </c>
    </row>
    <row r="19" spans="1:1" ht="15.75" thickBot="1" x14ac:dyDescent="0.3">
      <c r="A19" s="137" t="s">
        <v>313</v>
      </c>
    </row>
  </sheetData>
  <hyperlinks>
    <hyperlink ref="A19" r:id="rId1" xr:uid="{00000000-0004-0000-02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EC39-2057-471F-B07A-738962EB4CE0}">
  <sheetPr>
    <pageSetUpPr fitToPage="1"/>
  </sheetPr>
  <dimension ref="A1:AK100"/>
  <sheetViews>
    <sheetView topLeftCell="A65" zoomScale="75" zoomScaleNormal="75" workbookViewId="0">
      <selection activeCell="AF9" sqref="AF9:AF10"/>
    </sheetView>
  </sheetViews>
  <sheetFormatPr defaultColWidth="9.28515625" defaultRowHeight="15" x14ac:dyDescent="0.25"/>
  <cols>
    <col min="1" max="1" width="16.5703125" customWidth="1"/>
    <col min="2" max="2" width="6.5703125" customWidth="1"/>
    <col min="3" max="3" width="15.7109375" customWidth="1"/>
    <col min="5" max="6" width="11.28515625" customWidth="1"/>
    <col min="7" max="7" width="10" bestFit="1" customWidth="1"/>
    <col min="8" max="8" width="16.28515625" customWidth="1"/>
    <col min="9" max="10" width="14.28515625" customWidth="1"/>
    <col min="11" max="11" width="14.7109375" customWidth="1"/>
    <col min="12" max="12" width="15.5703125" customWidth="1"/>
    <col min="13" max="14" width="15.28515625" customWidth="1"/>
    <col min="17" max="17" width="8.42578125" hidden="1" customWidth="1"/>
    <col min="18" max="20" width="10.42578125" hidden="1" customWidth="1"/>
    <col min="21" max="22" width="13.42578125" hidden="1" customWidth="1"/>
    <col min="23" max="24" width="14" hidden="1" customWidth="1"/>
    <col min="25" max="25" width="12.28515625" hidden="1" customWidth="1"/>
    <col min="26" max="26" width="12.5703125" customWidth="1"/>
    <col min="27" max="27" width="10.28515625" customWidth="1"/>
    <col min="28" max="30" width="0" hidden="1" customWidth="1"/>
    <col min="31" max="31" width="19.28515625" hidden="1" customWidth="1"/>
    <col min="32" max="32" width="15.28515625" customWidth="1"/>
  </cols>
  <sheetData>
    <row r="1" spans="1:37" ht="18" customHeight="1" thickBot="1" x14ac:dyDescent="0.35">
      <c r="A1" s="138"/>
      <c r="B1" s="857" t="s">
        <v>314</v>
      </c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  <c r="Y1" s="858"/>
      <c r="Z1" s="858"/>
      <c r="AA1" s="859"/>
      <c r="AF1" s="139"/>
    </row>
    <row r="2" spans="1:37" ht="29.1" customHeight="1" thickBot="1" x14ac:dyDescent="0.3">
      <c r="A2" s="860" t="s">
        <v>315</v>
      </c>
      <c r="B2" s="863" t="s">
        <v>0</v>
      </c>
      <c r="C2" s="866" t="s">
        <v>1</v>
      </c>
      <c r="D2" s="867"/>
      <c r="E2" s="867"/>
      <c r="F2" s="867"/>
      <c r="G2" s="868"/>
      <c r="H2" s="869" t="s">
        <v>2</v>
      </c>
      <c r="I2" s="872" t="s">
        <v>316</v>
      </c>
      <c r="J2" s="875" t="s">
        <v>18</v>
      </c>
      <c r="K2" s="863" t="s">
        <v>4</v>
      </c>
      <c r="L2" s="879" t="s">
        <v>5</v>
      </c>
      <c r="M2" s="882" t="s">
        <v>317</v>
      </c>
      <c r="N2" s="883"/>
      <c r="O2" s="892" t="s">
        <v>318</v>
      </c>
      <c r="P2" s="893"/>
      <c r="Q2" s="894" t="s">
        <v>319</v>
      </c>
      <c r="R2" s="895"/>
      <c r="S2" s="895"/>
      <c r="T2" s="895"/>
      <c r="U2" s="895"/>
      <c r="V2" s="895"/>
      <c r="W2" s="895"/>
      <c r="X2" s="896"/>
      <c r="Y2" s="897"/>
      <c r="Z2" s="898" t="s">
        <v>6</v>
      </c>
      <c r="AA2" s="899"/>
      <c r="AB2" s="140"/>
      <c r="AC2" s="140"/>
      <c r="AD2" s="140"/>
      <c r="AE2" s="140"/>
      <c r="AF2" s="908" t="s">
        <v>165</v>
      </c>
    </row>
    <row r="3" spans="1:37" ht="14.85" customHeight="1" thickBot="1" x14ac:dyDescent="0.3">
      <c r="A3" s="861"/>
      <c r="B3" s="864"/>
      <c r="C3" s="863" t="s">
        <v>7</v>
      </c>
      <c r="D3" s="884" t="s">
        <v>8</v>
      </c>
      <c r="E3" s="886" t="s">
        <v>9</v>
      </c>
      <c r="F3" s="886" t="s">
        <v>10</v>
      </c>
      <c r="G3" s="888" t="s">
        <v>11</v>
      </c>
      <c r="H3" s="870"/>
      <c r="I3" s="873"/>
      <c r="J3" s="876"/>
      <c r="K3" s="864"/>
      <c r="L3" s="880"/>
      <c r="M3" s="900" t="s">
        <v>12</v>
      </c>
      <c r="N3" s="919" t="s">
        <v>320</v>
      </c>
      <c r="O3" s="921" t="s">
        <v>14</v>
      </c>
      <c r="P3" s="923" t="s">
        <v>15</v>
      </c>
      <c r="Q3" s="924" t="s">
        <v>321</v>
      </c>
      <c r="R3" s="925"/>
      <c r="S3" s="925"/>
      <c r="T3" s="926"/>
      <c r="U3" s="911" t="s">
        <v>322</v>
      </c>
      <c r="V3" s="890" t="s">
        <v>323</v>
      </c>
      <c r="W3" s="890" t="s">
        <v>324</v>
      </c>
      <c r="X3" s="911" t="s">
        <v>325</v>
      </c>
      <c r="Y3" s="913" t="s">
        <v>326</v>
      </c>
      <c r="Z3" s="915" t="s">
        <v>16</v>
      </c>
      <c r="AA3" s="917" t="s">
        <v>17</v>
      </c>
      <c r="AF3" s="909"/>
    </row>
    <row r="4" spans="1:37" ht="89.45" customHeight="1" thickBot="1" x14ac:dyDescent="0.3">
      <c r="A4" s="862"/>
      <c r="B4" s="865"/>
      <c r="C4" s="878"/>
      <c r="D4" s="885"/>
      <c r="E4" s="887"/>
      <c r="F4" s="887"/>
      <c r="G4" s="889"/>
      <c r="H4" s="871"/>
      <c r="I4" s="874"/>
      <c r="J4" s="877"/>
      <c r="K4" s="878"/>
      <c r="L4" s="881"/>
      <c r="M4" s="901"/>
      <c r="N4" s="920"/>
      <c r="O4" s="922"/>
      <c r="P4" s="922"/>
      <c r="Q4" s="141" t="s">
        <v>327</v>
      </c>
      <c r="R4" s="141" t="s">
        <v>328</v>
      </c>
      <c r="S4" s="141" t="s">
        <v>329</v>
      </c>
      <c r="T4" s="141" t="s">
        <v>330</v>
      </c>
      <c r="U4" s="912"/>
      <c r="V4" s="891"/>
      <c r="W4" s="891"/>
      <c r="X4" s="912"/>
      <c r="Y4" s="914"/>
      <c r="Z4" s="916"/>
      <c r="AA4" s="918"/>
      <c r="AB4" s="142"/>
      <c r="AC4" s="142"/>
      <c r="AD4" s="142"/>
      <c r="AE4" s="142"/>
      <c r="AF4" s="910"/>
    </row>
    <row r="5" spans="1:37" ht="80.099999999999994" customHeight="1" x14ac:dyDescent="0.25">
      <c r="A5" s="615" t="s">
        <v>582</v>
      </c>
      <c r="B5" s="448">
        <v>1</v>
      </c>
      <c r="C5" s="927" t="s">
        <v>331</v>
      </c>
      <c r="D5" s="929" t="s">
        <v>42</v>
      </c>
      <c r="E5" s="931">
        <v>61357502</v>
      </c>
      <c r="F5" s="933" t="s">
        <v>332</v>
      </c>
      <c r="G5" s="931">
        <v>600082750</v>
      </c>
      <c r="H5" s="162" t="s">
        <v>333</v>
      </c>
      <c r="I5" s="161" t="s">
        <v>43</v>
      </c>
      <c r="J5" s="161" t="s">
        <v>26</v>
      </c>
      <c r="K5" s="161" t="s">
        <v>44</v>
      </c>
      <c r="L5" s="162" t="s">
        <v>333</v>
      </c>
      <c r="M5" s="395">
        <v>6000000</v>
      </c>
      <c r="N5" s="205">
        <f t="shared" ref="N5:N37" si="0">M5*0.85</f>
        <v>5100000</v>
      </c>
      <c r="O5" s="161">
        <v>2023</v>
      </c>
      <c r="P5" s="224">
        <v>2027</v>
      </c>
      <c r="Q5" s="396"/>
      <c r="R5" s="396"/>
      <c r="S5" s="396"/>
      <c r="T5" s="396"/>
      <c r="U5" s="397"/>
      <c r="V5" s="397"/>
      <c r="W5" s="397"/>
      <c r="X5" s="397"/>
      <c r="Y5" s="398"/>
      <c r="Z5" s="396" t="s">
        <v>55</v>
      </c>
      <c r="AA5" s="396" t="s">
        <v>55</v>
      </c>
      <c r="AB5" s="399"/>
      <c r="AC5" s="399"/>
      <c r="AD5" s="399"/>
      <c r="AE5" s="399"/>
      <c r="AF5" s="400" t="s">
        <v>129</v>
      </c>
    </row>
    <row r="6" spans="1:37" ht="67.900000000000006" customHeight="1" x14ac:dyDescent="0.25">
      <c r="A6" s="554" t="s">
        <v>582</v>
      </c>
      <c r="B6" s="232">
        <v>2</v>
      </c>
      <c r="C6" s="928"/>
      <c r="D6" s="930"/>
      <c r="E6" s="932"/>
      <c r="F6" s="934"/>
      <c r="G6" s="932"/>
      <c r="H6" s="148" t="s">
        <v>334</v>
      </c>
      <c r="I6" s="149" t="s">
        <v>43</v>
      </c>
      <c r="J6" s="149" t="s">
        <v>26</v>
      </c>
      <c r="K6" s="149" t="s">
        <v>44</v>
      </c>
      <c r="L6" s="148" t="s">
        <v>334</v>
      </c>
      <c r="M6" s="150">
        <v>500000</v>
      </c>
      <c r="N6" s="150">
        <f t="shared" si="0"/>
        <v>425000</v>
      </c>
      <c r="O6" s="149">
        <v>2023</v>
      </c>
      <c r="P6" s="216">
        <v>2027</v>
      </c>
      <c r="Q6" s="149"/>
      <c r="R6" s="149"/>
      <c r="S6" s="149"/>
      <c r="T6" s="151"/>
      <c r="U6" s="151"/>
      <c r="V6" s="151"/>
      <c r="W6" s="151"/>
      <c r="X6" s="120"/>
      <c r="Y6" s="120"/>
      <c r="Z6" s="152" t="s">
        <v>55</v>
      </c>
      <c r="AA6" s="152" t="s">
        <v>55</v>
      </c>
      <c r="AB6" s="976" t="s">
        <v>335</v>
      </c>
      <c r="AC6" s="976"/>
      <c r="AD6" s="976"/>
      <c r="AE6" s="976"/>
      <c r="AF6" s="154" t="s">
        <v>124</v>
      </c>
    </row>
    <row r="7" spans="1:37" ht="67.900000000000006" customHeight="1" x14ac:dyDescent="0.25">
      <c r="A7" s="555" t="s">
        <v>646</v>
      </c>
      <c r="B7" s="449">
        <v>3</v>
      </c>
      <c r="C7" s="928"/>
      <c r="D7" s="930"/>
      <c r="E7" s="932"/>
      <c r="F7" s="934"/>
      <c r="G7" s="932"/>
      <c r="H7" s="149" t="s">
        <v>336</v>
      </c>
      <c r="I7" s="149" t="s">
        <v>43</v>
      </c>
      <c r="J7" s="149" t="s">
        <v>26</v>
      </c>
      <c r="K7" s="149" t="s">
        <v>44</v>
      </c>
      <c r="L7" s="148" t="s">
        <v>337</v>
      </c>
      <c r="M7" s="380">
        <v>1600000</v>
      </c>
      <c r="N7" s="380">
        <f t="shared" si="0"/>
        <v>1360000</v>
      </c>
      <c r="O7" s="149">
        <v>2023</v>
      </c>
      <c r="P7" s="216">
        <v>2027</v>
      </c>
      <c r="Q7" s="149" t="s">
        <v>189</v>
      </c>
      <c r="R7" s="149" t="s">
        <v>189</v>
      </c>
      <c r="S7" s="149" t="s">
        <v>189</v>
      </c>
      <c r="T7" s="149" t="s">
        <v>189</v>
      </c>
      <c r="U7" s="149"/>
      <c r="V7" s="149"/>
      <c r="W7" s="149"/>
      <c r="X7" s="197"/>
      <c r="Y7" s="197"/>
      <c r="Z7" s="149" t="s">
        <v>145</v>
      </c>
      <c r="AA7" s="149" t="s">
        <v>55</v>
      </c>
      <c r="AB7" s="976" t="s">
        <v>338</v>
      </c>
      <c r="AC7" s="976"/>
      <c r="AD7" s="976"/>
      <c r="AE7" s="976"/>
      <c r="AF7" s="154" t="s">
        <v>339</v>
      </c>
    </row>
    <row r="8" spans="1:37" ht="57" customHeight="1" x14ac:dyDescent="0.25">
      <c r="A8" s="554" t="s">
        <v>582</v>
      </c>
      <c r="B8" s="232">
        <v>4</v>
      </c>
      <c r="C8" s="928"/>
      <c r="D8" s="930"/>
      <c r="E8" s="932"/>
      <c r="F8" s="934"/>
      <c r="G8" s="932"/>
      <c r="H8" s="148" t="s">
        <v>340</v>
      </c>
      <c r="I8" s="149" t="s">
        <v>43</v>
      </c>
      <c r="J8" s="149" t="s">
        <v>26</v>
      </c>
      <c r="K8" s="149" t="s">
        <v>44</v>
      </c>
      <c r="L8" s="148" t="s">
        <v>340</v>
      </c>
      <c r="M8" s="257">
        <v>2000000</v>
      </c>
      <c r="N8" s="150">
        <f t="shared" si="0"/>
        <v>1700000</v>
      </c>
      <c r="O8" s="149">
        <v>2023</v>
      </c>
      <c r="P8" s="217">
        <v>2027</v>
      </c>
      <c r="Q8" s="120"/>
      <c r="R8" s="120"/>
      <c r="S8" s="120"/>
      <c r="T8" s="120"/>
      <c r="U8" s="120"/>
      <c r="V8" s="120"/>
      <c r="W8" s="120"/>
      <c r="X8" s="120"/>
      <c r="Y8" s="120"/>
      <c r="Z8" s="654" t="s">
        <v>55</v>
      </c>
      <c r="AA8" s="654" t="s">
        <v>55</v>
      </c>
      <c r="AB8" s="976" t="s">
        <v>341</v>
      </c>
      <c r="AC8" s="976"/>
      <c r="AD8" s="976"/>
      <c r="AE8" s="976"/>
      <c r="AF8" s="154" t="s">
        <v>124</v>
      </c>
    </row>
    <row r="9" spans="1:37" ht="57" customHeight="1" x14ac:dyDescent="0.25">
      <c r="A9" s="554" t="s">
        <v>582</v>
      </c>
      <c r="B9" s="449">
        <v>5</v>
      </c>
      <c r="C9" s="928"/>
      <c r="D9" s="930"/>
      <c r="E9" s="932"/>
      <c r="F9" s="934"/>
      <c r="G9" s="932"/>
      <c r="H9" s="256" t="s">
        <v>632</v>
      </c>
      <c r="I9" s="217" t="s">
        <v>43</v>
      </c>
      <c r="J9" s="217" t="s">
        <v>26</v>
      </c>
      <c r="K9" s="217" t="s">
        <v>44</v>
      </c>
      <c r="L9" s="256" t="s">
        <v>632</v>
      </c>
      <c r="M9" s="257">
        <v>1500000</v>
      </c>
      <c r="N9" s="257">
        <f t="shared" si="0"/>
        <v>1275000</v>
      </c>
      <c r="O9" s="217">
        <v>2025</v>
      </c>
      <c r="P9" s="217">
        <v>2027</v>
      </c>
      <c r="Q9" s="368"/>
      <c r="R9" s="368"/>
      <c r="S9" s="368"/>
      <c r="T9" s="368"/>
      <c r="U9" s="368"/>
      <c r="V9" s="368"/>
      <c r="W9" s="368"/>
      <c r="X9" s="368"/>
      <c r="Y9" s="368"/>
      <c r="Z9" s="653" t="s">
        <v>55</v>
      </c>
      <c r="AA9" s="653" t="s">
        <v>55</v>
      </c>
      <c r="AB9" s="153"/>
      <c r="AC9" s="153"/>
      <c r="AD9" s="153"/>
      <c r="AE9" s="153"/>
      <c r="AF9" s="154" t="s">
        <v>124</v>
      </c>
    </row>
    <row r="10" spans="1:37" ht="57" customHeight="1" thickBot="1" x14ac:dyDescent="0.3">
      <c r="A10" s="643" t="s">
        <v>582</v>
      </c>
      <c r="B10" s="239">
        <v>6</v>
      </c>
      <c r="C10" s="928"/>
      <c r="D10" s="930"/>
      <c r="E10" s="932"/>
      <c r="F10" s="934"/>
      <c r="G10" s="932"/>
      <c r="H10" s="262" t="s">
        <v>638</v>
      </c>
      <c r="I10" s="240" t="s">
        <v>43</v>
      </c>
      <c r="J10" s="240" t="s">
        <v>26</v>
      </c>
      <c r="K10" s="240" t="s">
        <v>44</v>
      </c>
      <c r="L10" s="262" t="s">
        <v>638</v>
      </c>
      <c r="M10" s="369">
        <v>2000000</v>
      </c>
      <c r="N10" s="369">
        <f t="shared" si="0"/>
        <v>1700000</v>
      </c>
      <c r="O10" s="240">
        <v>2025</v>
      </c>
      <c r="P10" s="240">
        <v>2027</v>
      </c>
      <c r="Q10" s="370"/>
      <c r="R10" s="370"/>
      <c r="S10" s="370"/>
      <c r="T10" s="370"/>
      <c r="U10" s="370"/>
      <c r="V10" s="370"/>
      <c r="W10" s="370"/>
      <c r="X10" s="370"/>
      <c r="Y10" s="370"/>
      <c r="Z10" s="476" t="s">
        <v>55</v>
      </c>
      <c r="AA10" s="476" t="s">
        <v>55</v>
      </c>
      <c r="AB10" s="656"/>
      <c r="AC10" s="656"/>
      <c r="AD10" s="656"/>
      <c r="AE10" s="656"/>
      <c r="AF10" s="154" t="s">
        <v>124</v>
      </c>
    </row>
    <row r="11" spans="1:37" ht="57" customHeight="1" x14ac:dyDescent="0.25">
      <c r="A11" s="657" t="s">
        <v>194</v>
      </c>
      <c r="B11" s="448">
        <v>7</v>
      </c>
      <c r="C11" s="955" t="s">
        <v>342</v>
      </c>
      <c r="D11" s="959" t="s">
        <v>187</v>
      </c>
      <c r="E11" s="960">
        <v>61357537</v>
      </c>
      <c r="F11" s="961" t="s">
        <v>343</v>
      </c>
      <c r="G11" s="960">
        <v>600083071</v>
      </c>
      <c r="H11" s="163" t="s">
        <v>344</v>
      </c>
      <c r="I11" s="164" t="s">
        <v>43</v>
      </c>
      <c r="J11" s="164" t="s">
        <v>26</v>
      </c>
      <c r="K11" s="164" t="s">
        <v>188</v>
      </c>
      <c r="L11" s="163" t="s">
        <v>345</v>
      </c>
      <c r="M11" s="165">
        <v>35000000</v>
      </c>
      <c r="N11" s="165">
        <f t="shared" si="0"/>
        <v>29750000</v>
      </c>
      <c r="O11" s="164">
        <v>2023</v>
      </c>
      <c r="P11" s="164">
        <v>2025</v>
      </c>
      <c r="Q11" s="166"/>
      <c r="R11" s="166"/>
      <c r="S11" s="166"/>
      <c r="T11" s="166"/>
      <c r="U11" s="166"/>
      <c r="V11" s="166"/>
      <c r="W11" s="166"/>
      <c r="X11" s="166"/>
      <c r="Y11" s="166"/>
      <c r="Z11" s="164" t="s">
        <v>145</v>
      </c>
      <c r="AA11" s="164" t="s">
        <v>55</v>
      </c>
      <c r="AB11" s="167"/>
      <c r="AC11" s="167"/>
      <c r="AD11" s="167"/>
      <c r="AE11" s="167"/>
      <c r="AF11" s="658" t="s">
        <v>180</v>
      </c>
    </row>
    <row r="12" spans="1:37" ht="57" customHeight="1" x14ac:dyDescent="0.25">
      <c r="A12" s="644" t="s">
        <v>646</v>
      </c>
      <c r="B12" s="232">
        <v>8</v>
      </c>
      <c r="C12" s="853"/>
      <c r="D12" s="855"/>
      <c r="E12" s="951"/>
      <c r="F12" s="953"/>
      <c r="G12" s="951"/>
      <c r="H12" s="148" t="s">
        <v>346</v>
      </c>
      <c r="I12" s="149" t="s">
        <v>43</v>
      </c>
      <c r="J12" s="149" t="s">
        <v>26</v>
      </c>
      <c r="K12" s="149" t="s">
        <v>188</v>
      </c>
      <c r="L12" s="148" t="s">
        <v>347</v>
      </c>
      <c r="M12" s="150">
        <v>8000000</v>
      </c>
      <c r="N12" s="150">
        <f t="shared" si="0"/>
        <v>6800000</v>
      </c>
      <c r="O12" s="149">
        <v>2023</v>
      </c>
      <c r="P12" s="390">
        <v>2027</v>
      </c>
      <c r="Q12" s="120"/>
      <c r="R12" s="120"/>
      <c r="S12" s="120"/>
      <c r="T12" s="120"/>
      <c r="U12" s="120"/>
      <c r="V12" s="120"/>
      <c r="W12" s="120"/>
      <c r="X12" s="120"/>
      <c r="Y12" s="120"/>
      <c r="Z12" s="149" t="s">
        <v>55</v>
      </c>
      <c r="AA12" s="149" t="s">
        <v>55</v>
      </c>
      <c r="AB12" s="153"/>
      <c r="AC12" s="153"/>
      <c r="AD12" s="153"/>
      <c r="AE12" s="153"/>
      <c r="AF12" s="154" t="s">
        <v>348</v>
      </c>
    </row>
    <row r="13" spans="1:37" ht="71.45" customHeight="1" x14ac:dyDescent="0.25">
      <c r="A13" s="644" t="s">
        <v>646</v>
      </c>
      <c r="B13" s="449">
        <v>9</v>
      </c>
      <c r="C13" s="853"/>
      <c r="D13" s="855"/>
      <c r="E13" s="951"/>
      <c r="F13" s="953"/>
      <c r="G13" s="951"/>
      <c r="H13" s="148" t="s">
        <v>349</v>
      </c>
      <c r="I13" s="149" t="s">
        <v>43</v>
      </c>
      <c r="J13" s="149" t="s">
        <v>26</v>
      </c>
      <c r="K13" s="149" t="s">
        <v>188</v>
      </c>
      <c r="L13" s="148" t="s">
        <v>349</v>
      </c>
      <c r="M13" s="150">
        <v>6000000</v>
      </c>
      <c r="N13" s="150">
        <f t="shared" si="0"/>
        <v>5100000</v>
      </c>
      <c r="O13" s="149">
        <v>2023</v>
      </c>
      <c r="P13" s="390">
        <v>2027</v>
      </c>
      <c r="Q13" s="120"/>
      <c r="R13" s="120"/>
      <c r="S13" s="120"/>
      <c r="T13" s="120"/>
      <c r="U13" s="120"/>
      <c r="V13" s="120"/>
      <c r="W13" s="120"/>
      <c r="X13" s="120"/>
      <c r="Y13" s="120"/>
      <c r="Z13" s="149" t="s">
        <v>55</v>
      </c>
      <c r="AA13" s="149" t="s">
        <v>55</v>
      </c>
      <c r="AB13" s="153"/>
      <c r="AC13" s="153"/>
      <c r="AD13" s="153"/>
      <c r="AE13" s="153"/>
      <c r="AF13" s="154" t="s">
        <v>350</v>
      </c>
    </row>
    <row r="14" spans="1:37" s="169" customFormat="1" ht="57" customHeight="1" x14ac:dyDescent="0.25">
      <c r="A14" s="644" t="s">
        <v>646</v>
      </c>
      <c r="B14" s="232">
        <v>10</v>
      </c>
      <c r="C14" s="853"/>
      <c r="D14" s="855"/>
      <c r="E14" s="951"/>
      <c r="F14" s="953"/>
      <c r="G14" s="951"/>
      <c r="H14" s="148" t="s">
        <v>351</v>
      </c>
      <c r="I14" s="149" t="s">
        <v>43</v>
      </c>
      <c r="J14" s="149" t="s">
        <v>26</v>
      </c>
      <c r="K14" s="149" t="s">
        <v>188</v>
      </c>
      <c r="L14" s="148" t="s">
        <v>351</v>
      </c>
      <c r="M14" s="150">
        <v>3000000</v>
      </c>
      <c r="N14" s="150">
        <f t="shared" si="0"/>
        <v>2550000</v>
      </c>
      <c r="O14" s="149">
        <v>2023</v>
      </c>
      <c r="P14" s="390">
        <v>2027</v>
      </c>
      <c r="Q14" s="120"/>
      <c r="R14" s="120"/>
      <c r="S14" s="120"/>
      <c r="T14" s="120"/>
      <c r="U14" s="120"/>
      <c r="V14" s="120"/>
      <c r="W14" s="120"/>
      <c r="X14" s="120"/>
      <c r="Y14" s="120"/>
      <c r="Z14" s="149" t="s">
        <v>145</v>
      </c>
      <c r="AA14" s="149" t="s">
        <v>55</v>
      </c>
      <c r="AB14" s="171"/>
      <c r="AC14" s="171"/>
      <c r="AD14" s="171"/>
      <c r="AE14" s="171"/>
      <c r="AF14" s="154" t="s">
        <v>350</v>
      </c>
      <c r="AG14" s="70"/>
      <c r="AH14" s="70"/>
      <c r="AI14" s="70"/>
      <c r="AJ14" s="70"/>
      <c r="AK14" s="70"/>
    </row>
    <row r="15" spans="1:37" ht="57" customHeight="1" thickBot="1" x14ac:dyDescent="0.3">
      <c r="A15" s="588" t="s">
        <v>646</v>
      </c>
      <c r="B15" s="662">
        <v>11</v>
      </c>
      <c r="C15" s="854"/>
      <c r="D15" s="856"/>
      <c r="E15" s="952"/>
      <c r="F15" s="954"/>
      <c r="G15" s="952"/>
      <c r="H15" s="129" t="s">
        <v>352</v>
      </c>
      <c r="I15" s="128" t="s">
        <v>43</v>
      </c>
      <c r="J15" s="128" t="s">
        <v>26</v>
      </c>
      <c r="K15" s="128" t="s">
        <v>188</v>
      </c>
      <c r="L15" s="129" t="s">
        <v>352</v>
      </c>
      <c r="M15" s="300">
        <v>1100000</v>
      </c>
      <c r="N15" s="300">
        <f t="shared" si="0"/>
        <v>935000</v>
      </c>
      <c r="O15" s="128">
        <v>2023</v>
      </c>
      <c r="P15" s="401">
        <v>2027</v>
      </c>
      <c r="Q15" s="290"/>
      <c r="R15" s="290"/>
      <c r="S15" s="290"/>
      <c r="T15" s="290"/>
      <c r="U15" s="290"/>
      <c r="V15" s="290"/>
      <c r="W15" s="290"/>
      <c r="X15" s="290"/>
      <c r="Y15" s="290"/>
      <c r="Z15" s="128" t="s">
        <v>55</v>
      </c>
      <c r="AA15" s="128" t="s">
        <v>55</v>
      </c>
      <c r="AB15" s="365"/>
      <c r="AC15" s="365"/>
      <c r="AD15" s="365"/>
      <c r="AE15" s="365"/>
      <c r="AF15" s="332" t="s">
        <v>124</v>
      </c>
    </row>
    <row r="16" spans="1:37" ht="60.6" customHeight="1" x14ac:dyDescent="0.25">
      <c r="A16" s="659" t="s">
        <v>228</v>
      </c>
      <c r="B16" s="227">
        <v>12</v>
      </c>
      <c r="C16" s="902" t="s">
        <v>353</v>
      </c>
      <c r="D16" s="905" t="s">
        <v>354</v>
      </c>
      <c r="E16" s="966">
        <v>72754401</v>
      </c>
      <c r="F16" s="969" t="s">
        <v>355</v>
      </c>
      <c r="G16" s="966">
        <v>600082733</v>
      </c>
      <c r="H16" s="192" t="s">
        <v>356</v>
      </c>
      <c r="I16" s="193" t="s">
        <v>43</v>
      </c>
      <c r="J16" s="193" t="s">
        <v>26</v>
      </c>
      <c r="K16" s="193" t="s">
        <v>357</v>
      </c>
      <c r="L16" s="331" t="s">
        <v>358</v>
      </c>
      <c r="M16" s="194">
        <v>1500000</v>
      </c>
      <c r="N16" s="194">
        <f t="shared" si="0"/>
        <v>1275000</v>
      </c>
      <c r="O16" s="193">
        <v>2023</v>
      </c>
      <c r="P16" s="193">
        <v>2025</v>
      </c>
      <c r="Q16" s="195"/>
      <c r="R16" s="195"/>
      <c r="S16" s="195"/>
      <c r="T16" s="195"/>
      <c r="U16" s="196"/>
      <c r="V16" s="196"/>
      <c r="W16" s="196"/>
      <c r="X16" s="196"/>
      <c r="Y16" s="196"/>
      <c r="Z16" s="193" t="s">
        <v>359</v>
      </c>
      <c r="AA16" s="193" t="s">
        <v>55</v>
      </c>
      <c r="AB16" s="973" t="s">
        <v>360</v>
      </c>
      <c r="AC16" s="973"/>
      <c r="AD16" s="973"/>
      <c r="AE16" s="973"/>
      <c r="AF16" s="663" t="s">
        <v>182</v>
      </c>
    </row>
    <row r="17" spans="1:33" ht="30.6" customHeight="1" x14ac:dyDescent="0.25">
      <c r="A17" s="660" t="s">
        <v>194</v>
      </c>
      <c r="B17" s="449">
        <v>13</v>
      </c>
      <c r="C17" s="903"/>
      <c r="D17" s="906"/>
      <c r="E17" s="967"/>
      <c r="F17" s="970"/>
      <c r="G17" s="967"/>
      <c r="H17" s="173" t="s">
        <v>361</v>
      </c>
      <c r="I17" s="174" t="s">
        <v>43</v>
      </c>
      <c r="J17" s="174" t="s">
        <v>26</v>
      </c>
      <c r="K17" s="174" t="s">
        <v>357</v>
      </c>
      <c r="L17" s="173" t="s">
        <v>361</v>
      </c>
      <c r="M17" s="175">
        <v>500000</v>
      </c>
      <c r="N17" s="175">
        <f t="shared" si="0"/>
        <v>425000</v>
      </c>
      <c r="O17" s="174">
        <v>2023</v>
      </c>
      <c r="P17" s="174">
        <v>2025</v>
      </c>
      <c r="Q17" s="176"/>
      <c r="R17" s="176"/>
      <c r="S17" s="176"/>
      <c r="T17" s="176"/>
      <c r="U17" s="176"/>
      <c r="V17" s="176"/>
      <c r="W17" s="176"/>
      <c r="X17" s="176"/>
      <c r="Y17" s="176"/>
      <c r="Z17" s="174" t="s">
        <v>145</v>
      </c>
      <c r="AA17" s="174" t="s">
        <v>55</v>
      </c>
      <c r="AB17" s="974" t="s">
        <v>360</v>
      </c>
      <c r="AC17" s="974"/>
      <c r="AD17" s="974"/>
      <c r="AE17" s="974"/>
      <c r="AF17" s="178" t="s">
        <v>180</v>
      </c>
    </row>
    <row r="18" spans="1:33" ht="32.450000000000003" customHeight="1" thickBot="1" x14ac:dyDescent="0.3">
      <c r="A18" s="661" t="s">
        <v>194</v>
      </c>
      <c r="B18" s="239">
        <v>14</v>
      </c>
      <c r="C18" s="904"/>
      <c r="D18" s="907"/>
      <c r="E18" s="968"/>
      <c r="F18" s="971"/>
      <c r="G18" s="968"/>
      <c r="H18" s="179" t="s">
        <v>362</v>
      </c>
      <c r="I18" s="180" t="s">
        <v>43</v>
      </c>
      <c r="J18" s="180" t="s">
        <v>26</v>
      </c>
      <c r="K18" s="180" t="s">
        <v>357</v>
      </c>
      <c r="L18" s="179" t="s">
        <v>362</v>
      </c>
      <c r="M18" s="181">
        <v>500000</v>
      </c>
      <c r="N18" s="181">
        <f t="shared" si="0"/>
        <v>425000</v>
      </c>
      <c r="O18" s="180">
        <v>2023</v>
      </c>
      <c r="P18" s="180">
        <v>2025</v>
      </c>
      <c r="Q18" s="182"/>
      <c r="R18" s="182"/>
      <c r="S18" s="182"/>
      <c r="T18" s="182"/>
      <c r="U18" s="182"/>
      <c r="V18" s="182"/>
      <c r="W18" s="182"/>
      <c r="X18" s="182"/>
      <c r="Y18" s="182"/>
      <c r="Z18" s="180" t="s">
        <v>145</v>
      </c>
      <c r="AA18" s="180" t="s">
        <v>55</v>
      </c>
      <c r="AB18" s="975" t="s">
        <v>360</v>
      </c>
      <c r="AC18" s="975"/>
      <c r="AD18" s="975"/>
      <c r="AE18" s="975"/>
      <c r="AF18" s="183" t="s">
        <v>180</v>
      </c>
    </row>
    <row r="19" spans="1:33" ht="87.6" customHeight="1" x14ac:dyDescent="0.25">
      <c r="A19" s="657" t="s">
        <v>228</v>
      </c>
      <c r="B19" s="448">
        <v>15</v>
      </c>
      <c r="C19" s="956" t="s">
        <v>363</v>
      </c>
      <c r="D19" s="959" t="s">
        <v>48</v>
      </c>
      <c r="E19" s="960">
        <v>49123866</v>
      </c>
      <c r="F19" s="961" t="s">
        <v>364</v>
      </c>
      <c r="G19" s="960">
        <v>600082865</v>
      </c>
      <c r="H19" s="163" t="s">
        <v>365</v>
      </c>
      <c r="I19" s="164" t="s">
        <v>43</v>
      </c>
      <c r="J19" s="164" t="s">
        <v>26</v>
      </c>
      <c r="K19" s="164" t="s">
        <v>26</v>
      </c>
      <c r="L19" s="163" t="s">
        <v>365</v>
      </c>
      <c r="M19" s="165">
        <v>1000000</v>
      </c>
      <c r="N19" s="165">
        <f t="shared" si="0"/>
        <v>850000</v>
      </c>
      <c r="O19" s="164">
        <v>2024</v>
      </c>
      <c r="P19" s="164">
        <v>2026</v>
      </c>
      <c r="Q19" s="166"/>
      <c r="R19" s="166"/>
      <c r="S19" s="166"/>
      <c r="T19" s="166"/>
      <c r="U19" s="166"/>
      <c r="V19" s="166"/>
      <c r="W19" s="166"/>
      <c r="X19" s="166"/>
      <c r="Y19" s="166"/>
      <c r="Z19" s="164" t="s">
        <v>55</v>
      </c>
      <c r="AA19" s="164" t="s">
        <v>55</v>
      </c>
      <c r="AB19" s="167"/>
      <c r="AC19" s="167"/>
      <c r="AD19" s="167"/>
      <c r="AE19" s="167"/>
      <c r="AF19" s="664" t="s">
        <v>182</v>
      </c>
      <c r="AG19" s="70"/>
    </row>
    <row r="20" spans="1:33" ht="87.6" customHeight="1" x14ac:dyDescent="0.25">
      <c r="A20" s="644" t="s">
        <v>646</v>
      </c>
      <c r="B20" s="232">
        <v>16</v>
      </c>
      <c r="C20" s="957"/>
      <c r="D20" s="855"/>
      <c r="E20" s="951"/>
      <c r="F20" s="953"/>
      <c r="G20" s="951"/>
      <c r="H20" s="148" t="s">
        <v>366</v>
      </c>
      <c r="I20" s="149" t="s">
        <v>43</v>
      </c>
      <c r="J20" s="149" t="s">
        <v>26</v>
      </c>
      <c r="K20" s="149" t="s">
        <v>26</v>
      </c>
      <c r="L20" s="148" t="s">
        <v>367</v>
      </c>
      <c r="M20" s="150">
        <v>4000000</v>
      </c>
      <c r="N20" s="150">
        <f t="shared" si="0"/>
        <v>3400000</v>
      </c>
      <c r="O20" s="149">
        <v>2024</v>
      </c>
      <c r="P20" s="390">
        <v>2027</v>
      </c>
      <c r="Q20" s="120"/>
      <c r="R20" s="120"/>
      <c r="S20" s="120"/>
      <c r="T20" s="120"/>
      <c r="U20" s="120"/>
      <c r="V20" s="120"/>
      <c r="W20" s="120"/>
      <c r="X20" s="120"/>
      <c r="Y20" s="120"/>
      <c r="Z20" s="149" t="s">
        <v>55</v>
      </c>
      <c r="AA20" s="149" t="s">
        <v>55</v>
      </c>
      <c r="AB20" s="171"/>
      <c r="AC20" s="171"/>
      <c r="AD20" s="171"/>
      <c r="AE20" s="171"/>
      <c r="AF20" s="184" t="s">
        <v>8</v>
      </c>
      <c r="AG20" s="70"/>
    </row>
    <row r="21" spans="1:33" ht="87.6" customHeight="1" x14ac:dyDescent="0.25">
      <c r="A21" s="660" t="s">
        <v>228</v>
      </c>
      <c r="B21" s="449">
        <v>17</v>
      </c>
      <c r="C21" s="957"/>
      <c r="D21" s="855"/>
      <c r="E21" s="951"/>
      <c r="F21" s="953"/>
      <c r="G21" s="951"/>
      <c r="H21" s="173" t="s">
        <v>368</v>
      </c>
      <c r="I21" s="174" t="s">
        <v>43</v>
      </c>
      <c r="J21" s="174" t="s">
        <v>26</v>
      </c>
      <c r="K21" s="174" t="s">
        <v>26</v>
      </c>
      <c r="L21" s="173" t="s">
        <v>368</v>
      </c>
      <c r="M21" s="175">
        <v>3000000</v>
      </c>
      <c r="N21" s="175">
        <f t="shared" si="0"/>
        <v>2550000</v>
      </c>
      <c r="O21" s="174">
        <v>2024</v>
      </c>
      <c r="P21" s="193">
        <v>2025</v>
      </c>
      <c r="Q21" s="176"/>
      <c r="R21" s="176"/>
      <c r="S21" s="176"/>
      <c r="T21" s="176"/>
      <c r="U21" s="176"/>
      <c r="V21" s="176"/>
      <c r="W21" s="176"/>
      <c r="X21" s="176"/>
      <c r="Y21" s="176"/>
      <c r="Z21" s="174" t="s">
        <v>55</v>
      </c>
      <c r="AA21" s="174" t="s">
        <v>55</v>
      </c>
      <c r="AB21" s="177"/>
      <c r="AC21" s="177"/>
      <c r="AD21" s="177"/>
      <c r="AE21" s="177"/>
      <c r="AF21" s="178" t="s">
        <v>369</v>
      </c>
      <c r="AG21" s="70"/>
    </row>
    <row r="22" spans="1:33" ht="87.6" customHeight="1" x14ac:dyDescent="0.25">
      <c r="A22" s="644" t="s">
        <v>646</v>
      </c>
      <c r="B22" s="232">
        <v>18</v>
      </c>
      <c r="C22" s="957"/>
      <c r="D22" s="855"/>
      <c r="E22" s="951"/>
      <c r="F22" s="953"/>
      <c r="G22" s="951"/>
      <c r="H22" s="148" t="s">
        <v>370</v>
      </c>
      <c r="I22" s="149" t="s">
        <v>43</v>
      </c>
      <c r="J22" s="149" t="s">
        <v>26</v>
      </c>
      <c r="K22" s="149" t="s">
        <v>26</v>
      </c>
      <c r="L22" s="148" t="s">
        <v>371</v>
      </c>
      <c r="M22" s="150">
        <v>1000000</v>
      </c>
      <c r="N22" s="150">
        <f t="shared" si="0"/>
        <v>850000</v>
      </c>
      <c r="O22" s="149">
        <v>2024</v>
      </c>
      <c r="P22" s="390">
        <v>2027</v>
      </c>
      <c r="Q22" s="120"/>
      <c r="R22" s="120"/>
      <c r="S22" s="120"/>
      <c r="T22" s="120"/>
      <c r="U22" s="120"/>
      <c r="V22" s="120"/>
      <c r="W22" s="120"/>
      <c r="X22" s="120"/>
      <c r="Y22" s="120"/>
      <c r="Z22" s="149" t="s">
        <v>55</v>
      </c>
      <c r="AA22" s="149" t="s">
        <v>55</v>
      </c>
      <c r="AB22" s="171"/>
      <c r="AC22" s="171"/>
      <c r="AD22" s="171"/>
      <c r="AE22" s="171"/>
      <c r="AF22" s="184" t="s">
        <v>279</v>
      </c>
      <c r="AG22" s="70"/>
    </row>
    <row r="23" spans="1:33" ht="87.6" customHeight="1" x14ac:dyDescent="0.25">
      <c r="A23" s="665" t="s">
        <v>228</v>
      </c>
      <c r="B23" s="449">
        <v>19</v>
      </c>
      <c r="C23" s="957"/>
      <c r="D23" s="855"/>
      <c r="E23" s="951"/>
      <c r="F23" s="953"/>
      <c r="G23" s="951"/>
      <c r="H23" s="148" t="s">
        <v>372</v>
      </c>
      <c r="I23" s="149" t="s">
        <v>43</v>
      </c>
      <c r="J23" s="149" t="s">
        <v>26</v>
      </c>
      <c r="K23" s="149" t="s">
        <v>26</v>
      </c>
      <c r="L23" s="148" t="s">
        <v>373</v>
      </c>
      <c r="M23" s="150">
        <v>4000000</v>
      </c>
      <c r="N23" s="150">
        <f t="shared" si="0"/>
        <v>3400000</v>
      </c>
      <c r="O23" s="149">
        <v>2025</v>
      </c>
      <c r="P23" s="145">
        <v>2027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49" t="s">
        <v>55</v>
      </c>
      <c r="AA23" s="149" t="s">
        <v>55</v>
      </c>
      <c r="AB23" s="171"/>
      <c r="AC23" s="171"/>
      <c r="AD23" s="171"/>
      <c r="AE23" s="171"/>
      <c r="AF23" s="184" t="s">
        <v>374</v>
      </c>
      <c r="AG23" s="70"/>
    </row>
    <row r="24" spans="1:33" ht="87.6" customHeight="1" x14ac:dyDescent="0.25">
      <c r="A24" s="666" t="s">
        <v>228</v>
      </c>
      <c r="B24" s="232">
        <v>20</v>
      </c>
      <c r="C24" s="957"/>
      <c r="D24" s="855"/>
      <c r="E24" s="951"/>
      <c r="F24" s="953"/>
      <c r="G24" s="951"/>
      <c r="H24" s="156" t="s">
        <v>375</v>
      </c>
      <c r="I24" s="157" t="s">
        <v>43</v>
      </c>
      <c r="J24" s="157" t="s">
        <v>26</v>
      </c>
      <c r="K24" s="157" t="s">
        <v>26</v>
      </c>
      <c r="L24" s="156" t="s">
        <v>375</v>
      </c>
      <c r="M24" s="158">
        <v>3000000</v>
      </c>
      <c r="N24" s="158">
        <f t="shared" si="0"/>
        <v>2550000</v>
      </c>
      <c r="O24" s="157">
        <v>2025</v>
      </c>
      <c r="P24" s="149">
        <v>2027</v>
      </c>
      <c r="Q24" s="159"/>
      <c r="R24" s="159"/>
      <c r="S24" s="159"/>
      <c r="T24" s="159"/>
      <c r="U24" s="159"/>
      <c r="V24" s="159"/>
      <c r="W24" s="159"/>
      <c r="X24" s="159"/>
      <c r="Y24" s="159"/>
      <c r="Z24" s="157" t="s">
        <v>55</v>
      </c>
      <c r="AA24" s="157" t="s">
        <v>55</v>
      </c>
      <c r="AB24" s="190"/>
      <c r="AC24" s="190"/>
      <c r="AD24" s="190"/>
      <c r="AE24" s="190"/>
      <c r="AF24" s="191" t="s">
        <v>374</v>
      </c>
      <c r="AG24" s="70"/>
    </row>
    <row r="25" spans="1:33" ht="87.6" customHeight="1" x14ac:dyDescent="0.25">
      <c r="A25" s="665" t="s">
        <v>228</v>
      </c>
      <c r="B25" s="449">
        <v>21</v>
      </c>
      <c r="C25" s="957"/>
      <c r="D25" s="855"/>
      <c r="E25" s="951"/>
      <c r="F25" s="953"/>
      <c r="G25" s="951"/>
      <c r="H25" s="148" t="s">
        <v>376</v>
      </c>
      <c r="I25" s="157" t="s">
        <v>43</v>
      </c>
      <c r="J25" s="157" t="s">
        <v>26</v>
      </c>
      <c r="K25" s="157" t="s">
        <v>26</v>
      </c>
      <c r="L25" s="148" t="s">
        <v>377</v>
      </c>
      <c r="M25" s="150">
        <v>20000000</v>
      </c>
      <c r="N25" s="150">
        <f t="shared" si="0"/>
        <v>17000000</v>
      </c>
      <c r="O25" s="157">
        <v>2025</v>
      </c>
      <c r="P25" s="149">
        <v>2027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7" t="s">
        <v>55</v>
      </c>
      <c r="AA25" s="157" t="s">
        <v>55</v>
      </c>
      <c r="AB25" s="190"/>
      <c r="AC25" s="190"/>
      <c r="AD25" s="190"/>
      <c r="AE25" s="190"/>
      <c r="AF25" s="191" t="s">
        <v>378</v>
      </c>
      <c r="AG25" s="70"/>
    </row>
    <row r="26" spans="1:33" ht="87.6" customHeight="1" thickBot="1" x14ac:dyDescent="0.3">
      <c r="A26" s="553" t="s">
        <v>228</v>
      </c>
      <c r="B26" s="239">
        <v>22</v>
      </c>
      <c r="C26" s="958"/>
      <c r="D26" s="856"/>
      <c r="E26" s="952"/>
      <c r="F26" s="954"/>
      <c r="G26" s="952"/>
      <c r="H26" s="209" t="s">
        <v>379</v>
      </c>
      <c r="I26" s="210" t="s">
        <v>43</v>
      </c>
      <c r="J26" s="210" t="s">
        <v>26</v>
      </c>
      <c r="K26" s="210" t="s">
        <v>26</v>
      </c>
      <c r="L26" s="209" t="s">
        <v>379</v>
      </c>
      <c r="M26" s="211">
        <v>5000000</v>
      </c>
      <c r="N26" s="211">
        <f t="shared" si="0"/>
        <v>4250000</v>
      </c>
      <c r="O26" s="210">
        <v>2025</v>
      </c>
      <c r="P26" s="185">
        <v>2027</v>
      </c>
      <c r="Q26" s="550"/>
      <c r="R26" s="550"/>
      <c r="S26" s="550"/>
      <c r="T26" s="550"/>
      <c r="U26" s="550"/>
      <c r="V26" s="550"/>
      <c r="W26" s="550"/>
      <c r="X26" s="550"/>
      <c r="Y26" s="550"/>
      <c r="Z26" s="210" t="s">
        <v>55</v>
      </c>
      <c r="AA26" s="210" t="s">
        <v>55</v>
      </c>
      <c r="AB26" s="551"/>
      <c r="AC26" s="551"/>
      <c r="AD26" s="551"/>
      <c r="AE26" s="551"/>
      <c r="AF26" s="213" t="s">
        <v>378</v>
      </c>
      <c r="AG26" s="70"/>
    </row>
    <row r="27" spans="1:33" ht="79.900000000000006" customHeight="1" x14ac:dyDescent="0.25">
      <c r="A27" s="383" t="s">
        <v>646</v>
      </c>
      <c r="B27" s="448">
        <v>23</v>
      </c>
      <c r="C27" s="853" t="s">
        <v>380</v>
      </c>
      <c r="D27" s="855" t="s">
        <v>48</v>
      </c>
      <c r="E27" s="951">
        <v>49123882</v>
      </c>
      <c r="F27" s="953">
        <v>49123882</v>
      </c>
      <c r="G27" s="951">
        <v>600082881</v>
      </c>
      <c r="H27" s="144" t="s">
        <v>381</v>
      </c>
      <c r="I27" s="145" t="s">
        <v>43</v>
      </c>
      <c r="J27" s="145" t="s">
        <v>26</v>
      </c>
      <c r="K27" s="145" t="s">
        <v>26</v>
      </c>
      <c r="L27" s="144" t="s">
        <v>381</v>
      </c>
      <c r="M27" s="146">
        <v>5000000</v>
      </c>
      <c r="N27" s="146">
        <f t="shared" si="0"/>
        <v>4250000</v>
      </c>
      <c r="O27" s="145">
        <v>2023</v>
      </c>
      <c r="P27" s="393">
        <v>2027</v>
      </c>
      <c r="Q27" s="187"/>
      <c r="R27" s="187"/>
      <c r="S27" s="187"/>
      <c r="T27" s="187"/>
      <c r="U27" s="187"/>
      <c r="V27" s="187"/>
      <c r="W27" s="187"/>
      <c r="X27" s="187"/>
      <c r="Y27" s="187"/>
      <c r="Z27" s="145" t="s">
        <v>55</v>
      </c>
      <c r="AA27" s="145" t="s">
        <v>55</v>
      </c>
      <c r="AB27" s="188"/>
      <c r="AC27" s="188"/>
      <c r="AD27" s="188"/>
      <c r="AE27" s="188"/>
      <c r="AF27" s="189" t="s">
        <v>348</v>
      </c>
    </row>
    <row r="28" spans="1:33" ht="79.900000000000006" customHeight="1" x14ac:dyDescent="0.25">
      <c r="A28" s="374" t="s">
        <v>646</v>
      </c>
      <c r="B28" s="232">
        <v>24</v>
      </c>
      <c r="C28" s="853"/>
      <c r="D28" s="855"/>
      <c r="E28" s="951"/>
      <c r="F28" s="953"/>
      <c r="G28" s="951"/>
      <c r="H28" s="148" t="s">
        <v>382</v>
      </c>
      <c r="I28" s="149" t="s">
        <v>43</v>
      </c>
      <c r="J28" s="149" t="s">
        <v>26</v>
      </c>
      <c r="K28" s="149" t="s">
        <v>26</v>
      </c>
      <c r="L28" s="148" t="s">
        <v>383</v>
      </c>
      <c r="M28" s="150">
        <v>250000</v>
      </c>
      <c r="N28" s="150">
        <f t="shared" si="0"/>
        <v>212500</v>
      </c>
      <c r="O28" s="149">
        <v>2023</v>
      </c>
      <c r="P28" s="390">
        <v>2027</v>
      </c>
      <c r="Q28" s="120"/>
      <c r="R28" s="120"/>
      <c r="S28" s="120"/>
      <c r="T28" s="120"/>
      <c r="U28" s="120"/>
      <c r="V28" s="120"/>
      <c r="W28" s="120"/>
      <c r="X28" s="120"/>
      <c r="Y28" s="120"/>
      <c r="Z28" s="149" t="s">
        <v>55</v>
      </c>
      <c r="AA28" s="149" t="s">
        <v>55</v>
      </c>
      <c r="AB28" s="171"/>
      <c r="AC28" s="171"/>
      <c r="AD28" s="171"/>
      <c r="AE28" s="171"/>
      <c r="AF28" s="184" t="s">
        <v>8</v>
      </c>
    </row>
    <row r="29" spans="1:33" ht="79.900000000000006" customHeight="1" x14ac:dyDescent="0.25">
      <c r="A29" s="374" t="s">
        <v>646</v>
      </c>
      <c r="B29" s="449">
        <v>25</v>
      </c>
      <c r="C29" s="853"/>
      <c r="D29" s="855"/>
      <c r="E29" s="951"/>
      <c r="F29" s="953"/>
      <c r="G29" s="951"/>
      <c r="H29" s="148" t="s">
        <v>384</v>
      </c>
      <c r="I29" s="149" t="s">
        <v>43</v>
      </c>
      <c r="J29" s="149" t="s">
        <v>26</v>
      </c>
      <c r="K29" s="149" t="s">
        <v>26</v>
      </c>
      <c r="L29" s="148" t="s">
        <v>384</v>
      </c>
      <c r="M29" s="150">
        <v>1500000</v>
      </c>
      <c r="N29" s="150">
        <f t="shared" si="0"/>
        <v>1275000</v>
      </c>
      <c r="O29" s="149">
        <v>2023</v>
      </c>
      <c r="P29" s="390">
        <v>2027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49" t="s">
        <v>55</v>
      </c>
      <c r="AA29" s="149" t="s">
        <v>55</v>
      </c>
      <c r="AB29" s="171"/>
      <c r="AC29" s="171"/>
      <c r="AD29" s="171"/>
      <c r="AE29" s="171"/>
      <c r="AF29" s="184" t="s">
        <v>8</v>
      </c>
    </row>
    <row r="30" spans="1:33" ht="79.900000000000006" customHeight="1" x14ac:dyDescent="0.25">
      <c r="A30" s="374" t="s">
        <v>646</v>
      </c>
      <c r="B30" s="232">
        <v>26</v>
      </c>
      <c r="C30" s="853"/>
      <c r="D30" s="855"/>
      <c r="E30" s="951"/>
      <c r="F30" s="953"/>
      <c r="G30" s="951"/>
      <c r="H30" s="148" t="s">
        <v>385</v>
      </c>
      <c r="I30" s="149" t="s">
        <v>43</v>
      </c>
      <c r="J30" s="149" t="s">
        <v>26</v>
      </c>
      <c r="K30" s="149" t="s">
        <v>26</v>
      </c>
      <c r="L30" s="156" t="s">
        <v>386</v>
      </c>
      <c r="M30" s="158">
        <v>800000</v>
      </c>
      <c r="N30" s="158">
        <f t="shared" si="0"/>
        <v>680000</v>
      </c>
      <c r="O30" s="157">
        <v>2023</v>
      </c>
      <c r="P30" s="391">
        <v>2027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7" t="s">
        <v>55</v>
      </c>
      <c r="AA30" s="157" t="s">
        <v>55</v>
      </c>
      <c r="AB30" s="190"/>
      <c r="AC30" s="190"/>
      <c r="AD30" s="190"/>
      <c r="AE30" s="190"/>
      <c r="AF30" s="191" t="s">
        <v>8</v>
      </c>
    </row>
    <row r="31" spans="1:33" ht="79.900000000000006" customHeight="1" thickBot="1" x14ac:dyDescent="0.3">
      <c r="A31" s="552" t="s">
        <v>228</v>
      </c>
      <c r="B31" s="662">
        <v>27</v>
      </c>
      <c r="C31" s="854"/>
      <c r="D31" s="856"/>
      <c r="E31" s="952"/>
      <c r="F31" s="954"/>
      <c r="G31" s="952"/>
      <c r="H31" s="209" t="s">
        <v>387</v>
      </c>
      <c r="I31" s="210" t="s">
        <v>43</v>
      </c>
      <c r="J31" s="210" t="s">
        <v>26</v>
      </c>
      <c r="K31" s="210" t="s">
        <v>26</v>
      </c>
      <c r="L31" s="209" t="s">
        <v>387</v>
      </c>
      <c r="M31" s="211">
        <v>1000000</v>
      </c>
      <c r="N31" s="211">
        <f t="shared" si="0"/>
        <v>850000</v>
      </c>
      <c r="O31" s="210">
        <v>2025</v>
      </c>
      <c r="P31" s="210">
        <v>2027</v>
      </c>
      <c r="Q31" s="550"/>
      <c r="R31" s="550"/>
      <c r="S31" s="550"/>
      <c r="T31" s="550"/>
      <c r="U31" s="550"/>
      <c r="V31" s="550"/>
      <c r="W31" s="550"/>
      <c r="X31" s="550"/>
      <c r="Y31" s="550"/>
      <c r="Z31" s="210" t="s">
        <v>55</v>
      </c>
      <c r="AA31" s="210" t="s">
        <v>55</v>
      </c>
      <c r="AB31" s="551"/>
      <c r="AC31" s="551"/>
      <c r="AD31" s="551"/>
      <c r="AE31" s="551"/>
      <c r="AF31" s="213" t="s">
        <v>388</v>
      </c>
    </row>
    <row r="32" spans="1:33" ht="60" customHeight="1" x14ac:dyDescent="0.25">
      <c r="A32" s="555" t="s">
        <v>646</v>
      </c>
      <c r="B32" s="227">
        <v>28</v>
      </c>
      <c r="C32" s="945" t="s">
        <v>389</v>
      </c>
      <c r="D32" s="948" t="s">
        <v>48</v>
      </c>
      <c r="E32" s="962">
        <v>49123874</v>
      </c>
      <c r="F32" s="987">
        <v>49123874</v>
      </c>
      <c r="G32" s="962">
        <v>600082873</v>
      </c>
      <c r="H32" s="192" t="s">
        <v>390</v>
      </c>
      <c r="I32" s="193" t="s">
        <v>43</v>
      </c>
      <c r="J32" s="193" t="s">
        <v>26</v>
      </c>
      <c r="K32" s="193" t="s">
        <v>26</v>
      </c>
      <c r="L32" s="192" t="s">
        <v>390</v>
      </c>
      <c r="M32" s="194">
        <v>35000000</v>
      </c>
      <c r="N32" s="194">
        <f t="shared" si="0"/>
        <v>29750000</v>
      </c>
      <c r="O32" s="193">
        <v>2023</v>
      </c>
      <c r="P32" s="193">
        <v>2025</v>
      </c>
      <c r="Q32" s="195"/>
      <c r="R32" s="195"/>
      <c r="S32" s="195"/>
      <c r="T32" s="195"/>
      <c r="U32" s="196"/>
      <c r="V32" s="196"/>
      <c r="W32" s="196"/>
      <c r="X32" s="196"/>
      <c r="Y32" s="196"/>
      <c r="Z32" s="935" t="s">
        <v>664</v>
      </c>
      <c r="AA32" s="936"/>
      <c r="AB32" s="936"/>
      <c r="AC32" s="936"/>
      <c r="AD32" s="936"/>
      <c r="AE32" s="936"/>
      <c r="AF32" s="937"/>
    </row>
    <row r="33" spans="1:32" ht="60" customHeight="1" x14ac:dyDescent="0.25">
      <c r="A33" s="555" t="s">
        <v>646</v>
      </c>
      <c r="B33" s="449">
        <v>29</v>
      </c>
      <c r="C33" s="946"/>
      <c r="D33" s="776"/>
      <c r="E33" s="734"/>
      <c r="F33" s="737"/>
      <c r="G33" s="734"/>
      <c r="H33" s="148" t="s">
        <v>391</v>
      </c>
      <c r="I33" s="149" t="s">
        <v>43</v>
      </c>
      <c r="J33" s="149" t="s">
        <v>26</v>
      </c>
      <c r="K33" s="149" t="s">
        <v>26</v>
      </c>
      <c r="L33" s="148" t="s">
        <v>392</v>
      </c>
      <c r="M33" s="150">
        <v>15000000</v>
      </c>
      <c r="N33" s="150">
        <f t="shared" si="0"/>
        <v>12750000</v>
      </c>
      <c r="O33" s="149">
        <v>2023</v>
      </c>
      <c r="P33" s="391">
        <v>2027</v>
      </c>
      <c r="Q33" s="197"/>
      <c r="R33" s="197"/>
      <c r="S33" s="197"/>
      <c r="T33" s="197"/>
      <c r="U33" s="120"/>
      <c r="V33" s="120"/>
      <c r="W33" s="120"/>
      <c r="X33" s="120"/>
      <c r="Y33" s="120"/>
      <c r="Z33" s="149" t="s">
        <v>55</v>
      </c>
      <c r="AA33" s="149" t="s">
        <v>55</v>
      </c>
      <c r="AB33" s="198"/>
      <c r="AC33" s="198"/>
      <c r="AD33" s="198"/>
      <c r="AE33" s="198"/>
      <c r="AF33" s="184" t="s">
        <v>393</v>
      </c>
    </row>
    <row r="34" spans="1:32" ht="60" customHeight="1" x14ac:dyDescent="0.25">
      <c r="A34" s="660" t="s">
        <v>185</v>
      </c>
      <c r="B34" s="232">
        <v>30</v>
      </c>
      <c r="C34" s="946"/>
      <c r="D34" s="776"/>
      <c r="E34" s="734"/>
      <c r="F34" s="737"/>
      <c r="G34" s="734"/>
      <c r="H34" s="173" t="s">
        <v>394</v>
      </c>
      <c r="I34" s="174" t="s">
        <v>43</v>
      </c>
      <c r="J34" s="174" t="s">
        <v>26</v>
      </c>
      <c r="K34" s="174" t="s">
        <v>26</v>
      </c>
      <c r="L34" s="173" t="s">
        <v>395</v>
      </c>
      <c r="M34" s="175">
        <v>500000</v>
      </c>
      <c r="N34" s="175">
        <f t="shared" si="0"/>
        <v>425000</v>
      </c>
      <c r="O34" s="174">
        <v>2023</v>
      </c>
      <c r="P34" s="174">
        <v>2025</v>
      </c>
      <c r="Q34" s="199"/>
      <c r="R34" s="199"/>
      <c r="S34" s="199"/>
      <c r="T34" s="199"/>
      <c r="U34" s="176"/>
      <c r="V34" s="176"/>
      <c r="W34" s="176"/>
      <c r="X34" s="176"/>
      <c r="Y34" s="176"/>
      <c r="Z34" s="938" t="s">
        <v>396</v>
      </c>
      <c r="AA34" s="939"/>
      <c r="AB34" s="939"/>
      <c r="AC34" s="939"/>
      <c r="AD34" s="939"/>
      <c r="AE34" s="939"/>
      <c r="AF34" s="940"/>
    </row>
    <row r="35" spans="1:32" ht="60" customHeight="1" thickBot="1" x14ac:dyDescent="0.3">
      <c r="A35" s="555" t="s">
        <v>646</v>
      </c>
      <c r="B35" s="662">
        <v>31</v>
      </c>
      <c r="C35" s="947"/>
      <c r="D35" s="777"/>
      <c r="E35" s="735"/>
      <c r="F35" s="738"/>
      <c r="G35" s="735"/>
      <c r="H35" s="200" t="s">
        <v>397</v>
      </c>
      <c r="I35" s="201" t="s">
        <v>43</v>
      </c>
      <c r="J35" s="201" t="s">
        <v>26</v>
      </c>
      <c r="K35" s="201" t="s">
        <v>26</v>
      </c>
      <c r="L35" s="200" t="s">
        <v>398</v>
      </c>
      <c r="M35" s="202">
        <v>600000</v>
      </c>
      <c r="N35" s="202">
        <f t="shared" si="0"/>
        <v>510000</v>
      </c>
      <c r="O35" s="201">
        <v>2023</v>
      </c>
      <c r="P35" s="201">
        <v>2025</v>
      </c>
      <c r="Q35" s="203"/>
      <c r="R35" s="203"/>
      <c r="S35" s="203"/>
      <c r="T35" s="203"/>
      <c r="U35" s="204"/>
      <c r="V35" s="204"/>
      <c r="W35" s="204"/>
      <c r="X35" s="204"/>
      <c r="Y35" s="204"/>
      <c r="Z35" s="941" t="s">
        <v>663</v>
      </c>
      <c r="AA35" s="942"/>
      <c r="AB35" s="942"/>
      <c r="AC35" s="942"/>
      <c r="AD35" s="942"/>
      <c r="AE35" s="942"/>
      <c r="AF35" s="943"/>
    </row>
    <row r="36" spans="1:32" ht="115.15" customHeight="1" x14ac:dyDescent="0.25">
      <c r="A36" s="555" t="s">
        <v>646</v>
      </c>
      <c r="B36" s="227">
        <v>32</v>
      </c>
      <c r="C36" s="949" t="s">
        <v>399</v>
      </c>
      <c r="D36" s="775" t="s">
        <v>48</v>
      </c>
      <c r="E36" s="733">
        <v>49123891</v>
      </c>
      <c r="F36" s="736">
        <v>49123891</v>
      </c>
      <c r="G36" s="733">
        <v>600082890</v>
      </c>
      <c r="H36" s="162" t="s">
        <v>400</v>
      </c>
      <c r="I36" s="161" t="s">
        <v>43</v>
      </c>
      <c r="J36" s="161" t="s">
        <v>26</v>
      </c>
      <c r="K36" s="161" t="s">
        <v>26</v>
      </c>
      <c r="L36" s="162" t="s">
        <v>401</v>
      </c>
      <c r="M36" s="205">
        <v>20000000</v>
      </c>
      <c r="N36" s="205">
        <f t="shared" si="0"/>
        <v>17000000</v>
      </c>
      <c r="O36" s="161">
        <v>2023</v>
      </c>
      <c r="P36" s="391">
        <v>2027</v>
      </c>
      <c r="Q36" s="206"/>
      <c r="R36" s="206"/>
      <c r="S36" s="206"/>
      <c r="T36" s="206"/>
      <c r="U36" s="207"/>
      <c r="V36" s="207"/>
      <c r="W36" s="207"/>
      <c r="X36" s="207"/>
      <c r="Y36" s="207"/>
      <c r="Z36" s="161" t="s">
        <v>55</v>
      </c>
      <c r="AA36" s="161" t="s">
        <v>55</v>
      </c>
      <c r="AB36" s="944" t="s">
        <v>402</v>
      </c>
      <c r="AC36" s="944"/>
      <c r="AD36" s="944"/>
      <c r="AE36" s="944"/>
      <c r="AF36" s="208" t="s">
        <v>403</v>
      </c>
    </row>
    <row r="37" spans="1:32" ht="83.45" customHeight="1" x14ac:dyDescent="0.25">
      <c r="A37" s="555" t="s">
        <v>646</v>
      </c>
      <c r="B37" s="449">
        <v>33</v>
      </c>
      <c r="C37" s="946"/>
      <c r="D37" s="776"/>
      <c r="E37" s="734"/>
      <c r="F37" s="737"/>
      <c r="G37" s="734"/>
      <c r="H37" s="148" t="s">
        <v>404</v>
      </c>
      <c r="I37" s="149" t="s">
        <v>43</v>
      </c>
      <c r="J37" s="149" t="s">
        <v>26</v>
      </c>
      <c r="K37" s="149" t="s">
        <v>26</v>
      </c>
      <c r="L37" s="148" t="s">
        <v>371</v>
      </c>
      <c r="M37" s="150">
        <v>7000000</v>
      </c>
      <c r="N37" s="150">
        <f t="shared" si="0"/>
        <v>5950000</v>
      </c>
      <c r="O37" s="149">
        <v>2023</v>
      </c>
      <c r="P37" s="391">
        <v>2027</v>
      </c>
      <c r="Q37" s="197"/>
      <c r="R37" s="197"/>
      <c r="S37" s="197"/>
      <c r="T37" s="197"/>
      <c r="U37" s="120"/>
      <c r="V37" s="120"/>
      <c r="W37" s="120"/>
      <c r="X37" s="120"/>
      <c r="Y37" s="120"/>
      <c r="Z37" s="149" t="s">
        <v>55</v>
      </c>
      <c r="AA37" s="149" t="s">
        <v>55</v>
      </c>
      <c r="AB37" s="963" t="s">
        <v>402</v>
      </c>
      <c r="AC37" s="963"/>
      <c r="AD37" s="963"/>
      <c r="AE37" s="963"/>
      <c r="AF37" s="184" t="s">
        <v>279</v>
      </c>
    </row>
    <row r="38" spans="1:32" ht="83.45" customHeight="1" x14ac:dyDescent="0.25">
      <c r="A38" s="555" t="s">
        <v>646</v>
      </c>
      <c r="B38" s="232">
        <v>34</v>
      </c>
      <c r="C38" s="950"/>
      <c r="D38" s="986"/>
      <c r="E38" s="965"/>
      <c r="F38" s="988"/>
      <c r="G38" s="965"/>
      <c r="H38" s="156" t="s">
        <v>405</v>
      </c>
      <c r="I38" s="157" t="s">
        <v>43</v>
      </c>
      <c r="J38" s="157" t="s">
        <v>26</v>
      </c>
      <c r="K38" s="157" t="s">
        <v>26</v>
      </c>
      <c r="L38" s="156" t="s">
        <v>406</v>
      </c>
      <c r="M38" s="158">
        <v>1500000</v>
      </c>
      <c r="N38" s="158">
        <f t="shared" ref="N38:N39" si="1">M38*0.85</f>
        <v>1275000</v>
      </c>
      <c r="O38" s="157">
        <v>2023</v>
      </c>
      <c r="P38" s="391">
        <v>2027</v>
      </c>
      <c r="Q38" s="215"/>
      <c r="R38" s="215"/>
      <c r="S38" s="215"/>
      <c r="T38" s="215"/>
      <c r="U38" s="159"/>
      <c r="V38" s="159"/>
      <c r="W38" s="159"/>
      <c r="X38" s="159"/>
      <c r="Y38" s="159"/>
      <c r="Z38" s="157" t="s">
        <v>55</v>
      </c>
      <c r="AA38" s="157" t="s">
        <v>55</v>
      </c>
      <c r="AB38" s="972" t="s">
        <v>402</v>
      </c>
      <c r="AC38" s="972"/>
      <c r="AD38" s="972"/>
      <c r="AE38" s="972"/>
      <c r="AF38" s="191" t="s">
        <v>279</v>
      </c>
    </row>
    <row r="39" spans="1:32" ht="108" customHeight="1" thickBot="1" x14ac:dyDescent="0.3">
      <c r="A39" s="553" t="s">
        <v>228</v>
      </c>
      <c r="B39" s="662">
        <v>35</v>
      </c>
      <c r="C39" s="947"/>
      <c r="D39" s="777"/>
      <c r="E39" s="735"/>
      <c r="F39" s="738"/>
      <c r="G39" s="735"/>
      <c r="H39" s="209" t="s">
        <v>579</v>
      </c>
      <c r="I39" s="210" t="s">
        <v>43</v>
      </c>
      <c r="J39" s="210" t="s">
        <v>26</v>
      </c>
      <c r="K39" s="210" t="s">
        <v>26</v>
      </c>
      <c r="L39" s="209" t="s">
        <v>579</v>
      </c>
      <c r="M39" s="211">
        <v>80000000</v>
      </c>
      <c r="N39" s="211">
        <f t="shared" si="1"/>
        <v>68000000</v>
      </c>
      <c r="O39" s="210">
        <v>2024</v>
      </c>
      <c r="P39" s="210">
        <v>2027</v>
      </c>
      <c r="Q39" s="212"/>
      <c r="R39" s="212"/>
      <c r="S39" s="212"/>
      <c r="T39" s="212"/>
      <c r="U39" s="550"/>
      <c r="V39" s="550"/>
      <c r="W39" s="550"/>
      <c r="X39" s="550"/>
      <c r="Y39" s="550"/>
      <c r="Z39" s="210" t="s">
        <v>77</v>
      </c>
      <c r="AA39" s="210" t="s">
        <v>55</v>
      </c>
      <c r="AB39" s="964"/>
      <c r="AC39" s="964"/>
      <c r="AD39" s="964"/>
      <c r="AE39" s="964"/>
      <c r="AF39" s="213" t="s">
        <v>374</v>
      </c>
    </row>
    <row r="40" spans="1:32" ht="63" customHeight="1" x14ac:dyDescent="0.25">
      <c r="A40" s="555" t="s">
        <v>646</v>
      </c>
      <c r="B40" s="227">
        <v>36</v>
      </c>
      <c r="C40" s="945" t="s">
        <v>407</v>
      </c>
      <c r="D40" s="948" t="s">
        <v>48</v>
      </c>
      <c r="E40" s="962">
        <v>49123858</v>
      </c>
      <c r="F40" s="987">
        <v>49123858</v>
      </c>
      <c r="G40" s="962">
        <v>600082989</v>
      </c>
      <c r="H40" s="144" t="s">
        <v>408</v>
      </c>
      <c r="I40" s="145" t="s">
        <v>43</v>
      </c>
      <c r="J40" s="145" t="s">
        <v>26</v>
      </c>
      <c r="K40" s="145" t="s">
        <v>26</v>
      </c>
      <c r="L40" s="144" t="s">
        <v>409</v>
      </c>
      <c r="M40" s="146">
        <v>20000000</v>
      </c>
      <c r="N40" s="146">
        <f>M40*0.85</f>
        <v>17000000</v>
      </c>
      <c r="O40" s="145">
        <v>2023</v>
      </c>
      <c r="P40" s="393">
        <v>2027</v>
      </c>
      <c r="Q40" s="214"/>
      <c r="R40" s="214"/>
      <c r="S40" s="214"/>
      <c r="T40" s="214"/>
      <c r="U40" s="187"/>
      <c r="V40" s="187"/>
      <c r="W40" s="187"/>
      <c r="X40" s="187"/>
      <c r="Y40" s="187"/>
      <c r="Z40" s="556" t="s">
        <v>55</v>
      </c>
      <c r="AA40" s="145" t="s">
        <v>55</v>
      </c>
      <c r="AB40" s="188"/>
      <c r="AC40" s="188"/>
      <c r="AD40" s="188"/>
      <c r="AE40" s="188"/>
      <c r="AF40" s="189" t="s">
        <v>129</v>
      </c>
    </row>
    <row r="41" spans="1:32" ht="63" customHeight="1" x14ac:dyDescent="0.25">
      <c r="A41" s="555" t="s">
        <v>646</v>
      </c>
      <c r="B41" s="449">
        <v>37</v>
      </c>
      <c r="C41" s="946"/>
      <c r="D41" s="776"/>
      <c r="E41" s="734"/>
      <c r="F41" s="737"/>
      <c r="G41" s="734"/>
      <c r="H41" s="148" t="s">
        <v>411</v>
      </c>
      <c r="I41" s="149" t="s">
        <v>43</v>
      </c>
      <c r="J41" s="149" t="s">
        <v>26</v>
      </c>
      <c r="K41" s="149" t="s">
        <v>26</v>
      </c>
      <c r="L41" s="148" t="s">
        <v>412</v>
      </c>
      <c r="M41" s="150">
        <v>3500000</v>
      </c>
      <c r="N41" s="150">
        <f>M41*0.85</f>
        <v>2975000</v>
      </c>
      <c r="O41" s="149">
        <v>2023</v>
      </c>
      <c r="P41" s="393">
        <v>2027</v>
      </c>
      <c r="Q41" s="197"/>
      <c r="R41" s="197"/>
      <c r="S41" s="197"/>
      <c r="T41" s="197"/>
      <c r="U41" s="120"/>
      <c r="V41" s="120"/>
      <c r="W41" s="120"/>
      <c r="X41" s="120"/>
      <c r="Y41" s="120"/>
      <c r="Z41" s="148" t="s">
        <v>55</v>
      </c>
      <c r="AA41" s="149" t="s">
        <v>55</v>
      </c>
      <c r="AB41" s="171"/>
      <c r="AC41" s="171"/>
      <c r="AD41" s="171"/>
      <c r="AE41" s="171"/>
      <c r="AF41" s="184" t="s">
        <v>279</v>
      </c>
    </row>
    <row r="42" spans="1:32" ht="63" customHeight="1" thickBot="1" x14ac:dyDescent="0.3">
      <c r="A42" s="555" t="s">
        <v>646</v>
      </c>
      <c r="B42" s="239">
        <v>38</v>
      </c>
      <c r="C42" s="950"/>
      <c r="D42" s="986"/>
      <c r="E42" s="965"/>
      <c r="F42" s="988"/>
      <c r="G42" s="965"/>
      <c r="H42" s="279" t="s">
        <v>340</v>
      </c>
      <c r="I42" s="280" t="s">
        <v>43</v>
      </c>
      <c r="J42" s="280" t="s">
        <v>26</v>
      </c>
      <c r="K42" s="280" t="s">
        <v>26</v>
      </c>
      <c r="L42" s="279" t="s">
        <v>413</v>
      </c>
      <c r="M42" s="558">
        <v>15000000</v>
      </c>
      <c r="N42" s="558">
        <f>M42*0.85</f>
        <v>12750000</v>
      </c>
      <c r="O42" s="280">
        <v>2023</v>
      </c>
      <c r="P42" s="280">
        <v>2025</v>
      </c>
      <c r="Q42" s="215"/>
      <c r="R42" s="215"/>
      <c r="S42" s="215"/>
      <c r="T42" s="215"/>
      <c r="U42" s="159"/>
      <c r="V42" s="159"/>
      <c r="W42" s="159"/>
      <c r="X42" s="159"/>
      <c r="Y42" s="159"/>
      <c r="Z42" s="279"/>
      <c r="AA42" s="280"/>
      <c r="AB42" s="190"/>
      <c r="AC42" s="190"/>
      <c r="AD42" s="190"/>
      <c r="AE42" s="190"/>
      <c r="AF42" s="559" t="s">
        <v>180</v>
      </c>
    </row>
    <row r="43" spans="1:32" ht="36" customHeight="1" x14ac:dyDescent="0.25">
      <c r="A43" s="293" t="s">
        <v>127</v>
      </c>
      <c r="B43" s="448">
        <v>39</v>
      </c>
      <c r="C43" s="993" t="s">
        <v>414</v>
      </c>
      <c r="D43" s="736" t="s">
        <v>50</v>
      </c>
      <c r="E43" s="733">
        <v>61357472</v>
      </c>
      <c r="F43" s="736">
        <v>61357472</v>
      </c>
      <c r="G43" s="733">
        <v>600082954</v>
      </c>
      <c r="H43" s="162" t="s">
        <v>61</v>
      </c>
      <c r="I43" s="161" t="s">
        <v>43</v>
      </c>
      <c r="J43" s="161" t="s">
        <v>26</v>
      </c>
      <c r="K43" s="161" t="s">
        <v>51</v>
      </c>
      <c r="L43" s="162" t="s">
        <v>61</v>
      </c>
      <c r="M43" s="205">
        <v>1500000</v>
      </c>
      <c r="N43" s="205">
        <f t="shared" ref="N43:N63" si="2">M43*0.85</f>
        <v>1275000</v>
      </c>
      <c r="O43" s="161">
        <v>2023</v>
      </c>
      <c r="P43" s="224">
        <v>2027</v>
      </c>
      <c r="Q43" s="206"/>
      <c r="R43" s="206"/>
      <c r="S43" s="206"/>
      <c r="T43" s="206"/>
      <c r="U43" s="207"/>
      <c r="V43" s="207"/>
      <c r="W43" s="207"/>
      <c r="X43" s="207"/>
      <c r="Y43" s="207"/>
      <c r="Z43" s="161" t="s">
        <v>55</v>
      </c>
      <c r="AA43" s="161" t="s">
        <v>55</v>
      </c>
      <c r="AB43" s="989" t="s">
        <v>415</v>
      </c>
      <c r="AC43" s="989"/>
      <c r="AD43" s="989"/>
      <c r="AE43" s="989"/>
      <c r="AF43" s="208" t="s">
        <v>129</v>
      </c>
    </row>
    <row r="44" spans="1:32" ht="36.6" customHeight="1" x14ac:dyDescent="0.25">
      <c r="A44" s="451" t="s">
        <v>127</v>
      </c>
      <c r="B44" s="232">
        <v>40</v>
      </c>
      <c r="C44" s="994"/>
      <c r="D44" s="737"/>
      <c r="E44" s="734"/>
      <c r="F44" s="737"/>
      <c r="G44" s="734"/>
      <c r="H44" s="148" t="s">
        <v>224</v>
      </c>
      <c r="I44" s="149" t="s">
        <v>43</v>
      </c>
      <c r="J44" s="149" t="s">
        <v>26</v>
      </c>
      <c r="K44" s="149" t="s">
        <v>51</v>
      </c>
      <c r="L44" s="148" t="s">
        <v>224</v>
      </c>
      <c r="M44" s="150">
        <v>900000</v>
      </c>
      <c r="N44" s="150">
        <f t="shared" si="2"/>
        <v>765000</v>
      </c>
      <c r="O44" s="149">
        <v>2023</v>
      </c>
      <c r="P44" s="217">
        <v>2027</v>
      </c>
      <c r="Q44" s="197"/>
      <c r="R44" s="197"/>
      <c r="S44" s="197"/>
      <c r="T44" s="197"/>
      <c r="U44" s="120"/>
      <c r="V44" s="120"/>
      <c r="W44" s="120"/>
      <c r="X44" s="120"/>
      <c r="Y44" s="120"/>
      <c r="Z44" s="149" t="s">
        <v>55</v>
      </c>
      <c r="AA44" s="149" t="s">
        <v>55</v>
      </c>
      <c r="AB44" s="990"/>
      <c r="AC44" s="990"/>
      <c r="AD44" s="990"/>
      <c r="AE44" s="990"/>
      <c r="AF44" s="184" t="s">
        <v>129</v>
      </c>
    </row>
    <row r="45" spans="1:32" ht="36" customHeight="1" x14ac:dyDescent="0.25">
      <c r="A45" s="667" t="s">
        <v>149</v>
      </c>
      <c r="B45" s="449">
        <v>41</v>
      </c>
      <c r="C45" s="994"/>
      <c r="D45" s="737"/>
      <c r="E45" s="734"/>
      <c r="F45" s="737"/>
      <c r="G45" s="734"/>
      <c r="H45" s="156" t="s">
        <v>416</v>
      </c>
      <c r="I45" s="157" t="s">
        <v>43</v>
      </c>
      <c r="J45" s="157" t="s">
        <v>26</v>
      </c>
      <c r="K45" s="157" t="s">
        <v>51</v>
      </c>
      <c r="L45" s="156" t="s">
        <v>592</v>
      </c>
      <c r="M45" s="158">
        <v>4000000</v>
      </c>
      <c r="N45" s="158">
        <f t="shared" si="2"/>
        <v>3400000</v>
      </c>
      <c r="O45" s="157">
        <v>2023</v>
      </c>
      <c r="P45" s="240">
        <v>2027</v>
      </c>
      <c r="Q45" s="215"/>
      <c r="R45" s="215"/>
      <c r="S45" s="215"/>
      <c r="T45" s="215"/>
      <c r="U45" s="159"/>
      <c r="V45" s="159"/>
      <c r="W45" s="159"/>
      <c r="X45" s="159"/>
      <c r="Y45" s="159"/>
      <c r="Z45" s="157" t="s">
        <v>55</v>
      </c>
      <c r="AA45" s="157" t="s">
        <v>55</v>
      </c>
      <c r="AB45" s="991"/>
      <c r="AC45" s="991"/>
      <c r="AD45" s="991"/>
      <c r="AE45" s="991"/>
      <c r="AF45" s="191" t="s">
        <v>129</v>
      </c>
    </row>
    <row r="46" spans="1:32" ht="36" customHeight="1" x14ac:dyDescent="0.25">
      <c r="A46" s="616" t="s">
        <v>582</v>
      </c>
      <c r="B46" s="232">
        <v>42</v>
      </c>
      <c r="C46" s="994"/>
      <c r="D46" s="737"/>
      <c r="E46" s="734"/>
      <c r="F46" s="737"/>
      <c r="G46" s="734"/>
      <c r="H46" s="256" t="s">
        <v>587</v>
      </c>
      <c r="I46" s="217" t="s">
        <v>43</v>
      </c>
      <c r="J46" s="217" t="s">
        <v>26</v>
      </c>
      <c r="K46" s="217" t="s">
        <v>51</v>
      </c>
      <c r="L46" s="256" t="s">
        <v>588</v>
      </c>
      <c r="M46" s="257">
        <v>2000000</v>
      </c>
      <c r="N46" s="257">
        <f t="shared" si="2"/>
        <v>1700000</v>
      </c>
      <c r="O46" s="217">
        <v>2025</v>
      </c>
      <c r="P46" s="217">
        <v>2027</v>
      </c>
      <c r="Q46" s="217"/>
      <c r="R46" s="217"/>
      <c r="S46" s="217"/>
      <c r="T46" s="217"/>
      <c r="U46" s="217"/>
      <c r="V46" s="217"/>
      <c r="W46" s="217"/>
      <c r="X46" s="217"/>
      <c r="Y46" s="217"/>
      <c r="Z46" s="217" t="s">
        <v>55</v>
      </c>
      <c r="AA46" s="217" t="s">
        <v>55</v>
      </c>
      <c r="AB46" s="217"/>
      <c r="AC46" s="217"/>
      <c r="AD46" s="217"/>
      <c r="AE46" s="217"/>
      <c r="AF46" s="237" t="s">
        <v>124</v>
      </c>
    </row>
    <row r="47" spans="1:32" ht="36" customHeight="1" x14ac:dyDescent="0.25">
      <c r="A47" s="616" t="s">
        <v>582</v>
      </c>
      <c r="B47" s="449">
        <v>43</v>
      </c>
      <c r="C47" s="994"/>
      <c r="D47" s="737"/>
      <c r="E47" s="734"/>
      <c r="F47" s="737"/>
      <c r="G47" s="734"/>
      <c r="H47" s="256" t="s">
        <v>589</v>
      </c>
      <c r="I47" s="217" t="s">
        <v>43</v>
      </c>
      <c r="J47" s="217" t="s">
        <v>26</v>
      </c>
      <c r="K47" s="217" t="s">
        <v>51</v>
      </c>
      <c r="L47" s="256" t="s">
        <v>590</v>
      </c>
      <c r="M47" s="257">
        <v>4000000</v>
      </c>
      <c r="N47" s="257">
        <f t="shared" si="2"/>
        <v>3400000</v>
      </c>
      <c r="O47" s="217">
        <v>2025</v>
      </c>
      <c r="P47" s="217">
        <v>2027</v>
      </c>
      <c r="Q47" s="217"/>
      <c r="R47" s="217"/>
      <c r="S47" s="217"/>
      <c r="T47" s="217"/>
      <c r="U47" s="217"/>
      <c r="V47" s="217"/>
      <c r="W47" s="217"/>
      <c r="X47" s="217"/>
      <c r="Y47" s="217"/>
      <c r="Z47" s="217" t="s">
        <v>55</v>
      </c>
      <c r="AA47" s="217" t="s">
        <v>55</v>
      </c>
      <c r="AB47" s="217"/>
      <c r="AC47" s="217"/>
      <c r="AD47" s="217"/>
      <c r="AE47" s="217"/>
      <c r="AF47" s="237" t="s">
        <v>124</v>
      </c>
    </row>
    <row r="48" spans="1:32" ht="36" customHeight="1" thickBot="1" x14ac:dyDescent="0.3">
      <c r="A48" s="642" t="s">
        <v>582</v>
      </c>
      <c r="B48" s="239">
        <v>44</v>
      </c>
      <c r="C48" s="995"/>
      <c r="D48" s="988"/>
      <c r="E48" s="965"/>
      <c r="F48" s="988"/>
      <c r="G48" s="965"/>
      <c r="H48" s="262" t="s">
        <v>591</v>
      </c>
      <c r="I48" s="240" t="s">
        <v>43</v>
      </c>
      <c r="J48" s="240" t="s">
        <v>26</v>
      </c>
      <c r="K48" s="240" t="s">
        <v>51</v>
      </c>
      <c r="L48" s="262" t="s">
        <v>591</v>
      </c>
      <c r="M48" s="369">
        <v>2500000</v>
      </c>
      <c r="N48" s="369">
        <f t="shared" si="2"/>
        <v>2125000</v>
      </c>
      <c r="O48" s="240">
        <v>2025</v>
      </c>
      <c r="P48" s="240">
        <v>2027</v>
      </c>
      <c r="Q48" s="240"/>
      <c r="R48" s="240"/>
      <c r="S48" s="240"/>
      <c r="T48" s="240"/>
      <c r="U48" s="240"/>
      <c r="V48" s="240"/>
      <c r="W48" s="240"/>
      <c r="X48" s="240"/>
      <c r="Y48" s="240"/>
      <c r="Z48" s="240" t="s">
        <v>55</v>
      </c>
      <c r="AA48" s="240" t="s">
        <v>55</v>
      </c>
      <c r="AB48" s="240"/>
      <c r="AC48" s="240"/>
      <c r="AD48" s="240"/>
      <c r="AE48" s="240"/>
      <c r="AF48" s="241" t="s">
        <v>124</v>
      </c>
    </row>
    <row r="49" spans="1:37" ht="36" x14ac:dyDescent="0.25">
      <c r="A49" s="615" t="s">
        <v>582</v>
      </c>
      <c r="B49" s="448">
        <v>45</v>
      </c>
      <c r="C49" s="977" t="s">
        <v>417</v>
      </c>
      <c r="D49" s="980" t="s">
        <v>52</v>
      </c>
      <c r="E49" s="982">
        <v>61357413</v>
      </c>
      <c r="F49" s="984">
        <v>61357413</v>
      </c>
      <c r="G49" s="982">
        <v>600083004</v>
      </c>
      <c r="H49" s="162" t="s">
        <v>418</v>
      </c>
      <c r="I49" s="161" t="s">
        <v>43</v>
      </c>
      <c r="J49" s="161" t="s">
        <v>26</v>
      </c>
      <c r="K49" s="161" t="s">
        <v>53</v>
      </c>
      <c r="L49" s="162" t="s">
        <v>418</v>
      </c>
      <c r="M49" s="205">
        <v>250000</v>
      </c>
      <c r="N49" s="205">
        <f t="shared" si="2"/>
        <v>212500</v>
      </c>
      <c r="O49" s="161">
        <v>2023</v>
      </c>
      <c r="P49" s="224">
        <v>2027</v>
      </c>
      <c r="Q49" s="223"/>
      <c r="R49" s="223"/>
      <c r="S49" s="223"/>
      <c r="T49" s="223"/>
      <c r="U49" s="166"/>
      <c r="V49" s="166"/>
      <c r="W49" s="166"/>
      <c r="X49" s="166"/>
      <c r="Y49" s="166"/>
      <c r="Z49" s="161" t="s">
        <v>55</v>
      </c>
      <c r="AA49" s="161" t="s">
        <v>55</v>
      </c>
      <c r="AB49" s="944" t="s">
        <v>419</v>
      </c>
      <c r="AC49" s="944"/>
      <c r="AD49" s="944"/>
      <c r="AE49" s="944"/>
      <c r="AF49" s="208" t="s">
        <v>348</v>
      </c>
    </row>
    <row r="50" spans="1:37" ht="31.9" customHeight="1" x14ac:dyDescent="0.25">
      <c r="A50" s="616" t="s">
        <v>582</v>
      </c>
      <c r="B50" s="232">
        <v>46</v>
      </c>
      <c r="C50" s="978"/>
      <c r="D50" s="906"/>
      <c r="E50" s="967"/>
      <c r="F50" s="970"/>
      <c r="G50" s="967"/>
      <c r="H50" s="148" t="s">
        <v>420</v>
      </c>
      <c r="I50" s="149" t="s">
        <v>43</v>
      </c>
      <c r="J50" s="149" t="s">
        <v>26</v>
      </c>
      <c r="K50" s="149" t="s">
        <v>53</v>
      </c>
      <c r="L50" s="148" t="s">
        <v>420</v>
      </c>
      <c r="M50" s="150">
        <v>1000000</v>
      </c>
      <c r="N50" s="150">
        <f t="shared" si="2"/>
        <v>850000</v>
      </c>
      <c r="O50" s="149">
        <v>2023</v>
      </c>
      <c r="P50" s="217">
        <v>2027</v>
      </c>
      <c r="Q50" s="199"/>
      <c r="R50" s="199"/>
      <c r="S50" s="199"/>
      <c r="T50" s="199"/>
      <c r="U50" s="176"/>
      <c r="V50" s="176"/>
      <c r="W50" s="176"/>
      <c r="X50" s="176"/>
      <c r="Y50" s="176"/>
      <c r="Z50" s="149" t="s">
        <v>55</v>
      </c>
      <c r="AA50" s="149" t="s">
        <v>55</v>
      </c>
      <c r="AB50" s="976" t="s">
        <v>421</v>
      </c>
      <c r="AC50" s="976"/>
      <c r="AD50" s="976"/>
      <c r="AE50" s="976"/>
      <c r="AF50" s="184" t="s">
        <v>348</v>
      </c>
    </row>
    <row r="51" spans="1:37" ht="47.45" customHeight="1" x14ac:dyDescent="0.25">
      <c r="A51" s="616" t="s">
        <v>582</v>
      </c>
      <c r="B51" s="449">
        <v>47</v>
      </c>
      <c r="C51" s="978"/>
      <c r="D51" s="906"/>
      <c r="E51" s="967"/>
      <c r="F51" s="970"/>
      <c r="G51" s="967"/>
      <c r="H51" s="275" t="s">
        <v>422</v>
      </c>
      <c r="I51" s="276" t="s">
        <v>43</v>
      </c>
      <c r="J51" s="276" t="s">
        <v>26</v>
      </c>
      <c r="K51" s="276" t="s">
        <v>53</v>
      </c>
      <c r="L51" s="275" t="s">
        <v>422</v>
      </c>
      <c r="M51" s="465">
        <v>3000000</v>
      </c>
      <c r="N51" s="465">
        <f t="shared" si="2"/>
        <v>2550000</v>
      </c>
      <c r="O51" s="276">
        <v>2023</v>
      </c>
      <c r="P51" s="278">
        <v>2025</v>
      </c>
      <c r="Q51" s="466"/>
      <c r="R51" s="466"/>
      <c r="S51" s="466"/>
      <c r="T51" s="466"/>
      <c r="U51" s="467"/>
      <c r="V51" s="467"/>
      <c r="W51" s="467"/>
      <c r="X51" s="467"/>
      <c r="Y51" s="467"/>
      <c r="Z51" s="275" t="s">
        <v>423</v>
      </c>
      <c r="AA51" s="276" t="s">
        <v>55</v>
      </c>
      <c r="AB51" s="992" t="s">
        <v>419</v>
      </c>
      <c r="AC51" s="992"/>
      <c r="AD51" s="992"/>
      <c r="AE51" s="992"/>
      <c r="AF51" s="468" t="s">
        <v>180</v>
      </c>
    </row>
    <row r="52" spans="1:37" ht="31.9" customHeight="1" x14ac:dyDescent="0.25">
      <c r="A52" s="616" t="s">
        <v>582</v>
      </c>
      <c r="B52" s="232">
        <v>48</v>
      </c>
      <c r="C52" s="978"/>
      <c r="D52" s="906"/>
      <c r="E52" s="967"/>
      <c r="F52" s="970"/>
      <c r="G52" s="967"/>
      <c r="H52" s="148" t="s">
        <v>424</v>
      </c>
      <c r="I52" s="149" t="s">
        <v>43</v>
      </c>
      <c r="J52" s="149" t="s">
        <v>26</v>
      </c>
      <c r="K52" s="149" t="s">
        <v>53</v>
      </c>
      <c r="L52" s="148" t="s">
        <v>424</v>
      </c>
      <c r="M52" s="150">
        <v>3000000</v>
      </c>
      <c r="N52" s="150">
        <f t="shared" si="2"/>
        <v>2550000</v>
      </c>
      <c r="O52" s="149">
        <v>2023</v>
      </c>
      <c r="P52" s="217">
        <v>2027</v>
      </c>
      <c r="Q52" s="199"/>
      <c r="R52" s="199"/>
      <c r="S52" s="199"/>
      <c r="T52" s="199"/>
      <c r="U52" s="176"/>
      <c r="V52" s="176"/>
      <c r="W52" s="176"/>
      <c r="X52" s="176"/>
      <c r="Y52" s="176"/>
      <c r="Z52" s="148" t="s">
        <v>423</v>
      </c>
      <c r="AA52" s="149" t="s">
        <v>55</v>
      </c>
      <c r="AB52" s="976" t="s">
        <v>419</v>
      </c>
      <c r="AC52" s="976"/>
      <c r="AD52" s="976"/>
      <c r="AE52" s="976"/>
      <c r="AF52" s="184" t="s">
        <v>348</v>
      </c>
    </row>
    <row r="53" spans="1:37" ht="48" x14ac:dyDescent="0.25">
      <c r="A53" s="616" t="s">
        <v>582</v>
      </c>
      <c r="B53" s="449">
        <v>49</v>
      </c>
      <c r="C53" s="978"/>
      <c r="D53" s="906"/>
      <c r="E53" s="967"/>
      <c r="F53" s="970"/>
      <c r="G53" s="967"/>
      <c r="H53" s="148" t="s">
        <v>425</v>
      </c>
      <c r="I53" s="149" t="s">
        <v>43</v>
      </c>
      <c r="J53" s="149" t="s">
        <v>26</v>
      </c>
      <c r="K53" s="149" t="s">
        <v>53</v>
      </c>
      <c r="L53" s="148" t="s">
        <v>425</v>
      </c>
      <c r="M53" s="150">
        <v>5000000</v>
      </c>
      <c r="N53" s="150">
        <f t="shared" si="2"/>
        <v>4250000</v>
      </c>
      <c r="O53" s="149">
        <v>2023</v>
      </c>
      <c r="P53" s="217">
        <v>2027</v>
      </c>
      <c r="Q53" s="199"/>
      <c r="R53" s="199"/>
      <c r="S53" s="199"/>
      <c r="T53" s="199"/>
      <c r="U53" s="176"/>
      <c r="V53" s="176"/>
      <c r="W53" s="176"/>
      <c r="X53" s="176"/>
      <c r="Y53" s="176"/>
      <c r="Z53" s="148" t="s">
        <v>423</v>
      </c>
      <c r="AA53" s="149" t="s">
        <v>55</v>
      </c>
      <c r="AB53" s="976" t="s">
        <v>419</v>
      </c>
      <c r="AC53" s="976"/>
      <c r="AD53" s="976"/>
      <c r="AE53" s="976"/>
      <c r="AF53" s="184" t="s">
        <v>348</v>
      </c>
    </row>
    <row r="54" spans="1:37" ht="48" customHeight="1" x14ac:dyDescent="0.25">
      <c r="A54" s="616" t="s">
        <v>582</v>
      </c>
      <c r="B54" s="232">
        <v>50</v>
      </c>
      <c r="C54" s="978"/>
      <c r="D54" s="906"/>
      <c r="E54" s="967"/>
      <c r="F54" s="970"/>
      <c r="G54" s="967"/>
      <c r="H54" s="148" t="s">
        <v>426</v>
      </c>
      <c r="I54" s="149" t="s">
        <v>43</v>
      </c>
      <c r="J54" s="149" t="s">
        <v>26</v>
      </c>
      <c r="K54" s="149" t="s">
        <v>53</v>
      </c>
      <c r="L54" s="148" t="s">
        <v>426</v>
      </c>
      <c r="M54" s="150">
        <v>13000000</v>
      </c>
      <c r="N54" s="150">
        <f t="shared" si="2"/>
        <v>11050000</v>
      </c>
      <c r="O54" s="149">
        <v>2023</v>
      </c>
      <c r="P54" s="217">
        <v>2027</v>
      </c>
      <c r="Q54" s="199"/>
      <c r="R54" s="199"/>
      <c r="S54" s="199"/>
      <c r="T54" s="199"/>
      <c r="U54" s="176"/>
      <c r="V54" s="176"/>
      <c r="W54" s="176"/>
      <c r="X54" s="176"/>
      <c r="Y54" s="176"/>
      <c r="Z54" s="149" t="s">
        <v>55</v>
      </c>
      <c r="AA54" s="149" t="s">
        <v>55</v>
      </c>
      <c r="AB54" s="976" t="s">
        <v>419</v>
      </c>
      <c r="AC54" s="976"/>
      <c r="AD54" s="976"/>
      <c r="AE54" s="976"/>
      <c r="AF54" s="184" t="s">
        <v>348</v>
      </c>
    </row>
    <row r="55" spans="1:37" ht="39" customHeight="1" x14ac:dyDescent="0.25">
      <c r="A55" s="644" t="s">
        <v>646</v>
      </c>
      <c r="B55" s="449">
        <v>51</v>
      </c>
      <c r="C55" s="978"/>
      <c r="D55" s="906"/>
      <c r="E55" s="967"/>
      <c r="F55" s="970"/>
      <c r="G55" s="967"/>
      <c r="H55" s="148" t="s">
        <v>427</v>
      </c>
      <c r="I55" s="149" t="s">
        <v>43</v>
      </c>
      <c r="J55" s="149" t="s">
        <v>26</v>
      </c>
      <c r="K55" s="149" t="s">
        <v>53</v>
      </c>
      <c r="L55" s="148" t="s">
        <v>427</v>
      </c>
      <c r="M55" s="150">
        <v>5000000</v>
      </c>
      <c r="N55" s="150">
        <f t="shared" si="2"/>
        <v>4250000</v>
      </c>
      <c r="O55" s="149">
        <v>2023</v>
      </c>
      <c r="P55" s="217">
        <v>2027</v>
      </c>
      <c r="Q55" s="199"/>
      <c r="R55" s="199"/>
      <c r="S55" s="199"/>
      <c r="T55" s="199"/>
      <c r="U55" s="176"/>
      <c r="V55" s="176"/>
      <c r="W55" s="176"/>
      <c r="X55" s="176"/>
      <c r="Y55" s="176"/>
      <c r="Z55" s="149" t="s">
        <v>55</v>
      </c>
      <c r="AA55" s="149" t="s">
        <v>55</v>
      </c>
      <c r="AB55" s="976" t="s">
        <v>419</v>
      </c>
      <c r="AC55" s="976"/>
      <c r="AD55" s="976"/>
      <c r="AE55" s="976"/>
      <c r="AF55" s="418" t="s">
        <v>396</v>
      </c>
    </row>
    <row r="56" spans="1:37" ht="24.6" customHeight="1" x14ac:dyDescent="0.25">
      <c r="A56" s="616" t="s">
        <v>582</v>
      </c>
      <c r="B56" s="232">
        <v>52</v>
      </c>
      <c r="C56" s="978"/>
      <c r="D56" s="906"/>
      <c r="E56" s="967"/>
      <c r="F56" s="970"/>
      <c r="G56" s="967"/>
      <c r="H56" s="148" t="s">
        <v>428</v>
      </c>
      <c r="I56" s="149" t="s">
        <v>43</v>
      </c>
      <c r="J56" s="149" t="s">
        <v>26</v>
      </c>
      <c r="K56" s="149" t="s">
        <v>53</v>
      </c>
      <c r="L56" s="148" t="s">
        <v>428</v>
      </c>
      <c r="M56" s="150">
        <v>300000</v>
      </c>
      <c r="N56" s="150">
        <f t="shared" si="2"/>
        <v>255000</v>
      </c>
      <c r="O56" s="149">
        <v>2023</v>
      </c>
      <c r="P56" s="217">
        <v>2027</v>
      </c>
      <c r="Q56" s="199"/>
      <c r="R56" s="199"/>
      <c r="S56" s="199"/>
      <c r="T56" s="199"/>
      <c r="U56" s="176"/>
      <c r="V56" s="176"/>
      <c r="W56" s="176"/>
      <c r="X56" s="176"/>
      <c r="Y56" s="176"/>
      <c r="Z56" s="149" t="s">
        <v>55</v>
      </c>
      <c r="AA56" s="149" t="s">
        <v>55</v>
      </c>
      <c r="AB56" s="976" t="s">
        <v>419</v>
      </c>
      <c r="AC56" s="976"/>
      <c r="AD56" s="976"/>
      <c r="AE56" s="976"/>
      <c r="AF56" s="184" t="s">
        <v>348</v>
      </c>
    </row>
    <row r="57" spans="1:37" ht="27" customHeight="1" x14ac:dyDescent="0.25">
      <c r="A57" s="616" t="s">
        <v>582</v>
      </c>
      <c r="B57" s="449">
        <v>53</v>
      </c>
      <c r="C57" s="978"/>
      <c r="D57" s="906"/>
      <c r="E57" s="967"/>
      <c r="F57" s="970"/>
      <c r="G57" s="967"/>
      <c r="H57" s="148" t="s">
        <v>429</v>
      </c>
      <c r="I57" s="149" t="s">
        <v>43</v>
      </c>
      <c r="J57" s="149" t="s">
        <v>26</v>
      </c>
      <c r="K57" s="149" t="s">
        <v>53</v>
      </c>
      <c r="L57" s="148" t="s">
        <v>429</v>
      </c>
      <c r="M57" s="150">
        <v>600000</v>
      </c>
      <c r="N57" s="150">
        <f t="shared" si="2"/>
        <v>510000</v>
      </c>
      <c r="O57" s="149">
        <v>2023</v>
      </c>
      <c r="P57" s="217">
        <v>2027</v>
      </c>
      <c r="Q57" s="199"/>
      <c r="R57" s="199"/>
      <c r="S57" s="199"/>
      <c r="T57" s="199"/>
      <c r="U57" s="176"/>
      <c r="V57" s="176"/>
      <c r="W57" s="176"/>
      <c r="X57" s="176"/>
      <c r="Y57" s="176"/>
      <c r="Z57" s="149" t="s">
        <v>55</v>
      </c>
      <c r="AA57" s="149" t="s">
        <v>55</v>
      </c>
      <c r="AB57" s="976" t="s">
        <v>419</v>
      </c>
      <c r="AC57" s="976"/>
      <c r="AD57" s="976"/>
      <c r="AE57" s="976"/>
      <c r="AF57" s="184" t="s">
        <v>348</v>
      </c>
    </row>
    <row r="58" spans="1:37" ht="61.9" customHeight="1" thickBot="1" x14ac:dyDescent="0.3">
      <c r="A58" s="652" t="s">
        <v>582</v>
      </c>
      <c r="B58" s="234">
        <v>54</v>
      </c>
      <c r="C58" s="979"/>
      <c r="D58" s="981"/>
      <c r="E58" s="983"/>
      <c r="F58" s="985"/>
      <c r="G58" s="983"/>
      <c r="H58" s="209" t="s">
        <v>430</v>
      </c>
      <c r="I58" s="210" t="s">
        <v>43</v>
      </c>
      <c r="J58" s="210" t="s">
        <v>26</v>
      </c>
      <c r="K58" s="210" t="s">
        <v>53</v>
      </c>
      <c r="L58" s="209" t="s">
        <v>431</v>
      </c>
      <c r="M58" s="211">
        <v>500000</v>
      </c>
      <c r="N58" s="211">
        <f t="shared" si="2"/>
        <v>425000</v>
      </c>
      <c r="O58" s="210">
        <v>2023</v>
      </c>
      <c r="P58" s="291">
        <v>2027</v>
      </c>
      <c r="Q58" s="212"/>
      <c r="R58" s="212"/>
      <c r="S58" s="212"/>
      <c r="T58" s="212"/>
      <c r="U58" s="212"/>
      <c r="V58" s="212"/>
      <c r="W58" s="212"/>
      <c r="X58" s="212"/>
      <c r="Y58" s="212" t="s">
        <v>189</v>
      </c>
      <c r="Z58" s="210" t="s">
        <v>55</v>
      </c>
      <c r="AA58" s="210" t="s">
        <v>55</v>
      </c>
      <c r="AB58" s="219"/>
      <c r="AC58" s="219"/>
      <c r="AD58" s="219"/>
      <c r="AE58" s="219"/>
      <c r="AF58" s="213" t="s">
        <v>124</v>
      </c>
    </row>
    <row r="59" spans="1:37" s="220" customFormat="1" ht="61.9" customHeight="1" thickBot="1" x14ac:dyDescent="0.3">
      <c r="A59" s="590" t="s">
        <v>127</v>
      </c>
      <c r="B59" s="450">
        <v>55</v>
      </c>
      <c r="C59" s="474" t="s">
        <v>432</v>
      </c>
      <c r="D59" s="243" t="s">
        <v>56</v>
      </c>
      <c r="E59" s="244">
        <v>61357383</v>
      </c>
      <c r="F59" s="245">
        <v>61357383</v>
      </c>
      <c r="G59" s="244">
        <v>600082938</v>
      </c>
      <c r="H59" s="245" t="s">
        <v>433</v>
      </c>
      <c r="I59" s="244" t="s">
        <v>43</v>
      </c>
      <c r="J59" s="244" t="s">
        <v>26</v>
      </c>
      <c r="K59" s="244" t="s">
        <v>57</v>
      </c>
      <c r="L59" s="245" t="s">
        <v>74</v>
      </c>
      <c r="M59" s="668">
        <v>500000</v>
      </c>
      <c r="N59" s="668">
        <f t="shared" si="2"/>
        <v>425000</v>
      </c>
      <c r="O59" s="244">
        <v>2023</v>
      </c>
      <c r="P59" s="244">
        <v>2025</v>
      </c>
      <c r="Q59" s="669"/>
      <c r="R59" s="669"/>
      <c r="S59" s="669"/>
      <c r="T59" s="669"/>
      <c r="U59" s="669"/>
      <c r="V59" s="669"/>
      <c r="W59" s="669"/>
      <c r="X59" s="669"/>
      <c r="Y59" s="669" t="s">
        <v>189</v>
      </c>
      <c r="Z59" s="246" t="s">
        <v>55</v>
      </c>
      <c r="AA59" s="246" t="s">
        <v>55</v>
      </c>
      <c r="AB59" s="670"/>
      <c r="AC59" s="670"/>
      <c r="AD59" s="670"/>
      <c r="AE59" s="670"/>
      <c r="AF59" s="671" t="s">
        <v>180</v>
      </c>
      <c r="AG59" s="70"/>
      <c r="AH59" s="70"/>
      <c r="AI59" s="70"/>
      <c r="AJ59" s="70"/>
      <c r="AK59" s="70"/>
    </row>
    <row r="60" spans="1:37" s="70" customFormat="1" ht="60" customHeight="1" x14ac:dyDescent="0.25">
      <c r="A60" s="560" t="s">
        <v>646</v>
      </c>
      <c r="B60" s="227">
        <v>56</v>
      </c>
      <c r="C60" s="996" t="s">
        <v>434</v>
      </c>
      <c r="D60" s="959" t="s">
        <v>58</v>
      </c>
      <c r="E60" s="960">
        <v>70698376</v>
      </c>
      <c r="F60" s="961" t="s">
        <v>435</v>
      </c>
      <c r="G60" s="960">
        <v>6000830221</v>
      </c>
      <c r="H60" s="162" t="s">
        <v>436</v>
      </c>
      <c r="I60" s="161" t="s">
        <v>43</v>
      </c>
      <c r="J60" s="161" t="s">
        <v>26</v>
      </c>
      <c r="K60" s="161" t="s">
        <v>59</v>
      </c>
      <c r="L60" s="162" t="s">
        <v>436</v>
      </c>
      <c r="M60" s="205">
        <v>1800000</v>
      </c>
      <c r="N60" s="205">
        <f t="shared" si="2"/>
        <v>1530000</v>
      </c>
      <c r="O60" s="161">
        <v>2023</v>
      </c>
      <c r="P60" s="389">
        <v>2027</v>
      </c>
      <c r="Q60" s="223"/>
      <c r="R60" s="223"/>
      <c r="S60" s="223"/>
      <c r="T60" s="223"/>
      <c r="U60" s="166"/>
      <c r="V60" s="166"/>
      <c r="W60" s="166"/>
      <c r="X60" s="166"/>
      <c r="Y60" s="166"/>
      <c r="Z60" s="224" t="s">
        <v>55</v>
      </c>
      <c r="AA60" s="224" t="s">
        <v>55</v>
      </c>
      <c r="AB60" s="944" t="s">
        <v>437</v>
      </c>
      <c r="AC60" s="944"/>
      <c r="AD60" s="944"/>
      <c r="AE60" s="944"/>
      <c r="AF60" s="208" t="s">
        <v>348</v>
      </c>
    </row>
    <row r="61" spans="1:37" s="70" customFormat="1" ht="34.9" customHeight="1" x14ac:dyDescent="0.25">
      <c r="A61" s="644" t="s">
        <v>646</v>
      </c>
      <c r="B61" s="449">
        <v>57</v>
      </c>
      <c r="C61" s="997"/>
      <c r="D61" s="855"/>
      <c r="E61" s="951"/>
      <c r="F61" s="953"/>
      <c r="G61" s="951"/>
      <c r="H61" s="148" t="s">
        <v>438</v>
      </c>
      <c r="I61" s="149" t="s">
        <v>43</v>
      </c>
      <c r="J61" s="149" t="s">
        <v>26</v>
      </c>
      <c r="K61" s="149" t="s">
        <v>59</v>
      </c>
      <c r="L61" s="148" t="s">
        <v>438</v>
      </c>
      <c r="M61" s="150">
        <v>500000</v>
      </c>
      <c r="N61" s="150">
        <f t="shared" si="2"/>
        <v>425000</v>
      </c>
      <c r="O61" s="149">
        <v>2023</v>
      </c>
      <c r="P61" s="390">
        <v>2027</v>
      </c>
      <c r="Q61" s="199"/>
      <c r="R61" s="199"/>
      <c r="S61" s="199"/>
      <c r="T61" s="199"/>
      <c r="U61" s="176"/>
      <c r="V61" s="176"/>
      <c r="W61" s="176"/>
      <c r="X61" s="176"/>
      <c r="Y61" s="176"/>
      <c r="Z61" s="217" t="s">
        <v>55</v>
      </c>
      <c r="AA61" s="217" t="s">
        <v>55</v>
      </c>
      <c r="AB61" s="976" t="s">
        <v>437</v>
      </c>
      <c r="AC61" s="976"/>
      <c r="AD61" s="976"/>
      <c r="AE61" s="976"/>
      <c r="AF61" s="184" t="s">
        <v>348</v>
      </c>
    </row>
    <row r="62" spans="1:37" s="70" customFormat="1" ht="47.45" customHeight="1" x14ac:dyDescent="0.25">
      <c r="A62" s="644" t="s">
        <v>646</v>
      </c>
      <c r="B62" s="232">
        <v>58</v>
      </c>
      <c r="C62" s="997"/>
      <c r="D62" s="855"/>
      <c r="E62" s="951"/>
      <c r="F62" s="953"/>
      <c r="G62" s="951"/>
      <c r="H62" s="148" t="s">
        <v>439</v>
      </c>
      <c r="I62" s="149" t="s">
        <v>43</v>
      </c>
      <c r="J62" s="149" t="s">
        <v>26</v>
      </c>
      <c r="K62" s="149" t="s">
        <v>59</v>
      </c>
      <c r="L62" s="148" t="s">
        <v>440</v>
      </c>
      <c r="M62" s="150">
        <v>500000</v>
      </c>
      <c r="N62" s="150">
        <f t="shared" si="2"/>
        <v>425000</v>
      </c>
      <c r="O62" s="149">
        <v>2023</v>
      </c>
      <c r="P62" s="390">
        <v>2027</v>
      </c>
      <c r="Q62" s="199"/>
      <c r="R62" s="199"/>
      <c r="S62" s="199"/>
      <c r="T62" s="199"/>
      <c r="U62" s="176"/>
      <c r="V62" s="176"/>
      <c r="W62" s="176"/>
      <c r="X62" s="176"/>
      <c r="Y62" s="176"/>
      <c r="Z62" s="217" t="s">
        <v>55</v>
      </c>
      <c r="AA62" s="217" t="s">
        <v>55</v>
      </c>
      <c r="AB62" s="976" t="s">
        <v>437</v>
      </c>
      <c r="AC62" s="976"/>
      <c r="AD62" s="976"/>
      <c r="AE62" s="976"/>
      <c r="AF62" s="184" t="s">
        <v>348</v>
      </c>
    </row>
    <row r="63" spans="1:37" s="70" customFormat="1" ht="29.45" customHeight="1" x14ac:dyDescent="0.25">
      <c r="A63" s="644" t="s">
        <v>646</v>
      </c>
      <c r="B63" s="449">
        <v>59</v>
      </c>
      <c r="C63" s="997"/>
      <c r="D63" s="855"/>
      <c r="E63" s="951"/>
      <c r="F63" s="953"/>
      <c r="G63" s="951"/>
      <c r="H63" s="148" t="s">
        <v>441</v>
      </c>
      <c r="I63" s="149" t="s">
        <v>43</v>
      </c>
      <c r="J63" s="149" t="s">
        <v>26</v>
      </c>
      <c r="K63" s="149" t="s">
        <v>59</v>
      </c>
      <c r="L63" s="148" t="s">
        <v>441</v>
      </c>
      <c r="M63" s="150">
        <v>200000</v>
      </c>
      <c r="N63" s="150">
        <f t="shared" si="2"/>
        <v>170000</v>
      </c>
      <c r="O63" s="149">
        <v>2023</v>
      </c>
      <c r="P63" s="390">
        <v>2027</v>
      </c>
      <c r="Q63" s="199"/>
      <c r="R63" s="199"/>
      <c r="S63" s="199"/>
      <c r="T63" s="199"/>
      <c r="U63" s="176"/>
      <c r="V63" s="176"/>
      <c r="W63" s="176"/>
      <c r="X63" s="176"/>
      <c r="Y63" s="176"/>
      <c r="Z63" s="217" t="s">
        <v>55</v>
      </c>
      <c r="AA63" s="217" t="s">
        <v>55</v>
      </c>
      <c r="AB63" s="976" t="s">
        <v>437</v>
      </c>
      <c r="AC63" s="976"/>
      <c r="AD63" s="976"/>
      <c r="AE63" s="976"/>
      <c r="AF63" s="184" t="s">
        <v>348</v>
      </c>
    </row>
    <row r="64" spans="1:37" ht="34.15" customHeight="1" x14ac:dyDescent="0.25">
      <c r="A64" s="644" t="s">
        <v>646</v>
      </c>
      <c r="B64" s="232">
        <v>60</v>
      </c>
      <c r="C64" s="997"/>
      <c r="D64" s="855"/>
      <c r="E64" s="951"/>
      <c r="F64" s="953"/>
      <c r="G64" s="951"/>
      <c r="H64" s="148" t="s">
        <v>442</v>
      </c>
      <c r="I64" s="148" t="s">
        <v>43</v>
      </c>
      <c r="J64" s="148" t="s">
        <v>26</v>
      </c>
      <c r="K64" s="149" t="s">
        <v>59</v>
      </c>
      <c r="L64" s="148" t="s">
        <v>442</v>
      </c>
      <c r="M64" s="150">
        <v>200000</v>
      </c>
      <c r="N64" s="150">
        <f t="shared" ref="N64:N70" si="3">M64*0.85</f>
        <v>170000</v>
      </c>
      <c r="O64" s="149">
        <v>2023</v>
      </c>
      <c r="P64" s="390">
        <v>2027</v>
      </c>
      <c r="Q64" s="675"/>
      <c r="R64" s="675"/>
      <c r="S64" s="676"/>
      <c r="T64" s="676"/>
      <c r="U64" s="676"/>
      <c r="V64" s="176"/>
      <c r="W64" s="176"/>
      <c r="X64" s="176"/>
      <c r="Y64" s="176"/>
      <c r="Z64" s="217" t="s">
        <v>55</v>
      </c>
      <c r="AA64" s="217" t="s">
        <v>55</v>
      </c>
      <c r="AB64" s="976" t="s">
        <v>437</v>
      </c>
      <c r="AC64" s="976"/>
      <c r="AD64" s="976"/>
      <c r="AE64" s="976"/>
      <c r="AF64" s="184" t="s">
        <v>443</v>
      </c>
    </row>
    <row r="65" spans="1:32" ht="88.5" customHeight="1" x14ac:dyDescent="0.25">
      <c r="A65" s="644" t="s">
        <v>646</v>
      </c>
      <c r="B65" s="449">
        <v>61</v>
      </c>
      <c r="C65" s="997"/>
      <c r="D65" s="855"/>
      <c r="E65" s="951"/>
      <c r="F65" s="953"/>
      <c r="G65" s="951"/>
      <c r="H65" s="377" t="s">
        <v>665</v>
      </c>
      <c r="I65" s="373" t="s">
        <v>43</v>
      </c>
      <c r="J65" s="373" t="s">
        <v>26</v>
      </c>
      <c r="K65" s="461" t="s">
        <v>59</v>
      </c>
      <c r="L65" s="377" t="s">
        <v>666</v>
      </c>
      <c r="M65" s="380">
        <v>1000000</v>
      </c>
      <c r="N65" s="380">
        <f t="shared" si="3"/>
        <v>850000</v>
      </c>
      <c r="O65" s="390">
        <v>2026</v>
      </c>
      <c r="P65" s="390">
        <v>2027</v>
      </c>
      <c r="Q65" s="534"/>
      <c r="R65" s="534"/>
      <c r="S65" s="408"/>
      <c r="T65" s="408"/>
      <c r="U65" s="408"/>
      <c r="V65" s="402"/>
      <c r="W65" s="402"/>
      <c r="X65" s="402"/>
      <c r="Y65" s="402"/>
      <c r="Z65" s="377" t="s">
        <v>667</v>
      </c>
      <c r="AA65" s="390" t="s">
        <v>55</v>
      </c>
      <c r="AB65" s="677"/>
      <c r="AC65" s="677"/>
      <c r="AD65" s="677"/>
      <c r="AE65" s="677"/>
      <c r="AF65" s="418" t="s">
        <v>348</v>
      </c>
    </row>
    <row r="66" spans="1:32" ht="55.5" customHeight="1" x14ac:dyDescent="0.25">
      <c r="A66" s="644" t="s">
        <v>646</v>
      </c>
      <c r="B66" s="232">
        <v>62</v>
      </c>
      <c r="C66" s="997"/>
      <c r="D66" s="855"/>
      <c r="E66" s="951"/>
      <c r="F66" s="953"/>
      <c r="G66" s="951"/>
      <c r="H66" s="377" t="s">
        <v>668</v>
      </c>
      <c r="I66" s="373" t="s">
        <v>43</v>
      </c>
      <c r="J66" s="373" t="s">
        <v>26</v>
      </c>
      <c r="K66" s="461" t="s">
        <v>59</v>
      </c>
      <c r="L66" s="377" t="s">
        <v>669</v>
      </c>
      <c r="M66" s="380">
        <v>1500000</v>
      </c>
      <c r="N66" s="380">
        <f t="shared" si="3"/>
        <v>1275000</v>
      </c>
      <c r="O66" s="390">
        <v>2026</v>
      </c>
      <c r="P66" s="390">
        <v>2027</v>
      </c>
      <c r="Q66" s="534"/>
      <c r="R66" s="534"/>
      <c r="S66" s="408"/>
      <c r="T66" s="408"/>
      <c r="U66" s="408"/>
      <c r="V66" s="402"/>
      <c r="W66" s="402"/>
      <c r="X66" s="402"/>
      <c r="Y66" s="402"/>
      <c r="Z66" s="377" t="s">
        <v>667</v>
      </c>
      <c r="AA66" s="390" t="s">
        <v>55</v>
      </c>
      <c r="AB66" s="677"/>
      <c r="AC66" s="677"/>
      <c r="AD66" s="677"/>
      <c r="AE66" s="677"/>
      <c r="AF66" s="418" t="s">
        <v>348</v>
      </c>
    </row>
    <row r="67" spans="1:32" ht="66.75" customHeight="1" x14ac:dyDescent="0.25">
      <c r="A67" s="644" t="s">
        <v>646</v>
      </c>
      <c r="B67" s="449">
        <v>63</v>
      </c>
      <c r="C67" s="997"/>
      <c r="D67" s="855"/>
      <c r="E67" s="951"/>
      <c r="F67" s="953"/>
      <c r="G67" s="951"/>
      <c r="H67" s="377" t="s">
        <v>671</v>
      </c>
      <c r="I67" s="373" t="s">
        <v>43</v>
      </c>
      <c r="J67" s="373" t="s">
        <v>26</v>
      </c>
      <c r="K67" s="461" t="s">
        <v>59</v>
      </c>
      <c r="L67" s="377" t="s">
        <v>670</v>
      </c>
      <c r="M67" s="380">
        <v>2000000</v>
      </c>
      <c r="N67" s="380">
        <f t="shared" si="3"/>
        <v>1700000</v>
      </c>
      <c r="O67" s="390">
        <v>2026</v>
      </c>
      <c r="P67" s="390">
        <v>2027</v>
      </c>
      <c r="Q67" s="534"/>
      <c r="R67" s="534"/>
      <c r="S67" s="408"/>
      <c r="T67" s="408"/>
      <c r="U67" s="408"/>
      <c r="V67" s="402"/>
      <c r="W67" s="402"/>
      <c r="X67" s="402"/>
      <c r="Y67" s="402"/>
      <c r="Z67" s="377" t="s">
        <v>667</v>
      </c>
      <c r="AA67" s="390" t="s">
        <v>55</v>
      </c>
      <c r="AB67" s="677"/>
      <c r="AC67" s="677"/>
      <c r="AD67" s="677"/>
      <c r="AE67" s="677"/>
      <c r="AF67" s="418" t="s">
        <v>348</v>
      </c>
    </row>
    <row r="68" spans="1:32" ht="122.25" customHeight="1" x14ac:dyDescent="0.25">
      <c r="A68" s="644" t="s">
        <v>646</v>
      </c>
      <c r="B68" s="232">
        <v>64</v>
      </c>
      <c r="C68" s="997"/>
      <c r="D68" s="855"/>
      <c r="E68" s="951"/>
      <c r="F68" s="953"/>
      <c r="G68" s="951"/>
      <c r="H68" s="377" t="s">
        <v>672</v>
      </c>
      <c r="I68" s="373" t="s">
        <v>43</v>
      </c>
      <c r="J68" s="373" t="s">
        <v>26</v>
      </c>
      <c r="K68" s="461" t="s">
        <v>59</v>
      </c>
      <c r="L68" s="377" t="s">
        <v>673</v>
      </c>
      <c r="M68" s="380">
        <v>2500000</v>
      </c>
      <c r="N68" s="380">
        <f t="shared" si="3"/>
        <v>2125000</v>
      </c>
      <c r="O68" s="390">
        <v>2026</v>
      </c>
      <c r="P68" s="390">
        <v>2027</v>
      </c>
      <c r="Q68" s="534"/>
      <c r="R68" s="534"/>
      <c r="S68" s="408"/>
      <c r="T68" s="408"/>
      <c r="U68" s="408"/>
      <c r="V68" s="402"/>
      <c r="W68" s="402"/>
      <c r="X68" s="402"/>
      <c r="Y68" s="402"/>
      <c r="Z68" s="377" t="s">
        <v>667</v>
      </c>
      <c r="AA68" s="390" t="s">
        <v>55</v>
      </c>
      <c r="AB68" s="677"/>
      <c r="AC68" s="677"/>
      <c r="AD68" s="677"/>
      <c r="AE68" s="677"/>
      <c r="AF68" s="418" t="s">
        <v>348</v>
      </c>
    </row>
    <row r="69" spans="1:32" ht="136.5" customHeight="1" thickBot="1" x14ac:dyDescent="0.3">
      <c r="A69" s="588"/>
      <c r="B69" s="655">
        <v>65</v>
      </c>
      <c r="C69" s="998"/>
      <c r="D69" s="856"/>
      <c r="E69" s="952"/>
      <c r="F69" s="954"/>
      <c r="G69" s="952"/>
      <c r="H69" s="378" t="s">
        <v>674</v>
      </c>
      <c r="I69" s="460" t="s">
        <v>43</v>
      </c>
      <c r="J69" s="460" t="s">
        <v>26</v>
      </c>
      <c r="K69" s="549" t="s">
        <v>59</v>
      </c>
      <c r="L69" s="378" t="s">
        <v>675</v>
      </c>
      <c r="M69" s="379">
        <v>4000000</v>
      </c>
      <c r="N69" s="379">
        <f t="shared" si="3"/>
        <v>3400000</v>
      </c>
      <c r="O69" s="401">
        <v>2026</v>
      </c>
      <c r="P69" s="401">
        <v>2027</v>
      </c>
      <c r="Q69" s="522"/>
      <c r="R69" s="522"/>
      <c r="S69" s="416"/>
      <c r="T69" s="416"/>
      <c r="U69" s="416"/>
      <c r="V69" s="403"/>
      <c r="W69" s="403"/>
      <c r="X69" s="403"/>
      <c r="Y69" s="403"/>
      <c r="Z69" s="378" t="s">
        <v>667</v>
      </c>
      <c r="AA69" s="401" t="s">
        <v>55</v>
      </c>
      <c r="AB69" s="678"/>
      <c r="AC69" s="678"/>
      <c r="AD69" s="678"/>
      <c r="AE69" s="678"/>
      <c r="AF69" s="464" t="s">
        <v>348</v>
      </c>
    </row>
    <row r="70" spans="1:32" ht="36.75" thickBot="1" x14ac:dyDescent="0.3">
      <c r="A70" s="672" t="s">
        <v>582</v>
      </c>
      <c r="B70" s="250">
        <v>66</v>
      </c>
      <c r="C70" s="296" t="s">
        <v>463</v>
      </c>
      <c r="D70" s="475" t="s">
        <v>464</v>
      </c>
      <c r="E70" s="172">
        <v>72743361</v>
      </c>
      <c r="F70" s="473">
        <v>102377588</v>
      </c>
      <c r="G70" s="172">
        <v>600083101</v>
      </c>
      <c r="H70" s="478" t="s">
        <v>615</v>
      </c>
      <c r="I70" s="478" t="s">
        <v>43</v>
      </c>
      <c r="J70" s="478" t="s">
        <v>26</v>
      </c>
      <c r="K70" s="291" t="s">
        <v>466</v>
      </c>
      <c r="L70" s="478" t="s">
        <v>616</v>
      </c>
      <c r="M70" s="576">
        <v>1000000</v>
      </c>
      <c r="N70" s="576">
        <f t="shared" si="3"/>
        <v>850000</v>
      </c>
      <c r="O70" s="291">
        <v>2026</v>
      </c>
      <c r="P70" s="291">
        <v>2027</v>
      </c>
      <c r="Q70" s="673"/>
      <c r="R70" s="673"/>
      <c r="S70" s="673"/>
      <c r="T70" s="673"/>
      <c r="U70" s="673"/>
      <c r="V70" s="673"/>
      <c r="W70" s="673"/>
      <c r="X70" s="673"/>
      <c r="Y70" s="673"/>
      <c r="Z70" s="291" t="s">
        <v>55</v>
      </c>
      <c r="AA70" s="291" t="s">
        <v>55</v>
      </c>
      <c r="AB70" s="142"/>
      <c r="AC70" s="142"/>
      <c r="AD70" s="142"/>
      <c r="AE70" s="142"/>
      <c r="AF70" s="674" t="s">
        <v>348</v>
      </c>
    </row>
    <row r="72" spans="1:32" ht="15.75" thickBot="1" x14ac:dyDescent="0.3">
      <c r="A72" s="298" t="s">
        <v>226</v>
      </c>
      <c r="B72" s="312"/>
      <c r="C72" s="312"/>
      <c r="D72" s="312"/>
      <c r="E72" s="312"/>
      <c r="F72" s="330"/>
    </row>
    <row r="73" spans="1:32" x14ac:dyDescent="0.25">
      <c r="A73" s="329" t="s">
        <v>292</v>
      </c>
      <c r="B73" s="328"/>
      <c r="C73" s="147" t="s">
        <v>581</v>
      </c>
      <c r="D73" s="147"/>
      <c r="E73" s="147"/>
      <c r="F73" s="147"/>
      <c r="J73" s="849" t="s">
        <v>716</v>
      </c>
      <c r="K73" s="779"/>
      <c r="L73" s="779"/>
      <c r="M73" s="779"/>
      <c r="N73" s="779"/>
      <c r="O73" s="779"/>
      <c r="P73" s="780"/>
    </row>
    <row r="74" spans="1:32" ht="35.25" customHeight="1" x14ac:dyDescent="0.25">
      <c r="A74" s="84" t="s">
        <v>227</v>
      </c>
      <c r="B74" s="83"/>
      <c r="C74" s="810" t="s">
        <v>580</v>
      </c>
      <c r="D74" s="811"/>
      <c r="E74" s="811"/>
      <c r="F74" s="812"/>
      <c r="J74" s="781"/>
      <c r="K74" s="782"/>
      <c r="L74" s="782"/>
      <c r="M74" s="782"/>
      <c r="N74" s="782"/>
      <c r="O74" s="782"/>
      <c r="P74" s="783"/>
    </row>
    <row r="75" spans="1:32" x14ac:dyDescent="0.25">
      <c r="A75" s="176"/>
      <c r="B75" s="83"/>
      <c r="C75" s="813" t="s">
        <v>444</v>
      </c>
      <c r="D75" s="814"/>
      <c r="E75" s="814"/>
      <c r="F75" s="815"/>
      <c r="J75" s="781"/>
      <c r="K75" s="782"/>
      <c r="L75" s="782"/>
      <c r="M75" s="782"/>
      <c r="N75" s="782"/>
      <c r="O75" s="782"/>
      <c r="P75" s="783"/>
    </row>
    <row r="76" spans="1:32" x14ac:dyDescent="0.25">
      <c r="A76" s="70"/>
      <c r="B76" s="70"/>
      <c r="C76" s="70"/>
      <c r="D76" s="70"/>
      <c r="E76" s="70"/>
      <c r="F76" s="70"/>
      <c r="J76" s="781"/>
      <c r="K76" s="782"/>
      <c r="L76" s="782"/>
      <c r="M76" s="782"/>
      <c r="N76" s="782"/>
      <c r="O76" s="782"/>
      <c r="P76" s="783"/>
    </row>
    <row r="77" spans="1:32" x14ac:dyDescent="0.25">
      <c r="J77" s="781"/>
      <c r="K77" s="782"/>
      <c r="L77" s="782"/>
      <c r="M77" s="782"/>
      <c r="N77" s="782"/>
      <c r="O77" s="782"/>
      <c r="P77" s="783"/>
    </row>
    <row r="78" spans="1:32" ht="15.75" thickBot="1" x14ac:dyDescent="0.3">
      <c r="B78" s="72"/>
      <c r="C78" s="72"/>
      <c r="D78" s="72"/>
      <c r="E78" s="72"/>
      <c r="F78" s="72"/>
      <c r="G78" s="72"/>
      <c r="H78" s="72"/>
      <c r="I78" s="72"/>
      <c r="J78" s="784"/>
      <c r="K78" s="785"/>
      <c r="L78" s="785"/>
      <c r="M78" s="785"/>
      <c r="N78" s="785"/>
      <c r="O78" s="785"/>
      <c r="P78" s="786"/>
    </row>
    <row r="79" spans="1:32" x14ac:dyDescent="0.25">
      <c r="B79" s="72"/>
      <c r="C79" s="72"/>
      <c r="D79" s="72"/>
      <c r="E79" s="72"/>
      <c r="F79" s="72"/>
      <c r="G79" s="72"/>
      <c r="H79" s="72"/>
      <c r="I79" s="72"/>
    </row>
    <row r="80" spans="1:32" x14ac:dyDescent="0.25">
      <c r="B80" s="72"/>
      <c r="C80" s="72"/>
      <c r="D80" s="72"/>
      <c r="E80" s="72"/>
      <c r="F80" s="72"/>
      <c r="G80" s="72"/>
      <c r="H80" s="72"/>
      <c r="I80" s="72"/>
    </row>
    <row r="81" spans="2:9" x14ac:dyDescent="0.25">
      <c r="B81" s="72"/>
      <c r="C81" s="72"/>
      <c r="D81" s="72"/>
      <c r="E81" s="72"/>
      <c r="F81" s="72"/>
      <c r="G81" s="72"/>
      <c r="H81" s="72"/>
      <c r="I81" s="72"/>
    </row>
    <row r="82" spans="2:9" x14ac:dyDescent="0.25">
      <c r="B82" s="72"/>
      <c r="C82" s="72"/>
      <c r="D82" s="72"/>
      <c r="E82" s="72"/>
      <c r="F82" s="72"/>
      <c r="G82" s="72"/>
      <c r="H82" s="72"/>
      <c r="I82" s="72"/>
    </row>
    <row r="83" spans="2:9" x14ac:dyDescent="0.25">
      <c r="B83" s="72"/>
      <c r="C83" s="72"/>
      <c r="D83" s="72"/>
      <c r="E83" s="72"/>
      <c r="F83" s="72"/>
      <c r="G83" s="72"/>
      <c r="H83" s="72"/>
      <c r="I83" s="72"/>
    </row>
    <row r="84" spans="2:9" x14ac:dyDescent="0.25">
      <c r="B84" s="72"/>
      <c r="C84" s="72"/>
      <c r="D84" s="72"/>
      <c r="E84" s="72"/>
      <c r="F84" s="72"/>
      <c r="G84" s="72"/>
      <c r="H84" s="72"/>
      <c r="I84" s="72"/>
    </row>
    <row r="85" spans="2:9" x14ac:dyDescent="0.25">
      <c r="B85" s="135"/>
      <c r="C85" s="135"/>
      <c r="D85" s="135"/>
      <c r="E85" s="135"/>
      <c r="F85" s="135"/>
    </row>
    <row r="86" spans="2:9" x14ac:dyDescent="0.25">
      <c r="B86" s="72"/>
      <c r="C86" s="72"/>
      <c r="D86" s="72"/>
      <c r="E86" s="72"/>
      <c r="F86" s="72"/>
      <c r="G86" s="72"/>
    </row>
    <row r="87" spans="2:9" x14ac:dyDescent="0.25">
      <c r="B87" s="72"/>
      <c r="C87" s="72"/>
      <c r="D87" s="72"/>
      <c r="E87" s="72"/>
      <c r="F87" s="72"/>
      <c r="G87" s="72"/>
    </row>
    <row r="88" spans="2:9" x14ac:dyDescent="0.25">
      <c r="B88" s="72"/>
      <c r="C88" s="72"/>
      <c r="D88" s="72"/>
      <c r="E88" s="72"/>
      <c r="F88" s="72"/>
      <c r="G88" s="72"/>
    </row>
    <row r="89" spans="2:9" x14ac:dyDescent="0.25">
      <c r="B89" s="72"/>
      <c r="C89" s="72"/>
      <c r="D89" s="72"/>
      <c r="E89" s="72"/>
      <c r="F89" s="72"/>
      <c r="G89" s="72"/>
    </row>
    <row r="90" spans="2:9" x14ac:dyDescent="0.25">
      <c r="B90" s="72"/>
      <c r="C90" s="72"/>
      <c r="D90" s="72"/>
      <c r="E90" s="72"/>
      <c r="F90" s="72"/>
      <c r="G90" s="72"/>
    </row>
    <row r="93" spans="2:9" x14ac:dyDescent="0.25">
      <c r="B93" s="72"/>
    </row>
    <row r="96" spans="2:9" s="72" customFormat="1" x14ac:dyDescent="0.25"/>
    <row r="97" spans="2:10" s="72" customFormat="1" x14ac:dyDescent="0.25"/>
    <row r="98" spans="2:10" x14ac:dyDescent="0.25">
      <c r="B98" s="135"/>
    </row>
    <row r="100" spans="2:10" s="70" customFormat="1" x14ac:dyDescent="0.25">
      <c r="B100" s="72"/>
      <c r="C100" s="72"/>
      <c r="D100" s="72"/>
      <c r="E100" s="72"/>
      <c r="F100" s="72"/>
      <c r="G100" s="72"/>
      <c r="H100" s="72"/>
      <c r="I100" s="72"/>
      <c r="J100"/>
    </row>
  </sheetData>
  <mergeCells count="117">
    <mergeCell ref="J73:P78"/>
    <mergeCell ref="AB63:AE63"/>
    <mergeCell ref="AB64:AE64"/>
    <mergeCell ref="C74:F74"/>
    <mergeCell ref="C60:C69"/>
    <mergeCell ref="D60:D69"/>
    <mergeCell ref="E60:E69"/>
    <mergeCell ref="F60:F69"/>
    <mergeCell ref="G60:G69"/>
    <mergeCell ref="C75:F75"/>
    <mergeCell ref="AB61:AE61"/>
    <mergeCell ref="AB62:AE62"/>
    <mergeCell ref="AB60:AE60"/>
    <mergeCell ref="AB43:AE45"/>
    <mergeCell ref="AB49:AE49"/>
    <mergeCell ref="AB50:AE50"/>
    <mergeCell ref="AB51:AE51"/>
    <mergeCell ref="C43:C48"/>
    <mergeCell ref="D43:D48"/>
    <mergeCell ref="E43:E48"/>
    <mergeCell ref="F43:F48"/>
    <mergeCell ref="G43:G48"/>
    <mergeCell ref="AB52:AE52"/>
    <mergeCell ref="AB53:AE53"/>
    <mergeCell ref="C49:C58"/>
    <mergeCell ref="D49:D58"/>
    <mergeCell ref="E49:E58"/>
    <mergeCell ref="F49:F58"/>
    <mergeCell ref="G49:G58"/>
    <mergeCell ref="AB54:AE54"/>
    <mergeCell ref="AB6:AE6"/>
    <mergeCell ref="AB7:AE7"/>
    <mergeCell ref="AB8:AE8"/>
    <mergeCell ref="C40:C42"/>
    <mergeCell ref="D40:D42"/>
    <mergeCell ref="E40:E42"/>
    <mergeCell ref="F40:F42"/>
    <mergeCell ref="G40:G42"/>
    <mergeCell ref="D36:D39"/>
    <mergeCell ref="E36:E39"/>
    <mergeCell ref="F36:F39"/>
    <mergeCell ref="AB55:AE55"/>
    <mergeCell ref="AB56:AE56"/>
    <mergeCell ref="AB57:AE57"/>
    <mergeCell ref="E32:E35"/>
    <mergeCell ref="F32:F35"/>
    <mergeCell ref="G32:G35"/>
    <mergeCell ref="AB37:AE37"/>
    <mergeCell ref="AB39:AE39"/>
    <mergeCell ref="G11:G15"/>
    <mergeCell ref="G36:G39"/>
    <mergeCell ref="E16:E18"/>
    <mergeCell ref="F16:F18"/>
    <mergeCell ref="G16:G18"/>
    <mergeCell ref="AB38:AE38"/>
    <mergeCell ref="AB16:AE16"/>
    <mergeCell ref="AB17:AE17"/>
    <mergeCell ref="AB18:AE18"/>
    <mergeCell ref="C5:C10"/>
    <mergeCell ref="D5:D10"/>
    <mergeCell ref="E5:E10"/>
    <mergeCell ref="F5:F10"/>
    <mergeCell ref="G5:G10"/>
    <mergeCell ref="Z32:AF32"/>
    <mergeCell ref="Z34:AF34"/>
    <mergeCell ref="Z35:AF35"/>
    <mergeCell ref="AB36:AE36"/>
    <mergeCell ref="C32:C35"/>
    <mergeCell ref="D32:D35"/>
    <mergeCell ref="C36:C39"/>
    <mergeCell ref="E27:E31"/>
    <mergeCell ref="F27:F31"/>
    <mergeCell ref="G27:G31"/>
    <mergeCell ref="C11:C15"/>
    <mergeCell ref="C19:C26"/>
    <mergeCell ref="D19:D26"/>
    <mergeCell ref="E19:E26"/>
    <mergeCell ref="F19:F26"/>
    <mergeCell ref="G19:G26"/>
    <mergeCell ref="D11:D15"/>
    <mergeCell ref="E11:E15"/>
    <mergeCell ref="F11:F15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C27:C31"/>
    <mergeCell ref="D27:D31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C16:C18"/>
    <mergeCell ref="D16:D18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0409-6CC9-4742-AA75-EA2A24CB3FD8}">
  <dimension ref="A1:BA113"/>
  <sheetViews>
    <sheetView topLeftCell="B77" zoomScale="75" zoomScaleNormal="75" zoomScaleSheetLayoutView="99" workbookViewId="0">
      <selection activeCell="H82" sqref="H75:H82"/>
    </sheetView>
  </sheetViews>
  <sheetFormatPr defaultColWidth="9.28515625" defaultRowHeight="15" x14ac:dyDescent="0.25"/>
  <cols>
    <col min="1" max="1" width="13.42578125" customWidth="1"/>
    <col min="2" max="2" width="11.7109375" customWidth="1"/>
    <col min="3" max="3" width="22" customWidth="1"/>
    <col min="4" max="4" width="12.7109375" customWidth="1"/>
    <col min="5" max="5" width="11.28515625" customWidth="1"/>
    <col min="6" max="6" width="12.7109375" customWidth="1"/>
    <col min="7" max="7" width="12" customWidth="1"/>
    <col min="8" max="8" width="25.5703125" customWidth="1"/>
    <col min="9" max="9" width="20.42578125" customWidth="1"/>
    <col min="10" max="10" width="14.28515625" customWidth="1"/>
    <col min="11" max="11" width="14.7109375" customWidth="1"/>
    <col min="12" max="12" width="34.85546875" customWidth="1"/>
    <col min="13" max="13" width="15.140625" customWidth="1"/>
    <col min="14" max="14" width="19.85546875" customWidth="1"/>
    <col min="17" max="17" width="6.7109375" customWidth="1"/>
    <col min="18" max="18" width="9.140625" customWidth="1"/>
    <col min="19" max="19" width="10.28515625" customWidth="1"/>
    <col min="20" max="20" width="9.28515625" customWidth="1"/>
    <col min="21" max="21" width="11.28515625" customWidth="1"/>
    <col min="22" max="22" width="11" customWidth="1"/>
    <col min="23" max="23" width="11.28515625" customWidth="1"/>
    <col min="24" max="25" width="11.7109375" customWidth="1"/>
    <col min="26" max="26" width="10.85546875" customWidth="1"/>
    <col min="27" max="27" width="10.5703125" customWidth="1"/>
    <col min="28" max="30" width="0" hidden="1" customWidth="1"/>
    <col min="31" max="31" width="19.28515625" hidden="1" customWidth="1"/>
  </cols>
  <sheetData>
    <row r="1" spans="1:31" ht="18" customHeight="1" thickBot="1" x14ac:dyDescent="0.35">
      <c r="A1" s="138"/>
      <c r="B1" s="857" t="s">
        <v>314</v>
      </c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  <c r="Y1" s="858"/>
      <c r="Z1" s="858"/>
      <c r="AA1" s="859"/>
    </row>
    <row r="2" spans="1:31" ht="29.1" customHeight="1" thickBot="1" x14ac:dyDescent="0.3">
      <c r="A2" s="860" t="s">
        <v>315</v>
      </c>
      <c r="B2" s="863" t="s">
        <v>0</v>
      </c>
      <c r="C2" s="866" t="s">
        <v>1</v>
      </c>
      <c r="D2" s="867"/>
      <c r="E2" s="867"/>
      <c r="F2" s="867"/>
      <c r="G2" s="868"/>
      <c r="H2" s="869" t="s">
        <v>2</v>
      </c>
      <c r="I2" s="872" t="s">
        <v>316</v>
      </c>
      <c r="J2" s="875" t="s">
        <v>18</v>
      </c>
      <c r="K2" s="863" t="s">
        <v>4</v>
      </c>
      <c r="L2" s="879" t="s">
        <v>5</v>
      </c>
      <c r="M2" s="1019" t="s">
        <v>317</v>
      </c>
      <c r="N2" s="1020"/>
      <c r="O2" s="892" t="s">
        <v>318</v>
      </c>
      <c r="P2" s="1021"/>
      <c r="Q2" s="894" t="s">
        <v>319</v>
      </c>
      <c r="R2" s="895"/>
      <c r="S2" s="895"/>
      <c r="T2" s="895"/>
      <c r="U2" s="895"/>
      <c r="V2" s="895"/>
      <c r="W2" s="895"/>
      <c r="X2" s="896"/>
      <c r="Y2" s="896"/>
      <c r="Z2" s="1022" t="s">
        <v>6</v>
      </c>
      <c r="AA2" s="1023"/>
    </row>
    <row r="3" spans="1:31" ht="14.85" customHeight="1" x14ac:dyDescent="0.25">
      <c r="A3" s="861"/>
      <c r="B3" s="864"/>
      <c r="C3" s="863" t="s">
        <v>7</v>
      </c>
      <c r="D3" s="884" t="s">
        <v>8</v>
      </c>
      <c r="E3" s="886" t="s">
        <v>9</v>
      </c>
      <c r="F3" s="886" t="s">
        <v>10</v>
      </c>
      <c r="G3" s="888" t="s">
        <v>11</v>
      </c>
      <c r="H3" s="870"/>
      <c r="I3" s="873"/>
      <c r="J3" s="876"/>
      <c r="K3" s="864"/>
      <c r="L3" s="880"/>
      <c r="M3" s="1000" t="s">
        <v>12</v>
      </c>
      <c r="N3" s="1002" t="s">
        <v>320</v>
      </c>
      <c r="O3" s="900" t="s">
        <v>14</v>
      </c>
      <c r="P3" s="919" t="s">
        <v>15</v>
      </c>
      <c r="Q3" s="1027" t="s">
        <v>321</v>
      </c>
      <c r="R3" s="1028"/>
      <c r="S3" s="1028"/>
      <c r="T3" s="879"/>
      <c r="U3" s="911" t="s">
        <v>322</v>
      </c>
      <c r="V3" s="890" t="s">
        <v>323</v>
      </c>
      <c r="W3" s="890" t="s">
        <v>324</v>
      </c>
      <c r="X3" s="911" t="s">
        <v>325</v>
      </c>
      <c r="Y3" s="1024" t="s">
        <v>326</v>
      </c>
      <c r="Z3" s="1001" t="s">
        <v>16</v>
      </c>
      <c r="AA3" s="1003" t="s">
        <v>17</v>
      </c>
    </row>
    <row r="4" spans="1:31" ht="101.45" customHeight="1" thickBot="1" x14ac:dyDescent="0.3">
      <c r="A4" s="1015"/>
      <c r="B4" s="865"/>
      <c r="C4" s="865"/>
      <c r="D4" s="1031"/>
      <c r="E4" s="999"/>
      <c r="F4" s="999"/>
      <c r="G4" s="1030"/>
      <c r="H4" s="1016"/>
      <c r="I4" s="1017"/>
      <c r="J4" s="876"/>
      <c r="K4" s="865"/>
      <c r="L4" s="1018"/>
      <c r="M4" s="1001"/>
      <c r="N4" s="1003"/>
      <c r="O4" s="1001"/>
      <c r="P4" s="1003"/>
      <c r="Q4" s="225" t="s">
        <v>327</v>
      </c>
      <c r="R4" s="160" t="s">
        <v>328</v>
      </c>
      <c r="S4" s="160" t="s">
        <v>329</v>
      </c>
      <c r="T4" s="226" t="s">
        <v>330</v>
      </c>
      <c r="U4" s="1029"/>
      <c r="V4" s="1037"/>
      <c r="W4" s="1037"/>
      <c r="X4" s="1029"/>
      <c r="Y4" s="1025"/>
      <c r="Z4" s="1026"/>
      <c r="AA4" s="1036"/>
    </row>
    <row r="5" spans="1:31" ht="54" customHeight="1" x14ac:dyDescent="0.25">
      <c r="A5" s="615" t="s">
        <v>582</v>
      </c>
      <c r="B5" s="227">
        <v>1</v>
      </c>
      <c r="C5" s="927" t="s">
        <v>331</v>
      </c>
      <c r="D5" s="929" t="s">
        <v>42</v>
      </c>
      <c r="E5" s="931">
        <v>61357502</v>
      </c>
      <c r="F5" s="933" t="s">
        <v>445</v>
      </c>
      <c r="G5" s="931">
        <v>600082750</v>
      </c>
      <c r="H5" s="126" t="s">
        <v>446</v>
      </c>
      <c r="I5" s="126" t="s">
        <v>43</v>
      </c>
      <c r="J5" s="126" t="s">
        <v>26</v>
      </c>
      <c r="K5" s="126" t="s">
        <v>44</v>
      </c>
      <c r="L5" s="228" t="s">
        <v>447</v>
      </c>
      <c r="M5" s="229">
        <v>900000</v>
      </c>
      <c r="N5" s="229">
        <f>M5*0.85</f>
        <v>765000</v>
      </c>
      <c r="O5" s="126">
        <v>2023</v>
      </c>
      <c r="P5" s="224">
        <v>2027</v>
      </c>
      <c r="Q5" s="126"/>
      <c r="R5" s="161" t="s">
        <v>189</v>
      </c>
      <c r="S5" s="126" t="s">
        <v>189</v>
      </c>
      <c r="T5" s="126"/>
      <c r="U5" s="126"/>
      <c r="V5" s="126"/>
      <c r="W5" s="126"/>
      <c r="X5" s="230"/>
      <c r="Y5" s="230"/>
      <c r="Z5" s="161" t="s">
        <v>410</v>
      </c>
      <c r="AA5" s="208" t="s">
        <v>55</v>
      </c>
      <c r="AB5" s="1032" t="s">
        <v>338</v>
      </c>
      <c r="AC5" s="976"/>
      <c r="AD5" s="976"/>
      <c r="AE5" s="976"/>
    </row>
    <row r="6" spans="1:31" ht="54" customHeight="1" x14ac:dyDescent="0.25">
      <c r="A6" s="644" t="s">
        <v>646</v>
      </c>
      <c r="B6" s="232">
        <v>2</v>
      </c>
      <c r="C6" s="928"/>
      <c r="D6" s="930"/>
      <c r="E6" s="932"/>
      <c r="F6" s="934"/>
      <c r="G6" s="932"/>
      <c r="H6" s="127" t="s">
        <v>336</v>
      </c>
      <c r="I6" s="127" t="s">
        <v>43</v>
      </c>
      <c r="J6" s="127" t="s">
        <v>26</v>
      </c>
      <c r="K6" s="127" t="s">
        <v>44</v>
      </c>
      <c r="L6" s="148" t="s">
        <v>337</v>
      </c>
      <c r="M6" s="380">
        <v>1600000</v>
      </c>
      <c r="N6" s="233">
        <f t="shared" ref="N6:N42" si="0">M6*0.85</f>
        <v>1360000</v>
      </c>
      <c r="O6" s="127">
        <v>2023</v>
      </c>
      <c r="P6" s="217">
        <v>2027</v>
      </c>
      <c r="Q6" s="127" t="s">
        <v>189</v>
      </c>
      <c r="R6" s="127" t="s">
        <v>189</v>
      </c>
      <c r="S6" s="127" t="s">
        <v>189</v>
      </c>
      <c r="T6" s="127" t="s">
        <v>189</v>
      </c>
      <c r="U6" s="127"/>
      <c r="V6" s="127"/>
      <c r="W6" s="127"/>
      <c r="X6" s="155"/>
      <c r="Y6" s="155"/>
      <c r="Z6" s="149" t="s">
        <v>410</v>
      </c>
      <c r="AA6" s="184" t="s">
        <v>55</v>
      </c>
      <c r="AB6" s="1032" t="s">
        <v>338</v>
      </c>
      <c r="AC6" s="976"/>
      <c r="AD6" s="976"/>
      <c r="AE6" s="976"/>
    </row>
    <row r="7" spans="1:31" ht="34.9" customHeight="1" x14ac:dyDescent="0.25">
      <c r="A7" s="616" t="s">
        <v>582</v>
      </c>
      <c r="B7" s="232">
        <v>3</v>
      </c>
      <c r="C7" s="928"/>
      <c r="D7" s="930"/>
      <c r="E7" s="932"/>
      <c r="F7" s="934"/>
      <c r="G7" s="932"/>
      <c r="H7" s="295" t="s">
        <v>448</v>
      </c>
      <c r="I7" s="127" t="s">
        <v>43</v>
      </c>
      <c r="J7" s="127" t="s">
        <v>26</v>
      </c>
      <c r="K7" s="127" t="s">
        <v>44</v>
      </c>
      <c r="L7" s="295" t="s">
        <v>449</v>
      </c>
      <c r="M7" s="233">
        <v>200000</v>
      </c>
      <c r="N7" s="233">
        <f t="shared" si="0"/>
        <v>170000</v>
      </c>
      <c r="O7" s="127">
        <v>2023</v>
      </c>
      <c r="P7" s="217">
        <v>2027</v>
      </c>
      <c r="Q7" s="127"/>
      <c r="R7" s="127"/>
      <c r="S7" s="127"/>
      <c r="T7" s="127" t="s">
        <v>189</v>
      </c>
      <c r="U7" s="127"/>
      <c r="V7" s="127"/>
      <c r="W7" s="127"/>
      <c r="X7" s="155"/>
      <c r="Y7" s="155"/>
      <c r="Z7" s="149" t="s">
        <v>450</v>
      </c>
      <c r="AA7" s="184" t="s">
        <v>55</v>
      </c>
      <c r="AB7" s="1032" t="s">
        <v>338</v>
      </c>
      <c r="AC7" s="976"/>
      <c r="AD7" s="976"/>
      <c r="AE7" s="976"/>
    </row>
    <row r="8" spans="1:31" ht="34.9" customHeight="1" x14ac:dyDescent="0.25">
      <c r="A8" s="616" t="s">
        <v>582</v>
      </c>
      <c r="B8" s="232">
        <v>4</v>
      </c>
      <c r="C8" s="928"/>
      <c r="D8" s="930"/>
      <c r="E8" s="932"/>
      <c r="F8" s="934"/>
      <c r="G8" s="932"/>
      <c r="H8" s="256" t="s">
        <v>635</v>
      </c>
      <c r="I8" s="217" t="s">
        <v>43</v>
      </c>
      <c r="J8" s="217" t="s">
        <v>26</v>
      </c>
      <c r="K8" s="217" t="s">
        <v>44</v>
      </c>
      <c r="L8" s="256" t="s">
        <v>635</v>
      </c>
      <c r="M8" s="257">
        <v>2900000</v>
      </c>
      <c r="N8" s="257">
        <f t="shared" si="0"/>
        <v>2465000</v>
      </c>
      <c r="O8" s="217">
        <v>2025</v>
      </c>
      <c r="P8" s="217">
        <v>2027</v>
      </c>
      <c r="Q8" s="217" t="s">
        <v>189</v>
      </c>
      <c r="R8" s="127"/>
      <c r="S8" s="217" t="s">
        <v>189</v>
      </c>
      <c r="T8" s="217" t="s">
        <v>189</v>
      </c>
      <c r="U8" s="149"/>
      <c r="V8" s="149"/>
      <c r="W8" s="149"/>
      <c r="X8" s="197"/>
      <c r="Y8" s="197"/>
      <c r="Z8" s="217" t="s">
        <v>55</v>
      </c>
      <c r="AA8" s="237" t="s">
        <v>55</v>
      </c>
      <c r="AB8" s="231"/>
      <c r="AC8" s="153"/>
      <c r="AD8" s="153"/>
      <c r="AE8" s="153"/>
    </row>
    <row r="9" spans="1:31" ht="34.9" customHeight="1" thickBot="1" x14ac:dyDescent="0.3">
      <c r="A9" s="372" t="s">
        <v>582</v>
      </c>
      <c r="B9" s="239">
        <v>5</v>
      </c>
      <c r="C9" s="1006"/>
      <c r="D9" s="1038"/>
      <c r="E9" s="1013"/>
      <c r="F9" s="1014"/>
      <c r="G9" s="1013"/>
      <c r="H9" s="371" t="s">
        <v>636</v>
      </c>
      <c r="I9" s="218" t="s">
        <v>43</v>
      </c>
      <c r="J9" s="218" t="s">
        <v>26</v>
      </c>
      <c r="K9" s="218" t="s">
        <v>44</v>
      </c>
      <c r="L9" s="478" t="s">
        <v>637</v>
      </c>
      <c r="M9" s="576">
        <v>5000000</v>
      </c>
      <c r="N9" s="576">
        <f t="shared" si="0"/>
        <v>4250000</v>
      </c>
      <c r="O9" s="218">
        <v>2025</v>
      </c>
      <c r="P9" s="218">
        <v>2027</v>
      </c>
      <c r="Q9" s="291"/>
      <c r="R9" s="172"/>
      <c r="S9" s="291"/>
      <c r="T9" s="291"/>
      <c r="U9" s="185"/>
      <c r="V9" s="185"/>
      <c r="W9" s="291" t="s">
        <v>189</v>
      </c>
      <c r="X9" s="578" t="s">
        <v>189</v>
      </c>
      <c r="Y9" s="577"/>
      <c r="Z9" s="291" t="s">
        <v>55</v>
      </c>
      <c r="AA9" s="579" t="s">
        <v>55</v>
      </c>
      <c r="AB9" s="231"/>
      <c r="AC9" s="153"/>
      <c r="AD9" s="153"/>
      <c r="AE9" s="153"/>
    </row>
    <row r="10" spans="1:31" ht="51" customHeight="1" x14ac:dyDescent="0.25">
      <c r="A10" s="383" t="s">
        <v>646</v>
      </c>
      <c r="B10" s="227">
        <v>6</v>
      </c>
      <c r="C10" s="996" t="s">
        <v>451</v>
      </c>
      <c r="D10" s="1033" t="s">
        <v>187</v>
      </c>
      <c r="E10" s="961">
        <v>61357537</v>
      </c>
      <c r="F10" s="961" t="s">
        <v>452</v>
      </c>
      <c r="G10" s="961">
        <v>600083071</v>
      </c>
      <c r="H10" s="162" t="s">
        <v>453</v>
      </c>
      <c r="I10" s="161" t="s">
        <v>43</v>
      </c>
      <c r="J10" s="161" t="s">
        <v>26</v>
      </c>
      <c r="K10" s="161" t="s">
        <v>188</v>
      </c>
      <c r="L10" s="162" t="s">
        <v>454</v>
      </c>
      <c r="M10" s="205">
        <v>1200000</v>
      </c>
      <c r="N10" s="205">
        <f t="shared" si="0"/>
        <v>1020000</v>
      </c>
      <c r="O10" s="126">
        <v>2023</v>
      </c>
      <c r="P10" s="389">
        <v>2027</v>
      </c>
      <c r="Q10" s="230"/>
      <c r="R10" s="230"/>
      <c r="S10" s="230"/>
      <c r="T10" s="230" t="s">
        <v>189</v>
      </c>
      <c r="U10" s="230"/>
      <c r="V10" s="230"/>
      <c r="W10" s="230"/>
      <c r="X10" s="230"/>
      <c r="Y10" s="230"/>
      <c r="Z10" s="162" t="s">
        <v>84</v>
      </c>
      <c r="AA10" s="208" t="s">
        <v>55</v>
      </c>
      <c r="AB10" s="1032"/>
      <c r="AC10" s="976"/>
      <c r="AD10" s="976"/>
      <c r="AE10" s="976"/>
    </row>
    <row r="11" spans="1:31" ht="71.45" customHeight="1" x14ac:dyDescent="0.25">
      <c r="A11" s="374" t="s">
        <v>646</v>
      </c>
      <c r="B11" s="232">
        <v>7</v>
      </c>
      <c r="C11" s="997"/>
      <c r="D11" s="1034"/>
      <c r="E11" s="953"/>
      <c r="F11" s="953"/>
      <c r="G11" s="953"/>
      <c r="H11" s="148" t="s">
        <v>455</v>
      </c>
      <c r="I11" s="149" t="s">
        <v>43</v>
      </c>
      <c r="J11" s="149" t="s">
        <v>26</v>
      </c>
      <c r="K11" s="149" t="s">
        <v>188</v>
      </c>
      <c r="L11" s="148" t="s">
        <v>456</v>
      </c>
      <c r="M11" s="150">
        <v>2000000</v>
      </c>
      <c r="N11" s="150">
        <f t="shared" si="0"/>
        <v>1700000</v>
      </c>
      <c r="O11" s="127">
        <v>2023</v>
      </c>
      <c r="P11" s="393">
        <v>2027</v>
      </c>
      <c r="Q11" s="155"/>
      <c r="R11" s="155" t="s">
        <v>189</v>
      </c>
      <c r="S11" s="155"/>
      <c r="T11" s="155"/>
      <c r="U11" s="155"/>
      <c r="V11" s="155"/>
      <c r="W11" s="155"/>
      <c r="X11" s="155"/>
      <c r="Y11" s="155"/>
      <c r="Z11" s="148" t="s">
        <v>55</v>
      </c>
      <c r="AA11" s="184" t="s">
        <v>55</v>
      </c>
      <c r="AB11" s="231"/>
      <c r="AC11" s="153"/>
      <c r="AD11" s="153"/>
      <c r="AE11" s="153"/>
    </row>
    <row r="12" spans="1:31" ht="59.45" customHeight="1" x14ac:dyDescent="0.25">
      <c r="A12" s="374" t="s">
        <v>646</v>
      </c>
      <c r="B12" s="232">
        <v>8</v>
      </c>
      <c r="C12" s="997"/>
      <c r="D12" s="1034"/>
      <c r="E12" s="953"/>
      <c r="F12" s="953"/>
      <c r="G12" s="953"/>
      <c r="H12" s="148" t="s">
        <v>457</v>
      </c>
      <c r="I12" s="149" t="s">
        <v>43</v>
      </c>
      <c r="J12" s="149" t="s">
        <v>26</v>
      </c>
      <c r="K12" s="149" t="s">
        <v>188</v>
      </c>
      <c r="L12" s="148" t="s">
        <v>458</v>
      </c>
      <c r="M12" s="150">
        <v>2000000</v>
      </c>
      <c r="N12" s="150">
        <f t="shared" si="0"/>
        <v>1700000</v>
      </c>
      <c r="O12" s="127">
        <v>2023</v>
      </c>
      <c r="P12" s="393">
        <v>2027</v>
      </c>
      <c r="Q12" s="155"/>
      <c r="R12" s="155" t="s">
        <v>189</v>
      </c>
      <c r="S12" s="155"/>
      <c r="T12" s="155"/>
      <c r="U12" s="155"/>
      <c r="V12" s="155"/>
      <c r="W12" s="155"/>
      <c r="X12" s="155"/>
      <c r="Y12" s="155"/>
      <c r="Z12" s="148" t="s">
        <v>55</v>
      </c>
      <c r="AA12" s="184" t="s">
        <v>55</v>
      </c>
      <c r="AB12" s="231"/>
      <c r="AC12" s="153"/>
      <c r="AD12" s="153"/>
      <c r="AE12" s="153"/>
    </row>
    <row r="13" spans="1:31" ht="59.45" customHeight="1" x14ac:dyDescent="0.25">
      <c r="A13" s="374" t="s">
        <v>646</v>
      </c>
      <c r="B13" s="232">
        <v>9</v>
      </c>
      <c r="C13" s="997"/>
      <c r="D13" s="1034"/>
      <c r="E13" s="953"/>
      <c r="F13" s="953"/>
      <c r="G13" s="953"/>
      <c r="H13" s="148" t="s">
        <v>351</v>
      </c>
      <c r="I13" s="149" t="s">
        <v>43</v>
      </c>
      <c r="J13" s="149" t="s">
        <v>26</v>
      </c>
      <c r="K13" s="149" t="s">
        <v>188</v>
      </c>
      <c r="L13" s="148" t="s">
        <v>459</v>
      </c>
      <c r="M13" s="150">
        <v>3000000</v>
      </c>
      <c r="N13" s="150">
        <f t="shared" si="0"/>
        <v>2550000</v>
      </c>
      <c r="O13" s="127">
        <v>2023</v>
      </c>
      <c r="P13" s="393">
        <v>2027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48" t="s">
        <v>410</v>
      </c>
      <c r="AA13" s="184" t="s">
        <v>410</v>
      </c>
      <c r="AB13" s="231"/>
      <c r="AC13" s="153"/>
      <c r="AD13" s="153"/>
      <c r="AE13" s="153"/>
    </row>
    <row r="14" spans="1:31" ht="59.45" customHeight="1" x14ac:dyDescent="0.25">
      <c r="A14" s="374" t="s">
        <v>646</v>
      </c>
      <c r="B14" s="232">
        <v>10</v>
      </c>
      <c r="C14" s="997"/>
      <c r="D14" s="1034"/>
      <c r="E14" s="953"/>
      <c r="F14" s="953"/>
      <c r="G14" s="953"/>
      <c r="H14" s="295" t="s">
        <v>460</v>
      </c>
      <c r="I14" s="127" t="s">
        <v>43</v>
      </c>
      <c r="J14" s="127" t="s">
        <v>26</v>
      </c>
      <c r="K14" s="127" t="s">
        <v>188</v>
      </c>
      <c r="L14" s="295" t="s">
        <v>460</v>
      </c>
      <c r="M14" s="233">
        <v>12000000</v>
      </c>
      <c r="N14" s="233">
        <f t="shared" si="0"/>
        <v>10200000</v>
      </c>
      <c r="O14" s="127">
        <v>2024</v>
      </c>
      <c r="P14" s="393">
        <v>2027</v>
      </c>
      <c r="Q14" s="155"/>
      <c r="R14" s="155"/>
      <c r="S14" s="155"/>
      <c r="T14" s="155"/>
      <c r="U14" s="155"/>
      <c r="V14" s="155"/>
      <c r="W14" s="155" t="s">
        <v>189</v>
      </c>
      <c r="X14" s="155"/>
      <c r="Y14" s="155"/>
      <c r="Z14" s="295" t="s">
        <v>55</v>
      </c>
      <c r="AA14" s="299" t="s">
        <v>55</v>
      </c>
      <c r="AB14" s="231"/>
      <c r="AC14" s="153"/>
      <c r="AD14" s="153"/>
      <c r="AE14" s="153"/>
    </row>
    <row r="15" spans="1:31" ht="59.45" customHeight="1" thickBot="1" x14ac:dyDescent="0.3">
      <c r="A15" s="394" t="s">
        <v>646</v>
      </c>
      <c r="B15" s="239">
        <v>11</v>
      </c>
      <c r="C15" s="998"/>
      <c r="D15" s="1035"/>
      <c r="E15" s="954"/>
      <c r="F15" s="954"/>
      <c r="G15" s="954"/>
      <c r="H15" s="129" t="s">
        <v>461</v>
      </c>
      <c r="I15" s="128" t="s">
        <v>43</v>
      </c>
      <c r="J15" s="128" t="s">
        <v>26</v>
      </c>
      <c r="K15" s="128" t="s">
        <v>188</v>
      </c>
      <c r="L15" s="129" t="s">
        <v>462</v>
      </c>
      <c r="M15" s="300">
        <v>3700000</v>
      </c>
      <c r="N15" s="300">
        <f t="shared" si="0"/>
        <v>3145000</v>
      </c>
      <c r="O15" s="128">
        <v>2024</v>
      </c>
      <c r="P15" s="419">
        <v>2027</v>
      </c>
      <c r="Q15" s="301"/>
      <c r="R15" s="301"/>
      <c r="S15" s="301"/>
      <c r="T15" s="301" t="s">
        <v>189</v>
      </c>
      <c r="U15" s="301"/>
      <c r="V15" s="301"/>
      <c r="W15" s="301"/>
      <c r="X15" s="301"/>
      <c r="Y15" s="301"/>
      <c r="Z15" s="129" t="s">
        <v>55</v>
      </c>
      <c r="AA15" s="302" t="s">
        <v>55</v>
      </c>
      <c r="AB15" s="231"/>
      <c r="AC15" s="153"/>
      <c r="AD15" s="153"/>
      <c r="AE15" s="153"/>
    </row>
    <row r="16" spans="1:31" ht="73.900000000000006" customHeight="1" x14ac:dyDescent="0.25">
      <c r="A16" s="575" t="s">
        <v>582</v>
      </c>
      <c r="B16" s="227">
        <v>12</v>
      </c>
      <c r="C16" s="1007" t="s">
        <v>463</v>
      </c>
      <c r="D16" s="775" t="s">
        <v>464</v>
      </c>
      <c r="E16" s="733">
        <v>72743361</v>
      </c>
      <c r="F16" s="736">
        <v>102377588</v>
      </c>
      <c r="G16" s="733">
        <v>600083101</v>
      </c>
      <c r="H16" s="162" t="s">
        <v>465</v>
      </c>
      <c r="I16" s="161" t="s">
        <v>43</v>
      </c>
      <c r="J16" s="161" t="s">
        <v>26</v>
      </c>
      <c r="K16" s="126" t="s">
        <v>466</v>
      </c>
      <c r="L16" s="162" t="s">
        <v>467</v>
      </c>
      <c r="M16" s="617">
        <v>2500000</v>
      </c>
      <c r="N16" s="617">
        <f t="shared" si="0"/>
        <v>2125000</v>
      </c>
      <c r="O16" s="126">
        <v>2023</v>
      </c>
      <c r="P16" s="618">
        <v>2027</v>
      </c>
      <c r="Q16" s="619"/>
      <c r="R16" s="619" t="s">
        <v>189</v>
      </c>
      <c r="S16" s="619"/>
      <c r="T16" s="619" t="s">
        <v>189</v>
      </c>
      <c r="U16" s="619"/>
      <c r="V16" s="619"/>
      <c r="W16" s="619"/>
      <c r="X16" s="619"/>
      <c r="Y16" s="619"/>
      <c r="Z16" s="472" t="s">
        <v>359</v>
      </c>
      <c r="AA16" s="620" t="s">
        <v>55</v>
      </c>
      <c r="AB16" s="1032" t="s">
        <v>468</v>
      </c>
      <c r="AC16" s="976"/>
      <c r="AD16" s="976"/>
      <c r="AE16" s="976"/>
    </row>
    <row r="17" spans="1:32" ht="73.900000000000006" customHeight="1" thickBot="1" x14ac:dyDescent="0.3">
      <c r="A17" s="255" t="s">
        <v>582</v>
      </c>
      <c r="B17" s="232">
        <v>13</v>
      </c>
      <c r="C17" s="1008"/>
      <c r="D17" s="776"/>
      <c r="E17" s="734"/>
      <c r="F17" s="737"/>
      <c r="G17" s="734"/>
      <c r="H17" s="256" t="s">
        <v>460</v>
      </c>
      <c r="I17" s="149" t="s">
        <v>43</v>
      </c>
      <c r="J17" s="149" t="s">
        <v>26</v>
      </c>
      <c r="K17" s="127" t="s">
        <v>466</v>
      </c>
      <c r="L17" s="462" t="s">
        <v>614</v>
      </c>
      <c r="M17" s="581">
        <v>3000000</v>
      </c>
      <c r="N17" s="257">
        <f t="shared" si="0"/>
        <v>2550000</v>
      </c>
      <c r="O17" s="216">
        <v>2026</v>
      </c>
      <c r="P17" s="217">
        <v>2027</v>
      </c>
      <c r="Q17" s="197"/>
      <c r="R17" s="197"/>
      <c r="S17" s="197"/>
      <c r="T17" s="197"/>
      <c r="U17" s="197"/>
      <c r="V17" s="197"/>
      <c r="W17" s="197"/>
      <c r="X17" s="197" t="s">
        <v>189</v>
      </c>
      <c r="Y17" s="197"/>
      <c r="Z17" s="129" t="s">
        <v>55</v>
      </c>
      <c r="AA17" s="302" t="s">
        <v>55</v>
      </c>
      <c r="AB17" s="231"/>
      <c r="AC17" s="153"/>
      <c r="AD17" s="153"/>
      <c r="AE17" s="153"/>
    </row>
    <row r="18" spans="1:32" ht="73.900000000000006" customHeight="1" thickBot="1" x14ac:dyDescent="0.3">
      <c r="A18" s="255" t="s">
        <v>582</v>
      </c>
      <c r="B18" s="232">
        <v>14</v>
      </c>
      <c r="C18" s="1008"/>
      <c r="D18" s="776"/>
      <c r="E18" s="734"/>
      <c r="F18" s="737"/>
      <c r="G18" s="734"/>
      <c r="H18" s="256" t="s">
        <v>617</v>
      </c>
      <c r="I18" s="149" t="s">
        <v>43</v>
      </c>
      <c r="J18" s="149" t="s">
        <v>26</v>
      </c>
      <c r="K18" s="127" t="s">
        <v>466</v>
      </c>
      <c r="L18" s="256" t="s">
        <v>618</v>
      </c>
      <c r="M18" s="257">
        <v>5000000</v>
      </c>
      <c r="N18" s="257">
        <f t="shared" si="0"/>
        <v>4250000</v>
      </c>
      <c r="O18" s="217">
        <v>2026</v>
      </c>
      <c r="P18" s="217">
        <v>2027</v>
      </c>
      <c r="Q18" s="582"/>
      <c r="R18" s="582"/>
      <c r="S18" s="582"/>
      <c r="T18" s="582"/>
      <c r="U18" s="582"/>
      <c r="V18" s="582"/>
      <c r="W18" s="582" t="s">
        <v>189</v>
      </c>
      <c r="X18" s="582" t="s">
        <v>189</v>
      </c>
      <c r="Y18" s="582"/>
      <c r="Z18" s="583" t="s">
        <v>641</v>
      </c>
      <c r="AA18" s="302" t="s">
        <v>55</v>
      </c>
      <c r="AB18" s="231"/>
      <c r="AC18" s="153"/>
      <c r="AD18" s="153"/>
      <c r="AE18" s="153"/>
    </row>
    <row r="19" spans="1:32" ht="73.900000000000006" customHeight="1" thickBot="1" x14ac:dyDescent="0.3">
      <c r="A19" s="375" t="s">
        <v>646</v>
      </c>
      <c r="B19" s="232">
        <v>15</v>
      </c>
      <c r="C19" s="1008"/>
      <c r="D19" s="776"/>
      <c r="E19" s="734"/>
      <c r="F19" s="737"/>
      <c r="G19" s="734"/>
      <c r="H19" s="256" t="s">
        <v>619</v>
      </c>
      <c r="I19" s="149" t="s">
        <v>43</v>
      </c>
      <c r="J19" s="149" t="s">
        <v>26</v>
      </c>
      <c r="K19" s="127" t="s">
        <v>466</v>
      </c>
      <c r="L19" s="256" t="s">
        <v>620</v>
      </c>
      <c r="M19" s="257">
        <v>3000000</v>
      </c>
      <c r="N19" s="257">
        <f t="shared" si="0"/>
        <v>2550000</v>
      </c>
      <c r="O19" s="390">
        <v>2025</v>
      </c>
      <c r="P19" s="390">
        <v>2026</v>
      </c>
      <c r="Q19" s="582"/>
      <c r="R19" s="582"/>
      <c r="S19" s="582"/>
      <c r="T19" s="582" t="s">
        <v>189</v>
      </c>
      <c r="U19" s="582"/>
      <c r="V19" s="582"/>
      <c r="W19" s="582"/>
      <c r="X19" s="582"/>
      <c r="Y19" s="582"/>
      <c r="Z19" s="378" t="s">
        <v>691</v>
      </c>
      <c r="AA19" s="302" t="s">
        <v>55</v>
      </c>
      <c r="AB19" s="231"/>
      <c r="AC19" s="153"/>
      <c r="AD19" s="153"/>
      <c r="AE19" s="153"/>
    </row>
    <row r="20" spans="1:32" ht="73.900000000000006" customHeight="1" x14ac:dyDescent="0.25">
      <c r="A20" s="255" t="s">
        <v>582</v>
      </c>
      <c r="B20" s="232">
        <v>16</v>
      </c>
      <c r="C20" s="1008"/>
      <c r="D20" s="776"/>
      <c r="E20" s="734"/>
      <c r="F20" s="737"/>
      <c r="G20" s="734"/>
      <c r="H20" s="256" t="s">
        <v>517</v>
      </c>
      <c r="I20" s="149" t="s">
        <v>43</v>
      </c>
      <c r="J20" s="149" t="s">
        <v>26</v>
      </c>
      <c r="K20" s="127" t="s">
        <v>466</v>
      </c>
      <c r="L20" s="256" t="s">
        <v>621</v>
      </c>
      <c r="M20" s="257">
        <v>7000000</v>
      </c>
      <c r="N20" s="257">
        <f t="shared" si="0"/>
        <v>5950000</v>
      </c>
      <c r="O20" s="217">
        <v>2026</v>
      </c>
      <c r="P20" s="217">
        <v>2027</v>
      </c>
      <c r="Q20" s="582"/>
      <c r="R20" s="582"/>
      <c r="S20" s="582"/>
      <c r="T20" s="582"/>
      <c r="U20" s="582"/>
      <c r="V20" s="582"/>
      <c r="W20" s="582"/>
      <c r="X20" s="582"/>
      <c r="Y20" s="582" t="s">
        <v>189</v>
      </c>
      <c r="Z20" s="584" t="s">
        <v>641</v>
      </c>
      <c r="AA20" s="184" t="s">
        <v>55</v>
      </c>
      <c r="AB20" s="231"/>
      <c r="AC20" s="153"/>
      <c r="AD20" s="153"/>
      <c r="AE20" s="153"/>
    </row>
    <row r="21" spans="1:32" ht="73.900000000000006" customHeight="1" x14ac:dyDescent="0.25">
      <c r="A21" s="255" t="s">
        <v>582</v>
      </c>
      <c r="B21" s="232">
        <v>17</v>
      </c>
      <c r="C21" s="1008"/>
      <c r="D21" s="776"/>
      <c r="E21" s="734"/>
      <c r="F21" s="737"/>
      <c r="G21" s="734"/>
      <c r="H21" s="256" t="s">
        <v>622</v>
      </c>
      <c r="I21" s="149" t="s">
        <v>43</v>
      </c>
      <c r="J21" s="149" t="s">
        <v>26</v>
      </c>
      <c r="K21" s="127" t="s">
        <v>466</v>
      </c>
      <c r="L21" s="256" t="s">
        <v>623</v>
      </c>
      <c r="M21" s="257">
        <v>6000000</v>
      </c>
      <c r="N21" s="257">
        <f t="shared" si="0"/>
        <v>5100000</v>
      </c>
      <c r="O21" s="217">
        <v>2026</v>
      </c>
      <c r="P21" s="217">
        <v>2027</v>
      </c>
      <c r="Q21" s="582"/>
      <c r="R21" s="582" t="s">
        <v>189</v>
      </c>
      <c r="S21" s="582" t="s">
        <v>189</v>
      </c>
      <c r="T21" s="582" t="s">
        <v>189</v>
      </c>
      <c r="U21" s="582"/>
      <c r="V21" s="582"/>
      <c r="W21" s="582" t="s">
        <v>189</v>
      </c>
      <c r="X21" s="582" t="s">
        <v>189</v>
      </c>
      <c r="Y21" s="582"/>
      <c r="Z21" s="584" t="s">
        <v>641</v>
      </c>
      <c r="AA21" s="184" t="s">
        <v>55</v>
      </c>
      <c r="AB21" s="231"/>
      <c r="AC21" s="153"/>
      <c r="AD21" s="153"/>
      <c r="AE21" s="153"/>
    </row>
    <row r="22" spans="1:32" ht="73.900000000000006" customHeight="1" x14ac:dyDescent="0.25">
      <c r="A22" s="255" t="s">
        <v>582</v>
      </c>
      <c r="B22" s="232">
        <v>18</v>
      </c>
      <c r="C22" s="1008"/>
      <c r="D22" s="776"/>
      <c r="E22" s="734"/>
      <c r="F22" s="737"/>
      <c r="G22" s="734"/>
      <c r="H22" s="256" t="s">
        <v>624</v>
      </c>
      <c r="I22" s="149" t="s">
        <v>43</v>
      </c>
      <c r="J22" s="149" t="s">
        <v>26</v>
      </c>
      <c r="K22" s="127" t="s">
        <v>466</v>
      </c>
      <c r="L22" s="262" t="s">
        <v>625</v>
      </c>
      <c r="M22" s="369">
        <v>3000000</v>
      </c>
      <c r="N22" s="369">
        <f t="shared" si="0"/>
        <v>2550000</v>
      </c>
      <c r="O22" s="240">
        <v>2026</v>
      </c>
      <c r="P22" s="240">
        <v>2027</v>
      </c>
      <c r="Q22" s="585"/>
      <c r="R22" s="585" t="s">
        <v>189</v>
      </c>
      <c r="S22" s="585" t="s">
        <v>189</v>
      </c>
      <c r="T22" s="585" t="s">
        <v>189</v>
      </c>
      <c r="U22" s="585"/>
      <c r="V22" s="585"/>
      <c r="W22" s="585"/>
      <c r="X22" s="585"/>
      <c r="Y22" s="585"/>
      <c r="Z22" s="586" t="s">
        <v>641</v>
      </c>
      <c r="AA22" s="191" t="s">
        <v>55</v>
      </c>
      <c r="AB22" s="231"/>
      <c r="AC22" s="153"/>
      <c r="AD22" s="153"/>
      <c r="AE22" s="153"/>
    </row>
    <row r="23" spans="1:32" ht="73.900000000000006" customHeight="1" thickBot="1" x14ac:dyDescent="0.3">
      <c r="A23" s="366" t="s">
        <v>582</v>
      </c>
      <c r="B23" s="239">
        <v>19</v>
      </c>
      <c r="C23" s="1009"/>
      <c r="D23" s="777"/>
      <c r="E23" s="735"/>
      <c r="F23" s="738"/>
      <c r="G23" s="735"/>
      <c r="H23" s="371" t="s">
        <v>642</v>
      </c>
      <c r="I23" s="210" t="s">
        <v>43</v>
      </c>
      <c r="J23" s="210" t="s">
        <v>26</v>
      </c>
      <c r="K23" s="128" t="s">
        <v>466</v>
      </c>
      <c r="L23" s="621" t="s">
        <v>643</v>
      </c>
      <c r="M23" s="622">
        <v>15000000</v>
      </c>
      <c r="N23" s="622">
        <v>12750000</v>
      </c>
      <c r="O23" s="623">
        <v>2026</v>
      </c>
      <c r="P23" s="623">
        <v>2027</v>
      </c>
      <c r="Q23" s="624"/>
      <c r="R23" s="624"/>
      <c r="S23" s="624" t="s">
        <v>189</v>
      </c>
      <c r="T23" s="624" t="s">
        <v>189</v>
      </c>
      <c r="U23" s="624"/>
      <c r="V23" s="624"/>
      <c r="W23" s="624" t="s">
        <v>189</v>
      </c>
      <c r="X23" s="625"/>
      <c r="Y23" s="625"/>
      <c r="Z23" s="626" t="s">
        <v>641</v>
      </c>
      <c r="AA23" s="213"/>
      <c r="AB23" s="265"/>
      <c r="AC23" s="265"/>
      <c r="AD23" s="265"/>
      <c r="AE23" s="231"/>
    </row>
    <row r="24" spans="1:32" ht="54" customHeight="1" x14ac:dyDescent="0.25">
      <c r="A24" s="383" t="s">
        <v>646</v>
      </c>
      <c r="B24" s="227">
        <v>20</v>
      </c>
      <c r="C24" s="1007" t="s">
        <v>469</v>
      </c>
      <c r="D24" s="1010" t="s">
        <v>48</v>
      </c>
      <c r="E24" s="931">
        <v>49123866</v>
      </c>
      <c r="F24" s="933" t="s">
        <v>364</v>
      </c>
      <c r="G24" s="931">
        <v>600082865</v>
      </c>
      <c r="H24" s="261" t="s">
        <v>470</v>
      </c>
      <c r="I24" s="224" t="s">
        <v>43</v>
      </c>
      <c r="J24" s="224" t="s">
        <v>26</v>
      </c>
      <c r="K24" s="224" t="s">
        <v>26</v>
      </c>
      <c r="L24" s="628" t="s">
        <v>471</v>
      </c>
      <c r="M24" s="303">
        <v>20000000</v>
      </c>
      <c r="N24" s="229">
        <f t="shared" si="0"/>
        <v>17000000</v>
      </c>
      <c r="O24" s="126">
        <v>2023</v>
      </c>
      <c r="P24" s="389">
        <v>2027</v>
      </c>
      <c r="Q24" s="629"/>
      <c r="R24" s="629"/>
      <c r="S24" s="629"/>
      <c r="T24" s="629"/>
      <c r="U24" s="629"/>
      <c r="V24" s="629"/>
      <c r="W24" s="629"/>
      <c r="X24" s="629" t="s">
        <v>189</v>
      </c>
      <c r="Y24" s="629"/>
      <c r="Z24" s="630" t="s">
        <v>55</v>
      </c>
      <c r="AA24" s="236" t="s">
        <v>55</v>
      </c>
      <c r="AB24" s="1041" t="s">
        <v>472</v>
      </c>
      <c r="AC24" s="1042"/>
      <c r="AD24" s="1042"/>
      <c r="AE24" s="1032"/>
    </row>
    <row r="25" spans="1:32" ht="40.9" customHeight="1" x14ac:dyDescent="0.25">
      <c r="A25" s="375" t="s">
        <v>646</v>
      </c>
      <c r="B25" s="232">
        <v>21</v>
      </c>
      <c r="C25" s="1008"/>
      <c r="D25" s="1011"/>
      <c r="E25" s="932"/>
      <c r="F25" s="934"/>
      <c r="G25" s="932"/>
      <c r="H25" s="148" t="s">
        <v>473</v>
      </c>
      <c r="I25" s="149" t="s">
        <v>43</v>
      </c>
      <c r="J25" s="149" t="s">
        <v>26</v>
      </c>
      <c r="K25" s="149" t="s">
        <v>26</v>
      </c>
      <c r="L25" s="148" t="s">
        <v>473</v>
      </c>
      <c r="M25" s="150">
        <v>10000000</v>
      </c>
      <c r="N25" s="36">
        <f t="shared" si="0"/>
        <v>8500000</v>
      </c>
      <c r="O25" s="127">
        <v>2023</v>
      </c>
      <c r="P25" s="393">
        <v>2027</v>
      </c>
      <c r="Q25" s="582"/>
      <c r="R25" s="582" t="s">
        <v>153</v>
      </c>
      <c r="S25" s="582"/>
      <c r="T25" s="582"/>
      <c r="U25" s="582"/>
      <c r="V25" s="582"/>
      <c r="W25" s="582"/>
      <c r="X25" s="582"/>
      <c r="Y25" s="582"/>
      <c r="Z25" s="587" t="s">
        <v>55</v>
      </c>
      <c r="AA25" s="237" t="s">
        <v>55</v>
      </c>
      <c r="AB25" s="231"/>
      <c r="AC25" s="153"/>
      <c r="AD25" s="153"/>
      <c r="AE25" s="153"/>
    </row>
    <row r="26" spans="1:32" ht="33.6" customHeight="1" x14ac:dyDescent="0.25">
      <c r="A26" s="375" t="s">
        <v>646</v>
      </c>
      <c r="B26" s="232">
        <v>22</v>
      </c>
      <c r="C26" s="1008"/>
      <c r="D26" s="1011"/>
      <c r="E26" s="932"/>
      <c r="F26" s="934"/>
      <c r="G26" s="932"/>
      <c r="H26" s="148" t="s">
        <v>474</v>
      </c>
      <c r="I26" s="149" t="s">
        <v>43</v>
      </c>
      <c r="J26" s="149" t="s">
        <v>26</v>
      </c>
      <c r="K26" s="127" t="s">
        <v>26</v>
      </c>
      <c r="L26" s="148" t="s">
        <v>475</v>
      </c>
      <c r="M26" s="150">
        <v>10000000</v>
      </c>
      <c r="N26" s="233">
        <f t="shared" si="0"/>
        <v>8500000</v>
      </c>
      <c r="O26" s="127">
        <v>2023</v>
      </c>
      <c r="P26" s="393">
        <v>2027</v>
      </c>
      <c r="Q26" s="197"/>
      <c r="R26" s="197"/>
      <c r="S26" s="197"/>
      <c r="T26" s="197"/>
      <c r="U26" s="197"/>
      <c r="V26" s="197"/>
      <c r="W26" s="197"/>
      <c r="X26" s="197"/>
      <c r="Y26" s="197" t="s">
        <v>189</v>
      </c>
      <c r="Z26" s="217" t="s">
        <v>55</v>
      </c>
      <c r="AA26" s="237" t="s">
        <v>55</v>
      </c>
      <c r="AB26" s="1032" t="s">
        <v>472</v>
      </c>
      <c r="AC26" s="976"/>
      <c r="AD26" s="976"/>
      <c r="AE26" s="976"/>
    </row>
    <row r="27" spans="1:32" ht="139.9" customHeight="1" x14ac:dyDescent="0.25">
      <c r="A27" s="627" t="s">
        <v>228</v>
      </c>
      <c r="B27" s="232">
        <v>23</v>
      </c>
      <c r="C27" s="1008"/>
      <c r="D27" s="1011"/>
      <c r="E27" s="932"/>
      <c r="F27" s="934"/>
      <c r="G27" s="932"/>
      <c r="H27" s="173" t="s">
        <v>476</v>
      </c>
      <c r="I27" s="174" t="s">
        <v>43</v>
      </c>
      <c r="J27" s="174" t="s">
        <v>26</v>
      </c>
      <c r="K27" s="174" t="s">
        <v>26</v>
      </c>
      <c r="L27" s="173" t="s">
        <v>477</v>
      </c>
      <c r="M27" s="175">
        <v>20000000</v>
      </c>
      <c r="N27" s="175">
        <f t="shared" si="0"/>
        <v>17000000</v>
      </c>
      <c r="O27" s="174">
        <v>2023</v>
      </c>
      <c r="P27" s="174">
        <v>2025</v>
      </c>
      <c r="Q27" s="199"/>
      <c r="R27" s="199" t="s">
        <v>189</v>
      </c>
      <c r="S27" s="199" t="s">
        <v>189</v>
      </c>
      <c r="T27" s="199"/>
      <c r="U27" s="199"/>
      <c r="V27" s="199"/>
      <c r="W27" s="199" t="s">
        <v>189</v>
      </c>
      <c r="X27" s="199"/>
      <c r="Y27" s="199"/>
      <c r="Z27" s="1045" t="s">
        <v>713</v>
      </c>
      <c r="AA27" s="1046"/>
      <c r="AB27" s="238"/>
      <c r="AC27" s="171"/>
      <c r="AD27" s="171"/>
      <c r="AE27" s="171"/>
      <c r="AF27" s="70"/>
    </row>
    <row r="28" spans="1:32" ht="102.6" customHeight="1" x14ac:dyDescent="0.25">
      <c r="A28" s="375" t="s">
        <v>646</v>
      </c>
      <c r="B28" s="232">
        <v>24</v>
      </c>
      <c r="C28" s="1008"/>
      <c r="D28" s="1011"/>
      <c r="E28" s="932"/>
      <c r="F28" s="934"/>
      <c r="G28" s="932"/>
      <c r="H28" s="148" t="s">
        <v>372</v>
      </c>
      <c r="I28" s="149" t="s">
        <v>43</v>
      </c>
      <c r="J28" s="149" t="s">
        <v>26</v>
      </c>
      <c r="K28" s="149" t="s">
        <v>26</v>
      </c>
      <c r="L28" s="148" t="s">
        <v>373</v>
      </c>
      <c r="M28" s="254">
        <v>4000000</v>
      </c>
      <c r="N28" s="233">
        <f t="shared" si="0"/>
        <v>3400000</v>
      </c>
      <c r="O28" s="127">
        <v>2023</v>
      </c>
      <c r="P28" s="393">
        <v>2027</v>
      </c>
      <c r="Q28" s="197"/>
      <c r="R28" s="197"/>
      <c r="S28" s="197"/>
      <c r="T28" s="197" t="s">
        <v>189</v>
      </c>
      <c r="U28" s="197"/>
      <c r="V28" s="197"/>
      <c r="W28" s="197"/>
      <c r="X28" s="197"/>
      <c r="Y28" s="197"/>
      <c r="Z28" s="217" t="s">
        <v>55</v>
      </c>
      <c r="AA28" s="237" t="s">
        <v>55</v>
      </c>
      <c r="AB28" s="231"/>
      <c r="AC28" s="153"/>
      <c r="AD28" s="153"/>
      <c r="AE28" s="153"/>
    </row>
    <row r="29" spans="1:32" ht="102.6" customHeight="1" thickBot="1" x14ac:dyDescent="0.3">
      <c r="A29" s="376" t="s">
        <v>646</v>
      </c>
      <c r="B29" s="310">
        <v>25</v>
      </c>
      <c r="C29" s="1009"/>
      <c r="D29" s="1012"/>
      <c r="E29" s="1013"/>
      <c r="F29" s="1014"/>
      <c r="G29" s="1013"/>
      <c r="H29" s="589" t="s">
        <v>379</v>
      </c>
      <c r="I29" s="308" t="s">
        <v>43</v>
      </c>
      <c r="J29" s="308" t="s">
        <v>26</v>
      </c>
      <c r="K29" s="308" t="s">
        <v>26</v>
      </c>
      <c r="L29" s="589" t="s">
        <v>379</v>
      </c>
      <c r="M29" s="307">
        <v>5000000</v>
      </c>
      <c r="N29" s="307">
        <f t="shared" si="0"/>
        <v>4250000</v>
      </c>
      <c r="O29" s="308">
        <v>2025</v>
      </c>
      <c r="P29" s="419">
        <v>2027</v>
      </c>
      <c r="Q29" s="304"/>
      <c r="R29" s="304" t="s">
        <v>189</v>
      </c>
      <c r="S29" s="304"/>
      <c r="T29" s="304"/>
      <c r="U29" s="304"/>
      <c r="V29" s="304"/>
      <c r="W29" s="304"/>
      <c r="X29" s="304"/>
      <c r="Y29" s="304"/>
      <c r="Z29" s="305"/>
      <c r="AA29" s="306"/>
      <c r="AB29" s="231"/>
      <c r="AC29" s="153"/>
      <c r="AD29" s="153"/>
      <c r="AE29" s="153"/>
    </row>
    <row r="30" spans="1:32" ht="233.45" customHeight="1" x14ac:dyDescent="0.25">
      <c r="A30" s="221" t="s">
        <v>147</v>
      </c>
      <c r="B30" s="227">
        <v>26</v>
      </c>
      <c r="C30" s="772" t="s">
        <v>478</v>
      </c>
      <c r="D30" s="1051" t="s">
        <v>48</v>
      </c>
      <c r="E30" s="1053">
        <v>49123874</v>
      </c>
      <c r="F30" s="1055">
        <v>49123874</v>
      </c>
      <c r="G30" s="1053">
        <v>600082873</v>
      </c>
      <c r="H30" s="631" t="s">
        <v>479</v>
      </c>
      <c r="I30" s="632" t="s">
        <v>43</v>
      </c>
      <c r="J30" s="632" t="s">
        <v>26</v>
      </c>
      <c r="K30" s="632" t="s">
        <v>26</v>
      </c>
      <c r="L30" s="631" t="s">
        <v>480</v>
      </c>
      <c r="M30" s="633">
        <v>80000000</v>
      </c>
      <c r="N30" s="634">
        <f>M30*0.85</f>
        <v>68000000</v>
      </c>
      <c r="O30" s="222">
        <v>2023</v>
      </c>
      <c r="P30" s="222">
        <v>2025</v>
      </c>
      <c r="Q30" s="635" t="s">
        <v>189</v>
      </c>
      <c r="R30" s="635" t="s">
        <v>189</v>
      </c>
      <c r="S30" s="635" t="s">
        <v>189</v>
      </c>
      <c r="T30" s="635" t="s">
        <v>189</v>
      </c>
      <c r="U30" s="635"/>
      <c r="V30" s="635"/>
      <c r="W30" s="635"/>
      <c r="X30" s="635"/>
      <c r="Y30" s="635"/>
      <c r="Z30" s="1043" t="s">
        <v>481</v>
      </c>
      <c r="AA30" s="1044"/>
      <c r="AB30" s="1032" t="s">
        <v>482</v>
      </c>
      <c r="AC30" s="976"/>
      <c r="AD30" s="976"/>
      <c r="AE30" s="976"/>
    </row>
    <row r="31" spans="1:32" ht="127.5" customHeight="1" x14ac:dyDescent="0.25">
      <c r="A31" s="375" t="s">
        <v>646</v>
      </c>
      <c r="B31" s="232">
        <v>27</v>
      </c>
      <c r="C31" s="773"/>
      <c r="D31" s="1052"/>
      <c r="E31" s="1054"/>
      <c r="F31" s="1056"/>
      <c r="G31" s="1054"/>
      <c r="H31" s="377" t="s">
        <v>692</v>
      </c>
      <c r="I31" s="390" t="s">
        <v>43</v>
      </c>
      <c r="J31" s="390" t="s">
        <v>26</v>
      </c>
      <c r="K31" s="390" t="s">
        <v>26</v>
      </c>
      <c r="L31" s="377" t="s">
        <v>693</v>
      </c>
      <c r="M31" s="380">
        <v>5000000</v>
      </c>
      <c r="N31" s="380">
        <f>M31*0.85</f>
        <v>4250000</v>
      </c>
      <c r="O31" s="390">
        <v>2026</v>
      </c>
      <c r="P31" s="390">
        <v>2027</v>
      </c>
      <c r="Q31" s="591"/>
      <c r="R31" s="591"/>
      <c r="S31" s="591"/>
      <c r="T31" s="452" t="s">
        <v>189</v>
      </c>
      <c r="U31" s="591"/>
      <c r="V31" s="591"/>
      <c r="W31" s="591"/>
      <c r="X31" s="591"/>
      <c r="Y31" s="591"/>
      <c r="Z31" s="377" t="s">
        <v>694</v>
      </c>
      <c r="AA31" s="636"/>
      <c r="AB31" s="231"/>
      <c r="AC31" s="153"/>
      <c r="AD31" s="153"/>
      <c r="AE31" s="153"/>
    </row>
    <row r="32" spans="1:32" ht="116.25" customHeight="1" thickBot="1" x14ac:dyDescent="0.3">
      <c r="A32" s="384" t="s">
        <v>646</v>
      </c>
      <c r="B32" s="239">
        <v>28</v>
      </c>
      <c r="C32" s="773"/>
      <c r="D32" s="1052"/>
      <c r="E32" s="1054"/>
      <c r="F32" s="1056"/>
      <c r="G32" s="1054"/>
      <c r="H32" s="385" t="s">
        <v>695</v>
      </c>
      <c r="I32" s="391" t="s">
        <v>43</v>
      </c>
      <c r="J32" s="391" t="s">
        <v>26</v>
      </c>
      <c r="K32" s="391" t="s">
        <v>26</v>
      </c>
      <c r="L32" s="385" t="s">
        <v>696</v>
      </c>
      <c r="M32" s="386">
        <v>5000000</v>
      </c>
      <c r="N32" s="386">
        <f>M32*0.85</f>
        <v>4250000</v>
      </c>
      <c r="O32" s="391">
        <v>2026</v>
      </c>
      <c r="P32" s="391">
        <v>2027</v>
      </c>
      <c r="Q32" s="639"/>
      <c r="R32" s="639"/>
      <c r="S32" s="639"/>
      <c r="T32" s="639"/>
      <c r="U32" s="639"/>
      <c r="V32" s="639"/>
      <c r="W32" s="639"/>
      <c r="X32" s="639"/>
      <c r="Y32" s="453" t="s">
        <v>189</v>
      </c>
      <c r="Z32" s="385" t="s">
        <v>694</v>
      </c>
      <c r="AA32" s="640"/>
      <c r="AB32" s="231"/>
      <c r="AC32" s="153"/>
      <c r="AD32" s="153"/>
      <c r="AE32" s="153"/>
    </row>
    <row r="33" spans="1:31" ht="75" customHeight="1" x14ac:dyDescent="0.25">
      <c r="A33" s="383" t="s">
        <v>646</v>
      </c>
      <c r="B33" s="227">
        <v>29</v>
      </c>
      <c r="C33" s="772" t="s">
        <v>380</v>
      </c>
      <c r="D33" s="1010" t="s">
        <v>48</v>
      </c>
      <c r="E33" s="931">
        <v>49123882</v>
      </c>
      <c r="F33" s="933">
        <v>49123882</v>
      </c>
      <c r="G33" s="931">
        <v>600082881</v>
      </c>
      <c r="H33" s="162" t="s">
        <v>483</v>
      </c>
      <c r="I33" s="161" t="s">
        <v>43</v>
      </c>
      <c r="J33" s="161" t="s">
        <v>26</v>
      </c>
      <c r="K33" s="126" t="s">
        <v>26</v>
      </c>
      <c r="L33" s="162" t="s">
        <v>484</v>
      </c>
      <c r="M33" s="205">
        <v>30000000</v>
      </c>
      <c r="N33" s="229">
        <f t="shared" si="0"/>
        <v>25500000</v>
      </c>
      <c r="O33" s="126">
        <v>2023</v>
      </c>
      <c r="P33" s="389">
        <v>2027</v>
      </c>
      <c r="Q33" s="206" t="s">
        <v>189</v>
      </c>
      <c r="R33" s="206"/>
      <c r="S33" s="206" t="s">
        <v>189</v>
      </c>
      <c r="T33" s="206" t="s">
        <v>189</v>
      </c>
      <c r="U33" s="206"/>
      <c r="V33" s="206"/>
      <c r="W33" s="206"/>
      <c r="X33" s="206"/>
      <c r="Y33" s="206"/>
      <c r="Z33" s="224" t="s">
        <v>55</v>
      </c>
      <c r="AA33" s="236" t="s">
        <v>55</v>
      </c>
      <c r="AB33" s="1039" t="s">
        <v>485</v>
      </c>
      <c r="AC33" s="1040"/>
      <c r="AD33" s="1040"/>
      <c r="AE33" s="1040"/>
    </row>
    <row r="34" spans="1:31" ht="75" customHeight="1" x14ac:dyDescent="0.25">
      <c r="A34" s="627" t="s">
        <v>228</v>
      </c>
      <c r="B34" s="232">
        <v>30</v>
      </c>
      <c r="C34" s="773"/>
      <c r="D34" s="1011"/>
      <c r="E34" s="932"/>
      <c r="F34" s="934"/>
      <c r="G34" s="932"/>
      <c r="H34" s="595" t="s">
        <v>387</v>
      </c>
      <c r="I34" s="596" t="s">
        <v>43</v>
      </c>
      <c r="J34" s="596" t="s">
        <v>26</v>
      </c>
      <c r="K34" s="596" t="s">
        <v>26</v>
      </c>
      <c r="L34" s="595" t="s">
        <v>387</v>
      </c>
      <c r="M34" s="259">
        <v>1000000</v>
      </c>
      <c r="N34" s="593">
        <f t="shared" si="0"/>
        <v>850000</v>
      </c>
      <c r="O34" s="596">
        <v>2025</v>
      </c>
      <c r="P34" s="596">
        <v>2027</v>
      </c>
      <c r="Q34" s="215"/>
      <c r="R34" s="215"/>
      <c r="S34" s="215"/>
      <c r="T34" s="215"/>
      <c r="U34" s="215"/>
      <c r="V34" s="215"/>
      <c r="W34" s="266" t="s">
        <v>189</v>
      </c>
      <c r="X34" s="215"/>
      <c r="Y34" s="215"/>
      <c r="Z34" s="240"/>
      <c r="AA34" s="241"/>
      <c r="AB34" s="247"/>
      <c r="AC34" s="248"/>
      <c r="AD34" s="248"/>
      <c r="AE34" s="248"/>
    </row>
    <row r="35" spans="1:31" ht="75" customHeight="1" x14ac:dyDescent="0.25">
      <c r="A35" s="375" t="s">
        <v>646</v>
      </c>
      <c r="B35" s="232">
        <v>31</v>
      </c>
      <c r="C35" s="773"/>
      <c r="D35" s="1011"/>
      <c r="E35" s="932"/>
      <c r="F35" s="934"/>
      <c r="G35" s="932"/>
      <c r="H35" s="377" t="s">
        <v>697</v>
      </c>
      <c r="I35" s="391" t="s">
        <v>43</v>
      </c>
      <c r="J35" s="391" t="s">
        <v>26</v>
      </c>
      <c r="K35" s="391" t="s">
        <v>26</v>
      </c>
      <c r="L35" s="377" t="s">
        <v>698</v>
      </c>
      <c r="M35" s="380">
        <v>15000000</v>
      </c>
      <c r="N35" s="382">
        <f t="shared" si="0"/>
        <v>12750000</v>
      </c>
      <c r="O35" s="390">
        <v>2026</v>
      </c>
      <c r="P35" s="390">
        <v>2027</v>
      </c>
      <c r="Q35" s="297"/>
      <c r="R35" s="297"/>
      <c r="S35" s="297"/>
      <c r="T35" s="297"/>
      <c r="U35" s="297"/>
      <c r="V35" s="297"/>
      <c r="W35" s="452"/>
      <c r="X35" s="297"/>
      <c r="Y35" s="452" t="s">
        <v>189</v>
      </c>
      <c r="Z35" s="390" t="s">
        <v>699</v>
      </c>
      <c r="AA35" s="311"/>
      <c r="AB35" s="247"/>
      <c r="AC35" s="248"/>
      <c r="AD35" s="248"/>
      <c r="AE35" s="248"/>
    </row>
    <row r="36" spans="1:31" ht="75" customHeight="1" thickBot="1" x14ac:dyDescent="0.3">
      <c r="A36" s="376" t="s">
        <v>646</v>
      </c>
      <c r="B36" s="239">
        <v>32</v>
      </c>
      <c r="C36" s="774"/>
      <c r="D36" s="1012"/>
      <c r="E36" s="1013"/>
      <c r="F36" s="1014"/>
      <c r="G36" s="1013"/>
      <c r="H36" s="378" t="s">
        <v>700</v>
      </c>
      <c r="I36" s="401" t="s">
        <v>43</v>
      </c>
      <c r="J36" s="401" t="s">
        <v>26</v>
      </c>
      <c r="K36" s="401" t="s">
        <v>26</v>
      </c>
      <c r="L36" s="378" t="s">
        <v>701</v>
      </c>
      <c r="M36" s="379">
        <v>20000000</v>
      </c>
      <c r="N36" s="379">
        <f t="shared" si="0"/>
        <v>17000000</v>
      </c>
      <c r="O36" s="401">
        <v>2026</v>
      </c>
      <c r="P36" s="401">
        <v>2027</v>
      </c>
      <c r="Q36" s="638"/>
      <c r="R36" s="638"/>
      <c r="S36" s="638"/>
      <c r="T36" s="249" t="s">
        <v>189</v>
      </c>
      <c r="U36" s="638"/>
      <c r="V36" s="638"/>
      <c r="W36" s="249"/>
      <c r="X36" s="638"/>
      <c r="Y36" s="638"/>
      <c r="Z36" s="401" t="s">
        <v>55</v>
      </c>
      <c r="AA36" s="464" t="s">
        <v>55</v>
      </c>
      <c r="AB36" s="247"/>
      <c r="AC36" s="248"/>
      <c r="AD36" s="248"/>
      <c r="AE36" s="248"/>
    </row>
    <row r="37" spans="1:31" ht="44.45" customHeight="1" x14ac:dyDescent="0.25">
      <c r="A37" s="383" t="s">
        <v>646</v>
      </c>
      <c r="B37" s="227">
        <v>33</v>
      </c>
      <c r="C37" s="945" t="s">
        <v>486</v>
      </c>
      <c r="D37" s="948" t="s">
        <v>48</v>
      </c>
      <c r="E37" s="962">
        <v>49123891</v>
      </c>
      <c r="F37" s="987">
        <v>49123891</v>
      </c>
      <c r="G37" s="962">
        <v>600082890</v>
      </c>
      <c r="H37" s="144" t="s">
        <v>487</v>
      </c>
      <c r="I37" s="145" t="s">
        <v>43</v>
      </c>
      <c r="J37" s="145" t="s">
        <v>26</v>
      </c>
      <c r="K37" s="145" t="s">
        <v>26</v>
      </c>
      <c r="L37" s="144" t="s">
        <v>488</v>
      </c>
      <c r="M37" s="146">
        <v>40000000</v>
      </c>
      <c r="N37" s="251">
        <f t="shared" si="0"/>
        <v>34000000</v>
      </c>
      <c r="O37" s="143">
        <v>2023</v>
      </c>
      <c r="P37" s="393">
        <v>2027</v>
      </c>
      <c r="Q37" s="214"/>
      <c r="R37" s="214" t="s">
        <v>189</v>
      </c>
      <c r="S37" s="214" t="s">
        <v>189</v>
      </c>
      <c r="T37" s="214" t="s">
        <v>189</v>
      </c>
      <c r="U37" s="214"/>
      <c r="V37" s="214"/>
      <c r="W37" s="214"/>
      <c r="X37" s="214"/>
      <c r="Y37" s="214"/>
      <c r="Z37" s="216" t="s">
        <v>55</v>
      </c>
      <c r="AA37" s="252" t="s">
        <v>81</v>
      </c>
      <c r="AB37" s="1032" t="s">
        <v>489</v>
      </c>
      <c r="AC37" s="976"/>
      <c r="AD37" s="976"/>
      <c r="AE37" s="976"/>
    </row>
    <row r="38" spans="1:31" ht="46.9" customHeight="1" x14ac:dyDescent="0.25">
      <c r="A38" s="374" t="s">
        <v>646</v>
      </c>
      <c r="B38" s="232">
        <v>34</v>
      </c>
      <c r="C38" s="946"/>
      <c r="D38" s="776"/>
      <c r="E38" s="734"/>
      <c r="F38" s="737"/>
      <c r="G38" s="734"/>
      <c r="H38" s="148" t="s">
        <v>49</v>
      </c>
      <c r="I38" s="149" t="s">
        <v>43</v>
      </c>
      <c r="J38" s="149" t="s">
        <v>26</v>
      </c>
      <c r="K38" s="149" t="s">
        <v>26</v>
      </c>
      <c r="L38" s="148" t="s">
        <v>490</v>
      </c>
      <c r="M38" s="150">
        <v>3000000</v>
      </c>
      <c r="N38" s="233">
        <f t="shared" si="0"/>
        <v>2550000</v>
      </c>
      <c r="O38" s="127">
        <v>2023</v>
      </c>
      <c r="P38" s="390">
        <v>2027</v>
      </c>
      <c r="Q38" s="197" t="s">
        <v>189</v>
      </c>
      <c r="R38" s="197" t="s">
        <v>189</v>
      </c>
      <c r="S38" s="197" t="s">
        <v>189</v>
      </c>
      <c r="T38" s="197"/>
      <c r="U38" s="197"/>
      <c r="V38" s="197"/>
      <c r="W38" s="197"/>
      <c r="X38" s="197"/>
      <c r="Y38" s="197"/>
      <c r="Z38" s="217" t="s">
        <v>55</v>
      </c>
      <c r="AA38" s="237" t="s">
        <v>55</v>
      </c>
      <c r="AB38" s="253"/>
      <c r="AC38" s="253"/>
      <c r="AD38" s="253"/>
      <c r="AE38" s="253"/>
    </row>
    <row r="39" spans="1:31" ht="45.6" customHeight="1" x14ac:dyDescent="0.25">
      <c r="A39" s="374" t="s">
        <v>646</v>
      </c>
      <c r="B39" s="232">
        <v>35</v>
      </c>
      <c r="C39" s="946"/>
      <c r="D39" s="776"/>
      <c r="E39" s="734"/>
      <c r="F39" s="737"/>
      <c r="G39" s="734"/>
      <c r="H39" s="148" t="s">
        <v>491</v>
      </c>
      <c r="I39" s="149" t="s">
        <v>43</v>
      </c>
      <c r="J39" s="149" t="s">
        <v>26</v>
      </c>
      <c r="K39" s="149" t="s">
        <v>26</v>
      </c>
      <c r="L39" s="148" t="s">
        <v>491</v>
      </c>
      <c r="M39" s="254">
        <v>5000000</v>
      </c>
      <c r="N39" s="254">
        <f t="shared" si="0"/>
        <v>4250000</v>
      </c>
      <c r="O39" s="149">
        <v>2023</v>
      </c>
      <c r="P39" s="390">
        <v>2027</v>
      </c>
      <c r="Q39" s="197" t="s">
        <v>189</v>
      </c>
      <c r="R39" s="197"/>
      <c r="S39" s="197"/>
      <c r="T39" s="197" t="s">
        <v>189</v>
      </c>
      <c r="U39" s="197"/>
      <c r="V39" s="197"/>
      <c r="W39" s="197"/>
      <c r="X39" s="197"/>
      <c r="Y39" s="197"/>
      <c r="Z39" s="149" t="s">
        <v>55</v>
      </c>
      <c r="AA39" s="184" t="s">
        <v>55</v>
      </c>
      <c r="AB39" s="253"/>
      <c r="AC39" s="253"/>
      <c r="AD39" s="253"/>
      <c r="AE39" s="253"/>
    </row>
    <row r="40" spans="1:31" ht="42" customHeight="1" x14ac:dyDescent="0.25">
      <c r="A40" s="374" t="s">
        <v>646</v>
      </c>
      <c r="B40" s="232">
        <v>36</v>
      </c>
      <c r="C40" s="946"/>
      <c r="D40" s="776"/>
      <c r="E40" s="734"/>
      <c r="F40" s="737"/>
      <c r="G40" s="734"/>
      <c r="H40" s="148" t="s">
        <v>492</v>
      </c>
      <c r="I40" s="149" t="s">
        <v>43</v>
      </c>
      <c r="J40" s="149" t="s">
        <v>26</v>
      </c>
      <c r="K40" s="149" t="s">
        <v>26</v>
      </c>
      <c r="L40" s="148" t="s">
        <v>492</v>
      </c>
      <c r="M40" s="150">
        <v>4000000</v>
      </c>
      <c r="N40" s="233">
        <f t="shared" si="0"/>
        <v>3400000</v>
      </c>
      <c r="O40" s="127">
        <v>2023</v>
      </c>
      <c r="P40" s="390">
        <v>2027</v>
      </c>
      <c r="Q40" s="197"/>
      <c r="R40" s="197"/>
      <c r="S40" s="197" t="s">
        <v>189</v>
      </c>
      <c r="T40" s="197"/>
      <c r="U40" s="197"/>
      <c r="V40" s="197"/>
      <c r="W40" s="197"/>
      <c r="X40" s="197"/>
      <c r="Y40" s="197"/>
      <c r="Z40" s="217" t="s">
        <v>55</v>
      </c>
      <c r="AA40" s="237" t="s">
        <v>55</v>
      </c>
      <c r="AB40" s="253"/>
      <c r="AC40" s="253"/>
      <c r="AD40" s="253"/>
      <c r="AE40" s="253"/>
    </row>
    <row r="41" spans="1:31" ht="42" customHeight="1" x14ac:dyDescent="0.25">
      <c r="A41" s="374" t="s">
        <v>646</v>
      </c>
      <c r="B41" s="232">
        <v>37</v>
      </c>
      <c r="C41" s="946"/>
      <c r="D41" s="776"/>
      <c r="E41" s="734"/>
      <c r="F41" s="737"/>
      <c r="G41" s="734"/>
      <c r="H41" s="148" t="s">
        <v>493</v>
      </c>
      <c r="I41" s="149" t="s">
        <v>43</v>
      </c>
      <c r="J41" s="149" t="s">
        <v>26</v>
      </c>
      <c r="K41" s="149" t="s">
        <v>26</v>
      </c>
      <c r="L41" s="148" t="s">
        <v>493</v>
      </c>
      <c r="M41" s="150">
        <v>3000000</v>
      </c>
      <c r="N41" s="150">
        <f t="shared" si="0"/>
        <v>2550000</v>
      </c>
      <c r="O41" s="149">
        <v>2023</v>
      </c>
      <c r="P41" s="390">
        <v>2027</v>
      </c>
      <c r="Q41" s="197"/>
      <c r="R41" s="197"/>
      <c r="S41" s="197"/>
      <c r="T41" s="197"/>
      <c r="U41" s="197"/>
      <c r="V41" s="197"/>
      <c r="W41" s="197"/>
      <c r="X41" s="258" t="s">
        <v>189</v>
      </c>
      <c r="Y41" s="197"/>
      <c r="Z41" s="217" t="s">
        <v>410</v>
      </c>
      <c r="AA41" s="237" t="s">
        <v>410</v>
      </c>
      <c r="AB41" s="253"/>
      <c r="AC41" s="253"/>
      <c r="AD41" s="253"/>
      <c r="AE41" s="253"/>
    </row>
    <row r="42" spans="1:31" ht="34.15" customHeight="1" thickBot="1" x14ac:dyDescent="0.3">
      <c r="A42" s="394" t="s">
        <v>646</v>
      </c>
      <c r="B42" s="239">
        <v>38</v>
      </c>
      <c r="C42" s="950"/>
      <c r="D42" s="986"/>
      <c r="E42" s="965"/>
      <c r="F42" s="988"/>
      <c r="G42" s="965"/>
      <c r="H42" s="156" t="s">
        <v>494</v>
      </c>
      <c r="I42" s="157" t="s">
        <v>43</v>
      </c>
      <c r="J42" s="157" t="s">
        <v>26</v>
      </c>
      <c r="K42" s="157" t="s">
        <v>26</v>
      </c>
      <c r="L42" s="156" t="s">
        <v>494</v>
      </c>
      <c r="M42" s="259">
        <v>9000000</v>
      </c>
      <c r="N42" s="259">
        <f t="shared" si="0"/>
        <v>7650000</v>
      </c>
      <c r="O42" s="157">
        <v>2023</v>
      </c>
      <c r="P42" s="390">
        <v>2027</v>
      </c>
      <c r="Q42" s="215"/>
      <c r="R42" s="215"/>
      <c r="S42" s="215"/>
      <c r="T42" s="215" t="s">
        <v>189</v>
      </c>
      <c r="U42" s="215"/>
      <c r="V42" s="215"/>
      <c r="W42" s="215"/>
      <c r="X42" s="215"/>
      <c r="Y42" s="215"/>
      <c r="Z42" s="240" t="s">
        <v>410</v>
      </c>
      <c r="AA42" s="241" t="s">
        <v>410</v>
      </c>
      <c r="AB42" s="253"/>
      <c r="AC42" s="253"/>
      <c r="AD42" s="253"/>
      <c r="AE42" s="253"/>
    </row>
    <row r="43" spans="1:31" ht="78.599999999999994" customHeight="1" thickBot="1" x14ac:dyDescent="0.3">
      <c r="A43" s="383" t="s">
        <v>646</v>
      </c>
      <c r="B43" s="227">
        <v>39</v>
      </c>
      <c r="C43" s="949" t="s">
        <v>495</v>
      </c>
      <c r="D43" s="775" t="s">
        <v>48</v>
      </c>
      <c r="E43" s="733">
        <v>49123858</v>
      </c>
      <c r="F43" s="736">
        <v>49123858</v>
      </c>
      <c r="G43" s="733">
        <v>600082989</v>
      </c>
      <c r="H43" s="162" t="s">
        <v>496</v>
      </c>
      <c r="I43" s="161" t="s">
        <v>43</v>
      </c>
      <c r="J43" s="161" t="s">
        <v>26</v>
      </c>
      <c r="K43" s="161" t="s">
        <v>26</v>
      </c>
      <c r="L43" s="162" t="s">
        <v>497</v>
      </c>
      <c r="M43" s="260">
        <v>9000000</v>
      </c>
      <c r="N43" s="260">
        <f t="shared" ref="N43:N50" si="1">M43*0.85</f>
        <v>7650000</v>
      </c>
      <c r="O43" s="126">
        <v>2023</v>
      </c>
      <c r="P43" s="572">
        <v>2026</v>
      </c>
      <c r="Q43" s="206"/>
      <c r="R43" s="206" t="s">
        <v>189</v>
      </c>
      <c r="S43" s="206"/>
      <c r="T43" s="206" t="s">
        <v>189</v>
      </c>
      <c r="U43" s="206"/>
      <c r="V43" s="206"/>
      <c r="W43" s="206"/>
      <c r="X43" s="206"/>
      <c r="Y43" s="206"/>
      <c r="Z43" s="1061" t="s">
        <v>702</v>
      </c>
      <c r="AA43" s="1062"/>
      <c r="AB43" s="1048" t="s">
        <v>498</v>
      </c>
      <c r="AC43" s="1048"/>
      <c r="AD43" s="1048"/>
      <c r="AE43" s="1048"/>
    </row>
    <row r="44" spans="1:31" ht="95.45" customHeight="1" x14ac:dyDescent="0.25">
      <c r="A44" s="374" t="s">
        <v>646</v>
      </c>
      <c r="B44" s="232">
        <v>40</v>
      </c>
      <c r="C44" s="946"/>
      <c r="D44" s="776"/>
      <c r="E44" s="734"/>
      <c r="F44" s="737"/>
      <c r="G44" s="734"/>
      <c r="H44" s="148" t="s">
        <v>499</v>
      </c>
      <c r="I44" s="149" t="s">
        <v>43</v>
      </c>
      <c r="J44" s="149" t="s">
        <v>26</v>
      </c>
      <c r="K44" s="149" t="s">
        <v>26</v>
      </c>
      <c r="L44" s="148" t="s">
        <v>497</v>
      </c>
      <c r="M44" s="254">
        <v>9000000</v>
      </c>
      <c r="N44" s="254">
        <f t="shared" si="1"/>
        <v>7650000</v>
      </c>
      <c r="O44" s="127">
        <v>2023</v>
      </c>
      <c r="P44" s="390">
        <v>2026</v>
      </c>
      <c r="Q44" s="197"/>
      <c r="R44" s="197" t="s">
        <v>189</v>
      </c>
      <c r="S44" s="197"/>
      <c r="T44" s="197" t="s">
        <v>189</v>
      </c>
      <c r="U44" s="197"/>
      <c r="V44" s="197"/>
      <c r="W44" s="197"/>
      <c r="X44" s="197"/>
      <c r="Y44" s="197"/>
      <c r="Z44" s="1061" t="s">
        <v>702</v>
      </c>
      <c r="AA44" s="1062"/>
      <c r="AB44" s="1048" t="s">
        <v>500</v>
      </c>
      <c r="AC44" s="1048"/>
      <c r="AD44" s="1048"/>
      <c r="AE44" s="1048"/>
    </row>
    <row r="45" spans="1:31" ht="158.44999999999999" customHeight="1" x14ac:dyDescent="0.25">
      <c r="A45" s="374" t="s">
        <v>646</v>
      </c>
      <c r="B45" s="232">
        <v>41</v>
      </c>
      <c r="C45" s="946"/>
      <c r="D45" s="776"/>
      <c r="E45" s="734"/>
      <c r="F45" s="737"/>
      <c r="G45" s="734"/>
      <c r="H45" s="148" t="s">
        <v>501</v>
      </c>
      <c r="I45" s="149" t="s">
        <v>43</v>
      </c>
      <c r="J45" s="149" t="s">
        <v>26</v>
      </c>
      <c r="K45" s="149" t="s">
        <v>26</v>
      </c>
      <c r="L45" s="148" t="s">
        <v>502</v>
      </c>
      <c r="M45" s="150">
        <v>10000000</v>
      </c>
      <c r="N45" s="150">
        <f t="shared" si="1"/>
        <v>8500000</v>
      </c>
      <c r="O45" s="127">
        <v>2023</v>
      </c>
      <c r="P45" s="391">
        <v>2027</v>
      </c>
      <c r="Q45" s="197"/>
      <c r="R45" s="197"/>
      <c r="S45" s="197" t="s">
        <v>189</v>
      </c>
      <c r="T45" s="197" t="s">
        <v>189</v>
      </c>
      <c r="U45" s="197"/>
      <c r="V45" s="197"/>
      <c r="W45" s="197"/>
      <c r="X45" s="197"/>
      <c r="Y45" s="197"/>
      <c r="Z45" s="256" t="s">
        <v>84</v>
      </c>
      <c r="AA45" s="237" t="s">
        <v>55</v>
      </c>
      <c r="AB45" s="1048" t="s">
        <v>503</v>
      </c>
      <c r="AC45" s="1048"/>
      <c r="AD45" s="1048"/>
      <c r="AE45" s="1048"/>
    </row>
    <row r="46" spans="1:31" ht="48.6" customHeight="1" x14ac:dyDescent="0.25">
      <c r="A46" s="374" t="s">
        <v>646</v>
      </c>
      <c r="B46" s="232">
        <v>42</v>
      </c>
      <c r="C46" s="946"/>
      <c r="D46" s="776"/>
      <c r="E46" s="734"/>
      <c r="F46" s="737"/>
      <c r="G46" s="734"/>
      <c r="H46" s="148" t="s">
        <v>504</v>
      </c>
      <c r="I46" s="149" t="s">
        <v>43</v>
      </c>
      <c r="J46" s="149" t="s">
        <v>26</v>
      </c>
      <c r="K46" s="149" t="s">
        <v>26</v>
      </c>
      <c r="L46" s="148" t="s">
        <v>505</v>
      </c>
      <c r="M46" s="254">
        <v>5500000</v>
      </c>
      <c r="N46" s="254">
        <f t="shared" si="1"/>
        <v>4675000</v>
      </c>
      <c r="O46" s="127">
        <v>2023</v>
      </c>
      <c r="P46" s="390">
        <v>2026</v>
      </c>
      <c r="Q46" s="197" t="s">
        <v>189</v>
      </c>
      <c r="R46" s="197"/>
      <c r="S46" s="197"/>
      <c r="T46" s="197" t="s">
        <v>189</v>
      </c>
      <c r="U46" s="197"/>
      <c r="V46" s="197"/>
      <c r="W46" s="197"/>
      <c r="X46" s="197"/>
      <c r="Y46" s="197"/>
      <c r="Z46" s="1063" t="s">
        <v>702</v>
      </c>
      <c r="AA46" s="1064"/>
      <c r="AB46" s="1048" t="s">
        <v>506</v>
      </c>
      <c r="AC46" s="1048"/>
      <c r="AD46" s="1048"/>
      <c r="AE46" s="1048"/>
    </row>
    <row r="47" spans="1:31" ht="89.45" customHeight="1" x14ac:dyDescent="0.25">
      <c r="A47" s="374" t="s">
        <v>646</v>
      </c>
      <c r="B47" s="232">
        <v>43</v>
      </c>
      <c r="C47" s="946"/>
      <c r="D47" s="776"/>
      <c r="E47" s="734"/>
      <c r="F47" s="737"/>
      <c r="G47" s="734"/>
      <c r="H47" s="148" t="s">
        <v>507</v>
      </c>
      <c r="I47" s="149" t="s">
        <v>43</v>
      </c>
      <c r="J47" s="149" t="s">
        <v>26</v>
      </c>
      <c r="K47" s="149" t="s">
        <v>26</v>
      </c>
      <c r="L47" s="148" t="s">
        <v>508</v>
      </c>
      <c r="M47" s="254">
        <v>7500000</v>
      </c>
      <c r="N47" s="254">
        <f t="shared" si="1"/>
        <v>6375000</v>
      </c>
      <c r="O47" s="127">
        <v>2023</v>
      </c>
      <c r="P47" s="390">
        <v>2027</v>
      </c>
      <c r="Q47" s="197" t="s">
        <v>189</v>
      </c>
      <c r="R47" s="197"/>
      <c r="S47" s="197"/>
      <c r="T47" s="197" t="s">
        <v>189</v>
      </c>
      <c r="U47" s="197"/>
      <c r="V47" s="197"/>
      <c r="W47" s="197"/>
      <c r="X47" s="197"/>
      <c r="Y47" s="197"/>
      <c r="Z47" s="256" t="s">
        <v>84</v>
      </c>
      <c r="AA47" s="237" t="s">
        <v>55</v>
      </c>
      <c r="AB47" s="253"/>
      <c r="AC47" s="253"/>
      <c r="AD47" s="253"/>
      <c r="AE47" s="253"/>
    </row>
    <row r="48" spans="1:31" ht="37.15" customHeight="1" x14ac:dyDescent="0.25">
      <c r="A48" s="374" t="s">
        <v>646</v>
      </c>
      <c r="B48" s="232">
        <v>44</v>
      </c>
      <c r="C48" s="946"/>
      <c r="D48" s="776"/>
      <c r="E48" s="734"/>
      <c r="F48" s="737"/>
      <c r="G48" s="734"/>
      <c r="H48" s="148" t="s">
        <v>509</v>
      </c>
      <c r="I48" s="149" t="s">
        <v>43</v>
      </c>
      <c r="J48" s="149" t="s">
        <v>26</v>
      </c>
      <c r="K48" s="149" t="s">
        <v>26</v>
      </c>
      <c r="L48" s="148" t="s">
        <v>510</v>
      </c>
      <c r="M48" s="254">
        <v>6000000</v>
      </c>
      <c r="N48" s="254">
        <f t="shared" si="1"/>
        <v>5100000</v>
      </c>
      <c r="O48" s="127">
        <v>2023</v>
      </c>
      <c r="P48" s="390">
        <v>2026</v>
      </c>
      <c r="Q48" s="197"/>
      <c r="R48" s="197"/>
      <c r="S48" s="197"/>
      <c r="T48" s="197" t="s">
        <v>189</v>
      </c>
      <c r="U48" s="197"/>
      <c r="V48" s="197"/>
      <c r="W48" s="197"/>
      <c r="X48" s="197"/>
      <c r="Y48" s="197"/>
      <c r="Z48" s="1063" t="s">
        <v>702</v>
      </c>
      <c r="AA48" s="1064"/>
      <c r="AB48" s="253"/>
      <c r="AC48" s="253"/>
      <c r="AD48" s="253"/>
      <c r="AE48" s="253"/>
    </row>
    <row r="49" spans="1:53" ht="37.15" customHeight="1" x14ac:dyDescent="0.25">
      <c r="A49" s="374" t="s">
        <v>646</v>
      </c>
      <c r="B49" s="232">
        <v>45</v>
      </c>
      <c r="C49" s="946"/>
      <c r="D49" s="776"/>
      <c r="E49" s="734"/>
      <c r="F49" s="737"/>
      <c r="G49" s="734"/>
      <c r="H49" s="148" t="s">
        <v>511</v>
      </c>
      <c r="I49" s="149" t="s">
        <v>43</v>
      </c>
      <c r="J49" s="149" t="s">
        <v>26</v>
      </c>
      <c r="K49" s="149" t="s">
        <v>26</v>
      </c>
      <c r="L49" s="148" t="s">
        <v>511</v>
      </c>
      <c r="M49" s="150">
        <v>4000000</v>
      </c>
      <c r="N49" s="150">
        <f t="shared" si="1"/>
        <v>3400000</v>
      </c>
      <c r="O49" s="149">
        <v>2023</v>
      </c>
      <c r="P49" s="390">
        <v>2027</v>
      </c>
      <c r="Q49" s="197"/>
      <c r="R49" s="197"/>
      <c r="S49" s="197" t="s">
        <v>189</v>
      </c>
      <c r="T49" s="197"/>
      <c r="U49" s="197"/>
      <c r="V49" s="197"/>
      <c r="W49" s="197"/>
      <c r="X49" s="197"/>
      <c r="Y49" s="197"/>
      <c r="Z49" s="256" t="s">
        <v>84</v>
      </c>
      <c r="AA49" s="237" t="s">
        <v>55</v>
      </c>
      <c r="AB49" s="253"/>
      <c r="AC49" s="253"/>
      <c r="AD49" s="253"/>
      <c r="AE49" s="253"/>
    </row>
    <row r="50" spans="1:53" ht="37.15" customHeight="1" thickBot="1" x14ac:dyDescent="0.3">
      <c r="A50" s="381" t="s">
        <v>646</v>
      </c>
      <c r="B50" s="239">
        <v>46</v>
      </c>
      <c r="C50" s="947"/>
      <c r="D50" s="777"/>
      <c r="E50" s="735"/>
      <c r="F50" s="738"/>
      <c r="G50" s="735"/>
      <c r="H50" s="209" t="s">
        <v>512</v>
      </c>
      <c r="I50" s="210" t="s">
        <v>43</v>
      </c>
      <c r="J50" s="210" t="s">
        <v>26</v>
      </c>
      <c r="K50" s="210" t="s">
        <v>26</v>
      </c>
      <c r="L50" s="209" t="s">
        <v>512</v>
      </c>
      <c r="M50" s="211">
        <v>4000000</v>
      </c>
      <c r="N50" s="211">
        <f t="shared" si="1"/>
        <v>3400000</v>
      </c>
      <c r="O50" s="210">
        <v>2023</v>
      </c>
      <c r="P50" s="401">
        <v>2027</v>
      </c>
      <c r="Q50" s="212"/>
      <c r="R50" s="212"/>
      <c r="S50" s="212"/>
      <c r="T50" s="212"/>
      <c r="U50" s="212"/>
      <c r="V50" s="212"/>
      <c r="W50" s="212" t="s">
        <v>189</v>
      </c>
      <c r="X50" s="212"/>
      <c r="Y50" s="212"/>
      <c r="Z50" s="371" t="s">
        <v>84</v>
      </c>
      <c r="AA50" s="242" t="s">
        <v>55</v>
      </c>
      <c r="AB50" s="253"/>
      <c r="AC50" s="253"/>
      <c r="AD50" s="253"/>
      <c r="AE50" s="253"/>
    </row>
    <row r="51" spans="1:53" ht="42.6" customHeight="1" x14ac:dyDescent="0.25">
      <c r="A51" s="575" t="s">
        <v>582</v>
      </c>
      <c r="B51" s="227">
        <v>47</v>
      </c>
      <c r="C51" s="949" t="s">
        <v>513</v>
      </c>
      <c r="D51" s="1010" t="s">
        <v>50</v>
      </c>
      <c r="E51" s="931">
        <v>61357472</v>
      </c>
      <c r="F51" s="933">
        <v>61357472</v>
      </c>
      <c r="G51" s="931">
        <v>600082954</v>
      </c>
      <c r="H51" s="313" t="s">
        <v>514</v>
      </c>
      <c r="I51" s="314" t="s">
        <v>43</v>
      </c>
      <c r="J51" s="314" t="s">
        <v>26</v>
      </c>
      <c r="K51" s="314" t="s">
        <v>51</v>
      </c>
      <c r="L51" s="313" t="s">
        <v>514</v>
      </c>
      <c r="M51" s="315">
        <v>6000000</v>
      </c>
      <c r="N51" s="315">
        <f t="shared" ref="N51:N63" si="2">M51*0.85</f>
        <v>5100000</v>
      </c>
      <c r="O51" s="314">
        <v>2023</v>
      </c>
      <c r="P51" s="314">
        <v>2025</v>
      </c>
      <c r="Q51" s="316" t="s">
        <v>189</v>
      </c>
      <c r="R51" s="316"/>
      <c r="S51" s="316"/>
      <c r="T51" s="316" t="s">
        <v>189</v>
      </c>
      <c r="U51" s="316"/>
      <c r="V51" s="316"/>
      <c r="W51" s="316"/>
      <c r="X51" s="316"/>
      <c r="Y51" s="316"/>
      <c r="Z51" s="1059" t="s">
        <v>180</v>
      </c>
      <c r="AA51" s="1060"/>
      <c r="AB51" s="1047" t="s">
        <v>415</v>
      </c>
      <c r="AC51" s="1047"/>
      <c r="AD51" s="1047"/>
      <c r="AE51" s="1047"/>
    </row>
    <row r="52" spans="1:53" ht="29.45" customHeight="1" x14ac:dyDescent="0.25">
      <c r="A52" s="255" t="s">
        <v>582</v>
      </c>
      <c r="B52" s="232">
        <v>48</v>
      </c>
      <c r="C52" s="946"/>
      <c r="D52" s="1011"/>
      <c r="E52" s="932"/>
      <c r="F52" s="934"/>
      <c r="G52" s="932"/>
      <c r="H52" s="148" t="s">
        <v>515</v>
      </c>
      <c r="I52" s="149" t="s">
        <v>43</v>
      </c>
      <c r="J52" s="149" t="s">
        <v>26</v>
      </c>
      <c r="K52" s="149" t="s">
        <v>51</v>
      </c>
      <c r="L52" s="148" t="s">
        <v>515</v>
      </c>
      <c r="M52" s="257">
        <v>20000000</v>
      </c>
      <c r="N52" s="257">
        <f t="shared" si="2"/>
        <v>17000000</v>
      </c>
      <c r="O52" s="127">
        <v>2023</v>
      </c>
      <c r="P52" s="217">
        <v>2027</v>
      </c>
      <c r="Q52" s="197"/>
      <c r="R52" s="197"/>
      <c r="S52" s="197" t="s">
        <v>189</v>
      </c>
      <c r="T52" s="197"/>
      <c r="U52" s="197"/>
      <c r="V52" s="197"/>
      <c r="W52" s="197"/>
      <c r="X52" s="197"/>
      <c r="Y52" s="197"/>
      <c r="Z52" s="217" t="s">
        <v>55</v>
      </c>
      <c r="AA52" s="237" t="s">
        <v>55</v>
      </c>
      <c r="AB52" s="1047" t="s">
        <v>415</v>
      </c>
      <c r="AC52" s="1047"/>
      <c r="AD52" s="1047"/>
      <c r="AE52" s="1047"/>
    </row>
    <row r="53" spans="1:53" ht="39.6" customHeight="1" x14ac:dyDescent="0.25">
      <c r="A53" s="255" t="s">
        <v>582</v>
      </c>
      <c r="B53" s="232">
        <v>49</v>
      </c>
      <c r="C53" s="946"/>
      <c r="D53" s="1011"/>
      <c r="E53" s="932"/>
      <c r="F53" s="934"/>
      <c r="G53" s="932"/>
      <c r="H53" s="148" t="s">
        <v>516</v>
      </c>
      <c r="I53" s="149" t="s">
        <v>43</v>
      </c>
      <c r="J53" s="149" t="s">
        <v>26</v>
      </c>
      <c r="K53" s="149" t="s">
        <v>51</v>
      </c>
      <c r="L53" s="148" t="s">
        <v>516</v>
      </c>
      <c r="M53" s="150">
        <v>1000000</v>
      </c>
      <c r="N53" s="150">
        <f t="shared" si="2"/>
        <v>850000</v>
      </c>
      <c r="O53" s="127">
        <v>2023</v>
      </c>
      <c r="P53" s="217">
        <v>2027</v>
      </c>
      <c r="Q53" s="197"/>
      <c r="R53" s="197" t="s">
        <v>189</v>
      </c>
      <c r="S53" s="197"/>
      <c r="T53" s="197" t="s">
        <v>189</v>
      </c>
      <c r="U53" s="197"/>
      <c r="V53" s="197"/>
      <c r="W53" s="197"/>
      <c r="X53" s="197"/>
      <c r="Y53" s="197"/>
      <c r="Z53" s="217" t="s">
        <v>55</v>
      </c>
      <c r="AA53" s="237" t="s">
        <v>55</v>
      </c>
      <c r="AB53" s="1047" t="s">
        <v>415</v>
      </c>
      <c r="AC53" s="1047"/>
      <c r="AD53" s="1047"/>
      <c r="AE53" s="1047"/>
    </row>
    <row r="54" spans="1:53" s="169" customFormat="1" ht="39.6" customHeight="1" x14ac:dyDescent="0.25">
      <c r="A54" s="255" t="s">
        <v>582</v>
      </c>
      <c r="B54" s="232">
        <v>50</v>
      </c>
      <c r="C54" s="950"/>
      <c r="D54" s="1011"/>
      <c r="E54" s="932"/>
      <c r="F54" s="934"/>
      <c r="G54" s="932"/>
      <c r="H54" s="156" t="s">
        <v>517</v>
      </c>
      <c r="I54" s="157" t="s">
        <v>43</v>
      </c>
      <c r="J54" s="157" t="s">
        <v>26</v>
      </c>
      <c r="K54" s="157" t="s">
        <v>51</v>
      </c>
      <c r="L54" s="156" t="s">
        <v>517</v>
      </c>
      <c r="M54" s="158">
        <v>5000000</v>
      </c>
      <c r="N54" s="158">
        <f t="shared" si="2"/>
        <v>4250000</v>
      </c>
      <c r="O54" s="240">
        <v>2025</v>
      </c>
      <c r="P54" s="240">
        <v>2027</v>
      </c>
      <c r="Q54" s="215"/>
      <c r="R54" s="215"/>
      <c r="S54" s="215"/>
      <c r="T54" s="215"/>
      <c r="U54" s="215"/>
      <c r="V54" s="215"/>
      <c r="W54" s="215"/>
      <c r="X54" s="215"/>
      <c r="Y54" s="215" t="s">
        <v>189</v>
      </c>
      <c r="Z54" s="240" t="s">
        <v>77</v>
      </c>
      <c r="AA54" s="241" t="s">
        <v>55</v>
      </c>
      <c r="AB54" s="263"/>
      <c r="AC54" s="263"/>
      <c r="AD54" s="263"/>
      <c r="AE54" s="263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</row>
    <row r="55" spans="1:53" s="169" customFormat="1" ht="39.6" customHeight="1" x14ac:dyDescent="0.25">
      <c r="A55" s="255" t="s">
        <v>582</v>
      </c>
      <c r="B55" s="232">
        <v>51</v>
      </c>
      <c r="C55" s="470"/>
      <c r="D55" s="1011"/>
      <c r="E55" s="932"/>
      <c r="F55" s="934"/>
      <c r="G55" s="932"/>
      <c r="H55" s="256" t="s">
        <v>583</v>
      </c>
      <c r="I55" s="217" t="s">
        <v>43</v>
      </c>
      <c r="J55" s="217" t="s">
        <v>26</v>
      </c>
      <c r="K55" s="217" t="s">
        <v>51</v>
      </c>
      <c r="L55" s="256" t="s">
        <v>584</v>
      </c>
      <c r="M55" s="257">
        <v>5000000</v>
      </c>
      <c r="N55" s="257">
        <f t="shared" si="2"/>
        <v>4250000</v>
      </c>
      <c r="O55" s="217">
        <v>2026</v>
      </c>
      <c r="P55" s="217">
        <v>2027</v>
      </c>
      <c r="Q55" s="197"/>
      <c r="R55" s="197"/>
      <c r="S55" s="197"/>
      <c r="T55" s="197" t="s">
        <v>189</v>
      </c>
      <c r="U55" s="197"/>
      <c r="V55" s="197"/>
      <c r="W55" s="197"/>
      <c r="X55" s="197"/>
      <c r="Y55" s="197"/>
      <c r="Z55" s="217" t="s">
        <v>55</v>
      </c>
      <c r="AA55" s="237" t="s">
        <v>55</v>
      </c>
      <c r="AB55" s="263"/>
      <c r="AC55" s="263"/>
      <c r="AD55" s="263"/>
      <c r="AE55" s="263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</row>
    <row r="56" spans="1:53" s="169" customFormat="1" ht="39.6" customHeight="1" thickBot="1" x14ac:dyDescent="0.3">
      <c r="A56" s="367" t="s">
        <v>582</v>
      </c>
      <c r="B56" s="239">
        <v>52</v>
      </c>
      <c r="C56" s="471"/>
      <c r="D56" s="1012"/>
      <c r="E56" s="1013"/>
      <c r="F56" s="1014"/>
      <c r="G56" s="1013"/>
      <c r="H56" s="478" t="s">
        <v>585</v>
      </c>
      <c r="I56" s="291" t="s">
        <v>43</v>
      </c>
      <c r="J56" s="291" t="s">
        <v>26</v>
      </c>
      <c r="K56" s="291" t="s">
        <v>51</v>
      </c>
      <c r="L56" s="478" t="s">
        <v>586</v>
      </c>
      <c r="M56" s="576">
        <v>1500000</v>
      </c>
      <c r="N56" s="576">
        <v>1200000</v>
      </c>
      <c r="O56" s="291">
        <v>2026</v>
      </c>
      <c r="P56" s="291">
        <v>2027</v>
      </c>
      <c r="Q56" s="577"/>
      <c r="R56" s="577"/>
      <c r="S56" s="577"/>
      <c r="T56" s="577" t="s">
        <v>189</v>
      </c>
      <c r="U56" s="577"/>
      <c r="V56" s="577"/>
      <c r="W56" s="577"/>
      <c r="X56" s="577"/>
      <c r="Y56" s="577"/>
      <c r="Z56" s="218" t="s">
        <v>55</v>
      </c>
      <c r="AA56" s="242" t="s">
        <v>55</v>
      </c>
      <c r="AB56" s="263"/>
      <c r="AC56" s="263"/>
      <c r="AD56" s="263"/>
      <c r="AE56" s="263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</row>
    <row r="57" spans="1:53" ht="144" customHeight="1" x14ac:dyDescent="0.25">
      <c r="A57" s="554" t="s">
        <v>582</v>
      </c>
      <c r="B57" s="227">
        <v>53</v>
      </c>
      <c r="C57" s="1004" t="s">
        <v>417</v>
      </c>
      <c r="D57" s="959" t="s">
        <v>52</v>
      </c>
      <c r="E57" s="960">
        <v>61357413</v>
      </c>
      <c r="F57" s="961">
        <v>61357413</v>
      </c>
      <c r="G57" s="960">
        <v>600083004</v>
      </c>
      <c r="H57" s="144" t="s">
        <v>518</v>
      </c>
      <c r="I57" s="145" t="s">
        <v>43</v>
      </c>
      <c r="J57" s="145" t="s">
        <v>26</v>
      </c>
      <c r="K57" s="145" t="s">
        <v>53</v>
      </c>
      <c r="L57" s="462" t="s">
        <v>604</v>
      </c>
      <c r="M57" s="581">
        <v>2500000</v>
      </c>
      <c r="N57" s="581">
        <f t="shared" si="2"/>
        <v>2125000</v>
      </c>
      <c r="O57" s="216">
        <v>2025</v>
      </c>
      <c r="P57" s="216">
        <v>2027</v>
      </c>
      <c r="Q57" s="598" t="s">
        <v>189</v>
      </c>
      <c r="R57" s="214" t="s">
        <v>189</v>
      </c>
      <c r="S57" s="214"/>
      <c r="T57" s="216" t="s">
        <v>153</v>
      </c>
      <c r="U57" s="598"/>
      <c r="V57" s="598"/>
      <c r="W57" s="598"/>
      <c r="X57" s="598" t="s">
        <v>189</v>
      </c>
      <c r="Y57" s="214"/>
      <c r="Z57" s="462" t="s">
        <v>605</v>
      </c>
      <c r="AA57" s="252" t="s">
        <v>606</v>
      </c>
      <c r="AB57" s="1047" t="s">
        <v>519</v>
      </c>
      <c r="AC57" s="1047"/>
      <c r="AD57" s="1047"/>
      <c r="AE57" s="1047"/>
    </row>
    <row r="58" spans="1:53" ht="105" customHeight="1" x14ac:dyDescent="0.25">
      <c r="A58" s="616" t="s">
        <v>582</v>
      </c>
      <c r="B58" s="232">
        <v>54</v>
      </c>
      <c r="C58" s="1005"/>
      <c r="D58" s="855"/>
      <c r="E58" s="951"/>
      <c r="F58" s="953"/>
      <c r="G58" s="951"/>
      <c r="H58" s="148" t="s">
        <v>520</v>
      </c>
      <c r="I58" s="148" t="s">
        <v>521</v>
      </c>
      <c r="J58" s="149" t="s">
        <v>26</v>
      </c>
      <c r="K58" s="149" t="s">
        <v>53</v>
      </c>
      <c r="L58" s="148" t="s">
        <v>703</v>
      </c>
      <c r="M58" s="150">
        <v>3000000</v>
      </c>
      <c r="N58" s="150">
        <f t="shared" si="2"/>
        <v>2550000</v>
      </c>
      <c r="O58" s="216">
        <v>2025</v>
      </c>
      <c r="P58" s="216">
        <v>2027</v>
      </c>
      <c r="Q58" s="197"/>
      <c r="R58" s="197"/>
      <c r="S58" s="258" t="s">
        <v>189</v>
      </c>
      <c r="T58" s="258" t="s">
        <v>189</v>
      </c>
      <c r="U58" s="197"/>
      <c r="V58" s="197"/>
      <c r="W58" s="599" t="s">
        <v>189</v>
      </c>
      <c r="X58" s="258" t="s">
        <v>189</v>
      </c>
      <c r="Y58" s="258" t="s">
        <v>189</v>
      </c>
      <c r="Z58" s="462" t="s">
        <v>605</v>
      </c>
      <c r="AA58" s="252" t="s">
        <v>606</v>
      </c>
      <c r="AB58" s="1048" t="s">
        <v>522</v>
      </c>
      <c r="AC58" s="1048"/>
      <c r="AD58" s="1048"/>
      <c r="AE58" s="1048"/>
    </row>
    <row r="59" spans="1:53" ht="99.6" customHeight="1" x14ac:dyDescent="0.25">
      <c r="A59" s="616" t="s">
        <v>582</v>
      </c>
      <c r="B59" s="232">
        <v>55</v>
      </c>
      <c r="C59" s="1005"/>
      <c r="D59" s="855"/>
      <c r="E59" s="951"/>
      <c r="F59" s="953"/>
      <c r="G59" s="951"/>
      <c r="H59" s="148" t="s">
        <v>523</v>
      </c>
      <c r="I59" s="148" t="s">
        <v>521</v>
      </c>
      <c r="J59" s="149" t="s">
        <v>26</v>
      </c>
      <c r="K59" s="149" t="s">
        <v>53</v>
      </c>
      <c r="L59" s="256" t="s">
        <v>607</v>
      </c>
      <c r="M59" s="150">
        <v>3000000</v>
      </c>
      <c r="N59" s="150">
        <f t="shared" si="2"/>
        <v>2550000</v>
      </c>
      <c r="O59" s="216">
        <v>2025</v>
      </c>
      <c r="P59" s="216">
        <v>2027</v>
      </c>
      <c r="Q59" s="258" t="s">
        <v>189</v>
      </c>
      <c r="R59" s="258"/>
      <c r="S59" s="197"/>
      <c r="T59" s="258" t="s">
        <v>189</v>
      </c>
      <c r="U59" s="197"/>
      <c r="V59" s="197"/>
      <c r="W59" s="258" t="s">
        <v>189</v>
      </c>
      <c r="X59" s="258" t="s">
        <v>189</v>
      </c>
      <c r="Y59" s="197"/>
      <c r="Z59" s="462" t="s">
        <v>605</v>
      </c>
      <c r="AA59" s="252" t="s">
        <v>606</v>
      </c>
      <c r="AB59" s="253"/>
      <c r="AC59" s="253"/>
      <c r="AD59" s="253"/>
      <c r="AE59" s="253"/>
    </row>
    <row r="60" spans="1:53" ht="129" customHeight="1" x14ac:dyDescent="0.25">
      <c r="A60" s="616" t="s">
        <v>582</v>
      </c>
      <c r="B60" s="232">
        <v>56</v>
      </c>
      <c r="C60" s="1005"/>
      <c r="D60" s="855"/>
      <c r="E60" s="951"/>
      <c r="F60" s="953"/>
      <c r="G60" s="951"/>
      <c r="H60" s="148" t="s">
        <v>524</v>
      </c>
      <c r="I60" s="148" t="s">
        <v>521</v>
      </c>
      <c r="J60" s="149" t="s">
        <v>26</v>
      </c>
      <c r="K60" s="149" t="s">
        <v>53</v>
      </c>
      <c r="L60" s="256" t="s">
        <v>608</v>
      </c>
      <c r="M60" s="257">
        <v>4000000</v>
      </c>
      <c r="N60" s="150">
        <f t="shared" si="2"/>
        <v>3400000</v>
      </c>
      <c r="O60" s="216">
        <v>2025</v>
      </c>
      <c r="P60" s="216">
        <v>2027</v>
      </c>
      <c r="Q60" s="197"/>
      <c r="R60" s="197" t="s">
        <v>189</v>
      </c>
      <c r="S60" s="258" t="s">
        <v>189</v>
      </c>
      <c r="T60" s="258" t="s">
        <v>189</v>
      </c>
      <c r="U60" s="197"/>
      <c r="V60" s="197"/>
      <c r="W60" s="258" t="s">
        <v>189</v>
      </c>
      <c r="X60" s="197"/>
      <c r="Y60" s="197"/>
      <c r="Z60" s="462" t="s">
        <v>605</v>
      </c>
      <c r="AA60" s="252" t="s">
        <v>606</v>
      </c>
      <c r="AB60" s="253"/>
      <c r="AC60" s="253"/>
      <c r="AD60" s="253"/>
      <c r="AE60" s="253"/>
    </row>
    <row r="61" spans="1:53" ht="60.6" customHeight="1" x14ac:dyDescent="0.25">
      <c r="A61" s="642" t="s">
        <v>582</v>
      </c>
      <c r="B61" s="232">
        <v>57</v>
      </c>
      <c r="C61" s="1005"/>
      <c r="D61" s="855"/>
      <c r="E61" s="951"/>
      <c r="F61" s="953"/>
      <c r="G61" s="951"/>
      <c r="H61" s="156" t="s">
        <v>492</v>
      </c>
      <c r="I61" s="156" t="s">
        <v>521</v>
      </c>
      <c r="J61" s="157" t="s">
        <v>26</v>
      </c>
      <c r="K61" s="157" t="s">
        <v>53</v>
      </c>
      <c r="L61" s="262" t="s">
        <v>609</v>
      </c>
      <c r="M61" s="369">
        <v>4000000</v>
      </c>
      <c r="N61" s="158">
        <f t="shared" si="2"/>
        <v>3400000</v>
      </c>
      <c r="O61" s="216">
        <v>2025</v>
      </c>
      <c r="P61" s="216">
        <v>2027</v>
      </c>
      <c r="Q61" s="266"/>
      <c r="R61" s="215"/>
      <c r="S61" s="266" t="s">
        <v>189</v>
      </c>
      <c r="T61" s="215"/>
      <c r="U61" s="215"/>
      <c r="V61" s="215"/>
      <c r="W61" s="266" t="s">
        <v>189</v>
      </c>
      <c r="X61" s="266" t="s">
        <v>189</v>
      </c>
      <c r="Y61" s="215"/>
      <c r="Z61" s="462" t="s">
        <v>605</v>
      </c>
      <c r="AA61" s="252" t="s">
        <v>606</v>
      </c>
      <c r="AB61" s="253"/>
      <c r="AC61" s="253"/>
      <c r="AD61" s="253"/>
      <c r="AE61" s="253"/>
    </row>
    <row r="62" spans="1:53" ht="95.45" customHeight="1" x14ac:dyDescent="0.25">
      <c r="A62" s="616" t="s">
        <v>582</v>
      </c>
      <c r="B62" s="232">
        <v>58</v>
      </c>
      <c r="C62" s="1005"/>
      <c r="D62" s="855"/>
      <c r="E62" s="951"/>
      <c r="F62" s="953"/>
      <c r="G62" s="951"/>
      <c r="H62" s="256" t="s">
        <v>610</v>
      </c>
      <c r="I62" s="156" t="s">
        <v>521</v>
      </c>
      <c r="J62" s="157" t="s">
        <v>26</v>
      </c>
      <c r="K62" s="157" t="s">
        <v>53</v>
      </c>
      <c r="L62" s="256" t="s">
        <v>611</v>
      </c>
      <c r="M62" s="257">
        <v>15000000</v>
      </c>
      <c r="N62" s="150">
        <f t="shared" si="2"/>
        <v>12750000</v>
      </c>
      <c r="O62" s="216">
        <v>2025</v>
      </c>
      <c r="P62" s="216">
        <v>2027</v>
      </c>
      <c r="Q62" s="197"/>
      <c r="R62" s="197"/>
      <c r="S62" s="197"/>
      <c r="T62" s="197"/>
      <c r="U62" s="197"/>
      <c r="V62" s="258" t="s">
        <v>189</v>
      </c>
      <c r="W62" s="258" t="s">
        <v>189</v>
      </c>
      <c r="X62" s="258" t="s">
        <v>189</v>
      </c>
      <c r="Y62" s="197"/>
      <c r="Z62" s="462" t="s">
        <v>605</v>
      </c>
      <c r="AA62" s="252" t="s">
        <v>606</v>
      </c>
      <c r="AB62" s="253"/>
      <c r="AC62" s="253"/>
      <c r="AD62" s="253"/>
      <c r="AE62" s="253"/>
    </row>
    <row r="63" spans="1:53" ht="95.45" customHeight="1" thickBot="1" x14ac:dyDescent="0.3">
      <c r="A63" s="643" t="s">
        <v>582</v>
      </c>
      <c r="B63" s="239">
        <v>59</v>
      </c>
      <c r="C63" s="1005"/>
      <c r="D63" s="855"/>
      <c r="E63" s="951"/>
      <c r="F63" s="953"/>
      <c r="G63" s="951"/>
      <c r="H63" s="477" t="s">
        <v>613</v>
      </c>
      <c r="I63" s="156" t="s">
        <v>521</v>
      </c>
      <c r="J63" s="157" t="s">
        <v>26</v>
      </c>
      <c r="K63" s="157" t="s">
        <v>53</v>
      </c>
      <c r="L63" s="477" t="s">
        <v>612</v>
      </c>
      <c r="M63" s="600">
        <v>5000000</v>
      </c>
      <c r="N63" s="235">
        <f t="shared" si="2"/>
        <v>4250000</v>
      </c>
      <c r="O63" s="580">
        <v>2025</v>
      </c>
      <c r="P63" s="580">
        <v>2027</v>
      </c>
      <c r="Q63" s="266" t="s">
        <v>189</v>
      </c>
      <c r="R63" s="215"/>
      <c r="S63" s="215"/>
      <c r="T63" s="215"/>
      <c r="U63" s="215"/>
      <c r="V63" s="266" t="s">
        <v>189</v>
      </c>
      <c r="W63" s="266" t="s">
        <v>189</v>
      </c>
      <c r="X63" s="266" t="s">
        <v>189</v>
      </c>
      <c r="Y63" s="215"/>
      <c r="Z63" s="477"/>
      <c r="AA63" s="594"/>
      <c r="AB63" s="253"/>
      <c r="AC63" s="253"/>
      <c r="AD63" s="253"/>
      <c r="AE63" s="253"/>
    </row>
    <row r="64" spans="1:53" s="70" customFormat="1" ht="60.6" customHeight="1" x14ac:dyDescent="0.25">
      <c r="A64" s="294" t="s">
        <v>127</v>
      </c>
      <c r="B64" s="227">
        <v>60</v>
      </c>
      <c r="C64" s="1065" t="s">
        <v>525</v>
      </c>
      <c r="D64" s="933" t="s">
        <v>196</v>
      </c>
      <c r="E64" s="931">
        <v>61357448</v>
      </c>
      <c r="F64" s="933">
        <v>61357448</v>
      </c>
      <c r="G64" s="931">
        <v>600083063</v>
      </c>
      <c r="H64" s="162" t="s">
        <v>526</v>
      </c>
      <c r="I64" s="161" t="s">
        <v>43</v>
      </c>
      <c r="J64" s="161" t="s">
        <v>26</v>
      </c>
      <c r="K64" s="161" t="s">
        <v>197</v>
      </c>
      <c r="L64" s="162" t="s">
        <v>527</v>
      </c>
      <c r="M64" s="205">
        <v>11200000</v>
      </c>
      <c r="N64" s="205">
        <f t="shared" ref="N64:N82" si="3">M64*0.85</f>
        <v>9520000</v>
      </c>
      <c r="O64" s="126">
        <v>2023</v>
      </c>
      <c r="P64" s="389">
        <v>2027</v>
      </c>
      <c r="Q64" s="206" t="s">
        <v>189</v>
      </c>
      <c r="R64" s="206"/>
      <c r="S64" s="206"/>
      <c r="T64" s="206" t="s">
        <v>189</v>
      </c>
      <c r="U64" s="206"/>
      <c r="V64" s="206"/>
      <c r="W64" s="206"/>
      <c r="X64" s="206"/>
      <c r="Y64" s="206"/>
      <c r="Z64" s="261" t="s">
        <v>84</v>
      </c>
      <c r="AA64" s="267" t="s">
        <v>55</v>
      </c>
      <c r="AB64" s="1032" t="s">
        <v>528</v>
      </c>
      <c r="AC64" s="976"/>
      <c r="AD64" s="976"/>
      <c r="AE64" s="976"/>
    </row>
    <row r="65" spans="1:31" s="70" customFormat="1" ht="60.6" customHeight="1" x14ac:dyDescent="0.25">
      <c r="A65" s="616" t="s">
        <v>582</v>
      </c>
      <c r="B65" s="232">
        <v>61</v>
      </c>
      <c r="C65" s="1066"/>
      <c r="D65" s="934"/>
      <c r="E65" s="932"/>
      <c r="F65" s="934"/>
      <c r="G65" s="932"/>
      <c r="H65" s="256" t="s">
        <v>599</v>
      </c>
      <c r="I65" s="217" t="s">
        <v>43</v>
      </c>
      <c r="J65" s="217" t="s">
        <v>26</v>
      </c>
      <c r="K65" s="217" t="s">
        <v>197</v>
      </c>
      <c r="L65" s="256" t="s">
        <v>600</v>
      </c>
      <c r="M65" s="257">
        <v>16500000</v>
      </c>
      <c r="N65" s="257">
        <f t="shared" si="3"/>
        <v>14025000</v>
      </c>
      <c r="O65" s="217">
        <v>2025</v>
      </c>
      <c r="P65" s="217">
        <v>2027</v>
      </c>
      <c r="Q65" s="258"/>
      <c r="R65" s="258"/>
      <c r="S65" s="258"/>
      <c r="T65" s="258"/>
      <c r="U65" s="258"/>
      <c r="V65" s="258"/>
      <c r="W65" s="258"/>
      <c r="X65" s="258"/>
      <c r="Y65" s="258" t="s">
        <v>189</v>
      </c>
      <c r="Z65" s="256" t="s">
        <v>601</v>
      </c>
      <c r="AA65" s="695" t="s">
        <v>55</v>
      </c>
      <c r="AB65" s="265"/>
      <c r="AC65" s="265"/>
      <c r="AD65" s="265"/>
      <c r="AE65" s="231"/>
    </row>
    <row r="66" spans="1:31" s="70" customFormat="1" ht="60.6" customHeight="1" x14ac:dyDescent="0.25">
      <c r="A66" s="644" t="s">
        <v>646</v>
      </c>
      <c r="B66" s="232">
        <v>62</v>
      </c>
      <c r="C66" s="1066"/>
      <c r="D66" s="934"/>
      <c r="E66" s="932"/>
      <c r="F66" s="934"/>
      <c r="G66" s="932"/>
      <c r="H66" s="377" t="s">
        <v>704</v>
      </c>
      <c r="I66" s="390" t="s">
        <v>43</v>
      </c>
      <c r="J66" s="390" t="s">
        <v>26</v>
      </c>
      <c r="K66" s="390" t="s">
        <v>197</v>
      </c>
      <c r="L66" s="377" t="s">
        <v>705</v>
      </c>
      <c r="M66" s="380">
        <v>3000000</v>
      </c>
      <c r="N66" s="380">
        <f t="shared" si="3"/>
        <v>2550000</v>
      </c>
      <c r="O66" s="390">
        <v>2026</v>
      </c>
      <c r="P66" s="390">
        <v>2027</v>
      </c>
      <c r="Q66" s="591"/>
      <c r="R66" s="452" t="s">
        <v>189</v>
      </c>
      <c r="S66" s="452" t="s">
        <v>189</v>
      </c>
      <c r="T66" s="591"/>
      <c r="U66" s="591"/>
      <c r="V66" s="591"/>
      <c r="W66" s="591"/>
      <c r="X66" s="591"/>
      <c r="Y66" s="591"/>
      <c r="Z66" s="377" t="s">
        <v>55</v>
      </c>
      <c r="AA66" s="641" t="s">
        <v>55</v>
      </c>
      <c r="AB66" s="265"/>
      <c r="AC66" s="265"/>
      <c r="AD66" s="265"/>
      <c r="AE66" s="231"/>
    </row>
    <row r="67" spans="1:31" s="70" customFormat="1" ht="60.6" customHeight="1" x14ac:dyDescent="0.25">
      <c r="A67" s="644" t="s">
        <v>646</v>
      </c>
      <c r="B67" s="232">
        <v>63</v>
      </c>
      <c r="C67" s="1066"/>
      <c r="D67" s="934"/>
      <c r="E67" s="932"/>
      <c r="F67" s="934"/>
      <c r="G67" s="932"/>
      <c r="H67" s="377" t="s">
        <v>706</v>
      </c>
      <c r="I67" s="390" t="s">
        <v>43</v>
      </c>
      <c r="J67" s="390" t="s">
        <v>26</v>
      </c>
      <c r="K67" s="390" t="s">
        <v>197</v>
      </c>
      <c r="L67" s="377" t="s">
        <v>707</v>
      </c>
      <c r="M67" s="380">
        <v>6000000</v>
      </c>
      <c r="N67" s="380">
        <f t="shared" si="3"/>
        <v>5100000</v>
      </c>
      <c r="O67" s="390">
        <v>2026</v>
      </c>
      <c r="P67" s="390">
        <v>2027</v>
      </c>
      <c r="Q67" s="591"/>
      <c r="R67" s="591"/>
      <c r="S67" s="591"/>
      <c r="T67" s="591"/>
      <c r="U67" s="591"/>
      <c r="V67" s="591" t="s">
        <v>189</v>
      </c>
      <c r="W67" s="452" t="s">
        <v>189</v>
      </c>
      <c r="X67" s="452" t="s">
        <v>189</v>
      </c>
      <c r="Y67" s="591"/>
      <c r="Z67" s="377" t="s">
        <v>55</v>
      </c>
      <c r="AA67" s="641" t="s">
        <v>55</v>
      </c>
      <c r="AB67" s="265"/>
      <c r="AC67" s="265"/>
      <c r="AD67" s="265"/>
      <c r="AE67" s="231"/>
    </row>
    <row r="68" spans="1:31" s="70" customFormat="1" ht="60.6" customHeight="1" x14ac:dyDescent="0.25">
      <c r="A68" s="644" t="s">
        <v>646</v>
      </c>
      <c r="B68" s="232">
        <v>64</v>
      </c>
      <c r="C68" s="1066"/>
      <c r="D68" s="934"/>
      <c r="E68" s="932"/>
      <c r="F68" s="934"/>
      <c r="G68" s="932"/>
      <c r="H68" s="377" t="s">
        <v>708</v>
      </c>
      <c r="I68" s="390" t="s">
        <v>43</v>
      </c>
      <c r="J68" s="390" t="s">
        <v>26</v>
      </c>
      <c r="K68" s="390" t="s">
        <v>197</v>
      </c>
      <c r="L68" s="377" t="s">
        <v>709</v>
      </c>
      <c r="M68" s="380">
        <v>2000000</v>
      </c>
      <c r="N68" s="380">
        <f t="shared" si="3"/>
        <v>1700000</v>
      </c>
      <c r="O68" s="390">
        <v>2026</v>
      </c>
      <c r="P68" s="390">
        <v>2027</v>
      </c>
      <c r="Q68" s="452"/>
      <c r="R68" s="452"/>
      <c r="S68" s="452" t="s">
        <v>189</v>
      </c>
      <c r="T68" s="591"/>
      <c r="U68" s="591"/>
      <c r="V68" s="591"/>
      <c r="W68" s="591"/>
      <c r="X68" s="591"/>
      <c r="Y68" s="591"/>
      <c r="Z68" s="377" t="s">
        <v>55</v>
      </c>
      <c r="AA68" s="641" t="s">
        <v>55</v>
      </c>
      <c r="AB68" s="265"/>
      <c r="AC68" s="265"/>
      <c r="AD68" s="265"/>
      <c r="AE68" s="231"/>
    </row>
    <row r="69" spans="1:31" s="70" customFormat="1" ht="103.5" customHeight="1" thickBot="1" x14ac:dyDescent="0.3">
      <c r="A69" s="696" t="s">
        <v>646</v>
      </c>
      <c r="B69" s="697">
        <v>65</v>
      </c>
      <c r="C69" s="1067"/>
      <c r="D69" s="1014"/>
      <c r="E69" s="1013"/>
      <c r="F69" s="1014"/>
      <c r="G69" s="1013"/>
      <c r="H69" s="378" t="s">
        <v>719</v>
      </c>
      <c r="I69" s="401" t="s">
        <v>43</v>
      </c>
      <c r="J69" s="401" t="s">
        <v>26</v>
      </c>
      <c r="K69" s="401" t="s">
        <v>197</v>
      </c>
      <c r="L69" s="378" t="s">
        <v>611</v>
      </c>
      <c r="M69" s="379">
        <v>15000000</v>
      </c>
      <c r="N69" s="379">
        <f t="shared" si="3"/>
        <v>12750000</v>
      </c>
      <c r="O69" s="401">
        <v>2026</v>
      </c>
      <c r="P69" s="401">
        <v>2027</v>
      </c>
      <c r="Q69" s="249"/>
      <c r="R69" s="249"/>
      <c r="S69" s="249"/>
      <c r="T69" s="637"/>
      <c r="U69" s="637"/>
      <c r="V69" s="249" t="s">
        <v>189</v>
      </c>
      <c r="W69" s="249" t="s">
        <v>189</v>
      </c>
      <c r="X69" s="249" t="s">
        <v>189</v>
      </c>
      <c r="Y69" s="637"/>
      <c r="Z69" s="378"/>
      <c r="AA69" s="458"/>
      <c r="AB69" s="265"/>
      <c r="AC69" s="265"/>
      <c r="AD69" s="265"/>
      <c r="AE69" s="231"/>
    </row>
    <row r="70" spans="1:31" s="70" customFormat="1" ht="44.45" customHeight="1" x14ac:dyDescent="0.25">
      <c r="A70" s="554" t="s">
        <v>582</v>
      </c>
      <c r="B70" s="227">
        <v>66</v>
      </c>
      <c r="C70" s="945" t="s">
        <v>432</v>
      </c>
      <c r="D70" s="333" t="s">
        <v>56</v>
      </c>
      <c r="E70" s="143">
        <v>61357383</v>
      </c>
      <c r="F70" s="334">
        <v>61357383</v>
      </c>
      <c r="G70" s="143">
        <v>600082938</v>
      </c>
      <c r="H70" s="454" t="s">
        <v>511</v>
      </c>
      <c r="I70" s="455" t="s">
        <v>43</v>
      </c>
      <c r="J70" s="455" t="s">
        <v>26</v>
      </c>
      <c r="K70" s="455" t="s">
        <v>57</v>
      </c>
      <c r="L70" s="454" t="s">
        <v>511</v>
      </c>
      <c r="M70" s="456">
        <v>2500000</v>
      </c>
      <c r="N70" s="456">
        <f t="shared" si="3"/>
        <v>2125000</v>
      </c>
      <c r="O70" s="455">
        <v>2023</v>
      </c>
      <c r="P70" s="455">
        <v>2025</v>
      </c>
      <c r="Q70" s="457"/>
      <c r="R70" s="457"/>
      <c r="S70" s="457" t="s">
        <v>189</v>
      </c>
      <c r="T70" s="457"/>
      <c r="U70" s="457"/>
      <c r="V70" s="457"/>
      <c r="W70" s="457"/>
      <c r="X70" s="457"/>
      <c r="Y70" s="457"/>
      <c r="Z70" s="1049" t="s">
        <v>714</v>
      </c>
      <c r="AA70" s="1050"/>
      <c r="AB70" s="1042" t="s">
        <v>530</v>
      </c>
      <c r="AC70" s="1042"/>
      <c r="AD70" s="1042"/>
      <c r="AE70" s="1032"/>
    </row>
    <row r="71" spans="1:31" s="70" customFormat="1" ht="44.45" customHeight="1" x14ac:dyDescent="0.25">
      <c r="A71" s="554" t="s">
        <v>582</v>
      </c>
      <c r="B71" s="232">
        <v>67</v>
      </c>
      <c r="C71" s="946"/>
      <c r="D71" s="168" t="s">
        <v>56</v>
      </c>
      <c r="E71" s="149">
        <v>61357383</v>
      </c>
      <c r="F71" s="148">
        <v>61357383</v>
      </c>
      <c r="G71" s="149">
        <v>600082938</v>
      </c>
      <c r="H71" s="148" t="s">
        <v>531</v>
      </c>
      <c r="I71" s="149" t="s">
        <v>43</v>
      </c>
      <c r="J71" s="149" t="s">
        <v>26</v>
      </c>
      <c r="K71" s="149" t="s">
        <v>57</v>
      </c>
      <c r="L71" s="256" t="s">
        <v>644</v>
      </c>
      <c r="M71" s="257">
        <v>3500000</v>
      </c>
      <c r="N71" s="257">
        <f t="shared" si="3"/>
        <v>2975000</v>
      </c>
      <c r="O71" s="149">
        <v>2023</v>
      </c>
      <c r="P71" s="217">
        <v>2027</v>
      </c>
      <c r="Q71" s="258"/>
      <c r="R71" s="258"/>
      <c r="S71" s="258" t="s">
        <v>189</v>
      </c>
      <c r="T71" s="258"/>
      <c r="U71" s="258"/>
      <c r="V71" s="258"/>
      <c r="W71" s="258"/>
      <c r="X71" s="258"/>
      <c r="Y71" s="258"/>
      <c r="Z71" s="256" t="s">
        <v>529</v>
      </c>
      <c r="AA71" s="237" t="s">
        <v>55</v>
      </c>
      <c r="AB71" s="265"/>
      <c r="AC71" s="265"/>
      <c r="AD71" s="265"/>
      <c r="AE71" s="231"/>
    </row>
    <row r="72" spans="1:31" s="70" customFormat="1" ht="76.900000000000006" customHeight="1" thickBot="1" x14ac:dyDescent="0.3">
      <c r="A72" s="643" t="s">
        <v>582</v>
      </c>
      <c r="B72" s="239">
        <v>68</v>
      </c>
      <c r="C72" s="950"/>
      <c r="D72" s="170" t="s">
        <v>56</v>
      </c>
      <c r="E72" s="157">
        <v>61357383</v>
      </c>
      <c r="F72" s="156">
        <v>61357383</v>
      </c>
      <c r="G72" s="157">
        <v>600082938</v>
      </c>
      <c r="H72" s="156" t="s">
        <v>532</v>
      </c>
      <c r="I72" s="157" t="s">
        <v>43</v>
      </c>
      <c r="J72" s="157" t="s">
        <v>26</v>
      </c>
      <c r="K72" s="157" t="s">
        <v>57</v>
      </c>
      <c r="L72" s="262" t="s">
        <v>645</v>
      </c>
      <c r="M72" s="369">
        <v>4000000</v>
      </c>
      <c r="N72" s="369">
        <f t="shared" si="3"/>
        <v>3400000</v>
      </c>
      <c r="O72" s="157">
        <v>2023</v>
      </c>
      <c r="P72" s="240">
        <v>2027</v>
      </c>
      <c r="Q72" s="266"/>
      <c r="R72" s="266" t="s">
        <v>189</v>
      </c>
      <c r="S72" s="266"/>
      <c r="T72" s="266" t="s">
        <v>189</v>
      </c>
      <c r="U72" s="266"/>
      <c r="V72" s="266"/>
      <c r="W72" s="266"/>
      <c r="X72" s="266" t="s">
        <v>189</v>
      </c>
      <c r="Y72" s="266"/>
      <c r="Z72" s="262" t="s">
        <v>529</v>
      </c>
      <c r="AA72" s="241" t="s">
        <v>55</v>
      </c>
      <c r="AB72" s="265"/>
      <c r="AC72" s="265"/>
      <c r="AD72" s="265"/>
      <c r="AE72" s="231"/>
    </row>
    <row r="73" spans="1:31" s="70" customFormat="1" ht="73.150000000000006" customHeight="1" x14ac:dyDescent="0.25">
      <c r="A73" s="560" t="s">
        <v>646</v>
      </c>
      <c r="B73" s="227">
        <v>69</v>
      </c>
      <c r="C73" s="996" t="s">
        <v>434</v>
      </c>
      <c r="D73" s="1033" t="s">
        <v>58</v>
      </c>
      <c r="E73" s="960">
        <v>70698376</v>
      </c>
      <c r="F73" s="961" t="s">
        <v>435</v>
      </c>
      <c r="G73" s="960">
        <v>6000830221</v>
      </c>
      <c r="H73" s="162" t="s">
        <v>533</v>
      </c>
      <c r="I73" s="161" t="s">
        <v>43</v>
      </c>
      <c r="J73" s="161" t="s">
        <v>26</v>
      </c>
      <c r="K73" s="161" t="s">
        <v>59</v>
      </c>
      <c r="L73" s="162" t="s">
        <v>534</v>
      </c>
      <c r="M73" s="205">
        <v>200000</v>
      </c>
      <c r="N73" s="205">
        <f t="shared" si="3"/>
        <v>170000</v>
      </c>
      <c r="O73" s="126">
        <v>2023</v>
      </c>
      <c r="P73" s="389">
        <v>2027</v>
      </c>
      <c r="Q73" s="206"/>
      <c r="R73" s="206"/>
      <c r="S73" s="206" t="s">
        <v>189</v>
      </c>
      <c r="T73" s="206"/>
      <c r="U73" s="206"/>
      <c r="V73" s="206"/>
      <c r="W73" s="206"/>
      <c r="X73" s="206"/>
      <c r="Y73" s="206"/>
      <c r="Z73" s="261" t="s">
        <v>55</v>
      </c>
      <c r="AA73" s="267" t="s">
        <v>55</v>
      </c>
      <c r="AB73" s="1042" t="s">
        <v>530</v>
      </c>
      <c r="AC73" s="1042"/>
      <c r="AD73" s="1042"/>
      <c r="AE73" s="1032"/>
    </row>
    <row r="74" spans="1:31" ht="111" customHeight="1" x14ac:dyDescent="0.25">
      <c r="A74" s="557" t="s">
        <v>646</v>
      </c>
      <c r="B74" s="232">
        <v>70</v>
      </c>
      <c r="C74" s="997"/>
      <c r="D74" s="1034"/>
      <c r="E74" s="951"/>
      <c r="F74" s="953"/>
      <c r="G74" s="951"/>
      <c r="H74" s="565" t="s">
        <v>535</v>
      </c>
      <c r="I74" s="566" t="s">
        <v>43</v>
      </c>
      <c r="J74" s="566" t="s">
        <v>26</v>
      </c>
      <c r="K74" s="566" t="s">
        <v>59</v>
      </c>
      <c r="L74" s="565" t="s">
        <v>536</v>
      </c>
      <c r="M74" s="567">
        <v>15000000</v>
      </c>
      <c r="N74" s="568">
        <f t="shared" si="3"/>
        <v>12750000</v>
      </c>
      <c r="O74" s="561">
        <v>2023</v>
      </c>
      <c r="P74" s="561">
        <v>2025</v>
      </c>
      <c r="Q74" s="562"/>
      <c r="R74" s="561" t="s">
        <v>189</v>
      </c>
      <c r="S74" s="563"/>
      <c r="T74" s="561" t="s">
        <v>189</v>
      </c>
      <c r="U74" s="564"/>
      <c r="V74" s="564"/>
      <c r="W74" s="564"/>
      <c r="X74" s="564"/>
      <c r="Y74" s="564"/>
      <c r="Z74" s="1057" t="s">
        <v>180</v>
      </c>
      <c r="AA74" s="1058"/>
      <c r="AB74" s="309"/>
      <c r="AC74" s="309"/>
      <c r="AD74" s="309"/>
      <c r="AE74" s="309"/>
    </row>
    <row r="75" spans="1:31" ht="111" customHeight="1" x14ac:dyDescent="0.25">
      <c r="A75" s="644" t="s">
        <v>646</v>
      </c>
      <c r="B75" s="232">
        <v>71</v>
      </c>
      <c r="C75" s="997"/>
      <c r="D75" s="1034"/>
      <c r="E75" s="951"/>
      <c r="F75" s="953"/>
      <c r="G75" s="951"/>
      <c r="H75" s="377" t="s">
        <v>676</v>
      </c>
      <c r="I75" s="390" t="s">
        <v>43</v>
      </c>
      <c r="J75" s="390" t="s">
        <v>26</v>
      </c>
      <c r="K75" s="390" t="s">
        <v>59</v>
      </c>
      <c r="L75" s="377" t="s">
        <v>677</v>
      </c>
      <c r="M75" s="570">
        <v>6000000</v>
      </c>
      <c r="N75" s="380">
        <f t="shared" si="3"/>
        <v>5100000</v>
      </c>
      <c r="O75" s="452">
        <v>2026</v>
      </c>
      <c r="P75" s="452">
        <v>2027</v>
      </c>
      <c r="Q75" s="452"/>
      <c r="R75" s="452"/>
      <c r="S75" s="452"/>
      <c r="T75" s="452"/>
      <c r="U75" s="402"/>
      <c r="V75" s="452" t="s">
        <v>189</v>
      </c>
      <c r="W75" s="402"/>
      <c r="X75" s="402"/>
      <c r="Y75" s="402"/>
      <c r="Z75" s="571" t="s">
        <v>667</v>
      </c>
      <c r="AA75" s="647" t="s">
        <v>55</v>
      </c>
      <c r="AB75" s="309"/>
      <c r="AC75" s="309"/>
      <c r="AD75" s="309"/>
      <c r="AE75" s="309"/>
    </row>
    <row r="76" spans="1:31" ht="111" customHeight="1" x14ac:dyDescent="0.25">
      <c r="A76" s="644" t="s">
        <v>646</v>
      </c>
      <c r="B76" s="232">
        <v>72</v>
      </c>
      <c r="C76" s="997"/>
      <c r="D76" s="1034"/>
      <c r="E76" s="951"/>
      <c r="F76" s="953"/>
      <c r="G76" s="951"/>
      <c r="H76" s="377" t="s">
        <v>678</v>
      </c>
      <c r="I76" s="390" t="s">
        <v>43</v>
      </c>
      <c r="J76" s="390" t="s">
        <v>26</v>
      </c>
      <c r="K76" s="390" t="s">
        <v>59</v>
      </c>
      <c r="L76" s="377" t="s">
        <v>679</v>
      </c>
      <c r="M76" s="570">
        <v>15000000</v>
      </c>
      <c r="N76" s="380">
        <f t="shared" si="3"/>
        <v>12750000</v>
      </c>
      <c r="O76" s="453">
        <v>2026</v>
      </c>
      <c r="P76" s="453">
        <v>2027</v>
      </c>
      <c r="Q76" s="453"/>
      <c r="R76" s="453"/>
      <c r="S76" s="453"/>
      <c r="T76" s="453"/>
      <c r="U76" s="573"/>
      <c r="V76" s="453" t="s">
        <v>189</v>
      </c>
      <c r="W76" s="573"/>
      <c r="X76" s="573"/>
      <c r="Y76" s="573"/>
      <c r="Z76" s="574" t="s">
        <v>667</v>
      </c>
      <c r="AA76" s="648" t="s">
        <v>55</v>
      </c>
      <c r="AB76" s="309"/>
      <c r="AC76" s="309"/>
      <c r="AD76" s="309"/>
      <c r="AE76" s="309"/>
    </row>
    <row r="77" spans="1:31" ht="111" customHeight="1" x14ac:dyDescent="0.25">
      <c r="A77" s="644" t="s">
        <v>646</v>
      </c>
      <c r="B77" s="232">
        <v>73</v>
      </c>
      <c r="C77" s="997"/>
      <c r="D77" s="1034"/>
      <c r="E77" s="951"/>
      <c r="F77" s="953"/>
      <c r="G77" s="951"/>
      <c r="H77" s="377" t="s">
        <v>680</v>
      </c>
      <c r="I77" s="390" t="s">
        <v>43</v>
      </c>
      <c r="J77" s="390" t="s">
        <v>26</v>
      </c>
      <c r="K77" s="390" t="s">
        <v>59</v>
      </c>
      <c r="L77" s="377" t="s">
        <v>681</v>
      </c>
      <c r="M77" s="570">
        <v>10000000</v>
      </c>
      <c r="N77" s="380">
        <f t="shared" si="3"/>
        <v>8500000</v>
      </c>
      <c r="O77" s="453">
        <v>2026</v>
      </c>
      <c r="P77" s="453">
        <v>2027</v>
      </c>
      <c r="Q77" s="453" t="s">
        <v>189</v>
      </c>
      <c r="R77" s="453" t="s">
        <v>189</v>
      </c>
      <c r="S77" s="453" t="s">
        <v>189</v>
      </c>
      <c r="T77" s="453" t="s">
        <v>189</v>
      </c>
      <c r="U77" s="453" t="s">
        <v>189</v>
      </c>
      <c r="V77" s="453" t="s">
        <v>189</v>
      </c>
      <c r="W77" s="453" t="s">
        <v>189</v>
      </c>
      <c r="X77" s="453" t="s">
        <v>189</v>
      </c>
      <c r="Y77" s="453" t="s">
        <v>189</v>
      </c>
      <c r="Z77" s="574" t="s">
        <v>359</v>
      </c>
      <c r="AA77" s="648" t="s">
        <v>55</v>
      </c>
      <c r="AB77" s="309"/>
      <c r="AC77" s="309"/>
      <c r="AD77" s="309"/>
      <c r="AE77" s="309"/>
    </row>
    <row r="78" spans="1:31" s="138" customFormat="1" ht="111" customHeight="1" x14ac:dyDescent="0.25">
      <c r="A78" s="644" t="s">
        <v>646</v>
      </c>
      <c r="B78" s="232">
        <v>74</v>
      </c>
      <c r="C78" s="997"/>
      <c r="D78" s="1034"/>
      <c r="E78" s="951"/>
      <c r="F78" s="953"/>
      <c r="G78" s="951"/>
      <c r="H78" s="377" t="s">
        <v>682</v>
      </c>
      <c r="I78" s="390" t="s">
        <v>43</v>
      </c>
      <c r="J78" s="390" t="s">
        <v>26</v>
      </c>
      <c r="K78" s="390" t="s">
        <v>59</v>
      </c>
      <c r="L78" s="377" t="s">
        <v>683</v>
      </c>
      <c r="M78" s="570">
        <v>1000000</v>
      </c>
      <c r="N78" s="380">
        <f t="shared" si="3"/>
        <v>850000</v>
      </c>
      <c r="O78" s="453">
        <v>2026</v>
      </c>
      <c r="P78" s="453">
        <v>2027</v>
      </c>
      <c r="Q78" s="453"/>
      <c r="R78" s="453"/>
      <c r="S78" s="453"/>
      <c r="T78" s="453"/>
      <c r="U78" s="453"/>
      <c r="V78" s="453"/>
      <c r="W78" s="453" t="s">
        <v>189</v>
      </c>
      <c r="X78" s="453" t="s">
        <v>189</v>
      </c>
      <c r="Y78" s="453"/>
      <c r="Z78" s="574" t="s">
        <v>667</v>
      </c>
      <c r="AA78" s="648" t="s">
        <v>55</v>
      </c>
      <c r="AB78" s="645"/>
      <c r="AC78" s="564"/>
      <c r="AD78" s="564"/>
      <c r="AE78" s="564"/>
    </row>
    <row r="79" spans="1:31" s="138" customFormat="1" ht="111" customHeight="1" x14ac:dyDescent="0.25">
      <c r="A79" s="644" t="s">
        <v>646</v>
      </c>
      <c r="B79" s="232">
        <v>75</v>
      </c>
      <c r="C79" s="997"/>
      <c r="D79" s="1034"/>
      <c r="E79" s="951"/>
      <c r="F79" s="953"/>
      <c r="G79" s="951"/>
      <c r="H79" s="377" t="s">
        <v>622</v>
      </c>
      <c r="I79" s="390" t="s">
        <v>43</v>
      </c>
      <c r="J79" s="390" t="s">
        <v>26</v>
      </c>
      <c r="K79" s="390" t="s">
        <v>59</v>
      </c>
      <c r="L79" s="377" t="s">
        <v>684</v>
      </c>
      <c r="M79" s="570">
        <v>2000000</v>
      </c>
      <c r="N79" s="380">
        <f t="shared" si="3"/>
        <v>1700000</v>
      </c>
      <c r="O79" s="453">
        <v>2026</v>
      </c>
      <c r="P79" s="453">
        <v>2027</v>
      </c>
      <c r="Q79" s="453"/>
      <c r="R79" s="453" t="s">
        <v>189</v>
      </c>
      <c r="S79" s="453"/>
      <c r="T79" s="453"/>
      <c r="U79" s="453"/>
      <c r="V79" s="453"/>
      <c r="W79" s="453"/>
      <c r="X79" s="453" t="s">
        <v>189</v>
      </c>
      <c r="Y79" s="453"/>
      <c r="Z79" s="574" t="s">
        <v>667</v>
      </c>
      <c r="AA79" s="648" t="s">
        <v>55</v>
      </c>
      <c r="AB79" s="645"/>
      <c r="AC79" s="564"/>
      <c r="AD79" s="564"/>
      <c r="AE79" s="564"/>
    </row>
    <row r="80" spans="1:31" s="138" customFormat="1" ht="111" customHeight="1" x14ac:dyDescent="0.25">
      <c r="A80" s="644" t="s">
        <v>646</v>
      </c>
      <c r="B80" s="232">
        <v>76</v>
      </c>
      <c r="C80" s="997"/>
      <c r="D80" s="1034"/>
      <c r="E80" s="951"/>
      <c r="F80" s="953"/>
      <c r="G80" s="951"/>
      <c r="H80" s="377" t="s">
        <v>685</v>
      </c>
      <c r="I80" s="390" t="s">
        <v>43</v>
      </c>
      <c r="J80" s="390" t="s">
        <v>26</v>
      </c>
      <c r="K80" s="390" t="s">
        <v>59</v>
      </c>
      <c r="L80" s="377" t="s">
        <v>686</v>
      </c>
      <c r="M80" s="570">
        <v>1000000</v>
      </c>
      <c r="N80" s="380">
        <f t="shared" si="3"/>
        <v>850000</v>
      </c>
      <c r="O80" s="453">
        <v>2026</v>
      </c>
      <c r="P80" s="453">
        <v>2027</v>
      </c>
      <c r="Q80" s="453"/>
      <c r="R80" s="453"/>
      <c r="S80" s="453"/>
      <c r="T80" s="453"/>
      <c r="U80" s="453"/>
      <c r="V80" s="453"/>
      <c r="W80" s="453" t="s">
        <v>189</v>
      </c>
      <c r="X80" s="453" t="s">
        <v>189</v>
      </c>
      <c r="Y80" s="453"/>
      <c r="Z80" s="574" t="s">
        <v>667</v>
      </c>
      <c r="AA80" s="648" t="s">
        <v>55</v>
      </c>
      <c r="AB80" s="645"/>
      <c r="AC80" s="564"/>
      <c r="AD80" s="564"/>
      <c r="AE80" s="564"/>
    </row>
    <row r="81" spans="1:31" s="138" customFormat="1" ht="111" customHeight="1" x14ac:dyDescent="0.25">
      <c r="A81" s="644" t="s">
        <v>646</v>
      </c>
      <c r="B81" s="232">
        <v>77</v>
      </c>
      <c r="C81" s="997"/>
      <c r="D81" s="1034"/>
      <c r="E81" s="951"/>
      <c r="F81" s="953"/>
      <c r="G81" s="951"/>
      <c r="H81" s="377" t="s">
        <v>687</v>
      </c>
      <c r="I81" s="390" t="s">
        <v>43</v>
      </c>
      <c r="J81" s="390" t="s">
        <v>26</v>
      </c>
      <c r="K81" s="390" t="s">
        <v>59</v>
      </c>
      <c r="L81" s="377" t="s">
        <v>688</v>
      </c>
      <c r="M81" s="570">
        <v>500000</v>
      </c>
      <c r="N81" s="380">
        <f t="shared" si="3"/>
        <v>425000</v>
      </c>
      <c r="O81" s="453">
        <v>2026</v>
      </c>
      <c r="P81" s="453">
        <v>2027</v>
      </c>
      <c r="Q81" s="453"/>
      <c r="R81" s="453" t="s">
        <v>189</v>
      </c>
      <c r="S81" s="453"/>
      <c r="T81" s="453"/>
      <c r="U81" s="453"/>
      <c r="V81" s="453"/>
      <c r="W81" s="453"/>
      <c r="X81" s="453"/>
      <c r="Y81" s="453"/>
      <c r="Z81" s="574" t="s">
        <v>667</v>
      </c>
      <c r="AA81" s="648" t="s">
        <v>55</v>
      </c>
      <c r="AB81" s="645"/>
      <c r="AC81" s="564"/>
      <c r="AD81" s="564"/>
      <c r="AE81" s="564"/>
    </row>
    <row r="82" spans="1:31" s="83" customFormat="1" ht="111" customHeight="1" thickBot="1" x14ac:dyDescent="0.3">
      <c r="A82" s="588" t="s">
        <v>646</v>
      </c>
      <c r="B82" s="234">
        <v>78</v>
      </c>
      <c r="C82" s="998"/>
      <c r="D82" s="1035"/>
      <c r="E82" s="952"/>
      <c r="F82" s="954"/>
      <c r="G82" s="952"/>
      <c r="H82" s="378" t="s">
        <v>689</v>
      </c>
      <c r="I82" s="401" t="s">
        <v>43</v>
      </c>
      <c r="J82" s="401" t="s">
        <v>26</v>
      </c>
      <c r="K82" s="401" t="s">
        <v>59</v>
      </c>
      <c r="L82" s="378" t="s">
        <v>690</v>
      </c>
      <c r="M82" s="649">
        <v>2500000</v>
      </c>
      <c r="N82" s="379">
        <f t="shared" si="3"/>
        <v>2125000</v>
      </c>
      <c r="O82" s="249">
        <v>2026</v>
      </c>
      <c r="P82" s="249">
        <v>2027</v>
      </c>
      <c r="Q82" s="249"/>
      <c r="R82" s="249"/>
      <c r="S82" s="249"/>
      <c r="T82" s="249"/>
      <c r="U82" s="249"/>
      <c r="V82" s="249"/>
      <c r="W82" s="249" t="s">
        <v>189</v>
      </c>
      <c r="X82" s="249" t="s">
        <v>189</v>
      </c>
      <c r="Y82" s="249"/>
      <c r="Z82" s="650" t="s">
        <v>667</v>
      </c>
      <c r="AA82" s="651" t="s">
        <v>55</v>
      </c>
      <c r="AB82" s="646"/>
      <c r="AC82" s="569"/>
      <c r="AD82" s="569"/>
      <c r="AE82" s="569"/>
    </row>
    <row r="84" spans="1:31" x14ac:dyDescent="0.25">
      <c r="A84" s="298" t="s">
        <v>226</v>
      </c>
      <c r="B84" s="312"/>
      <c r="C84" s="312"/>
      <c r="D84" s="312"/>
      <c r="E84" s="312"/>
      <c r="F84" s="330"/>
    </row>
    <row r="85" spans="1:31" x14ac:dyDescent="0.25">
      <c r="A85" s="329" t="s">
        <v>292</v>
      </c>
      <c r="B85" s="328"/>
      <c r="C85" s="147" t="s">
        <v>581</v>
      </c>
      <c r="D85" s="147"/>
      <c r="E85" s="147"/>
      <c r="F85" s="147"/>
    </row>
    <row r="86" spans="1:31" ht="34.15" customHeight="1" x14ac:dyDescent="0.25">
      <c r="A86" s="84" t="s">
        <v>227</v>
      </c>
      <c r="B86" s="83"/>
      <c r="C86" s="810" t="s">
        <v>580</v>
      </c>
      <c r="D86" s="811"/>
      <c r="E86" s="811"/>
      <c r="F86" s="812"/>
    </row>
    <row r="87" spans="1:31" x14ac:dyDescent="0.25">
      <c r="A87" s="176"/>
      <c r="B87" s="83"/>
      <c r="C87" s="813" t="s">
        <v>444</v>
      </c>
      <c r="D87" s="814"/>
      <c r="E87" s="814"/>
      <c r="F87" s="815"/>
    </row>
    <row r="88" spans="1:31" ht="15.75" thickBot="1" x14ac:dyDescent="0.3"/>
    <row r="89" spans="1:31" x14ac:dyDescent="0.25">
      <c r="I89" s="849" t="s">
        <v>715</v>
      </c>
      <c r="J89" s="779"/>
      <c r="K89" s="779"/>
      <c r="L89" s="779"/>
      <c r="M89" s="780"/>
    </row>
    <row r="90" spans="1:31" ht="55.15" customHeight="1" thickBot="1" x14ac:dyDescent="0.3">
      <c r="E90">
        <v>5</v>
      </c>
      <c r="I90" s="784"/>
      <c r="J90" s="785"/>
      <c r="K90" s="785"/>
      <c r="L90" s="785"/>
      <c r="M90" s="786"/>
    </row>
    <row r="91" spans="1:31" x14ac:dyDescent="0.25">
      <c r="B91" s="72"/>
      <c r="C91" s="72"/>
      <c r="D91" s="72"/>
      <c r="E91" s="72"/>
      <c r="F91" s="72"/>
      <c r="G91" s="72"/>
      <c r="H91" s="72"/>
      <c r="I91" s="72"/>
    </row>
    <row r="92" spans="1:31" x14ac:dyDescent="0.25">
      <c r="B92" s="72"/>
      <c r="C92" s="72"/>
      <c r="D92" s="72"/>
      <c r="E92" s="72"/>
      <c r="F92" s="72"/>
      <c r="G92" s="72"/>
      <c r="H92" s="72"/>
      <c r="I92" s="72"/>
      <c r="S92" s="268"/>
    </row>
    <row r="93" spans="1:31" x14ac:dyDescent="0.25">
      <c r="B93" s="72"/>
      <c r="C93" s="72"/>
      <c r="D93" s="72"/>
      <c r="E93" s="72"/>
      <c r="F93" s="72"/>
      <c r="G93" s="72"/>
      <c r="H93" s="72"/>
      <c r="I93" s="72"/>
    </row>
    <row r="94" spans="1:31" x14ac:dyDescent="0.25">
      <c r="B94" s="72"/>
      <c r="C94" s="72"/>
      <c r="D94" s="72"/>
      <c r="E94" s="72"/>
      <c r="F94" s="72"/>
      <c r="G94" s="72"/>
      <c r="H94" s="72"/>
      <c r="I94" s="72"/>
    </row>
    <row r="95" spans="1:31" x14ac:dyDescent="0.25">
      <c r="B95" s="72"/>
      <c r="C95" s="72"/>
      <c r="D95" s="72"/>
      <c r="E95" s="72"/>
      <c r="F95" s="72"/>
      <c r="G95" s="72"/>
      <c r="H95" s="72"/>
      <c r="I95" s="72"/>
    </row>
    <row r="96" spans="1:31" x14ac:dyDescent="0.25">
      <c r="B96" s="72"/>
      <c r="C96" s="72"/>
      <c r="D96" s="72"/>
      <c r="E96" s="72"/>
      <c r="F96" s="72"/>
      <c r="G96" s="72"/>
      <c r="H96" s="72"/>
      <c r="I96" s="72"/>
    </row>
    <row r="97" spans="2:9" x14ac:dyDescent="0.25">
      <c r="B97" s="72"/>
      <c r="C97" s="72"/>
      <c r="D97" s="72"/>
      <c r="E97" s="72"/>
      <c r="F97" s="72"/>
      <c r="G97" s="72"/>
      <c r="H97" s="72"/>
      <c r="I97" s="72"/>
    </row>
    <row r="98" spans="2:9" x14ac:dyDescent="0.25">
      <c r="B98" s="135"/>
      <c r="C98" s="135"/>
      <c r="D98" s="135"/>
      <c r="E98" s="135"/>
      <c r="F98" s="135"/>
    </row>
    <row r="99" spans="2:9" x14ac:dyDescent="0.25">
      <c r="B99" s="72"/>
      <c r="C99" s="72"/>
      <c r="D99" s="72"/>
      <c r="E99" s="72"/>
      <c r="F99" s="72"/>
      <c r="G99" s="72"/>
    </row>
    <row r="100" spans="2:9" x14ac:dyDescent="0.25">
      <c r="B100" s="72"/>
      <c r="C100" s="72"/>
      <c r="D100" s="72"/>
      <c r="E100" s="72"/>
      <c r="F100" s="72"/>
      <c r="G100" s="72"/>
    </row>
    <row r="101" spans="2:9" x14ac:dyDescent="0.25">
      <c r="B101" s="72"/>
      <c r="C101" s="72"/>
      <c r="D101" s="72"/>
      <c r="E101" s="72"/>
      <c r="F101" s="72"/>
      <c r="G101" s="72"/>
    </row>
    <row r="102" spans="2:9" x14ac:dyDescent="0.25">
      <c r="B102" s="72"/>
      <c r="C102" s="72"/>
      <c r="D102" s="72"/>
      <c r="E102" s="72"/>
      <c r="F102" s="72"/>
      <c r="G102" s="72"/>
    </row>
    <row r="103" spans="2:9" x14ac:dyDescent="0.25">
      <c r="B103" s="72"/>
      <c r="C103" s="72"/>
      <c r="D103" s="72"/>
      <c r="E103" s="72"/>
      <c r="F103" s="72"/>
      <c r="G103" s="72"/>
    </row>
    <row r="106" spans="2:9" x14ac:dyDescent="0.25">
      <c r="B106" s="72"/>
    </row>
    <row r="109" spans="2:9" s="72" customFormat="1" x14ac:dyDescent="0.25"/>
    <row r="110" spans="2:9" s="72" customFormat="1" x14ac:dyDescent="0.25"/>
    <row r="111" spans="2:9" x14ac:dyDescent="0.25">
      <c r="B111" s="135"/>
    </row>
    <row r="113" spans="2:10" s="70" customFormat="1" x14ac:dyDescent="0.25">
      <c r="B113" s="72"/>
      <c r="C113" s="72"/>
      <c r="D113" s="72"/>
      <c r="E113" s="72"/>
      <c r="F113" s="72"/>
      <c r="G113" s="72"/>
      <c r="H113" s="72"/>
      <c r="I113" s="72"/>
      <c r="J113"/>
    </row>
  </sheetData>
  <mergeCells count="125">
    <mergeCell ref="Z74:AA74"/>
    <mergeCell ref="Z51:AA51"/>
    <mergeCell ref="Z43:AA43"/>
    <mergeCell ref="Z48:AA48"/>
    <mergeCell ref="Z46:AA46"/>
    <mergeCell ref="Z44:AA44"/>
    <mergeCell ref="C73:C82"/>
    <mergeCell ref="D73:D82"/>
    <mergeCell ref="E73:E82"/>
    <mergeCell ref="F73:F82"/>
    <mergeCell ref="G73:G82"/>
    <mergeCell ref="C64:C69"/>
    <mergeCell ref="D64:D69"/>
    <mergeCell ref="E64:E69"/>
    <mergeCell ref="F64:F69"/>
    <mergeCell ref="G64:G69"/>
    <mergeCell ref="C30:C32"/>
    <mergeCell ref="D30:D32"/>
    <mergeCell ref="E30:E32"/>
    <mergeCell ref="F30:F32"/>
    <mergeCell ref="G30:G32"/>
    <mergeCell ref="C33:C36"/>
    <mergeCell ref="D33:D36"/>
    <mergeCell ref="E33:E36"/>
    <mergeCell ref="F33:F36"/>
    <mergeCell ref="G33:G36"/>
    <mergeCell ref="AB52:AE52"/>
    <mergeCell ref="AB53:AE53"/>
    <mergeCell ref="AB64:AE64"/>
    <mergeCell ref="AB70:AE70"/>
    <mergeCell ref="AB73:AE73"/>
    <mergeCell ref="AB57:AE57"/>
    <mergeCell ref="AB58:AE58"/>
    <mergeCell ref="D43:D50"/>
    <mergeCell ref="D51:D56"/>
    <mergeCell ref="E51:E56"/>
    <mergeCell ref="F51:F56"/>
    <mergeCell ref="G51:G56"/>
    <mergeCell ref="F43:F50"/>
    <mergeCell ref="G43:G50"/>
    <mergeCell ref="AB51:AE51"/>
    <mergeCell ref="AB43:AE43"/>
    <mergeCell ref="AB44:AE44"/>
    <mergeCell ref="AB45:AE45"/>
    <mergeCell ref="AB46:AE46"/>
    <mergeCell ref="F57:F63"/>
    <mergeCell ref="G57:G63"/>
    <mergeCell ref="Z70:AA70"/>
    <mergeCell ref="AB33:AE33"/>
    <mergeCell ref="E37:E42"/>
    <mergeCell ref="F37:F42"/>
    <mergeCell ref="G37:G42"/>
    <mergeCell ref="AB37:AE37"/>
    <mergeCell ref="AB16:AE16"/>
    <mergeCell ref="AB24:AE24"/>
    <mergeCell ref="AB26:AE26"/>
    <mergeCell ref="AB30:AE30"/>
    <mergeCell ref="Z30:AA30"/>
    <mergeCell ref="E16:E23"/>
    <mergeCell ref="F16:F23"/>
    <mergeCell ref="G16:G23"/>
    <mergeCell ref="Z27:AA27"/>
    <mergeCell ref="AB5:AE5"/>
    <mergeCell ref="AB6:AE6"/>
    <mergeCell ref="AB7:AE7"/>
    <mergeCell ref="AB10:AE10"/>
    <mergeCell ref="D10:D15"/>
    <mergeCell ref="E10:E15"/>
    <mergeCell ref="F10:F15"/>
    <mergeCell ref="G10:G15"/>
    <mergeCell ref="AA3:AA4"/>
    <mergeCell ref="V3:V4"/>
    <mergeCell ref="W3:W4"/>
    <mergeCell ref="X3:X4"/>
    <mergeCell ref="D5:D9"/>
    <mergeCell ref="E5:E9"/>
    <mergeCell ref="F5:F9"/>
    <mergeCell ref="G5:G9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O3:O4"/>
    <mergeCell ref="P3:P4"/>
    <mergeCell ref="Q3:T3"/>
    <mergeCell ref="U3:U4"/>
    <mergeCell ref="F3:F4"/>
    <mergeCell ref="G3:G4"/>
    <mergeCell ref="D3:D4"/>
    <mergeCell ref="I89:M90"/>
    <mergeCell ref="E3:E4"/>
    <mergeCell ref="M3:M4"/>
    <mergeCell ref="N3:N4"/>
    <mergeCell ref="C70:C72"/>
    <mergeCell ref="C51:C54"/>
    <mergeCell ref="C37:C42"/>
    <mergeCell ref="D37:D42"/>
    <mergeCell ref="C10:C15"/>
    <mergeCell ref="C43:C50"/>
    <mergeCell ref="E43:E50"/>
    <mergeCell ref="C57:C63"/>
    <mergeCell ref="D57:D63"/>
    <mergeCell ref="E57:E63"/>
    <mergeCell ref="C86:F86"/>
    <mergeCell ref="C87:F87"/>
    <mergeCell ref="C5:C9"/>
    <mergeCell ref="C16:C23"/>
    <mergeCell ref="D16:D23"/>
    <mergeCell ref="C24:C29"/>
    <mergeCell ref="D24:D29"/>
    <mergeCell ref="E24:E29"/>
    <mergeCell ref="F24:F29"/>
    <mergeCell ref="G24:G29"/>
  </mergeCells>
  <pageMargins left="3.937007874015748E-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A41-A768-44C2-9EAB-7C291018210F}">
  <sheetPr>
    <pageSetUpPr fitToPage="1"/>
  </sheetPr>
  <dimension ref="A1:X38"/>
  <sheetViews>
    <sheetView tabSelected="1" topLeftCell="B5" workbookViewId="0">
      <selection activeCell="M14" sqref="M14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5" width="14.140625" customWidth="1"/>
    <col min="6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87" t="s">
        <v>537</v>
      </c>
      <c r="B1" s="1088"/>
      <c r="C1" s="1088"/>
      <c r="D1" s="1089"/>
      <c r="E1" s="1089"/>
      <c r="F1" s="1089"/>
      <c r="G1" s="1089"/>
      <c r="H1" s="1089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088"/>
      <c r="T1" s="1088"/>
      <c r="U1" s="1088"/>
      <c r="V1" s="1088"/>
      <c r="W1" s="1090"/>
    </row>
    <row r="2" spans="1:24" ht="30" customHeight="1" thickBot="1" x14ac:dyDescent="0.3">
      <c r="A2" s="1091" t="s">
        <v>538</v>
      </c>
      <c r="B2" s="269"/>
      <c r="C2" s="1094" t="s">
        <v>0</v>
      </c>
      <c r="D2" s="1068" t="s">
        <v>539</v>
      </c>
      <c r="E2" s="1069"/>
      <c r="F2" s="1069"/>
      <c r="G2" s="1069"/>
      <c r="H2" s="1070"/>
      <c r="I2" s="1097" t="s">
        <v>2</v>
      </c>
      <c r="J2" s="1100" t="s">
        <v>316</v>
      </c>
      <c r="K2" s="1103" t="s">
        <v>18</v>
      </c>
      <c r="L2" s="1100" t="s">
        <v>4</v>
      </c>
      <c r="M2" s="1094" t="s">
        <v>540</v>
      </c>
      <c r="N2" s="1106" t="s">
        <v>541</v>
      </c>
      <c r="O2" s="1107"/>
      <c r="P2" s="1108" t="s">
        <v>542</v>
      </c>
      <c r="Q2" s="1109"/>
      <c r="R2" s="1110" t="s">
        <v>543</v>
      </c>
      <c r="S2" s="1111"/>
      <c r="T2" s="1111"/>
      <c r="U2" s="1111"/>
      <c r="V2" s="1108" t="s">
        <v>6</v>
      </c>
      <c r="W2" s="1109"/>
    </row>
    <row r="3" spans="1:24" ht="22.35" customHeight="1" thickBot="1" x14ac:dyDescent="0.3">
      <c r="A3" s="1092"/>
      <c r="B3" s="270"/>
      <c r="C3" s="1095"/>
      <c r="D3" s="1112" t="s">
        <v>544</v>
      </c>
      <c r="E3" s="1073" t="s">
        <v>545</v>
      </c>
      <c r="F3" s="1073" t="s">
        <v>546</v>
      </c>
      <c r="G3" s="1073" t="s">
        <v>547</v>
      </c>
      <c r="H3" s="1075" t="s">
        <v>548</v>
      </c>
      <c r="I3" s="1098"/>
      <c r="J3" s="1101"/>
      <c r="K3" s="1104"/>
      <c r="L3" s="1101"/>
      <c r="M3" s="1095"/>
      <c r="N3" s="1080" t="s">
        <v>549</v>
      </c>
      <c r="O3" s="1080" t="s">
        <v>550</v>
      </c>
      <c r="P3" s="1080" t="s">
        <v>14</v>
      </c>
      <c r="Q3" s="1081" t="s">
        <v>15</v>
      </c>
      <c r="R3" s="1083" t="s">
        <v>321</v>
      </c>
      <c r="S3" s="1084"/>
      <c r="T3" s="1084"/>
      <c r="U3" s="1084"/>
      <c r="V3" s="1077" t="s">
        <v>551</v>
      </c>
      <c r="W3" s="1078" t="s">
        <v>17</v>
      </c>
    </row>
    <row r="4" spans="1:24" ht="68.25" customHeight="1" thickBot="1" x14ac:dyDescent="0.3">
      <c r="A4" s="1093"/>
      <c r="B4" s="270" t="s">
        <v>146</v>
      </c>
      <c r="C4" s="1096"/>
      <c r="D4" s="1113"/>
      <c r="E4" s="1074"/>
      <c r="F4" s="1074"/>
      <c r="G4" s="1074"/>
      <c r="H4" s="1076"/>
      <c r="I4" s="1099"/>
      <c r="J4" s="1102"/>
      <c r="K4" s="1105"/>
      <c r="L4" s="1102"/>
      <c r="M4" s="1096"/>
      <c r="N4" s="1038"/>
      <c r="O4" s="1038"/>
      <c r="P4" s="1038"/>
      <c r="Q4" s="1082"/>
      <c r="R4" s="271" t="s">
        <v>327</v>
      </c>
      <c r="S4" s="209" t="s">
        <v>552</v>
      </c>
      <c r="T4" s="209" t="s">
        <v>553</v>
      </c>
      <c r="U4" s="272" t="s">
        <v>554</v>
      </c>
      <c r="V4" s="851"/>
      <c r="W4" s="1079"/>
    </row>
    <row r="5" spans="1:24" ht="61.9" customHeight="1" x14ac:dyDescent="0.25">
      <c r="A5" s="273">
        <v>1</v>
      </c>
      <c r="B5" s="608" t="s">
        <v>646</v>
      </c>
      <c r="C5" s="604">
        <v>1</v>
      </c>
      <c r="D5" s="1114" t="s">
        <v>710</v>
      </c>
      <c r="E5" s="933" t="s">
        <v>48</v>
      </c>
      <c r="F5" s="931">
        <v>49123769</v>
      </c>
      <c r="G5" s="931">
        <v>600083152</v>
      </c>
      <c r="H5" s="931">
        <v>49123769</v>
      </c>
      <c r="I5" s="162" t="s">
        <v>555</v>
      </c>
      <c r="J5" s="161" t="s">
        <v>43</v>
      </c>
      <c r="K5" s="161" t="s">
        <v>26</v>
      </c>
      <c r="L5" s="161" t="s">
        <v>26</v>
      </c>
      <c r="M5" s="162" t="s">
        <v>556</v>
      </c>
      <c r="N5" s="611">
        <v>40000000</v>
      </c>
      <c r="O5" s="161">
        <f t="shared" ref="O5:O10" si="0">N5*0.85</f>
        <v>34000000</v>
      </c>
      <c r="P5" s="161">
        <v>2023</v>
      </c>
      <c r="Q5" s="390">
        <v>2027</v>
      </c>
      <c r="R5" s="274"/>
      <c r="S5" s="161"/>
      <c r="T5" s="161" t="s">
        <v>189</v>
      </c>
      <c r="U5" s="161" t="s">
        <v>189</v>
      </c>
      <c r="V5" s="161" t="s">
        <v>55</v>
      </c>
      <c r="W5" s="208" t="s">
        <v>55</v>
      </c>
    </row>
    <row r="6" spans="1:24" ht="61.9" customHeight="1" x14ac:dyDescent="0.25">
      <c r="A6" s="273"/>
      <c r="B6" s="542" t="s">
        <v>228</v>
      </c>
      <c r="C6" s="605">
        <v>2</v>
      </c>
      <c r="D6" s="1115"/>
      <c r="E6" s="934"/>
      <c r="F6" s="932"/>
      <c r="G6" s="932"/>
      <c r="H6" s="932"/>
      <c r="I6" s="275" t="s">
        <v>557</v>
      </c>
      <c r="J6" s="276" t="s">
        <v>43</v>
      </c>
      <c r="K6" s="276" t="s">
        <v>26</v>
      </c>
      <c r="L6" s="276" t="s">
        <v>26</v>
      </c>
      <c r="M6" s="277" t="s">
        <v>558</v>
      </c>
      <c r="N6" s="278">
        <v>2000000</v>
      </c>
      <c r="O6" s="278">
        <f t="shared" si="0"/>
        <v>1700000</v>
      </c>
      <c r="P6" s="276">
        <v>2023</v>
      </c>
      <c r="Q6" s="276">
        <v>2025</v>
      </c>
      <c r="R6" s="151"/>
      <c r="S6" s="149"/>
      <c r="T6" s="149"/>
      <c r="U6" s="149" t="s">
        <v>189</v>
      </c>
      <c r="V6" s="1085" t="s">
        <v>182</v>
      </c>
      <c r="W6" s="1086"/>
    </row>
    <row r="7" spans="1:24" ht="61.9" customHeight="1" x14ac:dyDescent="0.25">
      <c r="A7" s="273"/>
      <c r="B7" s="542" t="s">
        <v>228</v>
      </c>
      <c r="C7" s="606">
        <v>3</v>
      </c>
      <c r="D7" s="1115"/>
      <c r="E7" s="934"/>
      <c r="F7" s="932"/>
      <c r="G7" s="932"/>
      <c r="H7" s="932"/>
      <c r="I7" s="279" t="s">
        <v>559</v>
      </c>
      <c r="J7" s="280" t="s">
        <v>43</v>
      </c>
      <c r="K7" s="280" t="s">
        <v>26</v>
      </c>
      <c r="L7" s="280" t="s">
        <v>26</v>
      </c>
      <c r="M7" s="281" t="s">
        <v>560</v>
      </c>
      <c r="N7" s="282">
        <v>2000000</v>
      </c>
      <c r="O7" s="283">
        <f t="shared" si="0"/>
        <v>1700000</v>
      </c>
      <c r="P7" s="284">
        <v>2023</v>
      </c>
      <c r="Q7" s="276">
        <v>2025</v>
      </c>
      <c r="R7" s="285"/>
      <c r="S7" s="157"/>
      <c r="T7" s="157"/>
      <c r="U7" s="157" t="s">
        <v>189</v>
      </c>
      <c r="V7" s="1085" t="s">
        <v>182</v>
      </c>
      <c r="W7" s="1086"/>
    </row>
    <row r="8" spans="1:24" ht="81.599999999999994" customHeight="1" x14ac:dyDescent="0.25">
      <c r="A8" s="273"/>
      <c r="B8" s="609" t="s">
        <v>646</v>
      </c>
      <c r="C8" s="607">
        <v>4</v>
      </c>
      <c r="D8" s="1115"/>
      <c r="E8" s="934"/>
      <c r="F8" s="932"/>
      <c r="G8" s="932"/>
      <c r="H8" s="932"/>
      <c r="I8" s="148" t="s">
        <v>561</v>
      </c>
      <c r="J8" s="149" t="s">
        <v>43</v>
      </c>
      <c r="K8" s="149" t="s">
        <v>26</v>
      </c>
      <c r="L8" s="149" t="s">
        <v>26</v>
      </c>
      <c r="M8" s="148" t="s">
        <v>562</v>
      </c>
      <c r="N8" s="597">
        <v>1000000</v>
      </c>
      <c r="O8" s="592">
        <f t="shared" si="0"/>
        <v>850000</v>
      </c>
      <c r="P8" s="149">
        <v>2024</v>
      </c>
      <c r="Q8" s="390">
        <v>2027</v>
      </c>
      <c r="R8" s="151"/>
      <c r="S8" s="149"/>
      <c r="T8" s="149"/>
      <c r="U8" s="149" t="s">
        <v>189</v>
      </c>
      <c r="V8" s="149" t="s">
        <v>55</v>
      </c>
      <c r="W8" s="184" t="s">
        <v>55</v>
      </c>
    </row>
    <row r="9" spans="1:24" ht="61.9" customHeight="1" x14ac:dyDescent="0.25">
      <c r="A9" s="273"/>
      <c r="B9" s="609" t="s">
        <v>646</v>
      </c>
      <c r="C9" s="607">
        <v>5</v>
      </c>
      <c r="D9" s="1115"/>
      <c r="E9" s="934"/>
      <c r="F9" s="932"/>
      <c r="G9" s="932"/>
      <c r="H9" s="932"/>
      <c r="I9" s="148" t="s">
        <v>563</v>
      </c>
      <c r="J9" s="149" t="s">
        <v>43</v>
      </c>
      <c r="K9" s="149" t="s">
        <v>26</v>
      </c>
      <c r="L9" s="149" t="s">
        <v>26</v>
      </c>
      <c r="M9" s="148" t="s">
        <v>564</v>
      </c>
      <c r="N9" s="597">
        <v>2000000</v>
      </c>
      <c r="O9" s="597">
        <f t="shared" si="0"/>
        <v>1700000</v>
      </c>
      <c r="P9" s="149">
        <v>2024</v>
      </c>
      <c r="Q9" s="390">
        <v>2027</v>
      </c>
      <c r="R9" s="151"/>
      <c r="S9" s="149"/>
      <c r="T9" s="149" t="s">
        <v>189</v>
      </c>
      <c r="U9" s="149" t="s">
        <v>189</v>
      </c>
      <c r="V9" s="149" t="s">
        <v>410</v>
      </c>
      <c r="W9" s="184" t="s">
        <v>55</v>
      </c>
    </row>
    <row r="10" spans="1:24" ht="61.9" customHeight="1" thickBot="1" x14ac:dyDescent="0.3">
      <c r="A10" s="273"/>
      <c r="B10" s="613" t="s">
        <v>646</v>
      </c>
      <c r="C10" s="614">
        <v>6</v>
      </c>
      <c r="D10" s="1115"/>
      <c r="E10" s="934"/>
      <c r="F10" s="932"/>
      <c r="G10" s="932"/>
      <c r="H10" s="932"/>
      <c r="I10" s="156" t="s">
        <v>565</v>
      </c>
      <c r="J10" s="157" t="s">
        <v>43</v>
      </c>
      <c r="K10" s="157" t="s">
        <v>26</v>
      </c>
      <c r="L10" s="157" t="s">
        <v>26</v>
      </c>
      <c r="M10" s="156" t="s">
        <v>566</v>
      </c>
      <c r="N10" s="596">
        <v>2000000</v>
      </c>
      <c r="O10" s="596">
        <f t="shared" si="0"/>
        <v>1700000</v>
      </c>
      <c r="P10" s="157">
        <v>2024</v>
      </c>
      <c r="Q10" s="392">
        <v>2027</v>
      </c>
      <c r="R10" s="285"/>
      <c r="S10" s="157"/>
      <c r="T10" s="157" t="s">
        <v>189</v>
      </c>
      <c r="U10" s="157" t="s">
        <v>189</v>
      </c>
      <c r="V10" s="157" t="s">
        <v>410</v>
      </c>
      <c r="W10" s="191" t="s">
        <v>55</v>
      </c>
    </row>
    <row r="11" spans="1:24" ht="48" x14ac:dyDescent="0.25">
      <c r="A11" s="273">
        <v>2</v>
      </c>
      <c r="B11" s="608" t="s">
        <v>646</v>
      </c>
      <c r="C11" s="604">
        <v>7</v>
      </c>
      <c r="D11" s="1071" t="s">
        <v>567</v>
      </c>
      <c r="E11" s="775" t="s">
        <v>196</v>
      </c>
      <c r="F11" s="733">
        <v>64018679</v>
      </c>
      <c r="G11" s="931">
        <v>600083161</v>
      </c>
      <c r="H11" s="931">
        <v>108040496</v>
      </c>
      <c r="I11" s="162" t="s">
        <v>568</v>
      </c>
      <c r="J11" s="933" t="s">
        <v>43</v>
      </c>
      <c r="K11" s="931" t="s">
        <v>26</v>
      </c>
      <c r="L11" s="162" t="s">
        <v>197</v>
      </c>
      <c r="M11" s="162" t="s">
        <v>568</v>
      </c>
      <c r="N11" s="161">
        <v>5000000</v>
      </c>
      <c r="O11" s="161">
        <f>N11*0.85</f>
        <v>4250000</v>
      </c>
      <c r="P11" s="162">
        <v>2023</v>
      </c>
      <c r="Q11" s="389">
        <v>2027</v>
      </c>
      <c r="R11" s="274"/>
      <c r="S11" s="161"/>
      <c r="T11" s="161"/>
      <c r="U11" s="161" t="s">
        <v>189</v>
      </c>
      <c r="V11" s="161" t="s">
        <v>45</v>
      </c>
      <c r="W11" s="208" t="s">
        <v>55</v>
      </c>
      <c r="X11" s="70"/>
    </row>
    <row r="12" spans="1:24" ht="48.75" thickBot="1" x14ac:dyDescent="0.3">
      <c r="A12" s="273">
        <v>3</v>
      </c>
      <c r="B12" s="610" t="s">
        <v>646</v>
      </c>
      <c r="C12" s="612">
        <v>8</v>
      </c>
      <c r="D12" s="1072"/>
      <c r="E12" s="777"/>
      <c r="F12" s="735"/>
      <c r="G12" s="1013"/>
      <c r="H12" s="1013"/>
      <c r="I12" s="209" t="s">
        <v>569</v>
      </c>
      <c r="J12" s="1014"/>
      <c r="K12" s="1013"/>
      <c r="L12" s="209" t="s">
        <v>197</v>
      </c>
      <c r="M12" s="209" t="s">
        <v>570</v>
      </c>
      <c r="N12" s="209">
        <v>2000000</v>
      </c>
      <c r="O12" s="185">
        <f>N12*0.85</f>
        <v>1700000</v>
      </c>
      <c r="P12" s="209">
        <v>2023</v>
      </c>
      <c r="Q12" s="419">
        <v>2027</v>
      </c>
      <c r="R12" s="286"/>
      <c r="S12" s="210"/>
      <c r="T12" s="210" t="s">
        <v>189</v>
      </c>
      <c r="U12" s="210" t="s">
        <v>189</v>
      </c>
      <c r="V12" s="185" t="s">
        <v>45</v>
      </c>
      <c r="W12" s="287" t="s">
        <v>55</v>
      </c>
      <c r="X12" s="70"/>
    </row>
    <row r="14" spans="1:24" x14ac:dyDescent="0.25">
      <c r="B14" s="298" t="s">
        <v>226</v>
      </c>
      <c r="C14" s="312"/>
      <c r="D14" s="312"/>
      <c r="E14" s="312"/>
      <c r="F14" s="312"/>
      <c r="G14" s="330"/>
    </row>
    <row r="15" spans="1:24" ht="15.75" thickBot="1" x14ac:dyDescent="0.3">
      <c r="B15" s="329" t="s">
        <v>292</v>
      </c>
      <c r="C15" s="328"/>
      <c r="D15" s="147" t="s">
        <v>581</v>
      </c>
      <c r="E15" s="147"/>
      <c r="F15" s="147"/>
      <c r="G15" s="147"/>
    </row>
    <row r="16" spans="1:24" ht="26.45" customHeight="1" x14ac:dyDescent="0.25">
      <c r="B16" s="84" t="s">
        <v>227</v>
      </c>
      <c r="C16" s="83"/>
      <c r="D16" s="810" t="s">
        <v>580</v>
      </c>
      <c r="E16" s="811"/>
      <c r="F16" s="811"/>
      <c r="G16" s="812"/>
      <c r="I16" s="849" t="s">
        <v>712</v>
      </c>
      <c r="J16" s="779"/>
      <c r="K16" s="779"/>
      <c r="L16" s="779"/>
      <c r="M16" s="780"/>
    </row>
    <row r="17" spans="1:15" x14ac:dyDescent="0.25">
      <c r="A17" t="s">
        <v>571</v>
      </c>
      <c r="B17" s="176"/>
      <c r="C17" s="83"/>
      <c r="D17" s="813" t="s">
        <v>444</v>
      </c>
      <c r="E17" s="814"/>
      <c r="F17" s="814"/>
      <c r="G17" s="815"/>
      <c r="I17" s="781"/>
      <c r="J17" s="782"/>
      <c r="K17" s="782"/>
      <c r="L17" s="782"/>
      <c r="M17" s="783"/>
    </row>
    <row r="18" spans="1:15" x14ac:dyDescent="0.25">
      <c r="I18" s="781"/>
      <c r="J18" s="782"/>
      <c r="K18" s="782"/>
      <c r="L18" s="782"/>
      <c r="M18" s="783"/>
    </row>
    <row r="19" spans="1:15" ht="16.149999999999999" customHeight="1" x14ac:dyDescent="0.25">
      <c r="I19" s="781"/>
      <c r="J19" s="782"/>
      <c r="K19" s="782"/>
      <c r="L19" s="782"/>
      <c r="M19" s="783"/>
    </row>
    <row r="20" spans="1:15" ht="15.75" thickBot="1" x14ac:dyDescent="0.3">
      <c r="I20" s="784"/>
      <c r="J20" s="785"/>
      <c r="K20" s="785"/>
      <c r="L20" s="785"/>
      <c r="M20" s="786"/>
    </row>
    <row r="25" spans="1:15" x14ac:dyDescent="0.25">
      <c r="A25" s="135" t="s">
        <v>572</v>
      </c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 t="s">
        <v>573</v>
      </c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A31" s="135"/>
      <c r="B31" s="135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A32" s="135"/>
      <c r="B32" s="135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x14ac:dyDescent="0.25">
      <c r="A33" s="135"/>
      <c r="B33" s="135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x14ac:dyDescent="0.25">
      <c r="A34" s="135"/>
      <c r="B34" s="135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6.149999999999999" customHeight="1" x14ac:dyDescent="0.25"/>
  </sheetData>
  <mergeCells count="42">
    <mergeCell ref="I16:M20"/>
    <mergeCell ref="D5:D10"/>
    <mergeCell ref="E5:E10"/>
    <mergeCell ref="F5:F10"/>
    <mergeCell ref="G5:G10"/>
    <mergeCell ref="H5:H10"/>
    <mergeCell ref="J11:J12"/>
    <mergeCell ref="K11:K12"/>
    <mergeCell ref="D16:G16"/>
    <mergeCell ref="D17:G17"/>
    <mergeCell ref="V6:W6"/>
    <mergeCell ref="V7:W7"/>
    <mergeCell ref="A1:W1"/>
    <mergeCell ref="A2:A4"/>
    <mergeCell ref="C2:C4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V3:V4"/>
    <mergeCell ref="W3:W4"/>
    <mergeCell ref="N3:N4"/>
    <mergeCell ref="O3:O4"/>
    <mergeCell ref="P3:P4"/>
    <mergeCell ref="Q3:Q4"/>
    <mergeCell ref="R3:U3"/>
    <mergeCell ref="D2:H2"/>
    <mergeCell ref="G11:G12"/>
    <mergeCell ref="H11:H12"/>
    <mergeCell ref="D11:D12"/>
    <mergeCell ref="E11:E12"/>
    <mergeCell ref="F11:F12"/>
    <mergeCell ref="F3:F4"/>
    <mergeCell ref="G3:G4"/>
    <mergeCell ref="H3:H4"/>
  </mergeCells>
  <pageMargins left="0.7" right="0.7" top="0.78740157499999996" bottom="0.78740157499999996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6E3A-DAC3-4FBE-A5D3-B9825EC25DA7}">
  <sheetPr>
    <pageSetUpPr fitToPage="1"/>
  </sheetPr>
  <dimension ref="A1:X34"/>
  <sheetViews>
    <sheetView topLeftCell="B1" workbookViewId="0">
      <selection activeCell="R10" sqref="R10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7" width="14.140625" customWidth="1"/>
    <col min="8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87" t="s">
        <v>537</v>
      </c>
      <c r="B1" s="1088"/>
      <c r="C1" s="1088"/>
      <c r="D1" s="1088"/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088"/>
      <c r="T1" s="1088"/>
      <c r="U1" s="1088"/>
      <c r="V1" s="1088"/>
      <c r="W1" s="1088"/>
      <c r="X1" s="83"/>
    </row>
    <row r="2" spans="1:24" ht="30" customHeight="1" thickBot="1" x14ac:dyDescent="0.3">
      <c r="A2" s="1091" t="s">
        <v>538</v>
      </c>
      <c r="B2" s="269"/>
      <c r="C2" s="1094" t="s">
        <v>0</v>
      </c>
      <c r="D2" s="1116" t="s">
        <v>539</v>
      </c>
      <c r="E2" s="1117"/>
      <c r="F2" s="1117"/>
      <c r="G2" s="1117"/>
      <c r="H2" s="1117"/>
      <c r="I2" s="1094" t="s">
        <v>2</v>
      </c>
      <c r="J2" s="1100" t="s">
        <v>316</v>
      </c>
      <c r="K2" s="1103" t="s">
        <v>18</v>
      </c>
      <c r="L2" s="1100" t="s">
        <v>4</v>
      </c>
      <c r="M2" s="1094" t="s">
        <v>540</v>
      </c>
      <c r="N2" s="1106" t="s">
        <v>541</v>
      </c>
      <c r="O2" s="1107"/>
      <c r="P2" s="1108" t="s">
        <v>542</v>
      </c>
      <c r="Q2" s="1109"/>
      <c r="R2" s="1110" t="s">
        <v>543</v>
      </c>
      <c r="S2" s="1111"/>
      <c r="T2" s="1111"/>
      <c r="U2" s="1111"/>
      <c r="V2" s="1108" t="s">
        <v>6</v>
      </c>
      <c r="W2" s="1120"/>
      <c r="X2" s="83"/>
    </row>
    <row r="3" spans="1:24" ht="22.35" customHeight="1" thickBot="1" x14ac:dyDescent="0.3">
      <c r="A3" s="1092"/>
      <c r="B3" s="270"/>
      <c r="C3" s="1095"/>
      <c r="D3" s="1118" t="s">
        <v>544</v>
      </c>
      <c r="E3" s="1119" t="s">
        <v>545</v>
      </c>
      <c r="F3" s="1119" t="s">
        <v>547</v>
      </c>
      <c r="G3" s="1119" t="s">
        <v>548</v>
      </c>
      <c r="H3" s="1119" t="s">
        <v>546</v>
      </c>
      <c r="I3" s="1095"/>
      <c r="J3" s="1101"/>
      <c r="K3" s="1104"/>
      <c r="L3" s="1101"/>
      <c r="M3" s="1095"/>
      <c r="N3" s="1080" t="s">
        <v>549</v>
      </c>
      <c r="O3" s="1080" t="s">
        <v>550</v>
      </c>
      <c r="P3" s="1080" t="s">
        <v>14</v>
      </c>
      <c r="Q3" s="1081" t="s">
        <v>15</v>
      </c>
      <c r="R3" s="1083" t="s">
        <v>321</v>
      </c>
      <c r="S3" s="1084"/>
      <c r="T3" s="1084"/>
      <c r="U3" s="1084"/>
      <c r="V3" s="1077" t="s">
        <v>551</v>
      </c>
      <c r="W3" s="1121" t="s">
        <v>17</v>
      </c>
      <c r="X3" s="83"/>
    </row>
    <row r="4" spans="1:24" ht="68.25" customHeight="1" thickBot="1" x14ac:dyDescent="0.3">
      <c r="A4" s="1093"/>
      <c r="B4" s="270" t="s">
        <v>146</v>
      </c>
      <c r="C4" s="1095"/>
      <c r="D4" s="1112"/>
      <c r="E4" s="1073"/>
      <c r="F4" s="1073"/>
      <c r="G4" s="1073"/>
      <c r="H4" s="1073"/>
      <c r="I4" s="1095"/>
      <c r="J4" s="1101"/>
      <c r="K4" s="1104"/>
      <c r="L4" s="1101"/>
      <c r="M4" s="1095"/>
      <c r="N4" s="930"/>
      <c r="O4" s="930"/>
      <c r="P4" s="930"/>
      <c r="Q4" s="1082"/>
      <c r="R4" s="602" t="s">
        <v>327</v>
      </c>
      <c r="S4" s="156" t="s">
        <v>552</v>
      </c>
      <c r="T4" s="156" t="s">
        <v>553</v>
      </c>
      <c r="U4" s="603" t="s">
        <v>554</v>
      </c>
      <c r="V4" s="1080"/>
      <c r="W4" s="1122"/>
      <c r="X4" s="83"/>
    </row>
    <row r="5" spans="1:24" ht="36" customHeight="1" x14ac:dyDescent="0.25">
      <c r="A5" s="273">
        <v>2</v>
      </c>
      <c r="B5" s="413" t="s">
        <v>646</v>
      </c>
      <c r="C5" s="288">
        <v>1</v>
      </c>
      <c r="D5" s="996" t="s">
        <v>567</v>
      </c>
      <c r="E5" s="1033" t="s">
        <v>196</v>
      </c>
      <c r="F5" s="961">
        <v>600083161</v>
      </c>
      <c r="G5" s="961">
        <v>108040496</v>
      </c>
      <c r="H5" s="960">
        <v>64018679</v>
      </c>
      <c r="I5" s="162" t="s">
        <v>574</v>
      </c>
      <c r="J5" s="162" t="s">
        <v>43</v>
      </c>
      <c r="K5" s="161" t="s">
        <v>26</v>
      </c>
      <c r="L5" s="162" t="s">
        <v>197</v>
      </c>
      <c r="M5" s="162" t="s">
        <v>640</v>
      </c>
      <c r="N5" s="161">
        <v>500000</v>
      </c>
      <c r="O5" s="161">
        <f>N5*0.85</f>
        <v>425000</v>
      </c>
      <c r="P5" s="162">
        <v>2023</v>
      </c>
      <c r="Q5" s="389">
        <v>2027</v>
      </c>
      <c r="R5" s="289"/>
      <c r="S5" s="161"/>
      <c r="T5" s="161"/>
      <c r="U5" s="161"/>
      <c r="V5" s="224" t="s">
        <v>575</v>
      </c>
      <c r="W5" s="705" t="s">
        <v>575</v>
      </c>
      <c r="X5" s="120" t="s">
        <v>129</v>
      </c>
    </row>
    <row r="6" spans="1:24" ht="60.75" thickBot="1" x14ac:dyDescent="0.3">
      <c r="B6" s="415" t="s">
        <v>646</v>
      </c>
      <c r="C6" s="601">
        <v>2</v>
      </c>
      <c r="D6" s="998"/>
      <c r="E6" s="1035"/>
      <c r="F6" s="954"/>
      <c r="G6" s="954"/>
      <c r="H6" s="952"/>
      <c r="I6" s="209" t="s">
        <v>576</v>
      </c>
      <c r="J6" s="209" t="s">
        <v>43</v>
      </c>
      <c r="K6" s="210" t="s">
        <v>26</v>
      </c>
      <c r="L6" s="186" t="s">
        <v>197</v>
      </c>
      <c r="M6" s="209" t="s">
        <v>577</v>
      </c>
      <c r="N6" s="185">
        <v>500000</v>
      </c>
      <c r="O6" s="185">
        <f>N6*0.85</f>
        <v>425000</v>
      </c>
      <c r="P6" s="186">
        <v>2023</v>
      </c>
      <c r="Q6" s="401">
        <v>2027</v>
      </c>
      <c r="R6" s="290"/>
      <c r="S6" s="290"/>
      <c r="T6" s="290"/>
      <c r="U6" s="290"/>
      <c r="V6" s="291" t="s">
        <v>575</v>
      </c>
      <c r="W6" s="706" t="s">
        <v>578</v>
      </c>
      <c r="X6" s="83" t="s">
        <v>124</v>
      </c>
    </row>
    <row r="7" spans="1:24" x14ac:dyDescent="0.25">
      <c r="C7" s="292"/>
    </row>
    <row r="8" spans="1:24" x14ac:dyDescent="0.25">
      <c r="B8" s="298" t="s">
        <v>226</v>
      </c>
      <c r="C8" s="312"/>
      <c r="D8" s="312"/>
      <c r="E8" s="312"/>
      <c r="F8" s="312"/>
      <c r="G8" s="330"/>
    </row>
    <row r="9" spans="1:24" ht="15.75" thickBot="1" x14ac:dyDescent="0.3">
      <c r="B9" s="329" t="s">
        <v>292</v>
      </c>
      <c r="C9" s="328"/>
      <c r="D9" s="147" t="s">
        <v>581</v>
      </c>
      <c r="E9" s="147"/>
      <c r="F9" s="147"/>
      <c r="G9" s="147"/>
    </row>
    <row r="10" spans="1:24" ht="26.45" customHeight="1" x14ac:dyDescent="0.25">
      <c r="B10" s="84" t="s">
        <v>227</v>
      </c>
      <c r="C10" s="83"/>
      <c r="D10" s="810" t="s">
        <v>580</v>
      </c>
      <c r="E10" s="811"/>
      <c r="F10" s="811"/>
      <c r="G10" s="812"/>
      <c r="I10" s="849" t="s">
        <v>711</v>
      </c>
      <c r="J10" s="779"/>
      <c r="K10" s="779"/>
      <c r="L10" s="779"/>
      <c r="M10" s="780"/>
    </row>
    <row r="11" spans="1:24" x14ac:dyDescent="0.25">
      <c r="B11" s="176"/>
      <c r="C11" s="83"/>
      <c r="D11" s="813" t="s">
        <v>444</v>
      </c>
      <c r="E11" s="814"/>
      <c r="F11" s="814"/>
      <c r="G11" s="815"/>
      <c r="I11" s="781"/>
      <c r="J11" s="782"/>
      <c r="K11" s="782"/>
      <c r="L11" s="782"/>
      <c r="M11" s="783"/>
    </row>
    <row r="12" spans="1:24" x14ac:dyDescent="0.25">
      <c r="I12" s="781"/>
      <c r="J12" s="782"/>
      <c r="K12" s="782"/>
      <c r="L12" s="782"/>
      <c r="M12" s="783"/>
    </row>
    <row r="13" spans="1:24" ht="15.75" thickBot="1" x14ac:dyDescent="0.3">
      <c r="A13" t="s">
        <v>571</v>
      </c>
      <c r="I13" s="784"/>
      <c r="J13" s="785"/>
      <c r="K13" s="785"/>
      <c r="L13" s="785"/>
      <c r="M13" s="786"/>
    </row>
    <row r="15" spans="1:24" ht="16.149999999999999" customHeight="1" x14ac:dyDescent="0.25"/>
    <row r="21" spans="1:15" x14ac:dyDescent="0.25">
      <c r="A21" s="135" t="s">
        <v>572</v>
      </c>
      <c r="B21" s="135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x14ac:dyDescent="0.25">
      <c r="A22" s="135" t="s">
        <v>573</v>
      </c>
      <c r="B22" s="135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x14ac:dyDescent="0.25">
      <c r="A23" s="135"/>
      <c r="B23" s="135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x14ac:dyDescent="0.25">
      <c r="A24" s="135"/>
      <c r="B24" s="13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5">
      <c r="A25" s="135"/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/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3:15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3:15" ht="16.149999999999999" customHeight="1" thickBot="1" x14ac:dyDescent="0.3"/>
  </sheetData>
  <mergeCells count="33">
    <mergeCell ref="D11:G11"/>
    <mergeCell ref="I10:M13"/>
    <mergeCell ref="D5:D6"/>
    <mergeCell ref="E5:E6"/>
    <mergeCell ref="H5:H6"/>
    <mergeCell ref="F5:F6"/>
    <mergeCell ref="G5:G6"/>
    <mergeCell ref="V2:W2"/>
    <mergeCell ref="P3:P4"/>
    <mergeCell ref="Q3:Q4"/>
    <mergeCell ref="D10:G10"/>
    <mergeCell ref="R3:U3"/>
    <mergeCell ref="V3:V4"/>
    <mergeCell ref="W3:W4"/>
    <mergeCell ref="H3:H4"/>
    <mergeCell ref="N3:N4"/>
    <mergeCell ref="O3:O4"/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D3:D4"/>
    <mergeCell ref="E3:E4"/>
    <mergeCell ref="R2:U2"/>
    <mergeCell ref="F3:F4"/>
    <mergeCell ref="G3:G4"/>
    <mergeCell ref="P2:Q2"/>
  </mergeCells>
  <pageMargins left="0.7" right="0.7" top="0.78740157499999996" bottom="0.78740157499999996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 MŠ ostatní</vt:lpstr>
      <vt:lpstr>MŠ IROP </vt:lpstr>
      <vt:lpstr>Pokyny, info</vt:lpstr>
      <vt:lpstr>ZŠ ostatní </vt:lpstr>
      <vt:lpstr>ZŠ IROP </vt:lpstr>
      <vt:lpstr>zajmové, neformalní IROP</vt:lpstr>
      <vt:lpstr>zajmové, neformalní ostatní</vt:lpstr>
    </vt:vector>
  </TitlesOfParts>
  <Manager/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Alena Pospíšilová</cp:lastModifiedBy>
  <cp:lastPrinted>2025-11-10T15:22:54Z</cp:lastPrinted>
  <dcterms:created xsi:type="dcterms:W3CDTF">2020-07-22T07:46:04Z</dcterms:created>
  <dcterms:modified xsi:type="dcterms:W3CDTF">2025-12-18T07:30:15Z</dcterms:modified>
  <cp:category/>
</cp:coreProperties>
</file>