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M\Desktop\"/>
    </mc:Choice>
  </mc:AlternateContent>
  <bookViews>
    <workbookView xWindow="0" yWindow="0" windowWidth="23040" windowHeight="8784" tabRatio="710"/>
  </bookViews>
  <sheets>
    <sheet name="SR MAP - seznam inves. priorit" sheetId="6" r:id="rId1"/>
    <sheet name="List1" sheetId="10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</externalReferences>
  <definedNames>
    <definedName name="_xlnm._FilterDatabase" localSheetId="0" hidden="1">'SR MAP - seznam inves. priorit'!$B$4:$F$4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11" i="6" l="1"/>
  <c r="M710" i="6"/>
  <c r="M709" i="6"/>
  <c r="M708" i="6"/>
  <c r="M707" i="6"/>
  <c r="M706" i="6"/>
  <c r="M705" i="6"/>
  <c r="M698" i="6"/>
  <c r="M697" i="6"/>
  <c r="M696" i="6"/>
  <c r="M695" i="6"/>
  <c r="M693" i="6"/>
  <c r="M687" i="6"/>
  <c r="M686" i="6"/>
  <c r="M685" i="6"/>
  <c r="M684" i="6"/>
  <c r="M683" i="6"/>
  <c r="M682" i="6"/>
  <c r="M681" i="6"/>
  <c r="M674" i="6" l="1"/>
  <c r="M673" i="6"/>
  <c r="M672" i="6"/>
  <c r="M671" i="6"/>
  <c r="M670" i="6"/>
  <c r="M669" i="6"/>
  <c r="M668" i="6"/>
  <c r="M667" i="6"/>
  <c r="M666" i="6"/>
  <c r="M665" i="6"/>
  <c r="M664" i="6"/>
  <c r="M663" i="6"/>
  <c r="M662" i="6"/>
  <c r="M661" i="6"/>
  <c r="M660" i="6"/>
  <c r="M659" i="6"/>
  <c r="M658" i="6"/>
  <c r="M657" i="6"/>
  <c r="M656" i="6"/>
  <c r="M655" i="6"/>
  <c r="M654" i="6"/>
  <c r="M653" i="6"/>
  <c r="M646" i="6"/>
  <c r="M645" i="6"/>
  <c r="M639" i="6"/>
  <c r="M638" i="6"/>
  <c r="M637" i="6"/>
  <c r="M636" i="6"/>
  <c r="M635" i="6"/>
  <c r="M634" i="6"/>
  <c r="M633" i="6"/>
  <c r="M632" i="6"/>
  <c r="M631" i="6"/>
  <c r="M630" i="6"/>
  <c r="M629" i="6"/>
  <c r="M622" i="6"/>
  <c r="M621" i="6"/>
  <c r="M620" i="6"/>
  <c r="M614" i="6"/>
  <c r="M613" i="6"/>
  <c r="M612" i="6"/>
  <c r="K606" i="6"/>
  <c r="K605" i="6"/>
  <c r="K604" i="6"/>
  <c r="K603" i="6"/>
  <c r="M596" i="6"/>
  <c r="M595" i="6"/>
  <c r="M594" i="6"/>
  <c r="M593" i="6"/>
  <c r="M592" i="6"/>
  <c r="M591" i="6"/>
  <c r="M584" i="6"/>
  <c r="M583" i="6"/>
  <c r="M582" i="6"/>
  <c r="M581" i="6"/>
  <c r="M580" i="6"/>
  <c r="M579" i="6"/>
  <c r="M578" i="6"/>
  <c r="M577" i="6"/>
  <c r="M576" i="6"/>
  <c r="M575" i="6"/>
  <c r="M574" i="6"/>
  <c r="M573" i="6"/>
  <c r="M566" i="6"/>
  <c r="M565" i="6"/>
  <c r="M564" i="6"/>
  <c r="M563" i="6"/>
  <c r="M562" i="6"/>
  <c r="M561" i="6"/>
  <c r="M560" i="6"/>
  <c r="M559" i="6"/>
  <c r="M558" i="6"/>
  <c r="M557" i="6"/>
  <c r="M556" i="6"/>
  <c r="M555" i="6"/>
  <c r="M554" i="6"/>
  <c r="M553" i="6"/>
  <c r="M546" i="6"/>
  <c r="M545" i="6"/>
  <c r="M544" i="6"/>
  <c r="M543" i="6"/>
  <c r="M542" i="6"/>
  <c r="M541" i="6"/>
  <c r="M540" i="6"/>
  <c r="M539" i="6"/>
  <c r="M538" i="6"/>
  <c r="M537" i="6"/>
  <c r="M536" i="6"/>
  <c r="M535" i="6"/>
  <c r="M534" i="6"/>
  <c r="M533" i="6"/>
  <c r="M532" i="6"/>
  <c r="M531" i="6"/>
  <c r="M524" i="6"/>
  <c r="M523" i="6"/>
  <c r="M522" i="6"/>
  <c r="M521" i="6"/>
  <c r="M520" i="6"/>
  <c r="M519" i="6"/>
  <c r="M518" i="6"/>
  <c r="M512" i="6"/>
  <c r="M511" i="6"/>
  <c r="M510" i="6"/>
  <c r="M509" i="6"/>
  <c r="M508" i="6"/>
  <c r="M507" i="6"/>
  <c r="M506" i="6"/>
  <c r="M505" i="6"/>
  <c r="M504" i="6"/>
  <c r="M503" i="6"/>
  <c r="M502" i="6"/>
  <c r="M501" i="6"/>
  <c r="M495" i="6"/>
  <c r="M494" i="6"/>
  <c r="M493" i="6"/>
  <c r="M492" i="6"/>
  <c r="M491" i="6"/>
  <c r="M490" i="6"/>
  <c r="M489" i="6"/>
  <c r="M488" i="6"/>
  <c r="M487" i="6"/>
  <c r="M486" i="6"/>
  <c r="M485" i="6"/>
  <c r="M484" i="6"/>
  <c r="M483" i="6"/>
  <c r="M482" i="6"/>
  <c r="M481" i="6"/>
  <c r="M480" i="6"/>
  <c r="M479" i="6"/>
  <c r="M478" i="6"/>
  <c r="M477" i="6"/>
  <c r="M476" i="6"/>
  <c r="K470" i="6"/>
  <c r="K469" i="6"/>
  <c r="K468" i="6"/>
  <c r="K467" i="6"/>
  <c r="K466" i="6"/>
  <c r="K465" i="6"/>
  <c r="K458" i="6"/>
  <c r="K457" i="6"/>
  <c r="K456" i="6"/>
  <c r="K455" i="6"/>
  <c r="K454" i="6"/>
  <c r="K453" i="6"/>
  <c r="K452" i="6"/>
  <c r="K451" i="6"/>
  <c r="K450" i="6"/>
  <c r="K449" i="6"/>
  <c r="K448" i="6"/>
  <c r="K447" i="6"/>
  <c r="K446" i="6"/>
  <c r="K445" i="6"/>
  <c r="K444" i="6"/>
  <c r="M437" i="6"/>
  <c r="M436" i="6"/>
  <c r="M435" i="6"/>
  <c r="M428" i="6"/>
  <c r="M422" i="6"/>
  <c r="M421" i="6"/>
  <c r="M420" i="6"/>
  <c r="M419" i="6"/>
  <c r="M418" i="6"/>
  <c r="M417" i="6"/>
  <c r="M410" i="6"/>
  <c r="M409" i="6"/>
  <c r="M408" i="6"/>
  <c r="M402" i="6"/>
  <c r="M401" i="6"/>
  <c r="M400" i="6"/>
  <c r="M399" i="6"/>
  <c r="M398" i="6"/>
  <c r="M397" i="6"/>
  <c r="M396" i="6"/>
  <c r="M395" i="6"/>
  <c r="M394" i="6"/>
  <c r="M387" i="6"/>
  <c r="M386" i="6"/>
  <c r="M385" i="6"/>
  <c r="M384" i="6"/>
  <c r="M378" i="6"/>
  <c r="M377" i="6"/>
  <c r="K371" i="6"/>
  <c r="K370" i="6"/>
  <c r="M363" i="6"/>
  <c r="M362" i="6"/>
  <c r="M361" i="6"/>
  <c r="M360" i="6"/>
  <c r="M359" i="6"/>
  <c r="M358" i="6"/>
  <c r="M357" i="6"/>
  <c r="M356" i="6"/>
  <c r="M349" i="6"/>
  <c r="M348" i="6"/>
  <c r="M347" i="6"/>
  <c r="M346" i="6"/>
  <c r="M345" i="6"/>
  <c r="M344" i="6"/>
  <c r="M343" i="6"/>
  <c r="M342" i="6"/>
  <c r="M341" i="6"/>
  <c r="M340" i="6"/>
  <c r="M339" i="6"/>
  <c r="M338" i="6"/>
  <c r="M337" i="6"/>
  <c r="M336" i="6"/>
  <c r="M335" i="6"/>
  <c r="M329" i="6"/>
  <c r="M328" i="6"/>
  <c r="M327" i="6"/>
  <c r="M326" i="6"/>
  <c r="M325" i="6"/>
  <c r="M324" i="6"/>
  <c r="M323" i="6"/>
  <c r="M322" i="6"/>
  <c r="M315" i="6"/>
  <c r="M314" i="6"/>
  <c r="M313" i="6"/>
  <c r="M312" i="6"/>
  <c r="M311" i="6"/>
  <c r="M305" i="6"/>
  <c r="M304" i="6"/>
  <c r="M303" i="6"/>
  <c r="M302" i="6"/>
  <c r="M301" i="6"/>
  <c r="M300" i="6"/>
  <c r="M299" i="6"/>
  <c r="M298" i="6"/>
  <c r="M297" i="6"/>
  <c r="M290" i="6"/>
  <c r="M284" i="6"/>
  <c r="M283" i="6"/>
  <c r="M282" i="6"/>
  <c r="M281" i="6"/>
  <c r="M280" i="6"/>
  <c r="M279" i="6"/>
  <c r="M278" i="6"/>
  <c r="M277" i="6"/>
  <c r="M276" i="6"/>
  <c r="M275" i="6"/>
  <c r="M274" i="6"/>
  <c r="M268" i="6"/>
  <c r="M267" i="6"/>
  <c r="M266" i="6"/>
  <c r="M265" i="6"/>
  <c r="M258" i="6"/>
  <c r="M257" i="6"/>
  <c r="M256" i="6"/>
  <c r="M255" i="6"/>
  <c r="M254" i="6"/>
  <c r="M248" i="6"/>
  <c r="M247" i="6"/>
  <c r="M246" i="6"/>
  <c r="M244" i="6"/>
  <c r="M243" i="6"/>
  <c r="M242" i="6"/>
  <c r="M241" i="6"/>
  <c r="M240" i="6"/>
  <c r="M239" i="6"/>
  <c r="M232" i="6"/>
  <c r="M230" i="6"/>
  <c r="M229" i="6"/>
  <c r="M228" i="6"/>
  <c r="M227" i="6"/>
  <c r="M226" i="6"/>
  <c r="M225" i="6"/>
  <c r="M219" i="6"/>
  <c r="M218" i="6"/>
  <c r="M217" i="6"/>
  <c r="M216" i="6"/>
  <c r="M210" i="6"/>
  <c r="M209" i="6"/>
  <c r="M208" i="6"/>
  <c r="M195" i="6"/>
  <c r="M202" i="6"/>
  <c r="M201" i="6"/>
  <c r="M200" i="6"/>
  <c r="M199" i="6"/>
  <c r="M198" i="6"/>
  <c r="M197" i="6"/>
  <c r="M196" i="6"/>
  <c r="M194" i="6"/>
  <c r="M193" i="6"/>
  <c r="M192" i="6"/>
  <c r="M185" i="6"/>
  <c r="M184" i="6"/>
  <c r="M183" i="6"/>
  <c r="M177" i="6"/>
  <c r="M176" i="6"/>
  <c r="M170" i="6"/>
  <c r="M169" i="6"/>
  <c r="M168" i="6"/>
  <c r="M167" i="6"/>
  <c r="M166" i="6"/>
  <c r="M165" i="6"/>
  <c r="M164" i="6"/>
  <c r="M163" i="6"/>
  <c r="M162" i="6"/>
  <c r="M156" i="6"/>
  <c r="M155" i="6"/>
  <c r="M154" i="6"/>
  <c r="M153" i="6"/>
  <c r="M152" i="6"/>
  <c r="M151" i="6"/>
  <c r="M150" i="6"/>
  <c r="M144" i="6"/>
  <c r="M143" i="6"/>
  <c r="M142" i="6"/>
  <c r="M135" i="6"/>
  <c r="M134" i="6"/>
  <c r="M133" i="6"/>
  <c r="M132" i="6"/>
  <c r="M126" i="6"/>
  <c r="M125" i="6"/>
  <c r="M118" i="6"/>
  <c r="M117" i="6"/>
  <c r="M116" i="6"/>
  <c r="M110" i="6"/>
  <c r="M109" i="6"/>
  <c r="M108" i="6"/>
  <c r="M107" i="6"/>
  <c r="M106" i="6"/>
  <c r="M105" i="6"/>
  <c r="M104" i="6"/>
  <c r="M97" i="6"/>
  <c r="M96" i="6"/>
  <c r="M95" i="6"/>
  <c r="M94" i="6"/>
  <c r="M93" i="6"/>
  <c r="M92" i="6"/>
  <c r="M91" i="6"/>
  <c r="M85" i="6"/>
  <c r="M84" i="6"/>
  <c r="M83" i="6"/>
  <c r="M82" i="6"/>
  <c r="M81" i="6"/>
  <c r="M74" i="6"/>
  <c r="M73" i="6"/>
  <c r="M72" i="6"/>
  <c r="M71" i="6"/>
  <c r="M70" i="6"/>
  <c r="M64" i="6"/>
  <c r="M63" i="6"/>
  <c r="M35" i="6"/>
  <c r="M34" i="6"/>
  <c r="M33" i="6"/>
  <c r="M32" i="6"/>
  <c r="M31" i="6"/>
  <c r="M24" i="6"/>
  <c r="M23" i="6"/>
  <c r="M17" i="6"/>
  <c r="M16" i="6"/>
  <c r="M15" i="6"/>
  <c r="M14" i="6"/>
  <c r="M13" i="6"/>
  <c r="M6" i="6" l="1"/>
  <c r="M5" i="6"/>
</calcChain>
</file>

<file path=xl/sharedStrings.xml><?xml version="1.0" encoding="utf-8"?>
<sst xmlns="http://schemas.openxmlformats.org/spreadsheetml/2006/main" count="5190" uniqueCount="662">
  <si>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</si>
  <si>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</si>
  <si>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</si>
  <si>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</si>
  <si>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</si>
  <si>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</si>
  <si>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</si>
  <si>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</si>
  <si>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</si>
  <si>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</si>
  <si>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</si>
  <si>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</si>
  <si>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</si>
  <si>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</si>
  <si>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</si>
  <si>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</si>
  <si>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 toho předpokládané způsobilé výdaje EFRR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</si>
  <si>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</si>
  <si>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</si>
  <si>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</si>
  <si>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</si>
  <si>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stručný popis např. zpracovaná PD, zajištěné výkupy, výběr dodavatele</t>
  </si>
  <si>
    <t>vydané stavební povolení ano/ne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</si>
  <si>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</si>
  <si>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</si>
  <si>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</si>
  <si>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r>
      <t xml:space="preserve">z toho předpokládané způsobilé výdaje </t>
    </r>
    <r>
      <rPr>
        <sz val="10"/>
        <rFont val="Calibri"/>
        <family val="2"/>
        <charset val="238"/>
        <scheme val="minor"/>
      </rPr>
      <t>EFRR</t>
    </r>
  </si>
  <si>
    <t>s vazbou na podporovanou oblast</t>
  </si>
  <si>
    <t>rekonstrukce učeben neúplných škol v CLLD</t>
  </si>
  <si>
    <t>budování zázemí družin a školních klubů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</si>
  <si>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</si>
  <si>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</si>
  <si>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</si>
  <si>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Identifikace organizace (školského/vzdělávacího zařízení)</t>
  </si>
  <si>
    <t>Stručný popis investic projektu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</si>
  <si>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</si>
  <si>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</si>
  <si>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</si>
  <si>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</si>
  <si>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</si>
  <si>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</si>
  <si>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z toho předpokládané způsobilé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</si>
  <si>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</si>
  <si>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</si>
  <si>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</si>
  <si>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Obec s rozšířenou působností - realizace</t>
  </si>
  <si>
    <t>konektivita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</si>
  <si>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</si>
  <si>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vnitřní/venkovní zázemí pro komunitní aktivity vedoucí k sociální inkluzi</t>
  </si>
  <si>
    <t>plánování</t>
  </si>
  <si>
    <t>v realizaci</t>
  </si>
  <si>
    <t>zrealizováno</t>
  </si>
  <si>
    <t>záměr odložen</t>
  </si>
  <si>
    <t>v přípravě</t>
  </si>
  <si>
    <t>ano</t>
  </si>
  <si>
    <t>ne</t>
  </si>
  <si>
    <t>Základní škola a Mateřská škola Babice, příspěvková organizace</t>
  </si>
  <si>
    <t>Babice</t>
  </si>
  <si>
    <t>Mateřská škola Sluníčko v obci Babice – výstavba nové MŠ</t>
  </si>
  <si>
    <t>Olomoucký</t>
  </si>
  <si>
    <t>Šternberk</t>
  </si>
  <si>
    <t>x</t>
  </si>
  <si>
    <t>Rekonstrukce v sousedním obecním bytě k rozšíření prostor na ložnici a sociální zázemí MŠ.</t>
  </si>
  <si>
    <t xml:space="preserve">Vybudování multifunkčního hřiště se sportovními prvky </t>
  </si>
  <si>
    <t>Vybudování multifunkčního hřiště se sportovními prvky</t>
  </si>
  <si>
    <t>Vybavení učebny pro výtvarnou výchovu - Zakoupení keramické pece, malířských stojanů, vhodného nábytku na uskladnění výtvarných potřeb.</t>
  </si>
  <si>
    <t>Pořízení interaktivní tabule</t>
  </si>
  <si>
    <t>Obnova zařízení a vybavení výdejny stravy</t>
  </si>
  <si>
    <t>Pomůcky pro polytechnické vzdělávání</t>
  </si>
  <si>
    <t>Obec Babice</t>
  </si>
  <si>
    <t xml:space="preserve">Základní škola a Mateřská škola Bělkovice – Lašťany, příspěvková organizace </t>
  </si>
  <si>
    <t>Obec Bělkovice - Lašťany</t>
  </si>
  <si>
    <t xml:space="preserve">Rekonstrukce vnitřního schodiště MŠ </t>
  </si>
  <si>
    <t>Olomouc</t>
  </si>
  <si>
    <t>Bělkovice-Lašťany</t>
  </si>
  <si>
    <t>Přístavba venkovního sociálního zařízení v MŠ B-L</t>
  </si>
  <si>
    <t>Řešení bezbariérovosti v ZŠ Bělkovice-Lašťany</t>
  </si>
  <si>
    <t>Sportovní hala – (součást školní tělocvična)</t>
  </si>
  <si>
    <t>Hřiště pro využití ZŠ</t>
  </si>
  <si>
    <t xml:space="preserve">Parkovací plochy kolem ZŠ </t>
  </si>
  <si>
    <t>Bezbariérové chodníky k ZŠ</t>
  </si>
  <si>
    <t xml:space="preserve">Základní škola a Mateřská škola Bohuňovice, příspěvková organizace </t>
  </si>
  <si>
    <t>Obec Bohuňovice</t>
  </si>
  <si>
    <t>00 849 251</t>
  </si>
  <si>
    <t>Vybavení ICT technikou pro MŠ</t>
  </si>
  <si>
    <t>Bohuňovice</t>
  </si>
  <si>
    <t>000 849 251</t>
  </si>
  <si>
    <t>Přírodní zahrada</t>
  </si>
  <si>
    <t>Rekonstrukce a inovace ZŠ a MŠ Bohuňovice etapa II (ZŠ)</t>
  </si>
  <si>
    <t>Rekonstrukce a inovace ZŠ a MŠ Bohuňovice etapa III (ZŠ) tělocvična</t>
  </si>
  <si>
    <t>Atletická dráha s doskočištěm</t>
  </si>
  <si>
    <t>6 000 000</t>
  </si>
  <si>
    <t>Výstavba kmenových tříd školní družiny</t>
  </si>
  <si>
    <t>25 000 000</t>
  </si>
  <si>
    <t>Rekonstrukce ZŠ v oblasti digitálních technologií – wifi, digitální technologie, audiovizuální technologie</t>
  </si>
  <si>
    <t>Standard konektivity – wifi, digitální technologie, audiovizuální technologie</t>
  </si>
  <si>
    <t>Výstavba sportovní haly</t>
  </si>
  <si>
    <t>90 000 000</t>
  </si>
  <si>
    <t>Výstavba multifunkčního venkovního sportovního hřiště a sportoviště</t>
  </si>
  <si>
    <t>20 000 000</t>
  </si>
  <si>
    <t>Bezbariérový přístup</t>
  </si>
  <si>
    <t>Vybavení ICT technikou pro pedagogické zaměstnance</t>
  </si>
  <si>
    <t>Mateřská škola Bukovany, příspěvková organizace</t>
  </si>
  <si>
    <t>Obec Bukovany</t>
  </si>
  <si>
    <t>Výměna podlahy v kuchyni</t>
  </si>
  <si>
    <t>Bukovany</t>
  </si>
  <si>
    <t>Výměna venkovní dlažby na dvoře MŠ</t>
  </si>
  <si>
    <t xml:space="preserve">Základní škola a Mateřská škola Bystrovany, okres Olomouc, příspěvková organizace </t>
  </si>
  <si>
    <t>Obec Bystrovany</t>
  </si>
  <si>
    <t>Nové šatní skříňky</t>
  </si>
  <si>
    <t>Olomou</t>
  </si>
  <si>
    <t>Bystrovany</t>
  </si>
  <si>
    <t>Interaktivní tabule</t>
  </si>
  <si>
    <t>Vybavení školní kuchyně - výdejny</t>
  </si>
  <si>
    <t xml:space="preserve">Výměna podlahové krytiny v ředitelně </t>
  </si>
  <si>
    <t>Klavír</t>
  </si>
  <si>
    <t>Základní škola a mateřská škola Daskabát, příspěvková organizace</t>
  </si>
  <si>
    <t>Obec Daskabát</t>
  </si>
  <si>
    <t>Obnova didaktických pomůcek a hudebních nástrojů</t>
  </si>
  <si>
    <t>Daskabát</t>
  </si>
  <si>
    <t>Dílna polytechnického vzdělávání</t>
  </si>
  <si>
    <t>Nový nábytek MŠ, ZŠ</t>
  </si>
  <si>
    <t>Pomůcky pro EVVO v ZŠ, MŠ</t>
  </si>
  <si>
    <t>Navýšení kapacity MŠ (nová třída)</t>
  </si>
  <si>
    <t>Nábytek jídelna MŠ</t>
  </si>
  <si>
    <t>Vybavení tělocvičny – herní prvky</t>
  </si>
  <si>
    <t xml:space="preserve">Vybavení PC učebny </t>
  </si>
  <si>
    <t>Zbudování přírodní učebny</t>
  </si>
  <si>
    <t xml:space="preserve">Základní škola a Mateřská škola Aloise Štěpánka, Dolany, příspěvková organizace </t>
  </si>
  <si>
    <t>Obec Dolany</t>
  </si>
  <si>
    <t>Dolany</t>
  </si>
  <si>
    <t>Modernizace MŠ Dolany – zakoupení interaktivních tabulí do MŠ Dolany a MŠ Véska</t>
  </si>
  <si>
    <t>Obnova vybavení kmenových tříd a kabinetů školním nábytkem, modernizace tříd</t>
  </si>
  <si>
    <t>Modernizace školních hřišť</t>
  </si>
  <si>
    <t>Modernizace hřišť u MŠ Dolany a MŠ Véska, zakoupení nových herních prvků</t>
  </si>
  <si>
    <t xml:space="preserve">Mateřská škola Doloplazy, okres Olomouc, příspěvková organizace </t>
  </si>
  <si>
    <t>Obec Doloplazy</t>
  </si>
  <si>
    <t xml:space="preserve">Interaktivní tabule + výukové programy </t>
  </si>
  <si>
    <t>Doloplazy</t>
  </si>
  <si>
    <t>Pořízení interaktivní tabule a výukových programů</t>
  </si>
  <si>
    <t>Rekonstrukce sociálních zařízení: dětská umývárna, WC pro dospělé</t>
  </si>
  <si>
    <t>Sociální zařízení pro dospělé osoby</t>
  </si>
  <si>
    <t>Vybavení kanceláře ředitelky školy</t>
  </si>
  <si>
    <t>Základní škola Doloplazy, okres Olomouc, příspěvková organizace</t>
  </si>
  <si>
    <t xml:space="preserve">Vybudování venkovní učebny </t>
  </si>
  <si>
    <t>Nové IT vybavení pro výuku práce s digitálními technologiemi</t>
  </si>
  <si>
    <t>Nové IT vybavení pro výuku práce s digitálními technologiemi - pořízení 25ti kusů PC pro žáky a 7 kusů PC pro pedagogy</t>
  </si>
  <si>
    <t>X</t>
  </si>
  <si>
    <t xml:space="preserve">Mateřská škola Domašov nad Bystřicí, příspěvková organizace </t>
  </si>
  <si>
    <t>Obec Domašov nad Bystřicí</t>
  </si>
  <si>
    <t>Modernizace zahrady v MŠ (pořízení nového zahradního herního vybavení)</t>
  </si>
  <si>
    <t>Domašov nad Bystřicí</t>
  </si>
  <si>
    <t>Pořízení nového vybavení zahrady</t>
  </si>
  <si>
    <t>Nové obložení stěn (třída, šatna dětí a vstupní chodba)</t>
  </si>
  <si>
    <t>Zateplení budovy MŠ a nová omítka s motivem</t>
  </si>
  <si>
    <t>Nákup klavíru do MŠ</t>
  </si>
  <si>
    <t>Rekonstrukce sociálního zařízení dětí (umývárna, WC, oddělovacími boxy mezi mísami)</t>
  </si>
  <si>
    <t>Rekonstrukce elektroinstalace</t>
  </si>
  <si>
    <t xml:space="preserve">Mateřská škola Domašov u Šternberka, okres Olomouc, příspěvková organizace </t>
  </si>
  <si>
    <t>Obec Domašov u Šternberka</t>
  </si>
  <si>
    <t>Vybavení novými uč. pomůckami, Interaktivní tabule</t>
  </si>
  <si>
    <t>Domašov u Šternberka</t>
  </si>
  <si>
    <t>Vybavení novými uč. pomůckami, nákup Interaktivní tabule</t>
  </si>
  <si>
    <t>01/2018</t>
  </si>
  <si>
    <t>12/2019</t>
  </si>
  <si>
    <t>Zahrada v přírodním stylu</t>
  </si>
  <si>
    <t>Vybudování zahrady v přírodním stylu</t>
  </si>
  <si>
    <t>01/2016</t>
  </si>
  <si>
    <t>12/2022</t>
  </si>
  <si>
    <t>Modernizace výdejny stravy, vybavení pro dovoz stravy</t>
  </si>
  <si>
    <t>Venkovní učebna pro rozvoj přírodních věd a environmentální výchovy</t>
  </si>
  <si>
    <t>Modernizace sociálního zařízení pro děti</t>
  </si>
  <si>
    <t>Vybavení herny vhodným nábytkem pro nejmenší děti</t>
  </si>
  <si>
    <t>Vybavení MŠ vhodným nábytkem pro děti i pedagogické pracovníky</t>
  </si>
  <si>
    <t>Přírodní zahrada MŠ Domašov u Šternberka</t>
  </si>
  <si>
    <t>01/2020</t>
  </si>
  <si>
    <t>Vybavení MŠ ICT technikou - 1x stolní počítač, 1x notebook, dataprojektor, tiskárna</t>
  </si>
  <si>
    <t>Vybavení MŠ pro rozvoj polytechnických dovedností - sady pro děti MŠ, vybavení pro péči o školní zahradu</t>
  </si>
  <si>
    <t>Mateřská škola Hlubočky, Dukelských hrdinů 220</t>
  </si>
  <si>
    <t>Obec Hlubočky</t>
  </si>
  <si>
    <t>Dětské hřiště- herní prvky- u odloučeného pracoviště, vedlejší budova MŠ (Dukelských hrdinů 76)</t>
  </si>
  <si>
    <t>Hlubočky</t>
  </si>
  <si>
    <t>Nové herní prvky u hlavní budovy</t>
  </si>
  <si>
    <t>Mateřská škola Hlubočky Mariánské Údolí, Boční 437</t>
  </si>
  <si>
    <t>Polytechnická výchova v MŠ-technické zázemí, nářadí, vybavení</t>
  </si>
  <si>
    <t xml:space="preserve">Enviromentální výchova-pořízení technických pomůcek na pozorování/ mikroskopy,apod./, </t>
  </si>
  <si>
    <t>Opravy, výměna herních dřevěných prvků, realizace konstrukce na záchyt děšťové vody</t>
  </si>
  <si>
    <t>Základní škola Hlubočky, okres Olomouc, příspěvková organizace</t>
  </si>
  <si>
    <t>Modernizace kotelny</t>
  </si>
  <si>
    <t>Rekonstrukce (modernizace) kabinetu - ředitelny</t>
  </si>
  <si>
    <t>Relaxační koutek pro žáky I. stupně</t>
  </si>
  <si>
    <t>Základní škola Hlubočky - Mariánské Údolí, okres Olomouc, příspěvková organizace</t>
  </si>
  <si>
    <t>Modernizace PC učebny v ZŠ Hlubočky – Mariánské Údolí</t>
  </si>
  <si>
    <t>Modernizace technologií a nákup vybavení v ZŠ Hlubočky – Mariánské Údolí</t>
  </si>
  <si>
    <t>Úprava školní zahrady (oplocení, zeleň, zastřešení výklenku)</t>
  </si>
  <si>
    <t>Rekonstrukce vnitřních prostor – podlahové krytiny, obložení, sociální zařízení, topná tělesa ZŠ+ŠD, reprezentativní kout</t>
  </si>
  <si>
    <t>Rekonstrukce vnitřních prostor – rozšíření učeben ZŠ+ŠD</t>
  </si>
  <si>
    <t>Rekonstrukce školní jídelny při ZŠ</t>
  </si>
  <si>
    <t xml:space="preserve">Mateřská škola Hlušovice, okres Olomouc, příspěvková organizace </t>
  </si>
  <si>
    <t>Obec Hlušovice</t>
  </si>
  <si>
    <t>Rekonstrukce zahrady MŠ pro environmentální výuku</t>
  </si>
  <si>
    <t>Hlušovice</t>
  </si>
  <si>
    <t>Digitální technologie pro MŠ (interaktivní tabule, tablety)</t>
  </si>
  <si>
    <t>Rozšíření kapacity MŠ</t>
  </si>
  <si>
    <t>Rozšíření kapacity MŠ - přístavba ke stávající budově</t>
  </si>
  <si>
    <t>Mateřská škola Hnojice, okres Olomouc, příspěvková organizace</t>
  </si>
  <si>
    <t>Obec Hnojice</t>
  </si>
  <si>
    <t>Vybavení nábytku pro MŠ</t>
  </si>
  <si>
    <t>Hnojice</t>
  </si>
  <si>
    <t>Vybavení pro rozvoj polytechnických dovedností - vybavení školní zahrady</t>
  </si>
  <si>
    <t>Vybavení audiovizuální technikou - televize, interaktivní tabule</t>
  </si>
  <si>
    <t>Rekonstrukce sociálního zařízení - nové obklady, výmalba včetně nákupu sanitární techniky</t>
  </si>
  <si>
    <t xml:space="preserve">Základní škola a Mateřská škola Huzová, okr. Olomouc, příspěvková organizace </t>
  </si>
  <si>
    <t>Obec Huzová</t>
  </si>
  <si>
    <t>Rekonstrukce tříd, nové podlahy</t>
  </si>
  <si>
    <t>Huzová</t>
  </si>
  <si>
    <t>Úprava třídy pro dvouleté děti, vybavení</t>
  </si>
  <si>
    <t>Úprava školní zahrady, vybudování školního hřiště a doskočiště, oprava oplocení</t>
  </si>
  <si>
    <t>Rekonstrukce školní jídelny - výdejny</t>
  </si>
  <si>
    <t>Rekonstrukce WC</t>
  </si>
  <si>
    <t>Kamerový systém</t>
  </si>
  <si>
    <t>Kamerový systém, videotelefony apod.</t>
  </si>
  <si>
    <t>Výmalba školy</t>
  </si>
  <si>
    <t>neuvedeno</t>
  </si>
  <si>
    <t>Nádstavba budovy MŠ za účelem vytvoření kabinetu učitelů a skladu na pomůcky</t>
  </si>
  <si>
    <t>Rozšíření budovy MŠ prostřednictvím nádstavby za účelem zkvalitnění a zkapacitnění MŠ</t>
  </si>
  <si>
    <t>Půdní přestavba na učebnu ŠD, kabinet na pomůcky a archiv</t>
  </si>
  <si>
    <t>Kompletní rekonstrukce podlah v budově ZŠ a MŠ za účelem zajištění statiky budovy</t>
  </si>
  <si>
    <t>ICT infrastruktura školy - nákup nových počítačů</t>
  </si>
  <si>
    <t>Rekonstrukce tělocvičny včetně vybavení mobiliářem</t>
  </si>
  <si>
    <t>Základní škola a Mateřská škola Jívová, okres Olomouc, příspěvková organizace</t>
  </si>
  <si>
    <t>Obec Jívová</t>
  </si>
  <si>
    <t>Přestavba půdy na učebnu, kabinet, archiv, obnova IT zařízení v počítačové učebně, vybudování nové učebny pro dělení spojených tříd</t>
  </si>
  <si>
    <t>Jívová</t>
  </si>
  <si>
    <t>Zahrada v MŠ – přírodní učebna</t>
  </si>
  <si>
    <t>Přístavba šaten a třídy na VV v MŠ</t>
  </si>
  <si>
    <t>Přístavba šaten ke stávající budově</t>
  </si>
  <si>
    <t>Přístavba šaten ke stávající budově včetně vybudování sociálního zařízení</t>
  </si>
  <si>
    <t>Zateplení střechy a fasády budovy školy</t>
  </si>
  <si>
    <t>Zateplení střechy a fasády budovy MŠ</t>
  </si>
  <si>
    <t>Přístavba šaten ke stávající budově ZŠ</t>
  </si>
  <si>
    <t>ZŠ a MŠ Mladějovice, okr. Olomouc, příspěvková organizace</t>
  </si>
  <si>
    <t>Obec Mladějovice</t>
  </si>
  <si>
    <t>Obnova NTB pro zaměstnance školy v ZŠ a MŠ</t>
  </si>
  <si>
    <t>Mladějovice</t>
  </si>
  <si>
    <t>Úprava zahrady v MŠ – doplnění vybavení</t>
  </si>
  <si>
    <t>Úprava pracovního prostředí pro děti mladší tří let v MŠ</t>
  </si>
  <si>
    <t>Pořízení vnitřního vybavení tříd základní školy a mateřské školy v ZŠ a MŠ Mladějovice</t>
  </si>
  <si>
    <t>MŠ – instalace a výroba vzdělávacích center pro děti (nábytek, podium, knihovna)</t>
  </si>
  <si>
    <t>Přestavba bytu v budově základní školy na školní družinu a učebnu informatiky</t>
  </si>
  <si>
    <t>Sportovní hřiště u základní školy</t>
  </si>
  <si>
    <t>Vybavení pro výuku přírodovědných předmětů, pro rozvoj čtenářské gramotnosti, zdravotní výchovu a výuky hlavních předmětů – JČ, MA, JA</t>
  </si>
  <si>
    <t>Výměna podlahové krytiny v I. třídě</t>
  </si>
  <si>
    <t>Obnova stolů a židlí ve školní výdejně ZŠ</t>
  </si>
  <si>
    <t>ZŠ – koberec pro II. třídu</t>
  </si>
  <si>
    <t>ZŠ – Obnova stolů a židlí ve školní jídelně / výdejně, koberec pro II. třídu</t>
  </si>
  <si>
    <t xml:space="preserve">Základní škola a Mateřská škola Město Libavá, příspěvková organizace </t>
  </si>
  <si>
    <t>Obec Město Libavá</t>
  </si>
  <si>
    <t>05388864</t>
  </si>
  <si>
    <t>Rekonstrukce a modernizace zahrady v MŠ (pořízení zahradního herního vybavení, vybudování venkovního zastřešeného posezení), oprava oplocení</t>
  </si>
  <si>
    <t>Město Libavá</t>
  </si>
  <si>
    <t>Malování učeben, chodeb ZŠ a MŠ</t>
  </si>
  <si>
    <t>Úprava školních pozemků pro výuku pracovních činností a environmentální výchovy</t>
  </si>
  <si>
    <t>Vybudování multifunkční počítačové učebny, vybudování učebny pro polytechnickou výchovu včetně software, vybudování multifunkční přírodovědné učebny (fyzika, chemie, přírodopis), vybudování jazykové učebny, konektivita, rekonstrukce sborovny</t>
  </si>
  <si>
    <t>Vydláždění a zastřešení venkovního posezení na školní zahradě, oprava oplocení školní zahrady a hřiště</t>
  </si>
  <si>
    <t>Vybudování doskočiště pro skok daleký</t>
  </si>
  <si>
    <t>Obnova a sjednocení ochranných omyvatelných nátěrů stěn ve škole, rekonstrukce vstupního prostoru školy a vstupního prostoru do tělocvičny ze zahrady MŠ, rekonstrukce sociálního zařízení (nátěry zárubní, výměna splachovadel), výměna dveří</t>
  </si>
  <si>
    <t>Pomůcky pro polytechnickou výchovu do MŠ a ZŠ</t>
  </si>
  <si>
    <t>Kompenzační pomůcky pro žáky s podpůrnými opatřeními</t>
  </si>
  <si>
    <t>Vybudování venkovní učebny</t>
  </si>
  <si>
    <t>Vybudování venkovní učebny pro výuku přírodovědných oborů</t>
  </si>
  <si>
    <t>Mateřská škola Moravský Beroun, příspěvková organizace</t>
  </si>
  <si>
    <t>Město Moravský Beroun</t>
  </si>
  <si>
    <t>Technické a materiální vybavení zahrady hracími prvky a hřištěm, možnosti polytechnického vzdělávání, ekologické výzkumy, pokusy</t>
  </si>
  <si>
    <t>Moravský Beroun</t>
  </si>
  <si>
    <t xml:space="preserve">Vybavení třídy pro děti mladší 3 let. V průběhu následujících let 2018 – 2019 </t>
  </si>
  <si>
    <t xml:space="preserve">Vybavení třídy pro děti mladší 3 let. </t>
  </si>
  <si>
    <t>Vybavení tříd hračkami pro 2 leté děti</t>
  </si>
  <si>
    <t>Vybavení tříd novými učebními pomůckami, pomůcky pro polytechnické vzdělávání</t>
  </si>
  <si>
    <t>Vybavení ICT technikou</t>
  </si>
  <si>
    <t>Interaktivní projektová tabule</t>
  </si>
  <si>
    <t>Vybavení logopedické třídy</t>
  </si>
  <si>
    <t>Vybudování plynové kotelny</t>
  </si>
  <si>
    <t>Modernizace zahrady v MŠ (pořízení nového herního vybavení)</t>
  </si>
  <si>
    <t>Zabezpečení školy - videotelefony</t>
  </si>
  <si>
    <t>Výměna osvětlení v budovách za LED osvětlení</t>
  </si>
  <si>
    <t>Oprava veřejného osvětlení a výměna na LED svítidla</t>
  </si>
  <si>
    <t>Školní zahrada – dopadové plochy</t>
  </si>
  <si>
    <t>Kompletní zateplení MŠ</t>
  </si>
  <si>
    <t xml:space="preserve">Dlažba a obklady ve vnitřních prostorách MŠ </t>
  </si>
  <si>
    <t>Základní škola Moravský Beroun, okres Olomouc, příspěvková organizace</t>
  </si>
  <si>
    <t xml:space="preserve">Rekonstrukce učebny cizích jazyků </t>
  </si>
  <si>
    <t>Rekonstrukce a vybavení učeben pro rozvoj klíčových kompetencí</t>
  </si>
  <si>
    <t>Venkovní sportoviště – povrchová úprava – II. ETAPA</t>
  </si>
  <si>
    <t>Výměna plynových kotlů</t>
  </si>
  <si>
    <t>Venkovní sportoviště – povrchová úprava – III. ETAPA</t>
  </si>
  <si>
    <t>Bezbariérovost školy</t>
  </si>
  <si>
    <t>Oprava střech</t>
  </si>
  <si>
    <t>Vybavení tělocvičny a tříd novým nábytkem</t>
  </si>
  <si>
    <t>Základní umělecká škola Moravský Beroun, Dvořákova 349, příspěvková organizace</t>
  </si>
  <si>
    <t>Vybavení tříd hudebního oboru novými hudebními nástroji</t>
  </si>
  <si>
    <t xml:space="preserve">Olomoucký </t>
  </si>
  <si>
    <t>Oprava varhan</t>
  </si>
  <si>
    <t>Mateřská škola Mrsklesy, příspěvková organizace</t>
  </si>
  <si>
    <t>Obec Mrsklesy</t>
  </si>
  <si>
    <t>Mrsklesy</t>
  </si>
  <si>
    <t>Technické a řemeslné obory</t>
  </si>
  <si>
    <t>Technické a řemeslné obory - nákup venkovního nářadí, venkovní dílna</t>
  </si>
  <si>
    <t>Mateřská škola Lužice, okres Olomouc, příspěvková organizace</t>
  </si>
  <si>
    <t>Obec Lužice</t>
  </si>
  <si>
    <t>Nová asfaltová cesta na školní zahradě včetně dopravního značení pro hry a vybavení školní zahrady</t>
  </si>
  <si>
    <t>Lužice</t>
  </si>
  <si>
    <t>Vstupní brána do MŠ a oplocení školy</t>
  </si>
  <si>
    <t>Vybavení tříd novými učebními pomůckami</t>
  </si>
  <si>
    <t>Rekonstrukce tříd a nová podlaha</t>
  </si>
  <si>
    <t>Šatny pro děti a zaměstnance ve sklepních prostorách školy</t>
  </si>
  <si>
    <t>Zateplení budovy včetně výměny oken</t>
  </si>
  <si>
    <t>Zřízení lehárny v půdních prostorách školy</t>
  </si>
  <si>
    <t>Nová vzduchotechnika do školní kuchyně</t>
  </si>
  <si>
    <t>Vydláždění a zastřešení venkovního posezení na školní zahradě (vybudování altánu)</t>
  </si>
  <si>
    <t>Obnova odstavných ploch a tvorba nových parkovacích míst</t>
  </si>
  <si>
    <t>Výměna střešní krytiny</t>
  </si>
  <si>
    <t xml:space="preserve">Základní škola a Mateřská škola Samotišky, příspěvková organizace </t>
  </si>
  <si>
    <t>Obec Samotišky</t>
  </si>
  <si>
    <t>Rekonstrukce tříd a vnitřních prostor budovy MŠ, vybavení v oblasti digitálních technologií pro MŠ</t>
  </si>
  <si>
    <t>Samotišky</t>
  </si>
  <si>
    <t>Vybavení MŠ Samotišky novými šatními skříněmi a digitálními technologiemi</t>
  </si>
  <si>
    <t>Úprava zahrady – dopadové plochy, nové prvky MŠ</t>
  </si>
  <si>
    <t>Rekonstrukce a inovace ZŠ a MŠ Samotišky</t>
  </si>
  <si>
    <t>Půdní vestavba nebo přístavba - rozšíření tříd a vnitřních prostor budovy pro účely vybudování školní družiny</t>
  </si>
  <si>
    <t>Půdní vestavba nebo přístavba - rozšíření tříd a vnitřních prostor budovy</t>
  </si>
  <si>
    <t>Vybudování odborných učeben pro rozvoj klíčových kompetencí, vč. vybavení – rekonstrukce</t>
  </si>
  <si>
    <t>Venkovní přírodní učebna</t>
  </si>
  <si>
    <t>Rekonstrukce tříd a všech vnitřních prostor budovy ZŠ včetně vybavení učeben – digitální technologie</t>
  </si>
  <si>
    <t xml:space="preserve">Výstavba tělocvičny </t>
  </si>
  <si>
    <t>Základní škola a Mateřská škola Štarnov, okres Olomouc, příspěvková organizace</t>
  </si>
  <si>
    <t>Obec Štarnov</t>
  </si>
  <si>
    <t>MŠ Štarnov – rozšíření kapacity</t>
  </si>
  <si>
    <t>Štarnov</t>
  </si>
  <si>
    <t>Generální rekonstrukce vnitřních prostor budovy ZŠ (chodba, šatna, učebna VV, třída, školní  jídelna - výdejna, půda – půdní vestavba).</t>
  </si>
  <si>
    <t>Úprava okolí základní školy - Úprava travnatých ploch a chodníků kolem budovy základní školy, oplocení celého objektu základní školy, vybudování parkoviště</t>
  </si>
  <si>
    <t>Venkovní učebna v areálu ZŠ Štarnov</t>
  </si>
  <si>
    <t>Základní škola Dr. Hrubého 2, Šternberk, příspěvková organizace</t>
  </si>
  <si>
    <t>Město Šternberk</t>
  </si>
  <si>
    <t xml:space="preserve">Rekonstrukce a modernizace  učebny chemie (vybavení nábytkem, rozvody – elektro, voda) </t>
  </si>
  <si>
    <t>Vybudování učeben pro výuku přírodopisu a cizích jazyků v půdní vestavbě (stavební práce, vybavení nábytkem a pomůckami), jejich vybavení ICT</t>
  </si>
  <si>
    <t>Celkové stavební úpravy a modernizace školních šaten ve sklepních prostorách školy (odstranění vlhkosti stěn, nová elektroinstalace, výměna dveří, výmalba, obměna šatních skříněk)</t>
  </si>
  <si>
    <t>Celková rekonstrukce elektroinstalace v celé budově školy (výměna hliníkového vedení za měděné)</t>
  </si>
  <si>
    <t>Vybavení kmenových učeben nábytkem (skříňě, katedry, police, počítačové stoly)</t>
  </si>
  <si>
    <t xml:space="preserve">Nákup nových šatních skříněk </t>
  </si>
  <si>
    <t>Rekonstrukce tělocvičny včetně sociálního zařízení</t>
  </si>
  <si>
    <t>Celková rekonstrukce školní jídelny / zvětšení prostor</t>
  </si>
  <si>
    <t>Rekonstrukce některých tříd (podlahy, oprava omítek, výmalba, elektroinstalace, osvětlení)</t>
  </si>
  <si>
    <t>Rekonstrukce některých kmenových tříd (podlahy, oprava omítek, výmalba, elektroinstalace, osvětlení)</t>
  </si>
  <si>
    <t>Rekonstrukce okapové soustavy</t>
  </si>
  <si>
    <t>Rekonstrukce učebny výtvarné výchovy v suterén školy (odstranění vlhkosti stěn, nová elektroinstalace, omítky, výmalba)</t>
  </si>
  <si>
    <t>Vybudování odborné multimediální a IT učebny</t>
  </si>
  <si>
    <t>Knihovna včetně vybavení a mobiliáře</t>
  </si>
  <si>
    <t>Družina</t>
  </si>
  <si>
    <t>Školní družina</t>
  </si>
  <si>
    <t>Velkokapacitní myčka</t>
  </si>
  <si>
    <t>Mateřská škola Komenského 44, Šternberk, příspěvková organizace</t>
  </si>
  <si>
    <t>Nástavba – druhé patro školy - tělocvična školy, keramická, dílna, společenská místnost školy, logopedická ambulance</t>
  </si>
  <si>
    <t>Úpravy a rekonstrukce tříd pro dvouleté děti + vybavení</t>
  </si>
  <si>
    <t>Zahrada školy – přírodní učebna</t>
  </si>
  <si>
    <t>Internet, interaktivní tabule</t>
  </si>
  <si>
    <t>Zahrada – vybavení pro děti 2-leté
Úpravy terénu + prvky</t>
  </si>
  <si>
    <t>Zahrada – prostor – přístřešek pro kočárky dětí</t>
  </si>
  <si>
    <t>Vstupní „brána“ do MŠ + oplocení školy</t>
  </si>
  <si>
    <t>Modernizace výdejen stravy – nerez vybavení</t>
  </si>
  <si>
    <t>Kompenzační pomůcky pro logopedické i běžné třídy (inkluze)</t>
  </si>
  <si>
    <t>Bezbariérový nábytek do herny - inkluze</t>
  </si>
  <si>
    <t xml:space="preserve">Pomůcky pro polytechnické vzdělávání </t>
  </si>
  <si>
    <t>Vybavení ICT technikou pro potřeby pedagogických pracovníků</t>
  </si>
  <si>
    <t>Vybavení ICT technikou pro potřeby pedagogických pracovníků - 8 přenosných počítačů</t>
  </si>
  <si>
    <t>Oprava spojovacího koridoru – výměna oken, zateplení, izolace, popř. nástavba – keramická dílna, tělocvična apod.</t>
  </si>
  <si>
    <t>Oplocení školy včetně zajištění bezpečnosti celého objektu</t>
  </si>
  <si>
    <t>Rekonstrukce spojovacího koridoru (výměna oken, zateplení, obložení)</t>
  </si>
  <si>
    <t>Nátěr omítky s motivem</t>
  </si>
  <si>
    <t xml:space="preserve">Revize elektro – nové elektrické rozvody, vypínače – dle norem (v souvislosti s instalací nových dveří)  </t>
  </si>
  <si>
    <t>Modernizace ICT vybavení školy – notebooky, PC pro pedagogy; digitální technologie</t>
  </si>
  <si>
    <t>Spojovací koridor v MŠ</t>
  </si>
  <si>
    <t>Pořízení interaktivní tabule a dalšího IT vybavení školy</t>
  </si>
  <si>
    <t>Mateřská škola Nádražní 7, Šternberk, příspěvková organizace</t>
  </si>
  <si>
    <t>Interaktivní tabule pro výuku</t>
  </si>
  <si>
    <t>Nové oplocení MŠ U Dráhy</t>
  </si>
  <si>
    <t>Dřevěný domeček pro děti s vybavením na školní zahradu MŠ U Dráhy</t>
  </si>
  <si>
    <t>Výsadba zeleně MŠ U Dráhy – živý plot, stromy</t>
  </si>
  <si>
    <t>Nový nábytek do tříd MŠ U Dráhy</t>
  </si>
  <si>
    <t>Nástavba stávajícího plotu ve školní zahradě MŠ Nádražní – efektivnější a estetičtější oddělení od Eutechu, a.s.</t>
  </si>
  <si>
    <t>Přírodní dětské hřiště při MŠ Nádražní, Šternberk – I. etapa – zeleň + prvky – práce, poradenství, stromy, byliny, keře, jedlé rostliny, krmítko pro ptáky, zvýšené záhony, štěrková plocha, montáž, doprava.</t>
  </si>
  <si>
    <t>Přírodní dětské hřiště při MŠ Nádražní, Šternberk – II. etapa – smyslový chodník, venkovní učebna, mobiliář, vodní prvek, oprava trávníku, montáž, doprava.</t>
  </si>
  <si>
    <t>Materiál pro pěstitelské a zahradnické činnosti pro děti i dospělé</t>
  </si>
  <si>
    <t>Speciální pomůcky pro  Montessori výuku</t>
  </si>
  <si>
    <t xml:space="preserve">Mateřská škola Světlov, Šternberk, příspěvková organizace </t>
  </si>
  <si>
    <t>Zahrada při MŠ Světlov – úpravy povrchu, nátěry zábradlí, nákup, vybudování a údržba herních prvků na zahradě</t>
  </si>
  <si>
    <t>Budova MŠ Světlov – Interaktivní tabule pro výuku, vybavení dalšími elektronickým pomůckami pro výuku</t>
  </si>
  <si>
    <t>Rekonstrukce MŠ Oblouková již se záměrem vytvoření tříd pro dvouleté děti (typizovaný nábytek, prostory, sociální zařízení apod.)</t>
  </si>
  <si>
    <t>Vybavení školní zahrady MŠ Oblouková – kompletní vybavení hracími prvky</t>
  </si>
  <si>
    <t>Oblouková – zateplení, výměna oken, rekonstrukce podlah</t>
  </si>
  <si>
    <t>Oblouková – bezbariérové sociální zařízení pro děti a pedagogy</t>
  </si>
  <si>
    <t>Oblouková – rekonstrukce a vybavení kuchyně</t>
  </si>
  <si>
    <t>Základní škola náměstí Svobody 3, Šternberk, příspěvková organizace</t>
  </si>
  <si>
    <t>Školní dílny – rekonstrukce prostor školy a vybavení školních dílen</t>
  </si>
  <si>
    <t>Školní šatny – odvlhčení a rekonstrukce</t>
  </si>
  <si>
    <t>Bezbariérový přístup - výtah</t>
  </si>
  <si>
    <t>Celková rekonstrukce kotelny a otopné soustavy</t>
  </si>
  <si>
    <t>Celková rekonstrukce  otopné soustavy</t>
  </si>
  <si>
    <t>Rekonstrukce sociálních zařízení</t>
  </si>
  <si>
    <t>Výstavba atletické dráhy pro krátké běhy a vybrané atletické sektory včetně oplocení pozemku</t>
  </si>
  <si>
    <t>Výměna krytiny střechy a oparvy okapového systému celé budovy školy</t>
  </si>
  <si>
    <t>Vybudování venkovní přírodovědné učebny včetně úpravy části školního dvora</t>
  </si>
  <si>
    <t>Vybavení učeben novým nábytkem, výměny podlahové krytiny a osvětklení, výmalba, drobné úpravy kmenových tříd</t>
  </si>
  <si>
    <t>Vybavení učeben novým nábytkem, výměny podlahové krytiny a osvětlení, výmalba, drobné úpravy kmenových tříd</t>
  </si>
  <si>
    <t>Rekonstrukce a úpravy kabinetů včetně vybavení nábytkem a PC technikou</t>
  </si>
  <si>
    <t>Rekonstrukce chodeb a schodišť - výmalba, výměna podlahové krytiny, osvětlení</t>
  </si>
  <si>
    <t>Nákup šatních skříněk</t>
  </si>
  <si>
    <t>Revize a potřebná rekonstrukce elektroinstalace školy</t>
  </si>
  <si>
    <t>Základní škola Svatoplukova 7, Šternberk, příspěvková organizace</t>
  </si>
  <si>
    <t>Rekonstrukce a modernizace školních dílen, cvičné školní kuchyňky a učebny na dělení cizích jazyků v podkroví jedné ze školních budov, učebny pro pracovní činnosti, učebny pro přírodovědnou oblast, řešení bezbariérovosti-školní budova Sadová</t>
  </si>
  <si>
    <t>Modernizace cvičné školní kuchyňky ve školní budově Svatoplukova-stavební úpravy, vybavení nábytek, učební pomůcky a stroje</t>
  </si>
  <si>
    <t>Přestavba bývalé cvičné kuchyňky ve školní budově Svatoplukova 7 na Klub pro dojíždějící žáky</t>
  </si>
  <si>
    <t>Celkové stavební úpravy a modernizace školních šaten ve sklepních prostorách školní budovy Svatoplukova, celková modernizace sociálních zařízení sklepní prostory a přístavba, zázemí ŠD školní budovy Svatoplukova</t>
  </si>
  <si>
    <t xml:space="preserve">Přestavba bývalé přípravny pro pěstitelské práce na školní klub a knihovnu pro dojíždějící žáky </t>
  </si>
  <si>
    <t>Po demolici bývalé učebny Přípravna pěstitelských prací vznikl rozvojový pozemek-záměr výstavby Cvičné kuchyňky ve školní budově Svatoplukova 7, unimobuňky (učebna, zázemí, bezbariérovost)</t>
  </si>
  <si>
    <t>Komplexní řešení školní družiny přesunem do prostorů nad školní jídelnou, stavební úpravy, nové dispozice, vnitřní vybavení a učební pomůcky</t>
  </si>
  <si>
    <t>Výměna střešní krytiny - budova Sadová</t>
  </si>
  <si>
    <t>Modernizace vybavení PC učebny Svatoplukova</t>
  </si>
  <si>
    <t>Nákup školního skříňového nábytku do pěti učeben</t>
  </si>
  <si>
    <t xml:space="preserve">Nákup interaktivních tabulí do šesti učeben </t>
  </si>
  <si>
    <t>Základní škola Šternberk, Olomoucká 76</t>
  </si>
  <si>
    <t>Olomoucký kraj</t>
  </si>
  <si>
    <t xml:space="preserve">Celková rekonstrukce a vybavení učeben pro výuku klíčových kompetencí - vybavení nábytkem, IA tabule. </t>
  </si>
  <si>
    <t xml:space="preserve">Rekonstrukce chodeb, podlahových krytin a pořízení ostatního vybavení školy. </t>
  </si>
  <si>
    <t>Zateplení a výměna oken</t>
  </si>
  <si>
    <t>Oprava oplocení a vjezdu</t>
  </si>
  <si>
    <t xml:space="preserve">Revitalizace školní zahrady a školního hřiště  </t>
  </si>
  <si>
    <t>Základní umělecká škola Šternberk, příspěvková organizace</t>
  </si>
  <si>
    <t>Stavební úpravy obou budov ZUŠ Šternberk (ul. Olomoucká + Příkopy)</t>
  </si>
  <si>
    <t>Vestavba podkroví hl. budovy ZUŠ Šternberk (ul. Olomoucká)</t>
  </si>
  <si>
    <t>Úprava místností pro administrativu 2. NP hl. budovy ZUŠ Šternberk (ul. Olomoucká)</t>
  </si>
  <si>
    <t>Úprava dvora mezi oběma budovami ZUŠ Šternberk (ul. Olomoucká)</t>
  </si>
  <si>
    <t>Dům dětí a mládeže Šternberk, příspěvková organizace</t>
  </si>
  <si>
    <t>Město Štrnberk</t>
  </si>
  <si>
    <t>Vybudování sportovně relaxačního areálu - dětské dopravní hřiště v ulici Olomoucká (Výstavba in-line stezky, rekonstrukce povrchu dětského dopravního hřiště s napojením na in-line stezku pro děti, výstavba učebny se sociálním zařízením a zázemím pro půjčování kol a dalších dopravních prostředků, vybudování dalších prvků v areálu pro veřejnost, horolezecká stěna, dětské prvky, odpočinkové zóny, napojení půjčovny kol na cyklostezky), parkoviště</t>
  </si>
  <si>
    <t>Vybudování sportovně relaxačního areálu - dětské dopravní hřiště v ulici Olomoucká (Výstavba in-line stezky, rekonstrukce povrchu dětského dopravního hřiště s napojením na in-line stezku pro děti, výstavba učebny se sociálním zařízením a zázemím pro půjčování kol a dalších dopravních prostředků, rekonstrukce semaforů, vybudování dalších prvků v areálu pro veřejnost, horolezecká stěna, dětské prvky, odpočinkové zóny, napojení půjčovny kol na cyklostezky), parkoviště</t>
  </si>
  <si>
    <t>Vybudování travnatého víceúčelového hřiště (zázemí pro míčové sporty kopané, atletika, lukostřelba) a další volnočasové aktivity a výstavba venkovní horolezecké stěny v DDM Šternberk včetně přeložek věcných břemen</t>
  </si>
  <si>
    <t>Oprava opěrných zídek u vstupu do zahrady a tanečních sálů včetně schodiště do zahrady DDM Šternberk, osázení svahu dřevinami</t>
  </si>
  <si>
    <t>Zateplení fasády, oprava střechy a výměna oken budovy A včetně spojovacího tunelu</t>
  </si>
  <si>
    <t>Rekonstrukce rozvodu topení včetně otopných těles s termoventily v  DDM Šternberk</t>
  </si>
  <si>
    <t>Rekonstrukce a vybavení centra ekologické výchovy EVVO – přírodní zahrada v  DDM Šternberk</t>
  </si>
  <si>
    <t>Vybavení „Dětského dopravního hřiště“, mobiliář, dětské prvky</t>
  </si>
  <si>
    <t>Vybudování učebny a zázemí pro dopravní výuku na DDH, WC, sklad materiálu, správce</t>
  </si>
  <si>
    <t>Výměna poškozené asfaltové plochy Dětského dopravního hřiště, obrubníky, chodníky pro výuku dopravní výchovy</t>
  </si>
  <si>
    <t>Rekonstrukce světelné signalizace (semaforů) pro výuka dopravní výchovy, včetně rozvodné skříně, přívod elektro</t>
  </si>
  <si>
    <t>Rekonstrukce světelné signalizace (semaforů) pro výuku dopravní výchovy, včetně rozvodné skříně, přívod elektro</t>
  </si>
  <si>
    <t>Oprava střechy budovy A Domu dětí a mládeže Šternberk</t>
  </si>
  <si>
    <t>Projekt zelené dopravní hřiště</t>
  </si>
  <si>
    <t>Venkovní přírodní a ekologická učebna včetně vybavení</t>
  </si>
  <si>
    <t>Zázemí pro atlteický stadion ve Šternberku</t>
  </si>
  <si>
    <t>Vybudování šaten, sociálního zařízení, kanceláře, prostor pro skladování materiálu a zázemí pro zimní přípravu sportovců, případně pro rozcvičování sportovců</t>
  </si>
  <si>
    <t>Dovybavení atletického stadionu</t>
  </si>
  <si>
    <t>Oplocení (ohrádka) v bezprostřední blízkosti atletické dráhy, zázemí pro uložení materiálu, dovybavení sportoviště (překážky, sektor pro skok vysoký apod.)</t>
  </si>
  <si>
    <t>Městská kulturní zařízení, příspěvková organizace Masarykova 307/20, 785 01, Šternberk</t>
  </si>
  <si>
    <t>Nová vzduchotechnika v Expozici času</t>
  </si>
  <si>
    <t>Realizace libreta nové Expozice času – včetně publicity</t>
  </si>
  <si>
    <t>Klimatizace do Městské knihovny – oddělení pro dospělé</t>
  </si>
  <si>
    <t>Vybavení pro animační programy – počítače, dataprojektor, výtvarné potřeby, tablety</t>
  </si>
  <si>
    <t xml:space="preserve">Zpřístupnění exponátů a muzea pro nevidomé návštěvníky </t>
  </si>
  <si>
    <t>Vybudování expozice s tématikou rozvoje vinařství</t>
  </si>
  <si>
    <t xml:space="preserve">Mateřská škola Tovéř, okres Olomouc, příspěvková organizace </t>
  </si>
  <si>
    <t>Obec Tovéř</t>
  </si>
  <si>
    <t>Zahrada – dopadové plochy + nové prvky</t>
  </si>
  <si>
    <t>Tovéř</t>
  </si>
  <si>
    <t>Dopadové plochy na dětském hřišti při MŠ Tovéř</t>
  </si>
  <si>
    <t>Venkovní žaluzie</t>
  </si>
  <si>
    <t>Základní škola a Mateřská škola Tršice, příspěvková organizace</t>
  </si>
  <si>
    <t>Obec Tršice</t>
  </si>
  <si>
    <t>Výměna světel ve školní kuchyni  2.etapa + modernizace elektrických rozvodů</t>
  </si>
  <si>
    <t>Tršice</t>
  </si>
  <si>
    <t>Výměna a modernizace vzduchotechniky ve školní kuchyni</t>
  </si>
  <si>
    <t>Venkovní učebna</t>
  </si>
  <si>
    <t>Nákup a obnova učebnic – 2. st. ZŠ</t>
  </si>
  <si>
    <t>Půdní vestavba – učebny cizích jazyků, cvičná kuchyňka, zázemí pro pedagogy + výtah</t>
  </si>
  <si>
    <t>Rekonstrukce učeben 2.stupně – drobné úpravy, malování</t>
  </si>
  <si>
    <t>Pořízení experimentálních sad pro přírodovědné obory</t>
  </si>
  <si>
    <t>Klimatizace a rekuperace vzduchu v MŠ a ZŠ</t>
  </si>
  <si>
    <t>MŠ v realizaci, ZŠ plánování</t>
  </si>
  <si>
    <t>Interaktivní tabule do ZŠ</t>
  </si>
  <si>
    <t>Venkovní učebna pro ŽŠ</t>
  </si>
  <si>
    <t>modernizace elektrických rozvodů</t>
  </si>
  <si>
    <t>modernizace servru a PC učebny 2.stupeň ZŠ</t>
  </si>
  <si>
    <t>01/2022</t>
  </si>
  <si>
    <t>splnění konektivity</t>
  </si>
  <si>
    <t>Masarykova základní škola a mateřská škola Velká Bystřice</t>
  </si>
  <si>
    <t>Město Velká Bystřice</t>
  </si>
  <si>
    <t>Vytvoření logopedického koutku v MŠ</t>
  </si>
  <si>
    <t>Velká Bystřice</t>
  </si>
  <si>
    <t>Jazykové a sportovní kroužky v MŠ</t>
  </si>
  <si>
    <t>Vybudování čtenářského/ cizojazyčného klubu v ZŠ Velká Bystřice</t>
  </si>
  <si>
    <t>Rozšíření infrastruktury pro rozvoj čtenářské gramotnosti</t>
  </si>
  <si>
    <t>Rozšíření infrastruktury pro rozvoj matematické gramotnosti</t>
  </si>
  <si>
    <t>Pořízení přírodovědných experimentálních sad a stavebnic</t>
  </si>
  <si>
    <t>Oprava a modernizace školního sportovního hřiště</t>
  </si>
  <si>
    <t>Vytvoření podnikatelského kroužku</t>
  </si>
  <si>
    <t>Vybavení dalšího samostatného oddělení školní družiny</t>
  </si>
  <si>
    <t>Vybudování a vybavení dalšího samostatného oddělení školní družiny</t>
  </si>
  <si>
    <t>Klimatizace a rekuperace vzduchu ve dvou školních budovách</t>
  </si>
  <si>
    <t>Úprava velkého a malého nádvoří školy – vznik venkovní relaxační učebny</t>
  </si>
  <si>
    <t>Rekonstrukce a obnova školní kuchyňky</t>
  </si>
  <si>
    <t>Celková rekonstrukce budovy 1. Stupně + půdní vestavba</t>
  </si>
  <si>
    <t>Rekonstrukce učeben – podlahová krytina, sanitární zařízení, žaluzie</t>
  </si>
  <si>
    <t>Rekonstrukce učeben v zadním traktu ZŠ</t>
  </si>
  <si>
    <t>Úprava atletické dráhy a doskočiště v areálu školy</t>
  </si>
  <si>
    <t>Rekonstrukce velké tělocvičny (HALA)</t>
  </si>
  <si>
    <t>Zastínění oken venkovními žaluziemi</t>
  </si>
  <si>
    <t xml:space="preserve">Rekonstrukce a obnova výtvarné dílny </t>
  </si>
  <si>
    <t>Úprava zadního nádvoří školy – vybudování přírodní učebny</t>
  </si>
  <si>
    <t xml:space="preserve">Změna oddělení družiny na kmenovou třídu </t>
  </si>
  <si>
    <t>Odstranění skladu uprostřed šaten</t>
  </si>
  <si>
    <t>Instalace nového školního rozhlasu</t>
  </si>
  <si>
    <t>Vybudování nové telefonní ústředny</t>
  </si>
  <si>
    <t>Rozšíření WIFI v celé škole</t>
  </si>
  <si>
    <t>Základní škola a Mateřská škola Velký Újezd, okres Olomouc, příspěvková organizace</t>
  </si>
  <si>
    <t>Městys Velký Újezd</t>
  </si>
  <si>
    <t xml:space="preserve">Rozšíření kapacity ZŠ </t>
  </si>
  <si>
    <t>Velký Újezd</t>
  </si>
  <si>
    <t xml:space="preserve">Modernizace vybavení PC učebny, zajištění vnitřní konektivity a pořízení mobilní jazykové učebny v ZŠ Velký Újezd </t>
  </si>
  <si>
    <t>Venkovní přírodovědná učebna</t>
  </si>
  <si>
    <t>Odvětrání tělocvičny, nová podlaha – velká tělocvična, malá tělocvična</t>
  </si>
  <si>
    <t>Počítačová učebna</t>
  </si>
  <si>
    <t>moderní výuková technika – interaktivní tabule, PASCO, robotika</t>
  </si>
  <si>
    <t>Vybudování tří multimediálních učeben včetně kabinetů</t>
  </si>
  <si>
    <t xml:space="preserve">Základní škola a mateřská škola Žerotín, příspěvková organizace </t>
  </si>
  <si>
    <t>Obec Žerotín</t>
  </si>
  <si>
    <t>Rekonstrukce a vybavení prostor MŠ novým nábytkem a interaktivními pomůckami</t>
  </si>
  <si>
    <t>Žerotín</t>
  </si>
  <si>
    <t>Vybudování nové budovy MŠ v obci Žerotín</t>
  </si>
  <si>
    <t>Vybavení jídelny</t>
  </si>
  <si>
    <t>Oprava verandy v MŠ</t>
  </si>
  <si>
    <t>Zateplení půdy</t>
  </si>
  <si>
    <t>Komplexní rekonstrukce ZŠ a MŠ Žerotín včetně vybudování odborných učeben, zajištění vnitřní konektivity a bezbariérovosti</t>
  </si>
  <si>
    <t>Vybavení učeben novým nábytkem – lavice, šatní skříně, skříně na ukládání materiálu</t>
  </si>
  <si>
    <t>Rekonstrukce učeben včetně vybavení učeben novým nábytkem a modernizace vybavení informační techniky pro žáky</t>
  </si>
  <si>
    <t>Rekonstrukce WC v ZŠ</t>
  </si>
  <si>
    <t>Modernizace ZŠ a MŠ Dolany – obnova počítačové sítě v ZŠ Dolany, zakoupení interaktivních tabulí</t>
  </si>
  <si>
    <t>Obnova vybavení kmenových tříd a kabinetů školním nábytkem, modernizace kmenových učeben</t>
  </si>
  <si>
    <t>Základní škola a mateřská škola Přáslavice, příspěvková organizace</t>
  </si>
  <si>
    <t>Obec Přáslavice</t>
  </si>
  <si>
    <t>Rekonstrukce a přístavba mateřské školy Přáslavice</t>
  </si>
  <si>
    <t>Přáslavice</t>
  </si>
  <si>
    <t xml:space="preserve">Revitalizace školních zahrad </t>
  </si>
  <si>
    <t>Revitalizace školní zahrady MŠ - modernizace hr. prvků a pískovišť</t>
  </si>
  <si>
    <t>Energetické úspory MŠ č. p. 246 - modernizace pláště budovy</t>
  </si>
  <si>
    <t xml:space="preserve">Rekonstrukce kabinetu v MŠ </t>
  </si>
  <si>
    <t>Vybudování jazykové interaktivní učebny</t>
  </si>
  <si>
    <t>Rekonstrukce otopného systému</t>
  </si>
  <si>
    <t xml:space="preserve">Rekonstrukce sociálních zařízení v suterénu ZŠ </t>
  </si>
  <si>
    <t>Rekonstrukce sociálních zařízení v suterénu ZŠ, a 1.a 2. NP</t>
  </si>
  <si>
    <t>Rekonstrukce keramické dílny</t>
  </si>
  <si>
    <t>Vybavení školní jídelny - multifunkční pánev</t>
  </si>
  <si>
    <t>Retenční nádrž pro údržbu zahrady ZŠ a MŠ</t>
  </si>
  <si>
    <t>Centrum polytechnického vzdělávání</t>
  </si>
  <si>
    <t>Relaxační místnost pro žáky</t>
  </si>
  <si>
    <r>
      <t xml:space="preserve">Výdaje projektu </t>
    </r>
    <r>
      <rPr>
        <sz val="11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1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</si>
  <si>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1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</si>
  <si>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1"/>
        <color theme="1"/>
        <rFont val="Calibri"/>
        <family val="2"/>
        <charset val="238"/>
        <scheme val="minor"/>
      </rPr>
      <t>2)</t>
    </r>
  </si>
  <si>
    <r>
      <t>navýšení kapacity MŠ / novostavba MŠ</t>
    </r>
    <r>
      <rPr>
        <vertAlign val="superscript"/>
        <sz val="11"/>
        <color theme="1"/>
        <rFont val="Calibri"/>
        <family val="2"/>
        <charset val="238"/>
        <scheme val="minor"/>
      </rPr>
      <t>3)</t>
    </r>
    <r>
      <rPr>
        <sz val="11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</si>
  <si>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1"/>
        <color theme="1"/>
        <rFont val="Calibri"/>
        <family val="2"/>
        <charset val="238"/>
        <scheme val="minor"/>
      </rPr>
      <t>4)</t>
    </r>
  </si>
  <si>
    <r>
      <t xml:space="preserve">Výdaje projektu  </t>
    </r>
    <r>
      <rPr>
        <sz val="11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1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</si>
  <si>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1"/>
        <color theme="1"/>
        <rFont val="Calibri"/>
        <family val="2"/>
        <charset val="238"/>
        <scheme val="minor"/>
      </rPr>
      <t>2)</t>
    </r>
  </si>
  <si>
    <r>
      <t xml:space="preserve">z toho předpokládané způsobilé výdaje </t>
    </r>
    <r>
      <rPr>
        <sz val="11"/>
        <rFont val="Calibri"/>
        <family val="2"/>
        <charset val="238"/>
        <scheme val="minor"/>
      </rPr>
      <t>EFRR</t>
    </r>
  </si>
  <si>
    <r>
      <t>zázemí pro školní poradenské pracoviště</t>
    </r>
    <r>
      <rPr>
        <sz val="11"/>
        <color theme="1"/>
        <rFont val="Calibri"/>
        <family val="2"/>
        <charset val="238"/>
        <scheme val="minor"/>
      </rPr>
      <t xml:space="preserve"> </t>
    </r>
  </si>
  <si>
    <r>
      <t>přírodní vědy</t>
    </r>
    <r>
      <rPr>
        <vertAlign val="superscript"/>
        <sz val="11"/>
        <color theme="1"/>
        <rFont val="Calibri"/>
        <family val="2"/>
        <charset val="238"/>
        <scheme val="minor"/>
      </rPr>
      <t>3)</t>
    </r>
    <r>
      <rPr>
        <sz val="11"/>
        <color theme="1"/>
        <rFont val="Calibri"/>
        <family val="2"/>
        <charset val="238"/>
        <scheme val="minor"/>
      </rPr>
      <t xml:space="preserve"> 
</t>
    </r>
  </si>
  <si>
    <r>
      <t>polytech. vzdělávání</t>
    </r>
    <r>
      <rPr>
        <vertAlign val="superscript"/>
        <sz val="11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</si>
  <si>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1"/>
        <color theme="1"/>
        <rFont val="Calibri"/>
        <family val="2"/>
        <charset val="238"/>
        <scheme val="minor"/>
      </rPr>
      <t>5)</t>
    </r>
    <r>
      <rPr>
        <sz val="11"/>
        <color theme="1"/>
        <rFont val="Calibri"/>
        <family val="2"/>
        <charset val="238"/>
        <scheme val="minor"/>
      </rPr>
      <t xml:space="preserve">
</t>
    </r>
  </si>
  <si>
    <t>Enviromentální učebny pro ZŠ Doloplazy</t>
  </si>
  <si>
    <t>Zřízení enviromentálních externích učeben, zázemí pro školní družinu a klub, vznik zázemí pro komunitní aktivity při ZŠ vedoucí k sociální inkluzi</t>
  </si>
  <si>
    <t>3.</t>
  </si>
  <si>
    <t>Přístavba mateřské školy Jívová</t>
  </si>
  <si>
    <t>Rozšíření budovy mateřské školy přístavbou, ve které bude umístěna koupelna, WC pro děti a rozšířená šatna a vybudování zahraní učebny ve venkovních prostorách MŠ.</t>
  </si>
  <si>
    <t>Přestavba podkrovních učeben na odborné učebny v ZŠ Hlubočky</t>
  </si>
  <si>
    <t>Rozšíření prostor školy o nové odborné učebny a zázemí pro pedagogické pracovníky provedením přístavby školy</t>
  </si>
  <si>
    <t>Základní škola Jívová - přístavba pro odborné učebny a související zázemí</t>
  </si>
  <si>
    <t xml:space="preserve">Revitalizace školního areálu Přáslavice, č.p. 18     </t>
  </si>
  <si>
    <t>Vybudování odborné venkovní učebny pro přírodní vědy a vytvoření zázemí pro aktivity školní družiny a komunitní aktivity ZŠ</t>
  </si>
  <si>
    <t xml:space="preserve">zázemí pro školní poradenské pracoviště </t>
  </si>
  <si>
    <t>Rekonstrukce a inovace ZŠ a MŠ Bohuňovice výstavba sportovní haly</t>
  </si>
  <si>
    <t>Zvýšení kvality a rozšíření kapacity ZŠ Bohuňovice - odborné učebny a oddělení družiny včetně výstavby nové tělocvičny (haly)</t>
  </si>
  <si>
    <t>Zpracovaná PD</t>
  </si>
  <si>
    <t>Ano</t>
  </si>
  <si>
    <t>MŠ Babice</t>
  </si>
  <si>
    <t>ZŠ Babice</t>
  </si>
  <si>
    <t>MŠ Bělkovice-Lašťany</t>
  </si>
  <si>
    <t>ZŠ Bělkovice-Lašťany</t>
  </si>
  <si>
    <t>MŠ Bohuňovice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</si>
  <si>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
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</si>
  <si>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charset val="238"/>
        <scheme val="minor"/>
      </rPr>
      <t xml:space="preserve">
</t>
    </r>
  </si>
  <si>
    <t>ZŠ Bohuňovice</t>
  </si>
  <si>
    <t>MŠ Bukovany</t>
  </si>
  <si>
    <t>MŠ Bystrovany</t>
  </si>
  <si>
    <t>ZŠ Bystrovany</t>
  </si>
  <si>
    <t>MŠ Daskabát</t>
  </si>
  <si>
    <t>ZŠ Daskabát</t>
  </si>
  <si>
    <t>MŠ Dolany</t>
  </si>
  <si>
    <t>ZŠ Dolany</t>
  </si>
  <si>
    <t>MŠ Doloplazy</t>
  </si>
  <si>
    <t>ZŠ Doloplazy</t>
  </si>
  <si>
    <t>MŠ Domašov nad Bystřicí</t>
  </si>
  <si>
    <t>MŠ Domašov u Šternberka</t>
  </si>
  <si>
    <t>MŠ Hlubočky</t>
  </si>
  <si>
    <t>MŠ Hlubočky - Mariánské Údolí</t>
  </si>
  <si>
    <t>ZŠ Hlubočky (vč. ZŠ Hlubočky - Mariánské Údolí)</t>
  </si>
  <si>
    <t>MŠ Hlušovice</t>
  </si>
  <si>
    <r>
      <t xml:space="preserve">Výdaje projektu  </t>
    </r>
    <r>
      <rPr>
        <sz val="11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1"/>
        <color theme="1"/>
        <rFont val="Calibri"/>
        <family val="2"/>
        <charset val="238"/>
        <scheme val="minor"/>
      </rPr>
      <t>1)</t>
    </r>
  </si>
  <si>
    <r>
      <t>přírodní vědy</t>
    </r>
    <r>
      <rPr>
        <vertAlign val="superscript"/>
        <sz val="11"/>
        <color theme="1"/>
        <rFont val="Calibri"/>
        <family val="2"/>
        <charset val="238"/>
        <scheme val="minor"/>
      </rPr>
      <t>3)</t>
    </r>
    <r>
      <rPr>
        <sz val="11"/>
        <color theme="1"/>
        <rFont val="Calibri"/>
        <family val="2"/>
        <charset val="238"/>
        <scheme val="minor"/>
      </rPr>
      <t xml:space="preserve"> 
</t>
    </r>
  </si>
  <si>
    <r>
      <t>práce s digi. tech.</t>
    </r>
    <r>
      <rPr>
        <vertAlign val="superscript"/>
        <sz val="11"/>
        <color theme="1"/>
        <rFont val="Calibri"/>
        <family val="2"/>
        <charset val="238"/>
        <scheme val="minor"/>
      </rPr>
      <t>5)</t>
    </r>
    <r>
      <rPr>
        <sz val="11"/>
        <color theme="1"/>
        <rFont val="Calibri"/>
        <family val="2"/>
        <charset val="238"/>
        <scheme val="minor"/>
      </rPr>
      <t xml:space="preserve">
</t>
    </r>
  </si>
  <si>
    <t>MŠ Hnojice</t>
  </si>
  <si>
    <t>MŠ Huzová</t>
  </si>
  <si>
    <t>ZŠ Huzová</t>
  </si>
  <si>
    <t>MŠ Jívová</t>
  </si>
  <si>
    <t>ZŠ Jívová</t>
  </si>
  <si>
    <t>MŠ Lužice</t>
  </si>
  <si>
    <t>MŠ Město Libavá</t>
  </si>
  <si>
    <t>ZŠ Město Libavá</t>
  </si>
  <si>
    <t>MŠ Mladějovice</t>
  </si>
  <si>
    <t>ZŠ Mladějovice</t>
  </si>
  <si>
    <t>MŠ Moravský Beroun</t>
  </si>
  <si>
    <t>ZŠ Moravský Beroun</t>
  </si>
  <si>
    <t>ZUŠ Moravský Beroun</t>
  </si>
  <si>
    <t>MŠ Mrsklesy</t>
  </si>
  <si>
    <t>MŠ Přáslavice</t>
  </si>
  <si>
    <t>ZŠ Přáslavice</t>
  </si>
  <si>
    <t>MŠ Samotišky</t>
  </si>
  <si>
    <t>ZŠ Samotišky</t>
  </si>
  <si>
    <t>MŠ Štarnov</t>
  </si>
  <si>
    <t>ZŠ Štarnov</t>
  </si>
  <si>
    <t>DDM Šternberk</t>
  </si>
  <si>
    <t>MKZ Šternberk</t>
  </si>
  <si>
    <t>MŠ Komenského, Šternberk</t>
  </si>
  <si>
    <t>MŠ Nádražní, Šternberk</t>
  </si>
  <si>
    <t>MŠ Světlov, Šternberk</t>
  </si>
  <si>
    <t>ZŠ Dr. Hrubého, Šternberk</t>
  </si>
  <si>
    <t>ZŠ nám. Svobody, Šternberk</t>
  </si>
  <si>
    <t>ZŠ Svatoplukova, Šternberk</t>
  </si>
  <si>
    <t>ZŠ Olomoucká, Šternberk</t>
  </si>
  <si>
    <t>ZUŠ Šternberk</t>
  </si>
  <si>
    <t>MŠ Tovéř</t>
  </si>
  <si>
    <t>MŠ Tršice</t>
  </si>
  <si>
    <t>ZŠ Tršice</t>
  </si>
  <si>
    <t>MŠ Velká Bystřice</t>
  </si>
  <si>
    <t>ZŠ Velká Bystřice</t>
  </si>
  <si>
    <t>ZŠ Velký Újezd</t>
  </si>
  <si>
    <t>MŠ Žerotín</t>
  </si>
  <si>
    <t>ZŠ Žerotín</t>
  </si>
  <si>
    <t>Schváleno ve Šternberku dne 17.12.2021 vedoucí Řídícího výboru MAP Mgr. Jana Kameníčková</t>
  </si>
  <si>
    <t>Pozn.</t>
  </si>
  <si>
    <r>
      <t>1) Uveďte celkové předpokládané náklady na realizaci projektu. Podíl EFRR bude doplněn/přepočten ve finální verzi MAP určené ke zveřejnění</t>
    </r>
    <r>
      <rPr>
        <sz val="11"/>
        <color theme="1"/>
        <rFont val="Calibri"/>
        <family val="2"/>
        <charset val="238"/>
        <scheme val="minor"/>
      </rPr>
      <t>.</t>
    </r>
  </si>
  <si>
    <t xml:space="preserve"> EFRR bude vypočteno dle podílu spolufinancování z EU v daném kraji, až bude míra spolufinancování pevně stanovena. Uvedená částka EFRR bude maximální částkou dotace z EFRR v žádosti o podporu v IROP.</t>
  </si>
  <si>
    <t>2) Relevantní označte křížkem (zaškrtněte). Vazba investiční priority (projektu) na daný typ projektu bude posuzována v přijatelnosti žádosti o podporu předložené do IROP, požadované musí být zaškrtnuto.</t>
  </si>
  <si>
    <t>3) Referenčním dokumentem pro ověření navýšení kapacity MŠ v projektech IROP bude Rejstřík škol a školských zařízení.</t>
  </si>
  <si>
    <t xml:space="preserve">4) IROP plánuje podporovat MŠ, kde jsou nedostatky identifikovány krajskou hygienickou stanicí (KHS). Současně v takové MŠ může dojít i k navýšení kapacity.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</si>
</sst>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\/yyyy"/>
  </numFmts>
  <fonts count="27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vertAlign val="superscript"/>
      <sz val="11"/>
      <color theme="1"/>
      <name val="Calibri"/>
      <family val="2"/>
      <charset val="238"/>
      <scheme val="minor"/>
    </font>
    <font>
      <b/>
      <sz val="12"/>
      <color rgb="FF0070C0"/>
      <name val="Calibri"/>
      <family val="2"/>
      <charset val="238"/>
      <scheme val="minor"/>
    </font>
    <font>
      <sz val="10.5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40">
    <xf numFmtId="0" fontId="0" fillId="0" borderId="0" xfId="0"/>
    <xf numFmtId="0" fontId="0" fillId="0" borderId="0" xfId="0"/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0" borderId="0" xfId="0" applyFont="1"/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4" fillId="2" borderId="33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4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14" xfId="0" applyBorder="1" applyAlignment="1">
      <alignment wrapText="1"/>
    </xf>
    <xf numFmtId="0" fontId="4" fillId="0" borderId="3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vertical="center"/>
    </xf>
    <xf numFmtId="164" fontId="4" fillId="0" borderId="3" xfId="0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3" xfId="0" applyFont="1" applyBorder="1" applyAlignment="1">
      <alignment horizontal="center" vertical="center"/>
    </xf>
    <xf numFmtId="164" fontId="4" fillId="0" borderId="22" xfId="0" applyNumberFormat="1" applyFont="1" applyBorder="1" applyAlignment="1">
      <alignment vertical="center"/>
    </xf>
    <xf numFmtId="164" fontId="4" fillId="0" borderId="24" xfId="0" applyNumberFormat="1" applyFont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vertical="center" wrapText="1"/>
    </xf>
    <xf numFmtId="0" fontId="0" fillId="0" borderId="14" xfId="0" applyBorder="1" applyAlignment="1">
      <alignment vertical="center"/>
    </xf>
    <xf numFmtId="3" fontId="0" fillId="0" borderId="6" xfId="0" applyNumberFormat="1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/>
    </xf>
    <xf numFmtId="0" fontId="0" fillId="0" borderId="22" xfId="0" applyBorder="1" applyAlignment="1">
      <alignment wrapText="1"/>
    </xf>
    <xf numFmtId="0" fontId="0" fillId="0" borderId="23" xfId="0" applyBorder="1" applyAlignment="1">
      <alignment wrapText="1"/>
    </xf>
    <xf numFmtId="3" fontId="0" fillId="0" borderId="23" xfId="0" applyNumberFormat="1" applyBorder="1" applyAlignment="1">
      <alignment horizontal="center"/>
    </xf>
    <xf numFmtId="0" fontId="0" fillId="0" borderId="30" xfId="0" applyBorder="1" applyAlignment="1">
      <alignment wrapText="1"/>
    </xf>
    <xf numFmtId="0" fontId="0" fillId="0" borderId="30" xfId="0" applyBorder="1"/>
    <xf numFmtId="3" fontId="0" fillId="0" borderId="22" xfId="0" applyNumberFormat="1" applyBorder="1" applyAlignment="1">
      <alignment horizontal="right"/>
    </xf>
    <xf numFmtId="3" fontId="0" fillId="0" borderId="24" xfId="0" applyNumberFormat="1" applyBorder="1"/>
    <xf numFmtId="164" fontId="0" fillId="0" borderId="22" xfId="0" applyNumberFormat="1" applyBorder="1"/>
    <xf numFmtId="164" fontId="0" fillId="0" borderId="24" xfId="0" applyNumberFormat="1" applyBorder="1"/>
    <xf numFmtId="0" fontId="0" fillId="0" borderId="22" xfId="0" applyBorder="1"/>
    <xf numFmtId="0" fontId="0" fillId="0" borderId="24" xfId="0" applyBorder="1"/>
    <xf numFmtId="0" fontId="0" fillId="0" borderId="23" xfId="0" applyBorder="1"/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3" fontId="0" fillId="0" borderId="22" xfId="0" applyNumberFormat="1" applyBorder="1"/>
    <xf numFmtId="3" fontId="0" fillId="0" borderId="4" xfId="0" applyNumberFormat="1" applyBorder="1"/>
    <xf numFmtId="3" fontId="0" fillId="0" borderId="6" xfId="0" applyNumberFormat="1" applyBorder="1"/>
    <xf numFmtId="164" fontId="0" fillId="0" borderId="4" xfId="0" applyNumberFormat="1" applyBorder="1"/>
    <xf numFmtId="164" fontId="0" fillId="0" borderId="6" xfId="0" applyNumberFormat="1" applyBorder="1"/>
    <xf numFmtId="164" fontId="0" fillId="0" borderId="36" xfId="0" applyNumberFormat="1" applyBorder="1"/>
    <xf numFmtId="164" fontId="0" fillId="0" borderId="53" xfId="0" applyNumberFormat="1" applyBorder="1"/>
    <xf numFmtId="0" fontId="0" fillId="0" borderId="22" xfId="0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64" fontId="0" fillId="0" borderId="24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13" xfId="0" applyBorder="1" applyAlignment="1">
      <alignment wrapText="1"/>
    </xf>
    <xf numFmtId="0" fontId="0" fillId="0" borderId="13" xfId="0" applyBorder="1"/>
    <xf numFmtId="3" fontId="0" fillId="0" borderId="1" xfId="0" applyNumberFormat="1" applyBorder="1" applyAlignment="1">
      <alignment horizontal="right"/>
    </xf>
    <xf numFmtId="3" fontId="0" fillId="0" borderId="3" xfId="0" applyNumberFormat="1" applyBorder="1"/>
    <xf numFmtId="164" fontId="0" fillId="0" borderId="1" xfId="0" applyNumberFormat="1" applyBorder="1"/>
    <xf numFmtId="164" fontId="0" fillId="0" borderId="3" xfId="0" applyNumberFormat="1" applyBorder="1"/>
    <xf numFmtId="0" fontId="0" fillId="0" borderId="1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7" xfId="0" applyBorder="1"/>
    <xf numFmtId="0" fontId="0" fillId="0" borderId="2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" xfId="0" applyBorder="1" applyAlignment="1">
      <alignment wrapText="1"/>
    </xf>
    <xf numFmtId="3" fontId="0" fillId="0" borderId="1" xfId="0" applyNumberFormat="1" applyBorder="1"/>
    <xf numFmtId="0" fontId="0" fillId="0" borderId="22" xfId="0" applyNumberFormat="1" applyBorder="1"/>
    <xf numFmtId="0" fontId="0" fillId="0" borderId="24" xfId="0" applyNumberFormat="1" applyBorder="1"/>
    <xf numFmtId="3" fontId="0" fillId="0" borderId="37" xfId="0" applyNumberFormat="1" applyBorder="1"/>
    <xf numFmtId="0" fontId="0" fillId="0" borderId="4" xfId="0" applyNumberFormat="1" applyBorder="1"/>
    <xf numFmtId="0" fontId="0" fillId="0" borderId="6" xfId="0" applyNumberFormat="1" applyBorder="1"/>
    <xf numFmtId="3" fontId="16" fillId="0" borderId="30" xfId="0" applyNumberFormat="1" applyFont="1" applyBorder="1" applyAlignment="1">
      <alignment horizontal="right" wrapText="1"/>
    </xf>
    <xf numFmtId="0" fontId="0" fillId="0" borderId="30" xfId="0" applyFill="1" applyBorder="1" applyAlignment="1">
      <alignment horizontal="center"/>
    </xf>
    <xf numFmtId="0" fontId="0" fillId="0" borderId="22" xfId="0" applyFill="1" applyBorder="1" applyAlignment="1">
      <alignment wrapText="1"/>
    </xf>
    <xf numFmtId="0" fontId="0" fillId="0" borderId="23" xfId="0" applyFill="1" applyBorder="1" applyAlignment="1">
      <alignment wrapText="1"/>
    </xf>
    <xf numFmtId="0" fontId="0" fillId="0" borderId="23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30" xfId="0" applyFill="1" applyBorder="1" applyAlignment="1">
      <alignment wrapText="1"/>
    </xf>
    <xf numFmtId="0" fontId="0" fillId="0" borderId="30" xfId="0" applyFill="1" applyBorder="1"/>
    <xf numFmtId="3" fontId="16" fillId="0" borderId="30" xfId="0" applyNumberFormat="1" applyFont="1" applyFill="1" applyBorder="1" applyAlignment="1">
      <alignment horizontal="right" wrapText="1"/>
    </xf>
    <xf numFmtId="3" fontId="0" fillId="0" borderId="37" xfId="0" applyNumberFormat="1" applyFill="1" applyBorder="1"/>
    <xf numFmtId="0" fontId="0" fillId="0" borderId="22" xfId="0" applyNumberFormat="1" applyFill="1" applyBorder="1"/>
    <xf numFmtId="0" fontId="0" fillId="0" borderId="24" xfId="0" applyNumberFormat="1" applyFill="1" applyBorder="1"/>
    <xf numFmtId="0" fontId="0" fillId="0" borderId="22" xfId="0" applyFill="1" applyBorder="1" applyAlignment="1">
      <alignment horizontal="center"/>
    </xf>
    <xf numFmtId="0" fontId="0" fillId="0" borderId="49" xfId="0" applyFill="1" applyBorder="1" applyAlignment="1">
      <alignment wrapText="1"/>
    </xf>
    <xf numFmtId="0" fontId="0" fillId="0" borderId="16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49" xfId="0" applyFill="1" applyBorder="1"/>
    <xf numFmtId="0" fontId="0" fillId="0" borderId="49" xfId="0" applyBorder="1" applyAlignment="1">
      <alignment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49" xfId="0" applyBorder="1"/>
    <xf numFmtId="0" fontId="16" fillId="0" borderId="13" xfId="0" applyNumberFormat="1" applyFont="1" applyBorder="1" applyAlignment="1">
      <alignment horizontal="right" vertical="center" wrapText="1"/>
    </xf>
    <xf numFmtId="0" fontId="0" fillId="0" borderId="1" xfId="0" applyNumberFormat="1" applyBorder="1"/>
    <xf numFmtId="0" fontId="0" fillId="0" borderId="3" xfId="0" applyNumberFormat="1" applyBorder="1"/>
    <xf numFmtId="0" fontId="16" fillId="0" borderId="30" xfId="0" applyNumberFormat="1" applyFont="1" applyBorder="1" applyAlignment="1">
      <alignment horizontal="right" vertical="center" wrapText="1"/>
    </xf>
    <xf numFmtId="3" fontId="16" fillId="0" borderId="30" xfId="0" applyNumberFormat="1" applyFont="1" applyBorder="1" applyAlignment="1">
      <alignment horizontal="right" vertical="center" wrapText="1"/>
    </xf>
    <xf numFmtId="3" fontId="16" fillId="0" borderId="30" xfId="0" applyNumberFormat="1" applyFont="1" applyFill="1" applyBorder="1" applyAlignment="1">
      <alignment horizontal="right" vertical="center" wrapText="1"/>
    </xf>
    <xf numFmtId="0" fontId="0" fillId="0" borderId="24" xfId="0" applyFill="1" applyBorder="1"/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4" xfId="0" applyFill="1" applyBorder="1" applyAlignment="1">
      <alignment horizontal="center"/>
    </xf>
    <xf numFmtId="0" fontId="0" fillId="0" borderId="5" xfId="0" applyBorder="1" applyAlignment="1">
      <alignment wrapText="1"/>
    </xf>
    <xf numFmtId="0" fontId="0" fillId="0" borderId="14" xfId="0" applyFill="1" applyBorder="1" applyAlignment="1">
      <alignment wrapText="1"/>
    </xf>
    <xf numFmtId="164" fontId="0" fillId="0" borderId="3" xfId="0" applyNumberFormat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29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13" xfId="0" applyBorder="1" applyAlignment="1">
      <alignment vertical="center"/>
    </xf>
    <xf numFmtId="0" fontId="0" fillId="0" borderId="13" xfId="0" applyBorder="1" applyAlignment="1">
      <alignment vertical="center" wrapText="1"/>
    </xf>
    <xf numFmtId="3" fontId="0" fillId="0" borderId="1" xfId="0" applyNumberFormat="1" applyFill="1" applyBorder="1" applyAlignment="1">
      <alignment vertical="center"/>
    </xf>
    <xf numFmtId="3" fontId="0" fillId="0" borderId="3" xfId="0" applyNumberFormat="1" applyFill="1" applyBorder="1" applyAlignment="1">
      <alignment vertical="center"/>
    </xf>
    <xf numFmtId="164" fontId="0" fillId="0" borderId="1" xfId="0" applyNumberFormat="1" applyFill="1" applyBorder="1" applyAlignment="1">
      <alignment vertical="center"/>
    </xf>
    <xf numFmtId="164" fontId="0" fillId="0" borderId="3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0" fontId="0" fillId="0" borderId="56" xfId="0" applyBorder="1" applyAlignment="1">
      <alignment horizontal="center" vertical="center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17" fillId="0" borderId="30" xfId="0" applyFont="1" applyBorder="1" applyAlignment="1">
      <alignment horizontal="left" vertical="center" wrapText="1"/>
    </xf>
    <xf numFmtId="0" fontId="0" fillId="0" borderId="54" xfId="0" applyBorder="1" applyAlignment="1">
      <alignment vertical="center"/>
    </xf>
    <xf numFmtId="3" fontId="0" fillId="0" borderId="22" xfId="0" applyNumberFormat="1" applyFill="1" applyBorder="1" applyAlignment="1">
      <alignment vertical="center"/>
    </xf>
    <xf numFmtId="3" fontId="0" fillId="0" borderId="37" xfId="0" applyNumberFormat="1" applyFill="1" applyBorder="1" applyAlignment="1">
      <alignment vertical="center"/>
    </xf>
    <xf numFmtId="164" fontId="0" fillId="0" borderId="36" xfId="0" applyNumberFormat="1" applyFill="1" applyBorder="1" applyAlignment="1">
      <alignment vertical="center"/>
    </xf>
    <xf numFmtId="164" fontId="0" fillId="0" borderId="37" xfId="0" applyNumberFormat="1" applyFill="1" applyBorder="1" applyAlignment="1">
      <alignment vertical="center"/>
    </xf>
    <xf numFmtId="0" fontId="0" fillId="0" borderId="36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0" fillId="0" borderId="54" xfId="0" applyFill="1" applyBorder="1" applyAlignment="1">
      <alignment vertical="center"/>
    </xf>
    <xf numFmtId="0" fontId="17" fillId="0" borderId="30" xfId="0" applyFont="1" applyBorder="1" applyAlignment="1">
      <alignment horizontal="justify" vertical="center" wrapText="1"/>
    </xf>
    <xf numFmtId="0" fontId="0" fillId="0" borderId="30" xfId="0" applyFill="1" applyBorder="1" applyAlignment="1">
      <alignment vertical="center"/>
    </xf>
    <xf numFmtId="0" fontId="0" fillId="0" borderId="30" xfId="0" applyBorder="1" applyAlignment="1">
      <alignment vertical="center"/>
    </xf>
    <xf numFmtId="0" fontId="6" fillId="0" borderId="30" xfId="0" applyFont="1" applyBorder="1" applyAlignment="1">
      <alignment horizontal="left" vertical="center" wrapText="1"/>
    </xf>
    <xf numFmtId="0" fontId="0" fillId="0" borderId="36" xfId="0" applyBorder="1"/>
    <xf numFmtId="0" fontId="0" fillId="0" borderId="54" xfId="0" applyBorder="1" applyAlignment="1">
      <alignment wrapText="1"/>
    </xf>
    <xf numFmtId="0" fontId="0" fillId="0" borderId="54" xfId="0" applyBorder="1"/>
    <xf numFmtId="0" fontId="0" fillId="0" borderId="11" xfId="0" applyBorder="1" applyAlignment="1">
      <alignment wrapText="1"/>
    </xf>
    <xf numFmtId="0" fontId="17" fillId="0" borderId="13" xfId="0" applyFont="1" applyBorder="1" applyAlignment="1">
      <alignment horizontal="left" wrapText="1"/>
    </xf>
    <xf numFmtId="0" fontId="17" fillId="0" borderId="30" xfId="0" applyFont="1" applyBorder="1" applyAlignment="1">
      <alignment horizontal="left" wrapText="1"/>
    </xf>
    <xf numFmtId="0" fontId="0" fillId="0" borderId="23" xfId="0" applyFill="1" applyBorder="1"/>
    <xf numFmtId="0" fontId="0" fillId="0" borderId="54" xfId="0" applyFill="1" applyBorder="1"/>
    <xf numFmtId="3" fontId="0" fillId="0" borderId="36" xfId="0" applyNumberFormat="1" applyFill="1" applyBorder="1" applyAlignment="1">
      <alignment horizontal="right"/>
    </xf>
    <xf numFmtId="0" fontId="0" fillId="0" borderId="36" xfId="0" applyFill="1" applyBorder="1" applyAlignment="1">
      <alignment horizontal="center"/>
    </xf>
    <xf numFmtId="0" fontId="0" fillId="0" borderId="55" xfId="0" applyFill="1" applyBorder="1" applyAlignment="1">
      <alignment horizontal="center"/>
    </xf>
    <xf numFmtId="0" fontId="0" fillId="0" borderId="37" xfId="0" applyFill="1" applyBorder="1" applyAlignment="1">
      <alignment horizontal="center"/>
    </xf>
    <xf numFmtId="0" fontId="0" fillId="0" borderId="54" xfId="0" applyFill="1" applyBorder="1" applyAlignment="1">
      <alignment horizontal="center"/>
    </xf>
    <xf numFmtId="3" fontId="0" fillId="0" borderId="22" xfId="0" applyNumberFormat="1" applyFill="1" applyBorder="1" applyAlignment="1">
      <alignment horizontal="right"/>
    </xf>
    <xf numFmtId="3" fontId="0" fillId="0" borderId="24" xfId="0" applyNumberFormat="1" applyFill="1" applyBorder="1"/>
    <xf numFmtId="0" fontId="0" fillId="0" borderId="22" xfId="0" applyFill="1" applyBorder="1"/>
    <xf numFmtId="164" fontId="0" fillId="0" borderId="37" xfId="0" applyNumberFormat="1" applyBorder="1"/>
    <xf numFmtId="0" fontId="0" fillId="0" borderId="49" xfId="0" applyBorder="1" applyAlignment="1">
      <alignment horizontal="center"/>
    </xf>
    <xf numFmtId="0" fontId="0" fillId="0" borderId="16" xfId="0" applyBorder="1" applyAlignment="1">
      <alignment wrapText="1"/>
    </xf>
    <xf numFmtId="0" fontId="0" fillId="0" borderId="17" xfId="0" applyBorder="1"/>
    <xf numFmtId="0" fontId="0" fillId="0" borderId="17" xfId="0" applyBorder="1" applyAlignment="1">
      <alignment horizontal="center"/>
    </xf>
    <xf numFmtId="3" fontId="0" fillId="0" borderId="16" xfId="0" applyNumberFormat="1" applyBorder="1" applyAlignment="1">
      <alignment horizontal="right"/>
    </xf>
    <xf numFmtId="0" fontId="0" fillId="0" borderId="18" xfId="0" applyBorder="1"/>
    <xf numFmtId="0" fontId="0" fillId="0" borderId="16" xfId="0" applyBorder="1"/>
    <xf numFmtId="1" fontId="0" fillId="0" borderId="2" xfId="0" applyNumberFormat="1" applyBorder="1" applyAlignment="1">
      <alignment horizontal="center"/>
    </xf>
    <xf numFmtId="3" fontId="0" fillId="2" borderId="22" xfId="0" applyNumberFormat="1" applyFill="1" applyBorder="1"/>
    <xf numFmtId="1" fontId="0" fillId="0" borderId="23" xfId="0" applyNumberFormat="1" applyBorder="1" applyAlignment="1">
      <alignment horizontal="center"/>
    </xf>
    <xf numFmtId="0" fontId="0" fillId="0" borderId="22" xfId="0" applyNumberFormat="1" applyBorder="1" applyAlignment="1">
      <alignment horizontal="center"/>
    </xf>
    <xf numFmtId="0" fontId="0" fillId="0" borderId="24" xfId="0" applyNumberFormat="1" applyBorder="1" applyAlignment="1">
      <alignment horizontal="center"/>
    </xf>
    <xf numFmtId="3" fontId="0" fillId="0" borderId="16" xfId="0" applyNumberFormat="1" applyBorder="1"/>
    <xf numFmtId="3" fontId="0" fillId="0" borderId="58" xfId="0" applyNumberFormat="1" applyBorder="1"/>
    <xf numFmtId="3" fontId="0" fillId="0" borderId="4" xfId="0" applyNumberFormat="1" applyFill="1" applyBorder="1"/>
    <xf numFmtId="3" fontId="0" fillId="0" borderId="6" xfId="0" applyNumberFormat="1" applyFill="1" applyBorder="1"/>
    <xf numFmtId="0" fontId="0" fillId="0" borderId="4" xfId="0" applyNumberFormat="1" applyFill="1" applyBorder="1" applyAlignment="1">
      <alignment horizontal="center"/>
    </xf>
    <xf numFmtId="0" fontId="0" fillId="0" borderId="6" xfId="0" applyNumberForma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" xfId="0" applyFill="1" applyBorder="1"/>
    <xf numFmtId="0" fontId="0" fillId="0" borderId="6" xfId="0" applyFill="1" applyBorder="1"/>
    <xf numFmtId="0" fontId="0" fillId="0" borderId="17" xfId="0" applyBorder="1" applyAlignment="1">
      <alignment wrapText="1"/>
    </xf>
    <xf numFmtId="3" fontId="0" fillId="0" borderId="18" xfId="0" applyNumberFormat="1" applyBorder="1"/>
    <xf numFmtId="164" fontId="0" fillId="0" borderId="16" xfId="0" applyNumberFormat="1" applyBorder="1"/>
    <xf numFmtId="164" fontId="0" fillId="0" borderId="18" xfId="0" applyNumberFormat="1" applyBorder="1"/>
    <xf numFmtId="3" fontId="0" fillId="0" borderId="22" xfId="0" applyNumberFormat="1" applyFill="1" applyBorder="1"/>
    <xf numFmtId="0" fontId="0" fillId="0" borderId="22" xfId="0" applyNumberFormat="1" applyFill="1" applyBorder="1" applyAlignment="1">
      <alignment horizontal="center"/>
    </xf>
    <xf numFmtId="0" fontId="0" fillId="0" borderId="24" xfId="0" applyNumberFormat="1" applyFill="1" applyBorder="1" applyAlignment="1">
      <alignment horizontal="center"/>
    </xf>
    <xf numFmtId="0" fontId="0" fillId="0" borderId="14" xfId="0" applyFill="1" applyBorder="1"/>
    <xf numFmtId="164" fontId="0" fillId="0" borderId="1" xfId="0" applyNumberFormat="1" applyBorder="1" applyAlignment="1">
      <alignment horizontal="center"/>
    </xf>
    <xf numFmtId="0" fontId="17" fillId="0" borderId="14" xfId="0" applyFont="1" applyBorder="1" applyAlignment="1">
      <alignment horizontal="left" wrapText="1"/>
    </xf>
    <xf numFmtId="3" fontId="0" fillId="0" borderId="21" xfId="0" applyNumberFormat="1" applyBorder="1"/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3" fontId="0" fillId="0" borderId="1" xfId="0" applyNumberFormat="1" applyBorder="1" applyAlignment="1">
      <alignment horizontal="right" vertical="center"/>
    </xf>
    <xf numFmtId="3" fontId="0" fillId="0" borderId="3" xfId="0" applyNumberFormat="1" applyBorder="1" applyAlignment="1">
      <alignment vertical="center"/>
    </xf>
    <xf numFmtId="164" fontId="0" fillId="0" borderId="1" xfId="0" applyNumberFormat="1" applyBorder="1" applyAlignment="1">
      <alignment vertical="center"/>
    </xf>
    <xf numFmtId="164" fontId="0" fillId="0" borderId="3" xfId="0" applyNumberFormat="1" applyBorder="1" applyAlignment="1">
      <alignment vertical="center"/>
    </xf>
    <xf numFmtId="0" fontId="0" fillId="0" borderId="3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30" xfId="0" applyBorder="1" applyAlignment="1">
      <alignment vertical="center" wrapText="1"/>
    </xf>
    <xf numFmtId="3" fontId="0" fillId="0" borderId="22" xfId="0" applyNumberFormat="1" applyBorder="1" applyAlignment="1">
      <alignment horizontal="right" vertical="center"/>
    </xf>
    <xf numFmtId="3" fontId="0" fillId="0" borderId="24" xfId="0" applyNumberFormat="1" applyBorder="1" applyAlignment="1">
      <alignment vertical="center"/>
    </xf>
    <xf numFmtId="164" fontId="0" fillId="0" borderId="36" xfId="0" applyNumberFormat="1" applyBorder="1" applyAlignment="1">
      <alignment vertical="center"/>
    </xf>
    <xf numFmtId="164" fontId="0" fillId="0" borderId="37" xfId="0" applyNumberFormat="1" applyBorder="1" applyAlignment="1">
      <alignment vertical="center"/>
    </xf>
    <xf numFmtId="164" fontId="0" fillId="0" borderId="22" xfId="0" applyNumberFormat="1" applyBorder="1" applyAlignment="1">
      <alignment vertical="center"/>
    </xf>
    <xf numFmtId="164" fontId="0" fillId="0" borderId="24" xfId="0" applyNumberForma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3" fontId="0" fillId="0" borderId="4" xfId="0" applyNumberFormat="1" applyBorder="1" applyAlignment="1">
      <alignment horizontal="right" vertical="center"/>
    </xf>
    <xf numFmtId="164" fontId="0" fillId="0" borderId="19" xfId="0" applyNumberFormat="1" applyBorder="1" applyAlignment="1">
      <alignment vertical="center"/>
    </xf>
    <xf numFmtId="164" fontId="0" fillId="0" borderId="21" xfId="0" applyNumberFormat="1" applyBorder="1" applyAlignment="1">
      <alignment vertical="center"/>
    </xf>
    <xf numFmtId="3" fontId="0" fillId="0" borderId="5" xfId="0" applyNumberFormat="1" applyBorder="1" applyAlignment="1">
      <alignment horizontal="center"/>
    </xf>
    <xf numFmtId="0" fontId="0" fillId="0" borderId="36" xfId="0" applyBorder="1" applyAlignment="1">
      <alignment wrapText="1"/>
    </xf>
    <xf numFmtId="0" fontId="0" fillId="0" borderId="55" xfId="0" applyBorder="1"/>
    <xf numFmtId="3" fontId="0" fillId="0" borderId="36" xfId="0" applyNumberFormat="1" applyBorder="1" applyAlignment="1">
      <alignment horizontal="right"/>
    </xf>
    <xf numFmtId="0" fontId="0" fillId="0" borderId="5" xfId="0" applyFill="1" applyBorder="1" applyAlignment="1">
      <alignment wrapText="1"/>
    </xf>
    <xf numFmtId="0" fontId="0" fillId="0" borderId="5" xfId="0" applyFill="1" applyBorder="1"/>
    <xf numFmtId="0" fontId="0" fillId="0" borderId="55" xfId="0" applyBorder="1" applyAlignment="1">
      <alignment wrapText="1"/>
    </xf>
    <xf numFmtId="164" fontId="0" fillId="2" borderId="36" xfId="0" applyNumberFormat="1" applyFill="1" applyBorder="1"/>
    <xf numFmtId="164" fontId="0" fillId="2" borderId="37" xfId="0" applyNumberFormat="1" applyFill="1" applyBorder="1"/>
    <xf numFmtId="3" fontId="0" fillId="2" borderId="22" xfId="0" applyNumberFormat="1" applyFill="1" applyBorder="1" applyAlignment="1">
      <alignment horizontal="right"/>
    </xf>
    <xf numFmtId="0" fontId="0" fillId="0" borderId="11" xfId="0" applyBorder="1" applyAlignment="1">
      <alignment horizontal="center"/>
    </xf>
    <xf numFmtId="0" fontId="0" fillId="0" borderId="19" xfId="0" applyBorder="1" applyAlignment="1">
      <alignment wrapText="1"/>
    </xf>
    <xf numFmtId="0" fontId="0" fillId="0" borderId="20" xfId="0" applyBorder="1" applyAlignment="1">
      <alignment wrapText="1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1" xfId="0" applyBorder="1"/>
    <xf numFmtId="3" fontId="0" fillId="0" borderId="4" xfId="0" applyNumberFormat="1" applyBorder="1" applyAlignment="1">
      <alignment horizontal="right"/>
    </xf>
    <xf numFmtId="164" fontId="0" fillId="0" borderId="19" xfId="0" applyNumberFormat="1" applyBorder="1"/>
    <xf numFmtId="164" fontId="0" fillId="0" borderId="21" xfId="0" applyNumberFormat="1" applyBorder="1"/>
    <xf numFmtId="0" fontId="0" fillId="0" borderId="17" xfId="0" applyFill="1" applyBorder="1" applyAlignment="1">
      <alignment horizontal="center"/>
    </xf>
    <xf numFmtId="0" fontId="0" fillId="0" borderId="49" xfId="0" applyFill="1" applyBorder="1" applyAlignment="1">
      <alignment horizontal="center"/>
    </xf>
    <xf numFmtId="0" fontId="0" fillId="0" borderId="4" xfId="0" applyFill="1" applyBorder="1" applyAlignment="1">
      <alignment wrapText="1"/>
    </xf>
    <xf numFmtId="0" fontId="6" fillId="0" borderId="23" xfId="0" applyFont="1" applyBorder="1"/>
    <xf numFmtId="3" fontId="0" fillId="0" borderId="22" xfId="0" applyNumberFormat="1" applyBorder="1" applyAlignment="1">
      <alignment horizontal="right" vertical="center" wrapText="1"/>
    </xf>
    <xf numFmtId="164" fontId="0" fillId="0" borderId="22" xfId="0" applyNumberFormat="1" applyBorder="1" applyAlignment="1">
      <alignment horizontal="center" vertical="center"/>
    </xf>
    <xf numFmtId="164" fontId="0" fillId="0" borderId="24" xfId="0" applyNumberFormat="1" applyBorder="1" applyAlignment="1">
      <alignment horizontal="center" vertical="center"/>
    </xf>
    <xf numFmtId="3" fontId="0" fillId="0" borderId="22" xfId="0" applyNumberFormat="1" applyBorder="1" applyAlignment="1">
      <alignment horizontal="center" vertical="center" wrapText="1"/>
    </xf>
    <xf numFmtId="0" fontId="6" fillId="0" borderId="17" xfId="0" applyFont="1" applyBorder="1"/>
    <xf numFmtId="0" fontId="0" fillId="0" borderId="5" xfId="0" applyFill="1" applyBorder="1" applyAlignment="1">
      <alignment horizontal="left" wrapText="1"/>
    </xf>
    <xf numFmtId="0" fontId="6" fillId="0" borderId="5" xfId="0" applyFont="1" applyFill="1" applyBorder="1"/>
    <xf numFmtId="0" fontId="0" fillId="0" borderId="4" xfId="0" applyNumberFormat="1" applyBorder="1" applyAlignment="1">
      <alignment horizontal="right"/>
    </xf>
    <xf numFmtId="0" fontId="0" fillId="0" borderId="6" xfId="0" applyNumberFormat="1" applyBorder="1" applyAlignment="1">
      <alignment horizontal="right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3" fontId="0" fillId="0" borderId="30" xfId="0" applyNumberFormat="1" applyBorder="1"/>
    <xf numFmtId="3" fontId="0" fillId="0" borderId="14" xfId="0" applyNumberFormat="1" applyBorder="1"/>
    <xf numFmtId="0" fontId="0" fillId="0" borderId="1" xfId="0" applyFill="1" applyBorder="1" applyAlignment="1">
      <alignment vertical="center" wrapText="1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13" xfId="0" applyFill="1" applyBorder="1" applyAlignment="1">
      <alignment vertical="center" wrapText="1"/>
    </xf>
    <xf numFmtId="3" fontId="4" fillId="0" borderId="1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2" xfId="0" applyFill="1" applyBorder="1" applyAlignment="1">
      <alignment vertical="center" wrapText="1"/>
    </xf>
    <xf numFmtId="0" fontId="0" fillId="0" borderId="23" xfId="0" applyFill="1" applyBorder="1" applyAlignment="1">
      <alignment vertical="center"/>
    </xf>
    <xf numFmtId="0" fontId="0" fillId="0" borderId="24" xfId="0" applyFill="1" applyBorder="1" applyAlignment="1">
      <alignment vertical="center"/>
    </xf>
    <xf numFmtId="3" fontId="4" fillId="0" borderId="30" xfId="0" applyNumberFormat="1" applyFont="1" applyBorder="1" applyAlignment="1">
      <alignment horizontal="right" vertical="center"/>
    </xf>
    <xf numFmtId="3" fontId="4" fillId="0" borderId="30" xfId="0" applyNumberFormat="1" applyFont="1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4" xfId="0" applyFill="1" applyBorder="1" applyAlignment="1">
      <alignment vertical="center" wrapText="1"/>
    </xf>
    <xf numFmtId="0" fontId="0" fillId="0" borderId="5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3" fontId="4" fillId="0" borderId="14" xfId="0" applyNumberFormat="1" applyFont="1" applyBorder="1" applyAlignment="1">
      <alignment horizontal="right" vertical="center"/>
    </xf>
    <xf numFmtId="3" fontId="4" fillId="0" borderId="14" xfId="0" applyNumberFormat="1" applyFont="1" applyBorder="1" applyAlignment="1">
      <alignment vertical="center"/>
    </xf>
    <xf numFmtId="164" fontId="4" fillId="0" borderId="4" xfId="0" applyNumberFormat="1" applyFont="1" applyBorder="1" applyAlignment="1">
      <alignment vertical="center"/>
    </xf>
    <xf numFmtId="164" fontId="4" fillId="0" borderId="6" xfId="0" applyNumberFormat="1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4" fillId="0" borderId="6" xfId="0" applyFont="1" applyBorder="1" applyAlignment="1">
      <alignment vertical="center"/>
    </xf>
    <xf numFmtId="3" fontId="0" fillId="0" borderId="43" xfId="0" applyNumberFormat="1" applyBorder="1"/>
    <xf numFmtId="0" fontId="0" fillId="0" borderId="44" xfId="0" applyBorder="1" applyAlignment="1">
      <alignment horizontal="center"/>
    </xf>
    <xf numFmtId="164" fontId="0" fillId="0" borderId="19" xfId="0" applyNumberFormat="1" applyFill="1" applyBorder="1"/>
    <xf numFmtId="164" fontId="0" fillId="0" borderId="21" xfId="0" applyNumberFormat="1" applyFill="1" applyBorder="1"/>
    <xf numFmtId="3" fontId="0" fillId="0" borderId="5" xfId="0" applyNumberFormat="1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" xfId="0" applyFill="1" applyBorder="1" applyAlignment="1">
      <alignment wrapText="1"/>
    </xf>
    <xf numFmtId="0" fontId="0" fillId="0" borderId="2" xfId="0" applyFill="1" applyBorder="1"/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13" xfId="0" applyFill="1" applyBorder="1" applyAlignment="1">
      <alignment wrapText="1"/>
    </xf>
    <xf numFmtId="0" fontId="0" fillId="0" borderId="13" xfId="0" applyFill="1" applyBorder="1"/>
    <xf numFmtId="3" fontId="0" fillId="0" borderId="1" xfId="0" applyNumberFormat="1" applyFill="1" applyBorder="1" applyAlignment="1">
      <alignment horizontal="right"/>
    </xf>
    <xf numFmtId="3" fontId="0" fillId="0" borderId="3" xfId="0" applyNumberFormat="1" applyFill="1" applyBorder="1"/>
    <xf numFmtId="164" fontId="0" fillId="0" borderId="1" xfId="0" applyNumberFormat="1" applyFill="1" applyBorder="1"/>
    <xf numFmtId="164" fontId="0" fillId="0" borderId="3" xfId="0" applyNumberFormat="1" applyFill="1" applyBorder="1"/>
    <xf numFmtId="0" fontId="0" fillId="0" borderId="1" xfId="0" applyFill="1" applyBorder="1" applyAlignment="1">
      <alignment horizontal="center"/>
    </xf>
    <xf numFmtId="0" fontId="0" fillId="0" borderId="30" xfId="0" applyFill="1" applyBorder="1" applyAlignment="1">
      <alignment horizontal="left" wrapText="1"/>
    </xf>
    <xf numFmtId="164" fontId="0" fillId="0" borderId="22" xfId="0" applyNumberFormat="1" applyFill="1" applyBorder="1"/>
    <xf numFmtId="164" fontId="0" fillId="0" borderId="24" xfId="0" applyNumberFormat="1" applyFill="1" applyBorder="1"/>
    <xf numFmtId="0" fontId="0" fillId="0" borderId="16" xfId="0" applyFill="1" applyBorder="1" applyAlignment="1">
      <alignment wrapText="1"/>
    </xf>
    <xf numFmtId="0" fontId="0" fillId="0" borderId="62" xfId="0" applyFill="1" applyBorder="1"/>
    <xf numFmtId="3" fontId="0" fillId="0" borderId="16" xfId="0" applyNumberFormat="1" applyFill="1" applyBorder="1" applyAlignment="1">
      <alignment horizontal="right"/>
    </xf>
    <xf numFmtId="3" fontId="0" fillId="0" borderId="18" xfId="0" applyNumberFormat="1" applyFill="1" applyBorder="1"/>
    <xf numFmtId="164" fontId="0" fillId="0" borderId="16" xfId="0" applyNumberFormat="1" applyFill="1" applyBorder="1"/>
    <xf numFmtId="164" fontId="0" fillId="0" borderId="18" xfId="0" applyNumberFormat="1" applyFill="1" applyBorder="1"/>
    <xf numFmtId="3" fontId="16" fillId="0" borderId="14" xfId="0" applyNumberFormat="1" applyFont="1" applyBorder="1" applyAlignment="1">
      <alignment horizontal="right" wrapText="1"/>
    </xf>
    <xf numFmtId="3" fontId="16" fillId="0" borderId="14" xfId="0" applyNumberFormat="1" applyFont="1" applyBorder="1" applyAlignment="1">
      <alignment horizontal="right" vertical="center" wrapText="1"/>
    </xf>
    <xf numFmtId="0" fontId="0" fillId="0" borderId="34" xfId="0" applyBorder="1" applyAlignment="1">
      <alignment wrapText="1"/>
    </xf>
    <xf numFmtId="49" fontId="0" fillId="0" borderId="42" xfId="0" applyNumberFormat="1" applyBorder="1" applyAlignment="1">
      <alignment horizontal="center"/>
    </xf>
    <xf numFmtId="0" fontId="0" fillId="0" borderId="59" xfId="0" applyBorder="1"/>
    <xf numFmtId="0" fontId="17" fillId="0" borderId="14" xfId="0" applyFont="1" applyBorder="1" applyAlignment="1">
      <alignment horizontal="justify" vertical="center" wrapText="1"/>
    </xf>
    <xf numFmtId="0" fontId="0" fillId="0" borderId="11" xfId="0" applyBorder="1" applyAlignment="1">
      <alignment vertical="center"/>
    </xf>
    <xf numFmtId="3" fontId="0" fillId="0" borderId="4" xfId="0" applyNumberFormat="1" applyFill="1" applyBorder="1" applyAlignment="1">
      <alignment vertical="center"/>
    </xf>
    <xf numFmtId="3" fontId="0" fillId="0" borderId="6" xfId="0" applyNumberFormat="1" applyFill="1" applyBorder="1" applyAlignment="1">
      <alignment vertical="center"/>
    </xf>
    <xf numFmtId="164" fontId="0" fillId="0" borderId="19" xfId="0" applyNumberFormat="1" applyFill="1" applyBorder="1" applyAlignment="1">
      <alignment vertical="center"/>
    </xf>
    <xf numFmtId="164" fontId="0" fillId="0" borderId="21" xfId="0" applyNumberFormat="1" applyFill="1" applyBorder="1" applyAlignment="1">
      <alignment vertical="center"/>
    </xf>
    <xf numFmtId="0" fontId="0" fillId="0" borderId="4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1" fontId="0" fillId="0" borderId="5" xfId="0" applyNumberFormat="1" applyBorder="1" applyAlignment="1">
      <alignment horizontal="center"/>
    </xf>
    <xf numFmtId="0" fontId="4" fillId="0" borderId="49" xfId="0" applyFont="1" applyFill="1" applyBorder="1" applyAlignment="1">
      <alignment horizontal="center" vertical="center" wrapText="1"/>
    </xf>
    <xf numFmtId="0" fontId="13" fillId="0" borderId="30" xfId="0" applyFont="1" applyBorder="1" applyAlignment="1">
      <alignment wrapText="1"/>
    </xf>
    <xf numFmtId="0" fontId="0" fillId="0" borderId="43" xfId="0" applyBorder="1"/>
    <xf numFmtId="0" fontId="0" fillId="0" borderId="63" xfId="0" applyBorder="1"/>
    <xf numFmtId="0" fontId="0" fillId="0" borderId="33" xfId="0" applyBorder="1"/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63" xfId="0" applyFont="1" applyFill="1" applyBorder="1" applyAlignment="1">
      <alignment horizontal="center" vertical="center" wrapText="1"/>
    </xf>
    <xf numFmtId="0" fontId="0" fillId="0" borderId="46" xfId="0" applyBorder="1" applyAlignment="1">
      <alignment wrapText="1"/>
    </xf>
    <xf numFmtId="0" fontId="0" fillId="0" borderId="45" xfId="0" applyBorder="1" applyAlignment="1">
      <alignment horizontal="center"/>
    </xf>
    <xf numFmtId="0" fontId="0" fillId="0" borderId="8" xfId="0" applyBorder="1" applyAlignment="1">
      <alignment wrapText="1"/>
    </xf>
    <xf numFmtId="164" fontId="0" fillId="0" borderId="45" xfId="0" applyNumberFormat="1" applyBorder="1"/>
    <xf numFmtId="0" fontId="0" fillId="0" borderId="44" xfId="0" applyBorder="1" applyAlignment="1">
      <alignment wrapText="1"/>
    </xf>
    <xf numFmtId="0" fontId="0" fillId="0" borderId="43" xfId="0" applyBorder="1" applyAlignment="1">
      <alignment horizontal="center"/>
    </xf>
    <xf numFmtId="0" fontId="0" fillId="0" borderId="48" xfId="0" applyBorder="1" applyAlignment="1">
      <alignment wrapText="1"/>
    </xf>
    <xf numFmtId="164" fontId="0" fillId="0" borderId="43" xfId="0" applyNumberFormat="1" applyBorder="1"/>
    <xf numFmtId="0" fontId="13" fillId="0" borderId="48" xfId="0" applyFont="1" applyBorder="1" applyAlignment="1">
      <alignment wrapText="1"/>
    </xf>
    <xf numFmtId="0" fontId="0" fillId="0" borderId="48" xfId="0" applyFill="1" applyBorder="1" applyAlignment="1">
      <alignment wrapText="1"/>
    </xf>
    <xf numFmtId="0" fontId="0" fillId="0" borderId="47" xfId="0" applyBorder="1" applyAlignment="1">
      <alignment wrapText="1"/>
    </xf>
    <xf numFmtId="0" fontId="0" fillId="0" borderId="33" xfId="0" applyBorder="1" applyAlignment="1">
      <alignment horizontal="center"/>
    </xf>
    <xf numFmtId="0" fontId="0" fillId="0" borderId="12" xfId="0" applyFill="1" applyBorder="1" applyAlignment="1">
      <alignment wrapText="1"/>
    </xf>
    <xf numFmtId="164" fontId="0" fillId="0" borderId="33" xfId="0" applyNumberFormat="1" applyBorder="1"/>
    <xf numFmtId="0" fontId="4" fillId="0" borderId="0" xfId="0" applyFont="1"/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0" fontId="18" fillId="2" borderId="18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vertical="center" wrapText="1"/>
    </xf>
    <xf numFmtId="0" fontId="0" fillId="0" borderId="6" xfId="0" applyFont="1" applyFill="1" applyBorder="1" applyAlignment="1">
      <alignment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33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0" fontId="0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vertical="center"/>
    </xf>
    <xf numFmtId="0" fontId="0" fillId="0" borderId="3" xfId="0" applyFont="1" applyBorder="1" applyAlignment="1">
      <alignment horizontal="center" vertical="center"/>
    </xf>
    <xf numFmtId="0" fontId="0" fillId="0" borderId="9" xfId="0" applyFont="1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3" fontId="0" fillId="0" borderId="1" xfId="0" applyNumberFormat="1" applyFont="1" applyBorder="1" applyAlignment="1">
      <alignment vertical="center"/>
    </xf>
    <xf numFmtId="3" fontId="0" fillId="0" borderId="3" xfId="0" applyNumberFormat="1" applyFont="1" applyBorder="1" applyAlignment="1">
      <alignment vertical="center"/>
    </xf>
    <xf numFmtId="164" fontId="0" fillId="0" borderId="1" xfId="0" applyNumberFormat="1" applyFont="1" applyBorder="1" applyAlignment="1">
      <alignment vertical="center"/>
    </xf>
    <xf numFmtId="164" fontId="0" fillId="0" borderId="3" xfId="0" applyNumberFormat="1" applyFont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" xfId="0" applyFont="1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0" fontId="0" fillId="0" borderId="5" xfId="0" applyFont="1" applyBorder="1" applyAlignment="1">
      <alignment horizontal="center" vertical="center"/>
    </xf>
    <xf numFmtId="0" fontId="22" fillId="0" borderId="5" xfId="0" applyFont="1" applyBorder="1" applyAlignment="1">
      <alignment vertical="center"/>
    </xf>
    <xf numFmtId="0" fontId="0" fillId="0" borderId="6" xfId="0" applyFont="1" applyBorder="1" applyAlignment="1">
      <alignment horizontal="center" vertical="center"/>
    </xf>
    <xf numFmtId="0" fontId="0" fillId="0" borderId="41" xfId="0" applyFont="1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0" fillId="0" borderId="41" xfId="0" applyFont="1" applyBorder="1" applyAlignment="1">
      <alignment vertical="center"/>
    </xf>
    <xf numFmtId="0" fontId="0" fillId="0" borderId="14" xfId="0" applyFont="1" applyBorder="1" applyAlignment="1">
      <alignment vertical="center" wrapText="1"/>
    </xf>
    <xf numFmtId="3" fontId="0" fillId="0" borderId="4" xfId="0" applyNumberFormat="1" applyFont="1" applyBorder="1" applyAlignment="1">
      <alignment vertical="center"/>
    </xf>
    <xf numFmtId="3" fontId="0" fillId="0" borderId="6" xfId="0" applyNumberFormat="1" applyFont="1" applyBorder="1" applyAlignment="1">
      <alignment vertical="center"/>
    </xf>
    <xf numFmtId="164" fontId="0" fillId="0" borderId="4" xfId="0" applyNumberFormat="1" applyFont="1" applyBorder="1" applyAlignment="1">
      <alignment vertical="center"/>
    </xf>
    <xf numFmtId="0" fontId="0" fillId="0" borderId="4" xfId="0" applyFont="1" applyBorder="1" applyAlignment="1">
      <alignment horizontal="center" vertical="center"/>
    </xf>
    <xf numFmtId="0" fontId="0" fillId="0" borderId="59" xfId="0" applyBorder="1" applyAlignment="1">
      <alignment horizontal="center"/>
    </xf>
    <xf numFmtId="0" fontId="0" fillId="0" borderId="42" xfId="0" applyBorder="1" applyAlignment="1">
      <alignment wrapText="1"/>
    </xf>
    <xf numFmtId="0" fontId="0" fillId="0" borderId="42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59" xfId="0" applyBorder="1" applyAlignment="1">
      <alignment wrapText="1"/>
    </xf>
    <xf numFmtId="3" fontId="0" fillId="0" borderId="34" xfId="0" applyNumberFormat="1" applyBorder="1"/>
    <xf numFmtId="3" fontId="0" fillId="0" borderId="35" xfId="0" applyNumberFormat="1" applyBorder="1"/>
    <xf numFmtId="0" fontId="0" fillId="0" borderId="34" xfId="0" applyNumberFormat="1" applyBorder="1"/>
    <xf numFmtId="0" fontId="0" fillId="0" borderId="35" xfId="0" applyNumberFormat="1" applyBorder="1"/>
    <xf numFmtId="0" fontId="0" fillId="0" borderId="34" xfId="0" applyBorder="1"/>
    <xf numFmtId="0" fontId="0" fillId="0" borderId="35" xfId="0" applyBorder="1"/>
    <xf numFmtId="0" fontId="0" fillId="0" borderId="5" xfId="0" applyFont="1" applyFill="1" applyBorder="1" applyAlignment="1">
      <alignment horizontal="center" vertical="center" wrapText="1"/>
    </xf>
    <xf numFmtId="0" fontId="0" fillId="0" borderId="33" xfId="0" applyFont="1" applyFill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/>
    </xf>
    <xf numFmtId="0" fontId="0" fillId="0" borderId="8" xfId="0" applyFont="1" applyBorder="1" applyAlignment="1">
      <alignment vertical="center" wrapText="1"/>
    </xf>
    <xf numFmtId="0" fontId="0" fillId="0" borderId="8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13" xfId="0" applyFont="1" applyBorder="1" applyAlignment="1">
      <alignment vertical="center" wrapText="1"/>
    </xf>
    <xf numFmtId="3" fontId="0" fillId="0" borderId="46" xfId="0" applyNumberFormat="1" applyFont="1" applyBorder="1" applyAlignment="1">
      <alignment vertical="center"/>
    </xf>
    <xf numFmtId="3" fontId="0" fillId="0" borderId="45" xfId="0" applyNumberFormat="1" applyFont="1" applyBorder="1" applyAlignment="1">
      <alignment vertical="center"/>
    </xf>
    <xf numFmtId="164" fontId="0" fillId="0" borderId="29" xfId="0" applyNumberFormat="1" applyFont="1" applyBorder="1" applyAlignment="1">
      <alignment horizontal="center" vertical="center"/>
    </xf>
    <xf numFmtId="164" fontId="0" fillId="0" borderId="32" xfId="0" applyNumberFormat="1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30" xfId="0" applyFont="1" applyBorder="1" applyAlignment="1">
      <alignment horizontal="center" vertical="center"/>
    </xf>
    <xf numFmtId="0" fontId="0" fillId="0" borderId="22" xfId="0" applyFont="1" applyBorder="1" applyAlignment="1">
      <alignment vertical="center" wrapText="1"/>
    </xf>
    <xf numFmtId="0" fontId="0" fillId="0" borderId="23" xfId="0" applyFont="1" applyBorder="1" applyAlignment="1">
      <alignment vertical="center"/>
    </xf>
    <xf numFmtId="0" fontId="0" fillId="0" borderId="23" xfId="0" applyFont="1" applyBorder="1" applyAlignment="1">
      <alignment horizontal="center" vertical="center"/>
    </xf>
    <xf numFmtId="0" fontId="22" fillId="0" borderId="23" xfId="0" applyFont="1" applyBorder="1" applyAlignment="1">
      <alignment vertical="center"/>
    </xf>
    <xf numFmtId="0" fontId="0" fillId="0" borderId="24" xfId="0" applyFont="1" applyBorder="1" applyAlignment="1">
      <alignment horizontal="center" vertical="center"/>
    </xf>
    <xf numFmtId="0" fontId="0" fillId="0" borderId="48" xfId="0" applyFont="1" applyBorder="1" applyAlignment="1">
      <alignment vertical="center" wrapText="1"/>
    </xf>
    <xf numFmtId="0" fontId="0" fillId="0" borderId="48" xfId="0" applyFont="1" applyBorder="1" applyAlignment="1">
      <alignment vertical="center"/>
    </xf>
    <xf numFmtId="0" fontId="0" fillId="0" borderId="30" xfId="0" applyFont="1" applyBorder="1" applyAlignment="1">
      <alignment vertical="center"/>
    </xf>
    <xf numFmtId="0" fontId="0" fillId="0" borderId="50" xfId="0" applyFont="1" applyBorder="1" applyAlignment="1">
      <alignment vertical="center"/>
    </xf>
    <xf numFmtId="0" fontId="0" fillId="0" borderId="30" xfId="0" applyFont="1" applyBorder="1" applyAlignment="1">
      <alignment vertical="center" wrapText="1"/>
    </xf>
    <xf numFmtId="3" fontId="0" fillId="0" borderId="44" xfId="0" applyNumberFormat="1" applyFont="1" applyBorder="1" applyAlignment="1">
      <alignment vertical="center"/>
    </xf>
    <xf numFmtId="3" fontId="0" fillId="0" borderId="43" xfId="0" applyNumberFormat="1" applyFont="1" applyBorder="1" applyAlignment="1">
      <alignment vertical="center"/>
    </xf>
    <xf numFmtId="164" fontId="0" fillId="0" borderId="22" xfId="0" applyNumberFormat="1" applyFont="1" applyBorder="1" applyAlignment="1">
      <alignment horizontal="center" vertical="center"/>
    </xf>
    <xf numFmtId="164" fontId="0" fillId="0" borderId="24" xfId="0" applyNumberFormat="1" applyFont="1" applyBorder="1" applyAlignment="1">
      <alignment horizontal="center" vertical="center"/>
    </xf>
    <xf numFmtId="0" fontId="0" fillId="0" borderId="44" xfId="0" applyFont="1" applyBorder="1" applyAlignment="1">
      <alignment horizontal="center" vertical="center"/>
    </xf>
    <xf numFmtId="0" fontId="0" fillId="0" borderId="22" xfId="0" applyFont="1" applyBorder="1" applyAlignment="1">
      <alignment vertical="center"/>
    </xf>
    <xf numFmtId="0" fontId="0" fillId="0" borderId="24" xfId="0" applyFont="1" applyBorder="1" applyAlignment="1">
      <alignment vertical="center"/>
    </xf>
    <xf numFmtId="0" fontId="0" fillId="0" borderId="30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vertical="center" wrapText="1"/>
    </xf>
    <xf numFmtId="0" fontId="0" fillId="0" borderId="23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48" xfId="0" applyFont="1" applyFill="1" applyBorder="1" applyAlignment="1">
      <alignment vertical="center"/>
    </xf>
    <xf numFmtId="0" fontId="0" fillId="0" borderId="30" xfId="0" applyFont="1" applyFill="1" applyBorder="1" applyAlignment="1">
      <alignment vertical="center"/>
    </xf>
    <xf numFmtId="0" fontId="0" fillId="0" borderId="50" xfId="0" applyFont="1" applyFill="1" applyBorder="1" applyAlignment="1">
      <alignment vertical="center"/>
    </xf>
    <xf numFmtId="3" fontId="0" fillId="0" borderId="44" xfId="0" applyNumberFormat="1" applyFont="1" applyFill="1" applyBorder="1" applyAlignment="1">
      <alignment vertical="center"/>
    </xf>
    <xf numFmtId="3" fontId="0" fillId="0" borderId="43" xfId="0" applyNumberFormat="1" applyFont="1" applyFill="1" applyBorder="1" applyAlignment="1">
      <alignment vertical="center"/>
    </xf>
    <xf numFmtId="164" fontId="0" fillId="0" borderId="36" xfId="0" applyNumberFormat="1" applyFont="1" applyFill="1" applyBorder="1" applyAlignment="1">
      <alignment horizontal="center" vertical="center"/>
    </xf>
    <xf numFmtId="164" fontId="0" fillId="0" borderId="37" xfId="0" applyNumberFormat="1" applyFont="1" applyFill="1" applyBorder="1" applyAlignment="1">
      <alignment horizontal="center" vertical="center"/>
    </xf>
    <xf numFmtId="0" fontId="0" fillId="0" borderId="44" xfId="0" applyFont="1" applyFill="1" applyBorder="1" applyAlignment="1">
      <alignment horizontal="center" vertical="center"/>
    </xf>
    <xf numFmtId="0" fontId="0" fillId="0" borderId="23" xfId="0" applyFont="1" applyFill="1" applyBorder="1" applyAlignment="1">
      <alignment horizontal="center" vertical="center"/>
    </xf>
    <xf numFmtId="0" fontId="0" fillId="0" borderId="24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vertical="center"/>
    </xf>
    <xf numFmtId="0" fontId="0" fillId="0" borderId="24" xfId="0" applyFont="1" applyFill="1" applyBorder="1" applyAlignment="1">
      <alignment vertical="center"/>
    </xf>
    <xf numFmtId="0" fontId="0" fillId="0" borderId="48" xfId="0" applyFont="1" applyFill="1" applyBorder="1" applyAlignment="1">
      <alignment vertical="center" wrapText="1"/>
    </xf>
    <xf numFmtId="0" fontId="0" fillId="0" borderId="30" xfId="0" applyFont="1" applyFill="1" applyBorder="1" applyAlignment="1">
      <alignment vertical="center" wrapText="1"/>
    </xf>
    <xf numFmtId="164" fontId="0" fillId="0" borderId="22" xfId="0" applyNumberFormat="1" applyFont="1" applyFill="1" applyBorder="1" applyAlignment="1">
      <alignment horizontal="center" vertical="center"/>
    </xf>
    <xf numFmtId="164" fontId="0" fillId="0" borderId="24" xfId="0" applyNumberFormat="1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vertical="center" wrapText="1"/>
    </xf>
    <xf numFmtId="0" fontId="0" fillId="0" borderId="12" xfId="0" applyFont="1" applyFill="1" applyBorder="1" applyAlignment="1">
      <alignment vertical="center"/>
    </xf>
    <xf numFmtId="0" fontId="0" fillId="0" borderId="14" xfId="0" applyFont="1" applyFill="1" applyBorder="1" applyAlignment="1">
      <alignment vertical="center"/>
    </xf>
    <xf numFmtId="0" fontId="0" fillId="0" borderId="51" xfId="0" applyFont="1" applyFill="1" applyBorder="1" applyAlignment="1">
      <alignment vertical="center"/>
    </xf>
    <xf numFmtId="0" fontId="0" fillId="0" borderId="14" xfId="0" applyFont="1" applyFill="1" applyBorder="1"/>
    <xf numFmtId="3" fontId="0" fillId="0" borderId="47" xfId="0" applyNumberFormat="1" applyFont="1" applyFill="1" applyBorder="1" applyAlignment="1">
      <alignment vertical="center"/>
    </xf>
    <xf numFmtId="3" fontId="0" fillId="0" borderId="33" xfId="0" applyNumberFormat="1" applyFont="1" applyFill="1" applyBorder="1" applyAlignment="1">
      <alignment vertical="center"/>
    </xf>
    <xf numFmtId="164" fontId="0" fillId="0" borderId="4" xfId="0" applyNumberFormat="1" applyFont="1" applyFill="1" applyBorder="1" applyAlignment="1">
      <alignment horizontal="center" vertical="center"/>
    </xf>
    <xf numFmtId="164" fontId="0" fillId="0" borderId="6" xfId="0" applyNumberFormat="1" applyFont="1" applyFill="1" applyBorder="1" applyAlignment="1">
      <alignment horizontal="center" vertical="center"/>
    </xf>
    <xf numFmtId="0" fontId="0" fillId="0" borderId="47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6" xfId="0" applyFont="1" applyFill="1" applyBorder="1" applyAlignment="1">
      <alignment vertical="center"/>
    </xf>
    <xf numFmtId="0" fontId="0" fillId="0" borderId="0" xfId="0" applyBorder="1"/>
    <xf numFmtId="0" fontId="0" fillId="0" borderId="10" xfId="0" applyFont="1" applyBorder="1" applyAlignment="1">
      <alignment horizontal="center" vertical="center"/>
    </xf>
    <xf numFmtId="0" fontId="0" fillId="0" borderId="29" xfId="0" applyFont="1" applyBorder="1" applyAlignment="1">
      <alignment vertical="center" wrapText="1"/>
    </xf>
    <xf numFmtId="0" fontId="0" fillId="0" borderId="31" xfId="0" applyFont="1" applyBorder="1" applyAlignment="1">
      <alignment vertical="center" wrapText="1"/>
    </xf>
    <xf numFmtId="0" fontId="0" fillId="0" borderId="31" xfId="0" applyFont="1" applyBorder="1" applyAlignment="1">
      <alignment vertical="center"/>
    </xf>
    <xf numFmtId="0" fontId="0" fillId="0" borderId="32" xfId="0" applyFont="1" applyBorder="1" applyAlignment="1">
      <alignment vertical="center"/>
    </xf>
    <xf numFmtId="0" fontId="0" fillId="0" borderId="10" xfId="0" applyFont="1" applyBorder="1" applyAlignment="1">
      <alignment horizontal="left" vertical="center" wrapText="1"/>
    </xf>
    <xf numFmtId="0" fontId="0" fillId="0" borderId="10" xfId="0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0" fontId="0" fillId="0" borderId="39" xfId="0" applyFont="1" applyBorder="1" applyAlignment="1">
      <alignment horizontal="left" vertical="center" wrapText="1"/>
    </xf>
    <xf numFmtId="3" fontId="0" fillId="0" borderId="29" xfId="0" applyNumberFormat="1" applyFont="1" applyBorder="1" applyAlignment="1">
      <alignment horizontal="right" vertical="center"/>
    </xf>
    <xf numFmtId="3" fontId="0" fillId="0" borderId="32" xfId="0" applyNumberFormat="1" applyFont="1" applyBorder="1" applyAlignment="1">
      <alignment vertical="center"/>
    </xf>
    <xf numFmtId="0" fontId="0" fillId="0" borderId="29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23" xfId="0" applyFont="1" applyFill="1" applyBorder="1" applyAlignment="1">
      <alignment vertical="center" wrapText="1"/>
    </xf>
    <xf numFmtId="0" fontId="0" fillId="0" borderId="30" xfId="0" applyFont="1" applyFill="1" applyBorder="1" applyAlignment="1">
      <alignment horizontal="left" vertical="center" wrapText="1"/>
    </xf>
    <xf numFmtId="0" fontId="0" fillId="0" borderId="50" xfId="0" applyFont="1" applyFill="1" applyBorder="1" applyAlignment="1">
      <alignment horizontal="left" vertical="center" wrapText="1"/>
    </xf>
    <xf numFmtId="3" fontId="0" fillId="0" borderId="22" xfId="0" applyNumberFormat="1" applyFont="1" applyFill="1" applyBorder="1" applyAlignment="1">
      <alignment horizontal="right" vertical="center"/>
    </xf>
    <xf numFmtId="3" fontId="0" fillId="0" borderId="24" xfId="0" applyNumberFormat="1" applyFont="1" applyFill="1" applyBorder="1" applyAlignment="1">
      <alignment vertical="center"/>
    </xf>
    <xf numFmtId="0" fontId="0" fillId="0" borderId="22" xfId="0" applyFont="1" applyFill="1" applyBorder="1" applyAlignment="1">
      <alignment horizontal="center" vertical="center"/>
    </xf>
    <xf numFmtId="0" fontId="0" fillId="0" borderId="54" xfId="0" applyFont="1" applyBorder="1" applyAlignment="1">
      <alignment horizontal="center" vertical="center"/>
    </xf>
    <xf numFmtId="0" fontId="0" fillId="0" borderId="36" xfId="0" applyFont="1" applyBorder="1" applyAlignment="1">
      <alignment vertical="center" wrapText="1"/>
    </xf>
    <xf numFmtId="0" fontId="0" fillId="0" borderId="55" xfId="0" applyFont="1" applyBorder="1" applyAlignment="1">
      <alignment vertical="center" wrapText="1"/>
    </xf>
    <xf numFmtId="0" fontId="0" fillId="0" borderId="55" xfId="0" applyFont="1" applyBorder="1" applyAlignment="1">
      <alignment vertical="center"/>
    </xf>
    <xf numFmtId="0" fontId="0" fillId="0" borderId="37" xfId="0" applyFont="1" applyBorder="1" applyAlignment="1">
      <alignment vertical="center"/>
    </xf>
    <xf numFmtId="0" fontId="0" fillId="0" borderId="54" xfId="0" applyFont="1" applyBorder="1" applyAlignment="1">
      <alignment horizontal="justify" vertical="center" wrapText="1"/>
    </xf>
    <xf numFmtId="0" fontId="0" fillId="0" borderId="54" xfId="0" applyFont="1" applyBorder="1" applyAlignment="1">
      <alignment vertical="center"/>
    </xf>
    <xf numFmtId="0" fontId="0" fillId="0" borderId="54" xfId="0" applyFont="1" applyBorder="1" applyAlignment="1">
      <alignment vertical="center" wrapText="1"/>
    </xf>
    <xf numFmtId="0" fontId="0" fillId="0" borderId="57" xfId="0" applyFont="1" applyBorder="1" applyAlignment="1">
      <alignment horizontal="justify" vertical="center" wrapText="1"/>
    </xf>
    <xf numFmtId="3" fontId="0" fillId="0" borderId="36" xfId="0" applyNumberFormat="1" applyFont="1" applyBorder="1" applyAlignment="1">
      <alignment horizontal="right" vertical="center"/>
    </xf>
    <xf numFmtId="3" fontId="0" fillId="0" borderId="37" xfId="0" applyNumberFormat="1" applyFont="1" applyBorder="1" applyAlignment="1">
      <alignment vertical="center"/>
    </xf>
    <xf numFmtId="164" fontId="0" fillId="0" borderId="36" xfId="0" applyNumberFormat="1" applyFont="1" applyBorder="1" applyAlignment="1">
      <alignment horizontal="center" vertical="center"/>
    </xf>
    <xf numFmtId="164" fontId="0" fillId="0" borderId="37" xfId="0" applyNumberFormat="1" applyFont="1" applyBorder="1" applyAlignment="1">
      <alignment horizontal="center" vertical="center"/>
    </xf>
    <xf numFmtId="0" fontId="0" fillId="0" borderId="36" xfId="0" applyFont="1" applyBorder="1" applyAlignment="1">
      <alignment horizontal="center" vertical="center"/>
    </xf>
    <xf numFmtId="0" fontId="0" fillId="0" borderId="37" xfId="0" applyFont="1" applyBorder="1" applyAlignment="1">
      <alignment horizontal="center" vertical="center"/>
    </xf>
    <xf numFmtId="0" fontId="0" fillId="0" borderId="23" xfId="0" applyFont="1" applyBorder="1" applyAlignment="1">
      <alignment vertical="center" wrapText="1"/>
    </xf>
    <xf numFmtId="0" fontId="0" fillId="0" borderId="30" xfId="0" applyFont="1" applyBorder="1" applyAlignment="1">
      <alignment horizontal="left" vertical="center" wrapText="1"/>
    </xf>
    <xf numFmtId="0" fontId="0" fillId="0" borderId="50" xfId="0" applyFont="1" applyBorder="1" applyAlignment="1">
      <alignment horizontal="left" vertical="center" wrapText="1"/>
    </xf>
    <xf numFmtId="3" fontId="0" fillId="0" borderId="22" xfId="0" applyNumberFormat="1" applyFont="1" applyBorder="1" applyAlignment="1">
      <alignment horizontal="right" vertical="center"/>
    </xf>
    <xf numFmtId="3" fontId="0" fillId="0" borderId="24" xfId="0" applyNumberFormat="1" applyFont="1" applyBorder="1" applyAlignment="1">
      <alignment vertical="center"/>
    </xf>
    <xf numFmtId="0" fontId="0" fillId="0" borderId="22" xfId="0" applyFont="1" applyBorder="1" applyAlignment="1">
      <alignment horizontal="center" vertical="center"/>
    </xf>
    <xf numFmtId="0" fontId="0" fillId="0" borderId="54" xfId="0" applyFont="1" applyFill="1" applyBorder="1" applyAlignment="1">
      <alignment vertical="center" wrapText="1"/>
    </xf>
    <xf numFmtId="0" fontId="0" fillId="0" borderId="54" xfId="0" applyFont="1" applyFill="1" applyBorder="1" applyAlignment="1">
      <alignment vertical="center"/>
    </xf>
    <xf numFmtId="0" fontId="0" fillId="0" borderId="54" xfId="0" applyFont="1" applyBorder="1" applyAlignment="1">
      <alignment horizontal="center"/>
    </xf>
    <xf numFmtId="0" fontId="0" fillId="2" borderId="22" xfId="0" applyFont="1" applyFill="1" applyBorder="1" applyAlignment="1">
      <alignment vertical="center" wrapText="1"/>
    </xf>
    <xf numFmtId="0" fontId="0" fillId="2" borderId="23" xfId="0" applyFont="1" applyFill="1" applyBorder="1" applyAlignment="1">
      <alignment vertical="center" wrapText="1"/>
    </xf>
    <xf numFmtId="0" fontId="0" fillId="2" borderId="23" xfId="0" applyFont="1" applyFill="1" applyBorder="1" applyAlignment="1">
      <alignment vertical="center"/>
    </xf>
    <xf numFmtId="0" fontId="0" fillId="2" borderId="24" xfId="0" applyFont="1" applyFill="1" applyBorder="1" applyAlignment="1">
      <alignment vertical="center"/>
    </xf>
    <xf numFmtId="0" fontId="0" fillId="2" borderId="30" xfId="0" applyFont="1" applyFill="1" applyBorder="1" applyAlignment="1">
      <alignment vertical="center"/>
    </xf>
    <xf numFmtId="0" fontId="0" fillId="2" borderId="30" xfId="0" applyFont="1" applyFill="1" applyBorder="1" applyAlignment="1">
      <alignment vertical="center" wrapText="1"/>
    </xf>
    <xf numFmtId="0" fontId="0" fillId="0" borderId="57" xfId="0" applyFont="1" applyBorder="1" applyAlignment="1">
      <alignment vertical="center" wrapText="1"/>
    </xf>
    <xf numFmtId="3" fontId="0" fillId="0" borderId="36" xfId="0" applyNumberFormat="1" applyFont="1" applyBorder="1" applyAlignment="1">
      <alignment vertical="center"/>
    </xf>
    <xf numFmtId="0" fontId="0" fillId="0" borderId="36" xfId="0" applyFont="1" applyBorder="1"/>
    <xf numFmtId="0" fontId="0" fillId="0" borderId="37" xfId="0" applyFont="1" applyBorder="1"/>
    <xf numFmtId="0" fontId="0" fillId="0" borderId="54" xfId="0" applyFont="1" applyBorder="1" applyAlignment="1">
      <alignment wrapText="1"/>
    </xf>
    <xf numFmtId="0" fontId="0" fillId="0" borderId="54" xfId="0" applyFont="1" applyBorder="1"/>
    <xf numFmtId="0" fontId="0" fillId="0" borderId="11" xfId="0" applyFont="1" applyBorder="1" applyAlignment="1">
      <alignment horizontal="center"/>
    </xf>
    <xf numFmtId="0" fontId="0" fillId="2" borderId="4" xfId="0" applyFont="1" applyFill="1" applyBorder="1" applyAlignment="1">
      <alignment vertical="center" wrapText="1"/>
    </xf>
    <xf numFmtId="0" fontId="0" fillId="2" borderId="5" xfId="0" applyFont="1" applyFill="1" applyBorder="1" applyAlignment="1">
      <alignment vertical="center" wrapText="1"/>
    </xf>
    <xf numFmtId="0" fontId="0" fillId="2" borderId="5" xfId="0" applyFont="1" applyFill="1" applyBorder="1" applyAlignment="1">
      <alignment vertical="center"/>
    </xf>
    <xf numFmtId="0" fontId="0" fillId="2" borderId="6" xfId="0" applyFont="1" applyFill="1" applyBorder="1" applyAlignment="1">
      <alignment vertical="center"/>
    </xf>
    <xf numFmtId="0" fontId="0" fillId="0" borderId="11" xfId="0" applyFont="1" applyBorder="1" applyAlignment="1">
      <alignment vertical="center" wrapText="1"/>
    </xf>
    <xf numFmtId="0" fontId="0" fillId="2" borderId="14" xfId="0" applyFont="1" applyFill="1" applyBorder="1" applyAlignment="1">
      <alignment vertical="center"/>
    </xf>
    <xf numFmtId="0" fontId="0" fillId="2" borderId="14" xfId="0" applyFont="1" applyFill="1" applyBorder="1" applyAlignment="1">
      <alignment vertical="center" wrapText="1"/>
    </xf>
    <xf numFmtId="0" fontId="0" fillId="0" borderId="60" xfId="0" applyFont="1" applyBorder="1" applyAlignment="1">
      <alignment vertical="center" wrapText="1"/>
    </xf>
    <xf numFmtId="3" fontId="0" fillId="0" borderId="19" xfId="0" applyNumberFormat="1" applyFont="1" applyBorder="1" applyAlignment="1">
      <alignment vertical="center"/>
    </xf>
    <xf numFmtId="3" fontId="0" fillId="0" borderId="21" xfId="0" applyNumberFormat="1" applyFont="1" applyBorder="1" applyAlignment="1">
      <alignment vertical="center"/>
    </xf>
    <xf numFmtId="164" fontId="0" fillId="0" borderId="4" xfId="0" applyNumberFormat="1" applyFont="1" applyBorder="1" applyAlignment="1">
      <alignment horizontal="center" vertical="center"/>
    </xf>
    <xf numFmtId="164" fontId="0" fillId="0" borderId="6" xfId="0" applyNumberFormat="1" applyFont="1" applyBorder="1" applyAlignment="1">
      <alignment horizontal="center" vertical="center"/>
    </xf>
    <xf numFmtId="0" fontId="0" fillId="0" borderId="19" xfId="0" applyFont="1" applyBorder="1"/>
    <xf numFmtId="0" fontId="0" fillId="0" borderId="21" xfId="0" applyFont="1" applyBorder="1"/>
    <xf numFmtId="0" fontId="0" fillId="0" borderId="11" xfId="0" applyFont="1" applyBorder="1" applyAlignment="1">
      <alignment wrapText="1"/>
    </xf>
    <xf numFmtId="0" fontId="0" fillId="0" borderId="11" xfId="0" applyFont="1" applyBorder="1"/>
    <xf numFmtId="3" fontId="0" fillId="0" borderId="1" xfId="0" applyNumberFormat="1" applyFill="1" applyBorder="1"/>
    <xf numFmtId="0" fontId="0" fillId="0" borderId="44" xfId="0" applyFill="1" applyBorder="1" applyAlignment="1">
      <alignment wrapText="1"/>
    </xf>
    <xf numFmtId="0" fontId="0" fillId="0" borderId="43" xfId="0" applyFill="1" applyBorder="1" applyAlignment="1">
      <alignment horizontal="center"/>
    </xf>
    <xf numFmtId="164" fontId="0" fillId="0" borderId="43" xfId="0" applyNumberFormat="1" applyFill="1" applyBorder="1"/>
    <xf numFmtId="0" fontId="0" fillId="0" borderId="13" xfId="0" applyFont="1" applyFill="1" applyBorder="1" applyAlignment="1">
      <alignment horizontal="center" vertical="center"/>
    </xf>
    <xf numFmtId="0" fontId="0" fillId="0" borderId="4" xfId="0" applyNumberFormat="1" applyFill="1" applyBorder="1"/>
    <xf numFmtId="0" fontId="0" fillId="0" borderId="6" xfId="0" applyNumberFormat="1" applyFill="1" applyBorder="1"/>
    <xf numFmtId="0" fontId="13" fillId="0" borderId="14" xfId="0" applyFont="1" applyFill="1" applyBorder="1" applyAlignment="1">
      <alignment wrapText="1"/>
    </xf>
    <xf numFmtId="0" fontId="13" fillId="0" borderId="5" xfId="0" applyFont="1" applyFill="1" applyBorder="1" applyAlignment="1">
      <alignment horizontal="center"/>
    </xf>
    <xf numFmtId="3" fontId="0" fillId="0" borderId="4" xfId="0" applyNumberFormat="1" applyFill="1" applyBorder="1" applyAlignment="1">
      <alignment horizontal="right"/>
    </xf>
    <xf numFmtId="0" fontId="0" fillId="0" borderId="1" xfId="0" applyFill="1" applyBorder="1"/>
    <xf numFmtId="0" fontId="0" fillId="0" borderId="45" xfId="0" applyFill="1" applyBorder="1"/>
    <xf numFmtId="0" fontId="0" fillId="0" borderId="3" xfId="0" applyFill="1" applyBorder="1"/>
    <xf numFmtId="0" fontId="0" fillId="0" borderId="24" xfId="0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3" fontId="0" fillId="0" borderId="34" xfId="0" applyNumberFormat="1" applyBorder="1" applyAlignment="1">
      <alignment horizontal="right"/>
    </xf>
    <xf numFmtId="164" fontId="0" fillId="0" borderId="34" xfId="0" applyNumberFormat="1" applyBorder="1"/>
    <xf numFmtId="164" fontId="0" fillId="0" borderId="35" xfId="0" applyNumberFormat="1" applyBorder="1"/>
    <xf numFmtId="1" fontId="0" fillId="0" borderId="42" xfId="0" applyNumberFormat="1" applyBorder="1" applyAlignment="1">
      <alignment horizontal="center"/>
    </xf>
    <xf numFmtId="1" fontId="0" fillId="0" borderId="35" xfId="0" applyNumberFormat="1" applyBorder="1" applyAlignment="1">
      <alignment horizont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wrapText="1"/>
    </xf>
    <xf numFmtId="0" fontId="0" fillId="0" borderId="2" xfId="0" applyFont="1" applyBorder="1"/>
    <xf numFmtId="0" fontId="0" fillId="0" borderId="2" xfId="0" applyFont="1" applyBorder="1" applyAlignment="1">
      <alignment horizontal="center"/>
    </xf>
    <xf numFmtId="0" fontId="0" fillId="0" borderId="13" xfId="0" applyFont="1" applyBorder="1"/>
    <xf numFmtId="3" fontId="0" fillId="0" borderId="3" xfId="0" applyNumberFormat="1" applyFont="1" applyBorder="1"/>
    <xf numFmtId="0" fontId="0" fillId="0" borderId="1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3" xfId="0" applyFont="1" applyBorder="1"/>
    <xf numFmtId="0" fontId="0" fillId="0" borderId="22" xfId="0" applyFont="1" applyBorder="1" applyAlignment="1">
      <alignment wrapText="1"/>
    </xf>
    <xf numFmtId="0" fontId="0" fillId="0" borderId="23" xfId="0" applyFont="1" applyBorder="1"/>
    <xf numFmtId="0" fontId="0" fillId="0" borderId="23" xfId="0" applyFont="1" applyBorder="1" applyAlignment="1">
      <alignment horizontal="center"/>
    </xf>
    <xf numFmtId="0" fontId="0" fillId="0" borderId="30" xfId="0" applyFont="1" applyBorder="1"/>
    <xf numFmtId="3" fontId="0" fillId="0" borderId="24" xfId="0" applyNumberFormat="1" applyFont="1" applyBorder="1"/>
    <xf numFmtId="0" fontId="0" fillId="0" borderId="22" xfId="0" applyFont="1" applyBorder="1" applyAlignment="1">
      <alignment horizontal="center"/>
    </xf>
    <xf numFmtId="0" fontId="0" fillId="0" borderId="30" xfId="0" applyFont="1" applyBorder="1" applyAlignment="1">
      <alignment horizontal="center"/>
    </xf>
    <xf numFmtId="0" fontId="0" fillId="0" borderId="24" xfId="0" applyFont="1" applyBorder="1"/>
    <xf numFmtId="3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wrapText="1"/>
    </xf>
    <xf numFmtId="0" fontId="0" fillId="0" borderId="2" xfId="0" applyFont="1" applyFill="1" applyBorder="1" applyAlignment="1">
      <alignment horizontal="center"/>
    </xf>
    <xf numFmtId="0" fontId="0" fillId="0" borderId="13" xfId="0" applyFont="1" applyFill="1" applyBorder="1" applyAlignment="1">
      <alignment wrapText="1"/>
    </xf>
    <xf numFmtId="0" fontId="0" fillId="0" borderId="13" xfId="0" applyFont="1" applyFill="1" applyBorder="1"/>
    <xf numFmtId="3" fontId="0" fillId="0" borderId="1" xfId="0" applyNumberFormat="1" applyFont="1" applyFill="1" applyBorder="1" applyAlignment="1">
      <alignment horizontal="right"/>
    </xf>
    <xf numFmtId="3" fontId="0" fillId="0" borderId="3" xfId="0" applyNumberFormat="1" applyFont="1" applyFill="1" applyBorder="1"/>
    <xf numFmtId="164" fontId="0" fillId="0" borderId="1" xfId="0" applyNumberFormat="1" applyFont="1" applyFill="1" applyBorder="1"/>
    <xf numFmtId="164" fontId="0" fillId="0" borderId="3" xfId="0" applyNumberFormat="1" applyFont="1" applyFill="1" applyBorder="1"/>
    <xf numFmtId="0" fontId="0" fillId="0" borderId="1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13" xfId="0" applyFont="1" applyFill="1" applyBorder="1" applyAlignment="1">
      <alignment horizontal="center"/>
    </xf>
    <xf numFmtId="0" fontId="0" fillId="0" borderId="3" xfId="0" applyFont="1" applyFill="1" applyBorder="1"/>
    <xf numFmtId="0" fontId="0" fillId="0" borderId="54" xfId="0" applyFont="1" applyFill="1" applyBorder="1" applyAlignment="1">
      <alignment horizontal="center"/>
    </xf>
    <xf numFmtId="0" fontId="0" fillId="0" borderId="22" xfId="0" applyFont="1" applyFill="1" applyBorder="1" applyAlignment="1">
      <alignment wrapText="1"/>
    </xf>
    <xf numFmtId="0" fontId="0" fillId="0" borderId="23" xfId="0" applyFont="1" applyFill="1" applyBorder="1"/>
    <xf numFmtId="0" fontId="0" fillId="0" borderId="23" xfId="0" applyFont="1" applyFill="1" applyBorder="1" applyAlignment="1">
      <alignment horizontal="center"/>
    </xf>
    <xf numFmtId="0" fontId="0" fillId="0" borderId="30" xfId="0" applyFont="1" applyFill="1" applyBorder="1" applyAlignment="1">
      <alignment wrapText="1"/>
    </xf>
    <xf numFmtId="0" fontId="0" fillId="0" borderId="30" xfId="0" applyFont="1" applyFill="1" applyBorder="1"/>
    <xf numFmtId="0" fontId="25" fillId="0" borderId="0" xfId="0" applyFont="1" applyFill="1" applyBorder="1" applyAlignment="1">
      <alignment vertical="center" wrapText="1"/>
    </xf>
    <xf numFmtId="3" fontId="0" fillId="0" borderId="22" xfId="0" applyNumberFormat="1" applyFont="1" applyFill="1" applyBorder="1" applyAlignment="1">
      <alignment horizontal="right"/>
    </xf>
    <xf numFmtId="3" fontId="0" fillId="0" borderId="24" xfId="0" applyNumberFormat="1" applyFont="1" applyFill="1" applyBorder="1"/>
    <xf numFmtId="164" fontId="0" fillId="0" borderId="22" xfId="0" applyNumberFormat="1" applyFont="1" applyFill="1" applyBorder="1"/>
    <xf numFmtId="164" fontId="0" fillId="0" borderId="24" xfId="0" applyNumberFormat="1" applyFont="1" applyFill="1" applyBorder="1"/>
    <xf numFmtId="0" fontId="0" fillId="0" borderId="36" xfId="0" applyFont="1" applyFill="1" applyBorder="1" applyAlignment="1">
      <alignment horizontal="center"/>
    </xf>
    <xf numFmtId="0" fontId="0" fillId="0" borderId="55" xfId="0" applyFont="1" applyFill="1" applyBorder="1" applyAlignment="1">
      <alignment horizontal="center"/>
    </xf>
    <xf numFmtId="0" fontId="0" fillId="0" borderId="37" xfId="0" applyFont="1" applyFill="1" applyBorder="1" applyAlignment="1">
      <alignment horizontal="center"/>
    </xf>
    <xf numFmtId="0" fontId="0" fillId="0" borderId="37" xfId="0" applyFont="1" applyFill="1" applyBorder="1"/>
    <xf numFmtId="0" fontId="0" fillId="0" borderId="22" xfId="0" applyFont="1" applyFill="1" applyBorder="1" applyAlignment="1">
      <alignment horizontal="center"/>
    </xf>
    <xf numFmtId="0" fontId="0" fillId="0" borderId="24" xfId="0" applyFont="1" applyFill="1" applyBorder="1" applyAlignment="1">
      <alignment horizontal="center"/>
    </xf>
    <xf numFmtId="0" fontId="0" fillId="0" borderId="30" xfId="0" applyFont="1" applyFill="1" applyBorder="1" applyAlignment="1">
      <alignment horizontal="center"/>
    </xf>
    <xf numFmtId="0" fontId="0" fillId="0" borderId="24" xfId="0" applyFont="1" applyFill="1" applyBorder="1"/>
    <xf numFmtId="0" fontId="0" fillId="0" borderId="11" xfId="0" applyFont="1" applyFill="1" applyBorder="1" applyAlignment="1">
      <alignment horizontal="center"/>
    </xf>
    <xf numFmtId="0" fontId="0" fillId="0" borderId="4" xfId="0" applyFont="1" applyFill="1" applyBorder="1" applyAlignment="1">
      <alignment wrapText="1"/>
    </xf>
    <xf numFmtId="0" fontId="0" fillId="0" borderId="5" xfId="0" applyFont="1" applyFill="1" applyBorder="1" applyAlignment="1">
      <alignment horizontal="center"/>
    </xf>
    <xf numFmtId="0" fontId="0" fillId="0" borderId="14" xfId="0" applyFont="1" applyFill="1" applyBorder="1" applyAlignment="1">
      <alignment wrapText="1"/>
    </xf>
    <xf numFmtId="3" fontId="0" fillId="0" borderId="4" xfId="0" applyNumberFormat="1" applyFont="1" applyFill="1" applyBorder="1" applyAlignment="1">
      <alignment horizontal="right"/>
    </xf>
    <xf numFmtId="3" fontId="0" fillId="0" borderId="6" xfId="0" applyNumberFormat="1" applyFont="1" applyFill="1" applyBorder="1"/>
    <xf numFmtId="164" fontId="0" fillId="0" borderId="4" xfId="0" applyNumberFormat="1" applyFont="1" applyFill="1" applyBorder="1"/>
    <xf numFmtId="164" fontId="0" fillId="0" borderId="6" xfId="0" applyNumberFormat="1" applyFont="1" applyFill="1" applyBorder="1"/>
    <xf numFmtId="0" fontId="0" fillId="0" borderId="4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/>
    </xf>
    <xf numFmtId="0" fontId="0" fillId="0" borderId="14" xfId="0" applyFont="1" applyFill="1" applyBorder="1" applyAlignment="1">
      <alignment horizontal="center"/>
    </xf>
    <xf numFmtId="0" fontId="0" fillId="0" borderId="6" xfId="0" applyFont="1" applyFill="1" applyBorder="1"/>
    <xf numFmtId="1" fontId="0" fillId="0" borderId="2" xfId="0" applyNumberFormat="1" applyFont="1" applyFill="1" applyBorder="1" applyAlignment="1">
      <alignment horizontal="center"/>
    </xf>
    <xf numFmtId="1" fontId="0" fillId="0" borderId="3" xfId="0" applyNumberFormat="1" applyFont="1" applyFill="1" applyBorder="1" applyAlignment="1">
      <alignment horizontal="center"/>
    </xf>
    <xf numFmtId="1" fontId="0" fillId="0" borderId="23" xfId="0" applyNumberFormat="1" applyFont="1" applyFill="1" applyBorder="1" applyAlignment="1">
      <alignment horizontal="center"/>
    </xf>
    <xf numFmtId="1" fontId="0" fillId="0" borderId="24" xfId="0" applyNumberFormat="1" applyFont="1" applyFill="1" applyBorder="1" applyAlignment="1">
      <alignment horizontal="center"/>
    </xf>
    <xf numFmtId="1" fontId="0" fillId="0" borderId="5" xfId="0" applyNumberFormat="1" applyFont="1" applyFill="1" applyBorder="1" applyAlignment="1">
      <alignment horizontal="center"/>
    </xf>
    <xf numFmtId="1" fontId="0" fillId="0" borderId="6" xfId="0" applyNumberFormat="1" applyFont="1" applyFill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0" borderId="2" xfId="0" applyFont="1" applyFill="1" applyBorder="1" applyAlignment="1">
      <alignment wrapText="1"/>
    </xf>
    <xf numFmtId="0" fontId="0" fillId="0" borderId="23" xfId="0" applyFont="1" applyFill="1" applyBorder="1" applyAlignment="1">
      <alignment wrapText="1"/>
    </xf>
    <xf numFmtId="0" fontId="0" fillId="0" borderId="5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wrapText="1"/>
    </xf>
    <xf numFmtId="0" fontId="0" fillId="0" borderId="5" xfId="0" applyFont="1" applyFill="1" applyBorder="1" applyAlignment="1">
      <alignment vertical="center" wrapText="1"/>
    </xf>
    <xf numFmtId="0" fontId="0" fillId="0" borderId="0" xfId="0" applyFont="1" applyAlignment="1">
      <alignment wrapText="1"/>
    </xf>
    <xf numFmtId="0" fontId="0" fillId="0" borderId="0" xfId="0" applyAlignment="1">
      <alignment wrapText="1"/>
    </xf>
    <xf numFmtId="3" fontId="0" fillId="0" borderId="21" xfId="0" applyNumberFormat="1" applyFill="1" applyBorder="1"/>
    <xf numFmtId="1" fontId="0" fillId="0" borderId="2" xfId="0" applyNumberFormat="1" applyBorder="1" applyAlignment="1">
      <alignment horizontal="center" wrapText="1"/>
    </xf>
    <xf numFmtId="1" fontId="0" fillId="0" borderId="5" xfId="0" applyNumberFormat="1" applyFill="1" applyBorder="1" applyAlignment="1">
      <alignment horizontal="center"/>
    </xf>
    <xf numFmtId="1" fontId="0" fillId="0" borderId="6" xfId="0" applyNumberFormat="1" applyFill="1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12" xfId="0" applyFill="1" applyBorder="1" applyAlignment="1">
      <alignment horizontal="center"/>
    </xf>
    <xf numFmtId="1" fontId="0" fillId="0" borderId="23" xfId="0" applyNumberFormat="1" applyBorder="1" applyAlignment="1">
      <alignment horizontal="center" wrapText="1"/>
    </xf>
    <xf numFmtId="1" fontId="0" fillId="0" borderId="5" xfId="0" applyNumberFormat="1" applyBorder="1" applyAlignment="1">
      <alignment horizontal="center" wrapText="1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wrapText="1"/>
    </xf>
    <xf numFmtId="0" fontId="0" fillId="0" borderId="50" xfId="0" applyBorder="1" applyAlignment="1">
      <alignment wrapText="1"/>
    </xf>
    <xf numFmtId="0" fontId="0" fillId="0" borderId="51" xfId="0" applyFill="1" applyBorder="1" applyAlignment="1">
      <alignment horizontal="left" wrapText="1"/>
    </xf>
    <xf numFmtId="0" fontId="0" fillId="0" borderId="44" xfId="0" applyBorder="1"/>
    <xf numFmtId="0" fontId="0" fillId="0" borderId="47" xfId="0" applyBorder="1" applyAlignment="1">
      <alignment horizontal="center"/>
    </xf>
    <xf numFmtId="164" fontId="0" fillId="0" borderId="45" xfId="0" applyNumberFormat="1" applyBorder="1" applyAlignment="1">
      <alignment horizontal="center"/>
    </xf>
    <xf numFmtId="164" fontId="0" fillId="0" borderId="43" xfId="0" applyNumberFormat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Fill="1" applyBorder="1" applyAlignment="1">
      <alignment horizontal="center"/>
    </xf>
    <xf numFmtId="0" fontId="0" fillId="0" borderId="46" xfId="0" applyBorder="1"/>
    <xf numFmtId="0" fontId="0" fillId="0" borderId="47" xfId="0" applyFill="1" applyBorder="1"/>
    <xf numFmtId="1" fontId="0" fillId="0" borderId="23" xfId="0" applyNumberFormat="1" applyBorder="1" applyAlignment="1">
      <alignment horizontal="center" vertical="center"/>
    </xf>
    <xf numFmtId="1" fontId="0" fillId="0" borderId="24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0" fontId="17" fillId="0" borderId="61" xfId="0" applyFont="1" applyBorder="1" applyAlignment="1">
      <alignment horizontal="left" vertical="center" wrapText="1"/>
    </xf>
    <xf numFmtId="0" fontId="17" fillId="0" borderId="40" xfId="0" applyFont="1" applyBorder="1" applyAlignment="1">
      <alignment horizontal="left" vertical="center" wrapText="1"/>
    </xf>
    <xf numFmtId="0" fontId="17" fillId="0" borderId="40" xfId="0" applyFont="1" applyBorder="1" applyAlignment="1">
      <alignment horizontal="justify" vertical="center" wrapText="1"/>
    </xf>
    <xf numFmtId="0" fontId="17" fillId="0" borderId="41" xfId="0" applyFont="1" applyBorder="1" applyAlignment="1">
      <alignment horizontal="justify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 wrapText="1"/>
    </xf>
    <xf numFmtId="0" fontId="0" fillId="0" borderId="63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wrapText="1"/>
    </xf>
    <xf numFmtId="3" fontId="0" fillId="0" borderId="1" xfId="0" applyNumberFormat="1" applyFont="1" applyBorder="1"/>
    <xf numFmtId="164" fontId="0" fillId="0" borderId="1" xfId="0" applyNumberFormat="1" applyFont="1" applyBorder="1" applyAlignment="1">
      <alignment horizontal="center"/>
    </xf>
    <xf numFmtId="164" fontId="0" fillId="0" borderId="45" xfId="0" applyNumberFormat="1" applyFont="1" applyBorder="1" applyAlignment="1">
      <alignment horizontal="center"/>
    </xf>
    <xf numFmtId="0" fontId="0" fillId="0" borderId="45" xfId="0" applyFont="1" applyBorder="1" applyAlignment="1">
      <alignment horizontal="center"/>
    </xf>
    <xf numFmtId="0" fontId="0" fillId="0" borderId="1" xfId="0" applyFont="1" applyBorder="1"/>
    <xf numFmtId="0" fontId="0" fillId="0" borderId="48" xfId="0" applyFont="1" applyBorder="1" applyAlignment="1">
      <alignment wrapText="1"/>
    </xf>
    <xf numFmtId="3" fontId="0" fillId="0" borderId="22" xfId="0" applyNumberFormat="1" applyFont="1" applyBorder="1"/>
    <xf numFmtId="164" fontId="0" fillId="0" borderId="22" xfId="0" applyNumberFormat="1" applyFont="1" applyBorder="1" applyAlignment="1">
      <alignment horizontal="center"/>
    </xf>
    <xf numFmtId="164" fontId="0" fillId="0" borderId="43" xfId="0" applyNumberFormat="1" applyFont="1" applyBorder="1" applyAlignment="1">
      <alignment horizontal="center"/>
    </xf>
    <xf numFmtId="0" fontId="0" fillId="0" borderId="43" xfId="0" applyFont="1" applyBorder="1" applyAlignment="1">
      <alignment horizontal="center"/>
    </xf>
    <xf numFmtId="0" fontId="0" fillId="0" borderId="22" xfId="0" applyFont="1" applyBorder="1"/>
    <xf numFmtId="0" fontId="0" fillId="0" borderId="48" xfId="0" applyFont="1" applyFill="1" applyBorder="1" applyAlignment="1">
      <alignment wrapText="1"/>
    </xf>
    <xf numFmtId="164" fontId="0" fillId="0" borderId="22" xfId="0" applyNumberFormat="1" applyFont="1" applyFill="1" applyBorder="1" applyAlignment="1">
      <alignment horizontal="center"/>
    </xf>
    <xf numFmtId="164" fontId="0" fillId="0" borderId="43" xfId="0" applyNumberFormat="1" applyFont="1" applyFill="1" applyBorder="1" applyAlignment="1">
      <alignment horizontal="center"/>
    </xf>
    <xf numFmtId="0" fontId="0" fillId="0" borderId="43" xfId="0" applyFont="1" applyFill="1" applyBorder="1" applyAlignment="1">
      <alignment horizontal="center"/>
    </xf>
    <xf numFmtId="0" fontId="0" fillId="0" borderId="22" xfId="0" applyFont="1" applyFill="1" applyBorder="1"/>
    <xf numFmtId="0" fontId="0" fillId="3" borderId="54" xfId="0" applyFont="1" applyFill="1" applyBorder="1" applyAlignment="1">
      <alignment horizontal="center"/>
    </xf>
    <xf numFmtId="0" fontId="0" fillId="3" borderId="22" xfId="0" applyFont="1" applyFill="1" applyBorder="1" applyAlignment="1">
      <alignment wrapText="1"/>
    </xf>
    <xf numFmtId="0" fontId="0" fillId="3" borderId="23" xfId="0" applyFont="1" applyFill="1" applyBorder="1"/>
    <xf numFmtId="1" fontId="22" fillId="3" borderId="43" xfId="0" applyNumberFormat="1" applyFont="1" applyFill="1" applyBorder="1"/>
    <xf numFmtId="0" fontId="0" fillId="3" borderId="48" xfId="0" applyFont="1" applyFill="1" applyBorder="1" applyAlignment="1">
      <alignment wrapText="1"/>
    </xf>
    <xf numFmtId="0" fontId="0" fillId="3" borderId="30" xfId="0" applyFont="1" applyFill="1" applyBorder="1"/>
    <xf numFmtId="3" fontId="0" fillId="3" borderId="22" xfId="0" applyNumberFormat="1" applyFont="1" applyFill="1" applyBorder="1" applyAlignment="1">
      <alignment horizontal="right"/>
    </xf>
    <xf numFmtId="3" fontId="0" fillId="3" borderId="24" xfId="0" applyNumberFormat="1" applyFont="1" applyFill="1" applyBorder="1"/>
    <xf numFmtId="164" fontId="0" fillId="3" borderId="22" xfId="0" applyNumberFormat="1" applyFont="1" applyFill="1" applyBorder="1" applyAlignment="1">
      <alignment horizontal="center"/>
    </xf>
    <xf numFmtId="164" fontId="0" fillId="3" borderId="43" xfId="0" applyNumberFormat="1" applyFont="1" applyFill="1" applyBorder="1" applyAlignment="1">
      <alignment horizontal="center"/>
    </xf>
    <xf numFmtId="0" fontId="0" fillId="3" borderId="22" xfId="0" applyFont="1" applyFill="1" applyBorder="1" applyAlignment="1">
      <alignment horizontal="center"/>
    </xf>
    <xf numFmtId="0" fontId="0" fillId="3" borderId="23" xfId="0" applyFont="1" applyFill="1" applyBorder="1" applyAlignment="1">
      <alignment horizontal="center"/>
    </xf>
    <xf numFmtId="0" fontId="0" fillId="3" borderId="43" xfId="0" applyFont="1" applyFill="1" applyBorder="1" applyAlignment="1">
      <alignment horizontal="center"/>
    </xf>
    <xf numFmtId="0" fontId="0" fillId="3" borderId="30" xfId="0" applyFont="1" applyFill="1" applyBorder="1" applyAlignment="1">
      <alignment horizontal="center"/>
    </xf>
    <xf numFmtId="0" fontId="0" fillId="3" borderId="22" xfId="0" applyFont="1" applyFill="1" applyBorder="1"/>
    <xf numFmtId="0" fontId="0" fillId="3" borderId="24" xfId="0" applyFont="1" applyFill="1" applyBorder="1"/>
    <xf numFmtId="0" fontId="0" fillId="3" borderId="14" xfId="0" applyFont="1" applyFill="1" applyBorder="1" applyAlignment="1">
      <alignment horizontal="center"/>
    </xf>
    <xf numFmtId="0" fontId="0" fillId="3" borderId="4" xfId="0" applyFont="1" applyFill="1" applyBorder="1" applyAlignment="1">
      <alignment wrapText="1"/>
    </xf>
    <xf numFmtId="0" fontId="0" fillId="3" borderId="5" xfId="0" applyFont="1" applyFill="1" applyBorder="1"/>
    <xf numFmtId="1" fontId="22" fillId="3" borderId="33" xfId="0" applyNumberFormat="1" applyFont="1" applyFill="1" applyBorder="1"/>
    <xf numFmtId="0" fontId="0" fillId="3" borderId="12" xfId="0" applyFont="1" applyFill="1" applyBorder="1" applyAlignment="1">
      <alignment wrapText="1"/>
    </xf>
    <xf numFmtId="0" fontId="0" fillId="3" borderId="14" xfId="0" applyFont="1" applyFill="1" applyBorder="1"/>
    <xf numFmtId="3" fontId="0" fillId="3" borderId="4" xfId="0" applyNumberFormat="1" applyFont="1" applyFill="1" applyBorder="1" applyAlignment="1">
      <alignment horizontal="center"/>
    </xf>
    <xf numFmtId="3" fontId="0" fillId="3" borderId="6" xfId="0" applyNumberFormat="1" applyFont="1" applyFill="1" applyBorder="1"/>
    <xf numFmtId="164" fontId="0" fillId="3" borderId="4" xfId="0" applyNumberFormat="1" applyFont="1" applyFill="1" applyBorder="1" applyAlignment="1">
      <alignment horizontal="center"/>
    </xf>
    <xf numFmtId="164" fontId="0" fillId="3" borderId="33" xfId="0" applyNumberFormat="1" applyFont="1" applyFill="1" applyBorder="1" applyAlignment="1">
      <alignment horizontal="center"/>
    </xf>
    <xf numFmtId="0" fontId="0" fillId="3" borderId="4" xfId="0" applyFont="1" applyFill="1" applyBorder="1" applyAlignment="1">
      <alignment horizontal="center"/>
    </xf>
    <xf numFmtId="0" fontId="0" fillId="3" borderId="5" xfId="0" applyFont="1" applyFill="1" applyBorder="1" applyAlignment="1">
      <alignment horizontal="center"/>
    </xf>
    <xf numFmtId="0" fontId="0" fillId="3" borderId="33" xfId="0" applyFont="1" applyFill="1" applyBorder="1" applyAlignment="1">
      <alignment horizontal="center"/>
    </xf>
    <xf numFmtId="0" fontId="0" fillId="3" borderId="4" xfId="0" applyFont="1" applyFill="1" applyBorder="1"/>
    <xf numFmtId="0" fontId="0" fillId="3" borderId="6" xfId="0" applyFont="1" applyFill="1" applyBorder="1"/>
    <xf numFmtId="1" fontId="0" fillId="0" borderId="17" xfId="0" applyNumberForma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0" fontId="0" fillId="0" borderId="40" xfId="0" applyBorder="1"/>
    <xf numFmtId="0" fontId="0" fillId="0" borderId="52" xfId="0" applyBorder="1"/>
    <xf numFmtId="0" fontId="0" fillId="0" borderId="64" xfId="0" applyBorder="1" applyAlignment="1">
      <alignment wrapText="1"/>
    </xf>
    <xf numFmtId="0" fontId="0" fillId="0" borderId="67" xfId="0" applyBorder="1" applyAlignment="1">
      <alignment horizontal="center"/>
    </xf>
    <xf numFmtId="0" fontId="0" fillId="0" borderId="50" xfId="0" applyBorder="1"/>
    <xf numFmtId="0" fontId="0" fillId="0" borderId="51" xfId="0" applyBorder="1"/>
    <xf numFmtId="0" fontId="0" fillId="0" borderId="50" xfId="0" applyFill="1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48" xfId="0" applyBorder="1"/>
    <xf numFmtId="0" fontId="0" fillId="0" borderId="12" xfId="0" applyBorder="1"/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wrapText="1"/>
    </xf>
    <xf numFmtId="0" fontId="0" fillId="0" borderId="8" xfId="0" applyFill="1" applyBorder="1"/>
    <xf numFmtId="0" fontId="0" fillId="0" borderId="48" xfId="0" applyFill="1" applyBorder="1"/>
    <xf numFmtId="0" fontId="0" fillId="0" borderId="12" xfId="0" applyFill="1" applyBorder="1"/>
    <xf numFmtId="0" fontId="4" fillId="0" borderId="16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63" xfId="0" applyFont="1" applyFill="1" applyBorder="1" applyAlignment="1">
      <alignment horizontal="center" vertical="center" wrapText="1"/>
    </xf>
    <xf numFmtId="0" fontId="0" fillId="0" borderId="1" xfId="0" applyNumberFormat="1" applyFill="1" applyBorder="1"/>
    <xf numFmtId="0" fontId="0" fillId="0" borderId="3" xfId="0" applyNumberFormat="1" applyFill="1" applyBorder="1"/>
    <xf numFmtId="0" fontId="0" fillId="0" borderId="8" xfId="0" applyBorder="1"/>
    <xf numFmtId="0" fontId="0" fillId="0" borderId="23" xfId="0" applyNumberFormat="1" applyFill="1" applyBorder="1" applyAlignment="1">
      <alignment horizontal="center"/>
    </xf>
    <xf numFmtId="0" fontId="0" fillId="0" borderId="1" xfId="0" applyNumberFormat="1" applyBorder="1" applyAlignment="1">
      <alignment horizontal="right"/>
    </xf>
    <xf numFmtId="0" fontId="0" fillId="0" borderId="22" xfId="0" applyNumberFormat="1" applyBorder="1" applyAlignment="1">
      <alignment horizontal="right"/>
    </xf>
    <xf numFmtId="0" fontId="0" fillId="0" borderId="4" xfId="0" applyNumberFormat="1" applyFill="1" applyBorder="1" applyAlignment="1">
      <alignment horizontal="right"/>
    </xf>
    <xf numFmtId="0" fontId="0" fillId="0" borderId="6" xfId="0" applyNumberFormat="1" applyFill="1" applyBorder="1" applyAlignment="1">
      <alignment horizontal="right"/>
    </xf>
    <xf numFmtId="0" fontId="0" fillId="0" borderId="45" xfId="0" applyNumberFormat="1" applyBorder="1" applyAlignment="1">
      <alignment horizontal="right"/>
    </xf>
    <xf numFmtId="0" fontId="0" fillId="0" borderId="43" xfId="0" applyNumberFormat="1" applyBorder="1" applyAlignment="1">
      <alignment horizontal="right"/>
    </xf>
    <xf numFmtId="0" fontId="0" fillId="0" borderId="33" xfId="0" applyNumberFormat="1" applyFill="1" applyBorder="1" applyAlignment="1">
      <alignment horizontal="right"/>
    </xf>
    <xf numFmtId="0" fontId="0" fillId="0" borderId="23" xfId="0" applyNumberFormat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1" fontId="13" fillId="0" borderId="2" xfId="0" applyNumberFormat="1" applyFont="1" applyBorder="1"/>
    <xf numFmtId="1" fontId="13" fillId="0" borderId="23" xfId="0" applyNumberFormat="1" applyFont="1" applyBorder="1"/>
    <xf numFmtId="1" fontId="13" fillId="0" borderId="5" xfId="0" applyNumberFormat="1" applyFont="1" applyBorder="1"/>
    <xf numFmtId="0" fontId="0" fillId="0" borderId="12" xfId="0" applyBorder="1" applyAlignment="1">
      <alignment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63" xfId="0" applyFont="1" applyFill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3" fontId="0" fillId="0" borderId="45" xfId="0" applyNumberFormat="1" applyBorder="1"/>
    <xf numFmtId="3" fontId="0" fillId="0" borderId="68" xfId="0" applyNumberFormat="1" applyBorder="1"/>
    <xf numFmtId="3" fontId="0" fillId="0" borderId="69" xfId="0" applyNumberFormat="1" applyBorder="1"/>
    <xf numFmtId="0" fontId="0" fillId="0" borderId="55" xfId="0" applyNumberFormat="1" applyBorder="1" applyAlignment="1">
      <alignment horizontal="center"/>
    </xf>
    <xf numFmtId="0" fontId="0" fillId="0" borderId="20" xfId="0" applyNumberFormat="1" applyBorder="1" applyAlignment="1">
      <alignment horizontal="center"/>
    </xf>
    <xf numFmtId="0" fontId="0" fillId="0" borderId="68" xfId="0" applyBorder="1" applyAlignment="1">
      <alignment horizontal="center"/>
    </xf>
    <xf numFmtId="0" fontId="0" fillId="0" borderId="68" xfId="0" applyFill="1" applyBorder="1" applyAlignment="1">
      <alignment horizontal="center"/>
    </xf>
    <xf numFmtId="0" fontId="0" fillId="2" borderId="22" xfId="0" applyFill="1" applyBorder="1"/>
    <xf numFmtId="0" fontId="0" fillId="0" borderId="33" xfId="0" applyFill="1" applyBorder="1" applyAlignment="1">
      <alignment wrapText="1"/>
    </xf>
    <xf numFmtId="0" fontId="0" fillId="0" borderId="59" xfId="0" applyFill="1" applyBorder="1" applyAlignment="1">
      <alignment wrapText="1"/>
    </xf>
    <xf numFmtId="3" fontId="0" fillId="0" borderId="34" xfId="0" applyNumberFormat="1" applyFill="1" applyBorder="1" applyAlignment="1">
      <alignment horizontal="right"/>
    </xf>
    <xf numFmtId="0" fontId="0" fillId="0" borderId="41" xfId="0" applyBorder="1"/>
    <xf numFmtId="0" fontId="0" fillId="0" borderId="50" xfId="0" applyFill="1" applyBorder="1" applyAlignment="1">
      <alignment wrapText="1"/>
    </xf>
    <xf numFmtId="0" fontId="0" fillId="0" borderId="51" xfId="0" applyFill="1" applyBorder="1" applyAlignment="1">
      <alignment wrapText="1"/>
    </xf>
    <xf numFmtId="0" fontId="0" fillId="0" borderId="57" xfId="0" applyBorder="1" applyAlignment="1">
      <alignment wrapText="1"/>
    </xf>
    <xf numFmtId="0" fontId="0" fillId="0" borderId="67" xfId="0" applyBorder="1" applyAlignment="1">
      <alignment wrapText="1"/>
    </xf>
    <xf numFmtId="164" fontId="0" fillId="0" borderId="4" xfId="0" applyNumberFormat="1" applyFill="1" applyBorder="1"/>
    <xf numFmtId="164" fontId="0" fillId="0" borderId="6" xfId="0" applyNumberFormat="1" applyFill="1" applyBorder="1"/>
    <xf numFmtId="0" fontId="0" fillId="0" borderId="2" xfId="0" applyNumberFormat="1" applyFill="1" applyBorder="1" applyAlignment="1">
      <alignment horizontal="center"/>
    </xf>
    <xf numFmtId="0" fontId="0" fillId="0" borderId="3" xfId="0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63" xfId="0" applyBorder="1" applyAlignment="1">
      <alignment horizontal="center"/>
    </xf>
    <xf numFmtId="0" fontId="0" fillId="0" borderId="64" xfId="0" applyBorder="1"/>
    <xf numFmtId="0" fontId="0" fillId="0" borderId="33" xfId="0" applyFill="1" applyBorder="1"/>
    <xf numFmtId="3" fontId="0" fillId="0" borderId="1" xfId="0" applyNumberFormat="1" applyBorder="1" applyAlignment="1">
      <alignment horizontal="right" vertical="center" wrapText="1"/>
    </xf>
    <xf numFmtId="164" fontId="0" fillId="0" borderId="1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49" fontId="0" fillId="0" borderId="22" xfId="0" applyNumberFormat="1" applyFill="1" applyBorder="1" applyAlignment="1">
      <alignment horizontal="right"/>
    </xf>
    <xf numFmtId="49" fontId="0" fillId="0" borderId="24" xfId="0" applyNumberFormat="1" applyFill="1" applyBorder="1" applyAlignment="1">
      <alignment horizontal="right"/>
    </xf>
    <xf numFmtId="49" fontId="0" fillId="0" borderId="4" xfId="0" applyNumberFormat="1" applyFill="1" applyBorder="1" applyAlignment="1">
      <alignment horizontal="right"/>
    </xf>
    <xf numFmtId="49" fontId="0" fillId="0" borderId="6" xfId="0" applyNumberFormat="1" applyFill="1" applyBorder="1" applyAlignment="1">
      <alignment horizontal="right"/>
    </xf>
    <xf numFmtId="3" fontId="0" fillId="0" borderId="33" xfId="0" applyNumberFormat="1" applyBorder="1"/>
    <xf numFmtId="0" fontId="0" fillId="0" borderId="46" xfId="0" applyFill="1" applyBorder="1" applyAlignment="1">
      <alignment horizontal="center"/>
    </xf>
    <xf numFmtId="0" fontId="0" fillId="0" borderId="2" xfId="0" applyNumberFormat="1" applyFont="1" applyFill="1" applyBorder="1" applyAlignment="1">
      <alignment horizontal="center"/>
    </xf>
    <xf numFmtId="0" fontId="0" fillId="0" borderId="23" xfId="0" applyNumberFormat="1" applyFont="1" applyFill="1" applyBorder="1" applyAlignment="1">
      <alignment horizontal="center"/>
    </xf>
    <xf numFmtId="0" fontId="0" fillId="3" borderId="23" xfId="0" applyNumberFormat="1" applyFont="1" applyFill="1" applyBorder="1" applyAlignment="1">
      <alignment horizontal="center"/>
    </xf>
    <xf numFmtId="0" fontId="0" fillId="0" borderId="45" xfId="0" applyNumberFormat="1" applyFont="1" applyFill="1" applyBorder="1" applyAlignment="1">
      <alignment horizontal="center"/>
    </xf>
    <xf numFmtId="0" fontId="0" fillId="0" borderId="43" xfId="0" applyNumberFormat="1" applyFont="1" applyFill="1" applyBorder="1" applyAlignment="1">
      <alignment horizontal="center"/>
    </xf>
    <xf numFmtId="0" fontId="0" fillId="3" borderId="5" xfId="0" applyNumberFormat="1" applyFont="1" applyFill="1" applyBorder="1" applyAlignment="1">
      <alignment horizont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/>
    </xf>
    <xf numFmtId="0" fontId="3" fillId="2" borderId="13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top" wrapText="1"/>
    </xf>
    <xf numFmtId="0" fontId="3" fillId="0" borderId="35" xfId="0" applyFont="1" applyFill="1" applyBorder="1" applyAlignment="1">
      <alignment horizontal="center" vertical="top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2" fillId="2" borderId="25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12" fillId="2" borderId="64" xfId="0" applyFont="1" applyFill="1" applyBorder="1" applyAlignment="1">
      <alignment horizontal="center" vertical="center" wrapText="1"/>
    </xf>
    <xf numFmtId="0" fontId="4" fillId="0" borderId="65" xfId="0" applyFont="1" applyFill="1" applyBorder="1" applyAlignment="1">
      <alignment horizontal="center" vertical="center" wrapText="1"/>
    </xf>
    <xf numFmtId="0" fontId="4" fillId="0" borderId="58" xfId="0" applyFont="1" applyFill="1" applyBorder="1" applyAlignment="1">
      <alignment horizontal="center" vertical="center" wrapText="1"/>
    </xf>
    <xf numFmtId="0" fontId="6" fillId="2" borderId="49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49" xfId="0" applyFont="1" applyFill="1" applyBorder="1" applyAlignment="1">
      <alignment horizontal="center" vertical="center" wrapText="1"/>
    </xf>
    <xf numFmtId="0" fontId="4" fillId="0" borderId="66" xfId="0" applyFont="1" applyFill="1" applyBorder="1" applyAlignment="1">
      <alignment horizontal="center" vertical="center" wrapText="1"/>
    </xf>
    <xf numFmtId="0" fontId="4" fillId="0" borderId="70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top" wrapText="1"/>
    </xf>
    <xf numFmtId="0" fontId="3" fillId="0" borderId="28" xfId="0" applyFont="1" applyFill="1" applyBorder="1" applyAlignment="1">
      <alignment horizontal="center" vertical="top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64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 vertical="center" wrapText="1"/>
    </xf>
    <xf numFmtId="0" fontId="0" fillId="0" borderId="65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 wrapText="1"/>
    </xf>
    <xf numFmtId="0" fontId="0" fillId="0" borderId="58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0" fillId="2" borderId="10" xfId="0" applyFont="1" applyFill="1" applyBorder="1" applyAlignment="1">
      <alignment horizontal="center" vertical="center" wrapText="1"/>
    </xf>
    <xf numFmtId="0" fontId="0" fillId="2" borderId="15" xfId="0" applyFont="1" applyFill="1" applyBorder="1" applyAlignment="1">
      <alignment horizontal="center" vertical="center" wrapText="1"/>
    </xf>
    <xf numFmtId="0" fontId="0" fillId="2" borderId="13" xfId="0" applyFont="1" applyFill="1" applyBorder="1" applyAlignment="1">
      <alignment horizontal="center" vertical="center" wrapText="1"/>
    </xf>
    <xf numFmtId="0" fontId="0" fillId="2" borderId="49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18" xfId="0" applyFont="1" applyFill="1" applyBorder="1" applyAlignment="1">
      <alignment horizontal="center" vertical="center" wrapText="1"/>
    </xf>
    <xf numFmtId="0" fontId="0" fillId="0" borderId="22" xfId="0" applyFont="1" applyFill="1" applyBorder="1" applyAlignment="1">
      <alignment horizontal="center" vertical="center" wrapText="1"/>
    </xf>
    <xf numFmtId="0" fontId="0" fillId="0" borderId="24" xfId="0" applyFont="1" applyFill="1" applyBorder="1" applyAlignment="1">
      <alignment horizontal="center" vertical="center" wrapText="1"/>
    </xf>
    <xf numFmtId="0" fontId="0" fillId="0" borderId="36" xfId="0" applyFont="1" applyFill="1" applyBorder="1" applyAlignment="1">
      <alignment horizontal="center" vertical="center" wrapText="1"/>
    </xf>
    <xf numFmtId="0" fontId="0" fillId="0" borderId="37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30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8" fillId="2" borderId="29" xfId="0" applyFont="1" applyFill="1" applyBorder="1" applyAlignment="1">
      <alignment horizontal="center" vertical="center" wrapText="1"/>
    </xf>
    <xf numFmtId="0" fontId="18" fillId="2" borderId="31" xfId="0" applyFont="1" applyFill="1" applyBorder="1" applyAlignment="1">
      <alignment horizontal="center" vertical="center" wrapText="1"/>
    </xf>
    <xf numFmtId="0" fontId="18" fillId="2" borderId="32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8" fillId="0" borderId="30" xfId="0" applyFont="1" applyFill="1" applyBorder="1" applyAlignment="1">
      <alignment horizontal="center" vertical="center" wrapText="1"/>
    </xf>
    <xf numFmtId="0" fontId="18" fillId="0" borderId="49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8" fillId="2" borderId="49" xfId="0" applyFont="1" applyFill="1" applyBorder="1" applyAlignment="1">
      <alignment horizontal="center" vertical="center" wrapText="1"/>
    </xf>
    <xf numFmtId="0" fontId="18" fillId="2" borderId="40" xfId="0" applyFont="1" applyFill="1" applyBorder="1" applyAlignment="1">
      <alignment horizontal="center" vertical="center" wrapText="1"/>
    </xf>
    <xf numFmtId="0" fontId="18" fillId="2" borderId="5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8" fillId="0" borderId="34" xfId="0" applyFont="1" applyFill="1" applyBorder="1" applyAlignment="1">
      <alignment horizontal="center" vertical="top" wrapText="1"/>
    </xf>
    <xf numFmtId="0" fontId="18" fillId="0" borderId="35" xfId="0" applyFont="1" applyFill="1" applyBorder="1" applyAlignment="1">
      <alignment horizontal="center" vertical="top" wrapText="1"/>
    </xf>
    <xf numFmtId="0" fontId="18" fillId="0" borderId="29" xfId="0" applyFont="1" applyFill="1" applyBorder="1" applyAlignment="1">
      <alignment horizontal="center" vertical="center" wrapText="1"/>
    </xf>
    <xf numFmtId="0" fontId="18" fillId="0" borderId="31" xfId="0" applyFont="1" applyFill="1" applyBorder="1" applyAlignment="1">
      <alignment horizontal="center" vertical="center" wrapText="1"/>
    </xf>
    <xf numFmtId="0" fontId="18" fillId="0" borderId="38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top" wrapText="1"/>
    </xf>
    <xf numFmtId="0" fontId="18" fillId="0" borderId="9" xfId="0" applyFont="1" applyFill="1" applyBorder="1" applyAlignment="1">
      <alignment horizontal="center" vertical="top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right" vertical="center" wrapText="1"/>
    </xf>
    <xf numFmtId="0" fontId="4" fillId="0" borderId="4" xfId="0" applyFont="1" applyFill="1" applyBorder="1" applyAlignment="1">
      <alignment horizontal="right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0" fillId="0" borderId="19" xfId="0" applyFon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4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24" fillId="0" borderId="60" xfId="0" applyFont="1" applyBorder="1" applyAlignment="1">
      <alignment horizontal="left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26" fillId="0" borderId="0" xfId="0" applyFont="1" applyFill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styles" Target="styles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externalLink" Target="externalLinks/externalLink46.xml"/><Relationship Id="rId8" Type="http://schemas.openxmlformats.org/officeDocument/2006/relationships/externalLink" Target="externalLinks/externalLink6.xml"/><Relationship Id="rId51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Z&#352;%20a%20M&#352;%20B&#283;lkovice-La&#353;&#357;any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M&#352;%20Doma&#353;ov%20nad%20Byst&#345;ic&#237;%20AKTUALIZOVAN&#201;%2011_11_202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M&#352;%20Doma&#353;ov%20u%20&#352;ternberka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M&#352;%20Hlubo&#269;ky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M&#352;%20Hlubo&#269;ky,%20M&#218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Z&#352;%20Hlubo&#269;ky%20AKTUALIZOVAN&#201;%2001_12_2021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SR%20MAP%20Z&#352;%20Hlubo&#269;ky,%20M&#218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Z&#352;%20Hlubo&#269;ky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M&#352;%20Hlu&#353;ovice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M&#352;%20Hnojice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Z&#352;%20a%20M&#352;%20Huzov&#225;%20AKTUALIZOVAN&#201;%2019_11_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Z&#352;%20a%20M&#352;%20Bohu&#328;ovice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Z&#352;%20a%20M&#352;%20J&#237;vov&#225;%20AKTUALIZOVAN&#201;%2030_11_2021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Z&#352;%20a%20M&#352;%20J&#237;vov&#225;%20POZOR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M&#352;%20Lu&#382;ice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Z&#352;%20a%20M&#352;%20M&#283;sto%20Libav&#225;%20AKTUALIZOVAN&#201;%2022_11_2021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Z&#352;%20a%20M&#352;%20Mlad&#283;jovice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M&#352;%20Moravsk&#253;%20Beroun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Z&#352;%20Moravsk&#253;%20Beroun%20AKTUALIZOVAN&#201;%2016_11_2021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ZU&#352;%20Moravsk&#253;%20Beroun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M&#352;%20Mrsklesy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Z&#352;%20a%20M&#352;%20P&#345;&#225;slavice%20AKTUALIZOVAN&#201;%2015_11_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M&#352;%20Bukovany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Z&#352;%20a%20M&#352;%20Samoti&#353;ky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Z&#352;%20a%20M&#352;%20&#352;tarnov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DDM%20&#352;ternberk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MKZ%20&#352;ternberk%20AKTUALIZOV&#193;NO%2025_11_2021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M&#352;%20Komensk&#233;ho%20POZOR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M&#352;%20N&#225;dra&#382;n&#237;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M&#352;%20Sv&#283;tlov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Z&#352;%20Dr.%20Hrub&#233;ho%20DOPLN&#282;N&#201;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Z&#352;%20n&#225;m.%20Svobody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Z&#352;%20Svatoplukova%20DOPLN&#282;N&#201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Z&#352;%20a%20M&#352;%20Bystrovany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Z&#352;%20Olomouck&#225;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ZU&#352;%20&#352;ternberk%2025_11_2021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M&#352;%20Tov&#233;&#345;%20DOPLN&#282;N&#201;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Z&#352;%20a%20M&#352;%20Tr&#353;ice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Z&#352;%20a%20M&#352;%20Velk&#225;%20Byst&#345;ice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Z&#352;%20a%20M&#352;%20Velk&#253;%20&#218;jezd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Z&#352;%20a%20M&#352;%20&#381;erot&#237;n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Z&#352;%20a%20M&#352;%20Daskab&#225;t%20POZOR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SR%20MAP%20Z&#352;%20a%20M&#352;%20Dolany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M&#352;%20Doloplazy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Z&#352;%20Doloplazy%20AKTUALIZOV&#193;NO%2030_11_20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Projektov&#233;%20z&#225;m&#283;ry/SR%20MAP%20-%20nov&#233;%20tabulky%20aktualizovan&#233;%20M&#205;&#352;A/Byst&#345;i&#269;ka/SR%20MAP%20Z&#352;%20Doloplaz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1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  <sheetName val="List2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728"/>
  <sheetViews>
    <sheetView tabSelected="1" zoomScale="80" zoomScaleNormal="80" workbookViewId="0">
      <selection activeCell="B717" sqref="B717"/>
    </sheetView>
  </sheetViews>
  <sheetFormatPr defaultColWidth="9.33203125" defaultRowHeight="14.4" x14ac:dyDescent="0.3"/>
  <cols>
    <col min="1" max="1" width="7.33203125" style="1" customWidth="1"/>
    <col min="2" max="2" width="47.6640625" style="1" bestFit="1" customWidth="1"/>
    <col min="3" max="3" width="13.33203125" style="663" customWidth="1"/>
    <col min="4" max="4" width="9.77734375" style="1" customWidth="1"/>
    <col min="5" max="5" width="10.88671875" style="1" customWidth="1"/>
    <col min="6" max="6" width="12.21875" style="1" customWidth="1"/>
    <col min="7" max="7" width="50.5546875" style="1" customWidth="1"/>
    <col min="8" max="8" width="14.88671875" style="1" bestFit="1" customWidth="1"/>
    <col min="9" max="9" width="13.6640625" style="1" customWidth="1"/>
    <col min="10" max="10" width="11.6640625" style="1" customWidth="1"/>
    <col min="11" max="11" width="48.88671875" style="1" customWidth="1"/>
    <col min="12" max="12" width="10.77734375" style="1" customWidth="1"/>
    <col min="13" max="13" width="10.33203125" style="1" customWidth="1"/>
    <col min="14" max="15" width="9.33203125" style="1"/>
    <col min="16" max="16" width="13.6640625" style="1" customWidth="1"/>
    <col min="17" max="17" width="13.33203125" style="1" customWidth="1"/>
    <col min="18" max="18" width="10.33203125" style="1" customWidth="1"/>
    <col min="19" max="23" width="9.33203125" style="1"/>
    <col min="24" max="24" width="10.33203125" style="1" customWidth="1"/>
    <col min="25" max="16384" width="9.33203125" style="1"/>
  </cols>
  <sheetData>
    <row r="1" spans="1:26" s="482" customFormat="1" ht="18" x14ac:dyDescent="0.35">
      <c r="A1" s="580"/>
      <c r="B1" s="580"/>
      <c r="C1" s="66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</row>
    <row r="2" spans="1:26" ht="16.2" thickBot="1" x14ac:dyDescent="0.35">
      <c r="A2" s="1035" t="s">
        <v>591</v>
      </c>
      <c r="B2" s="1035"/>
      <c r="C2" s="1035"/>
      <c r="D2" s="1035"/>
      <c r="E2" s="1035"/>
      <c r="F2" s="1035"/>
      <c r="G2" s="1035"/>
      <c r="H2" s="1035"/>
      <c r="I2" s="1035"/>
      <c r="J2" s="1035"/>
      <c r="K2" s="1035"/>
      <c r="L2" s="1035"/>
      <c r="M2" s="1035"/>
      <c r="N2" s="1035"/>
      <c r="O2" s="1035"/>
      <c r="P2" s="1035"/>
      <c r="Q2" s="1035"/>
      <c r="R2" s="1035"/>
      <c r="S2" s="1035"/>
    </row>
    <row r="3" spans="1:26" ht="27.3" customHeight="1" x14ac:dyDescent="0.3">
      <c r="A3" s="992" t="s">
        <v>0</v>
      </c>
      <c r="B3" s="951" t="s">
        <v>1</v>
      </c>
      <c r="C3" s="952"/>
      <c r="D3" s="952"/>
      <c r="E3" s="952"/>
      <c r="F3" s="953"/>
      <c r="G3" s="992" t="s">
        <v>2</v>
      </c>
      <c r="H3" s="994" t="s">
        <v>3</v>
      </c>
      <c r="I3" s="976" t="s">
        <v>45</v>
      </c>
      <c r="J3" s="992" t="s">
        <v>4</v>
      </c>
      <c r="K3" s="992" t="s">
        <v>5</v>
      </c>
      <c r="L3" s="997" t="s">
        <v>564</v>
      </c>
      <c r="M3" s="998"/>
      <c r="N3" s="988" t="s">
        <v>565</v>
      </c>
      <c r="O3" s="989"/>
      <c r="P3" s="999" t="s">
        <v>566</v>
      </c>
      <c r="Q3" s="1000"/>
      <c r="R3" s="988" t="s">
        <v>9</v>
      </c>
      <c r="S3" s="989"/>
    </row>
    <row r="4" spans="1:26" ht="115.8" thickBot="1" x14ac:dyDescent="0.35">
      <c r="A4" s="993"/>
      <c r="B4" s="365" t="s">
        <v>10</v>
      </c>
      <c r="C4" s="366" t="s">
        <v>11</v>
      </c>
      <c r="D4" s="366" t="s">
        <v>12</v>
      </c>
      <c r="E4" s="366" t="s">
        <v>13</v>
      </c>
      <c r="F4" s="367" t="s">
        <v>14</v>
      </c>
      <c r="G4" s="993"/>
      <c r="H4" s="995"/>
      <c r="I4" s="996"/>
      <c r="J4" s="993"/>
      <c r="K4" s="993"/>
      <c r="L4" s="368" t="s">
        <v>15</v>
      </c>
      <c r="M4" s="369" t="s">
        <v>16</v>
      </c>
      <c r="N4" s="370" t="s">
        <v>17</v>
      </c>
      <c r="O4" s="371" t="s">
        <v>18</v>
      </c>
      <c r="P4" s="372" t="s">
        <v>567</v>
      </c>
      <c r="Q4" s="373" t="s">
        <v>568</v>
      </c>
      <c r="R4" s="374" t="s">
        <v>21</v>
      </c>
      <c r="S4" s="371" t="s">
        <v>22</v>
      </c>
    </row>
    <row r="5" spans="1:26" s="36" customFormat="1" ht="28.8" x14ac:dyDescent="0.3">
      <c r="A5" s="375">
        <v>1</v>
      </c>
      <c r="B5" s="376" t="s">
        <v>56</v>
      </c>
      <c r="C5" s="377" t="s">
        <v>69</v>
      </c>
      <c r="D5" s="378">
        <v>75029481</v>
      </c>
      <c r="E5" s="379">
        <v>107626748</v>
      </c>
      <c r="F5" s="380">
        <v>600141055</v>
      </c>
      <c r="G5" s="381" t="s">
        <v>58</v>
      </c>
      <c r="H5" s="382" t="s">
        <v>59</v>
      </c>
      <c r="I5" s="382" t="s">
        <v>60</v>
      </c>
      <c r="J5" s="382" t="s">
        <v>57</v>
      </c>
      <c r="K5" s="383" t="s">
        <v>58</v>
      </c>
      <c r="L5" s="384">
        <v>16100000</v>
      </c>
      <c r="M5" s="385">
        <f>L5*0.85</f>
        <v>13685000</v>
      </c>
      <c r="N5" s="386">
        <v>44562</v>
      </c>
      <c r="O5" s="387">
        <v>44896</v>
      </c>
      <c r="P5" s="388" t="s">
        <v>61</v>
      </c>
      <c r="Q5" s="380"/>
      <c r="R5" s="382" t="s">
        <v>53</v>
      </c>
      <c r="S5" s="382"/>
    </row>
    <row r="6" spans="1:26" s="36" customFormat="1" ht="29.4" thickBot="1" x14ac:dyDescent="0.35">
      <c r="A6" s="389">
        <v>2</v>
      </c>
      <c r="B6" s="390" t="s">
        <v>56</v>
      </c>
      <c r="C6" s="391" t="s">
        <v>69</v>
      </c>
      <c r="D6" s="392">
        <v>75029481</v>
      </c>
      <c r="E6" s="393">
        <v>107626748</v>
      </c>
      <c r="F6" s="394">
        <v>600141055</v>
      </c>
      <c r="G6" s="395" t="s">
        <v>62</v>
      </c>
      <c r="H6" s="396" t="s">
        <v>59</v>
      </c>
      <c r="I6" s="397" t="s">
        <v>60</v>
      </c>
      <c r="J6" s="398" t="s">
        <v>57</v>
      </c>
      <c r="K6" s="399" t="s">
        <v>62</v>
      </c>
      <c r="L6" s="400">
        <v>600000</v>
      </c>
      <c r="M6" s="401">
        <f>L6*0.85</f>
        <v>510000</v>
      </c>
      <c r="N6" s="402">
        <v>44562</v>
      </c>
      <c r="O6" s="402">
        <v>44896</v>
      </c>
      <c r="P6" s="403" t="s">
        <v>61</v>
      </c>
      <c r="Q6" s="394"/>
      <c r="R6" s="397" t="s">
        <v>49</v>
      </c>
      <c r="S6" s="397"/>
    </row>
    <row r="9" spans="1:26" s="853" customFormat="1" ht="16.2" thickBot="1" x14ac:dyDescent="0.35">
      <c r="A9" s="853" t="s">
        <v>592</v>
      </c>
    </row>
    <row r="10" spans="1:26" ht="16.8" thickBot="1" x14ac:dyDescent="0.35">
      <c r="A10" s="964" t="s">
        <v>0</v>
      </c>
      <c r="B10" s="967" t="s">
        <v>1</v>
      </c>
      <c r="C10" s="968"/>
      <c r="D10" s="968"/>
      <c r="E10" s="968"/>
      <c r="F10" s="969"/>
      <c r="G10" s="970" t="s">
        <v>2</v>
      </c>
      <c r="H10" s="973" t="s">
        <v>23</v>
      </c>
      <c r="I10" s="976" t="s">
        <v>45</v>
      </c>
      <c r="J10" s="964" t="s">
        <v>4</v>
      </c>
      <c r="K10" s="953" t="s">
        <v>5</v>
      </c>
      <c r="L10" s="981" t="s">
        <v>569</v>
      </c>
      <c r="M10" s="982"/>
      <c r="N10" s="983" t="s">
        <v>565</v>
      </c>
      <c r="O10" s="984"/>
      <c r="P10" s="985" t="s">
        <v>570</v>
      </c>
      <c r="Q10" s="986"/>
      <c r="R10" s="986"/>
      <c r="S10" s="986"/>
      <c r="T10" s="986"/>
      <c r="U10" s="986"/>
      <c r="V10" s="986"/>
      <c r="W10" s="987"/>
      <c r="X10" s="987"/>
      <c r="Y10" s="988" t="s">
        <v>9</v>
      </c>
      <c r="Z10" s="989"/>
    </row>
    <row r="11" spans="1:26" x14ac:dyDescent="0.3">
      <c r="A11" s="965"/>
      <c r="B11" s="970" t="s">
        <v>10</v>
      </c>
      <c r="C11" s="990" t="s">
        <v>11</v>
      </c>
      <c r="D11" s="990" t="s">
        <v>12</v>
      </c>
      <c r="E11" s="990" t="s">
        <v>13</v>
      </c>
      <c r="F11" s="958" t="s">
        <v>14</v>
      </c>
      <c r="G11" s="971"/>
      <c r="H11" s="974"/>
      <c r="I11" s="977"/>
      <c r="J11" s="965"/>
      <c r="K11" s="979"/>
      <c r="L11" s="960" t="s">
        <v>15</v>
      </c>
      <c r="M11" s="961" t="s">
        <v>571</v>
      </c>
      <c r="N11" s="962" t="s">
        <v>17</v>
      </c>
      <c r="O11" s="963" t="s">
        <v>18</v>
      </c>
      <c r="P11" s="951" t="s">
        <v>27</v>
      </c>
      <c r="Q11" s="952"/>
      <c r="R11" s="952"/>
      <c r="S11" s="953"/>
      <c r="T11" s="954" t="s">
        <v>28</v>
      </c>
      <c r="U11" s="956" t="s">
        <v>572</v>
      </c>
      <c r="V11" s="956" t="s">
        <v>48</v>
      </c>
      <c r="W11" s="954" t="s">
        <v>29</v>
      </c>
      <c r="X11" s="945" t="s">
        <v>46</v>
      </c>
      <c r="Y11" s="947" t="s">
        <v>21</v>
      </c>
      <c r="Z11" s="949" t="s">
        <v>22</v>
      </c>
    </row>
    <row r="12" spans="1:26" ht="61.8" thickBot="1" x14ac:dyDescent="0.35">
      <c r="A12" s="966"/>
      <c r="B12" s="1027"/>
      <c r="C12" s="1028"/>
      <c r="D12" s="1028"/>
      <c r="E12" s="1028"/>
      <c r="F12" s="1029"/>
      <c r="G12" s="1027"/>
      <c r="H12" s="975"/>
      <c r="I12" s="977"/>
      <c r="J12" s="978"/>
      <c r="K12" s="980"/>
      <c r="L12" s="1030"/>
      <c r="M12" s="1031"/>
      <c r="N12" s="1030"/>
      <c r="O12" s="1031"/>
      <c r="P12" s="573" t="s">
        <v>43</v>
      </c>
      <c r="Q12" s="415" t="s">
        <v>573</v>
      </c>
      <c r="R12" s="415" t="s">
        <v>574</v>
      </c>
      <c r="S12" s="416" t="s">
        <v>575</v>
      </c>
      <c r="T12" s="1032"/>
      <c r="U12" s="1033"/>
      <c r="V12" s="1033"/>
      <c r="W12" s="1032"/>
      <c r="X12" s="1034"/>
      <c r="Y12" s="1025"/>
      <c r="Z12" s="1026"/>
    </row>
    <row r="13" spans="1:26" ht="28.8" x14ac:dyDescent="0.3">
      <c r="A13" s="417">
        <v>1</v>
      </c>
      <c r="B13" s="376" t="s">
        <v>56</v>
      </c>
      <c r="C13" s="377" t="s">
        <v>69</v>
      </c>
      <c r="D13" s="378">
        <v>75029481</v>
      </c>
      <c r="E13" s="379">
        <v>102308471</v>
      </c>
      <c r="F13" s="380">
        <v>600141055</v>
      </c>
      <c r="G13" s="418" t="s">
        <v>63</v>
      </c>
      <c r="H13" s="419" t="s">
        <v>59</v>
      </c>
      <c r="I13" s="382" t="s">
        <v>60</v>
      </c>
      <c r="J13" s="420" t="s">
        <v>57</v>
      </c>
      <c r="K13" s="421" t="s">
        <v>64</v>
      </c>
      <c r="L13" s="422">
        <v>600000</v>
      </c>
      <c r="M13" s="423">
        <f>L13*0.85</f>
        <v>510000</v>
      </c>
      <c r="N13" s="424">
        <v>44562</v>
      </c>
      <c r="O13" s="425">
        <v>44896</v>
      </c>
      <c r="P13" s="426"/>
      <c r="Q13" s="378"/>
      <c r="R13" s="378"/>
      <c r="S13" s="380"/>
      <c r="T13" s="417"/>
      <c r="U13" s="417"/>
      <c r="V13" s="559" t="s">
        <v>61</v>
      </c>
      <c r="W13" s="417"/>
      <c r="X13" s="417"/>
      <c r="Y13" s="427" t="s">
        <v>49</v>
      </c>
      <c r="Z13" s="428"/>
    </row>
    <row r="14" spans="1:26" ht="43.2" x14ac:dyDescent="0.3">
      <c r="A14" s="429">
        <v>2</v>
      </c>
      <c r="B14" s="430" t="s">
        <v>56</v>
      </c>
      <c r="C14" s="517" t="s">
        <v>69</v>
      </c>
      <c r="D14" s="432">
        <v>75029481</v>
      </c>
      <c r="E14" s="433">
        <v>102308471</v>
      </c>
      <c r="F14" s="434">
        <v>600141055</v>
      </c>
      <c r="G14" s="435" t="s">
        <v>65</v>
      </c>
      <c r="H14" s="436" t="s">
        <v>59</v>
      </c>
      <c r="I14" s="437" t="s">
        <v>60</v>
      </c>
      <c r="J14" s="438" t="s">
        <v>57</v>
      </c>
      <c r="K14" s="439" t="s">
        <v>65</v>
      </c>
      <c r="L14" s="440">
        <v>200000</v>
      </c>
      <c r="M14" s="441">
        <f>L14*0.85</f>
        <v>170000</v>
      </c>
      <c r="N14" s="442">
        <v>44562</v>
      </c>
      <c r="O14" s="443">
        <v>45261</v>
      </c>
      <c r="P14" s="444"/>
      <c r="Q14" s="432"/>
      <c r="R14" s="432" t="s">
        <v>61</v>
      </c>
      <c r="S14" s="434"/>
      <c r="T14" s="429"/>
      <c r="U14" s="429"/>
      <c r="V14" s="429"/>
      <c r="W14" s="429"/>
      <c r="X14" s="429"/>
      <c r="Y14" s="445" t="s">
        <v>49</v>
      </c>
      <c r="Z14" s="446"/>
    </row>
    <row r="15" spans="1:26" ht="28.8" x14ac:dyDescent="0.3">
      <c r="A15" s="447">
        <v>3</v>
      </c>
      <c r="B15" s="448" t="s">
        <v>56</v>
      </c>
      <c r="C15" s="496" t="s">
        <v>69</v>
      </c>
      <c r="D15" s="432">
        <v>75029481</v>
      </c>
      <c r="E15" s="433">
        <v>102308471</v>
      </c>
      <c r="F15" s="434">
        <v>600141055</v>
      </c>
      <c r="G15" s="450" t="s">
        <v>66</v>
      </c>
      <c r="H15" s="451" t="s">
        <v>59</v>
      </c>
      <c r="I15" s="452" t="s">
        <v>60</v>
      </c>
      <c r="J15" s="453" t="s">
        <v>57</v>
      </c>
      <c r="K15" s="452" t="s">
        <v>66</v>
      </c>
      <c r="L15" s="454">
        <v>100000</v>
      </c>
      <c r="M15" s="455">
        <f>L15*0.85</f>
        <v>85000</v>
      </c>
      <c r="N15" s="456">
        <v>44562</v>
      </c>
      <c r="O15" s="457">
        <v>44896</v>
      </c>
      <c r="P15" s="458" t="s">
        <v>61</v>
      </c>
      <c r="Q15" s="459" t="s">
        <v>61</v>
      </c>
      <c r="R15" s="459"/>
      <c r="S15" s="460" t="s">
        <v>61</v>
      </c>
      <c r="T15" s="447"/>
      <c r="U15" s="447"/>
      <c r="V15" s="447"/>
      <c r="W15" s="447"/>
      <c r="X15" s="447"/>
      <c r="Y15" s="461" t="s">
        <v>53</v>
      </c>
      <c r="Z15" s="462"/>
    </row>
    <row r="16" spans="1:26" ht="28.8" x14ac:dyDescent="0.3">
      <c r="A16" s="447">
        <v>4</v>
      </c>
      <c r="B16" s="448" t="s">
        <v>56</v>
      </c>
      <c r="C16" s="496" t="s">
        <v>69</v>
      </c>
      <c r="D16" s="432">
        <v>75029481</v>
      </c>
      <c r="E16" s="433">
        <v>102308471</v>
      </c>
      <c r="F16" s="434">
        <v>600141055</v>
      </c>
      <c r="G16" s="463" t="s">
        <v>67</v>
      </c>
      <c r="H16" s="451" t="s">
        <v>59</v>
      </c>
      <c r="I16" s="452" t="s">
        <v>60</v>
      </c>
      <c r="J16" s="453" t="s">
        <v>57</v>
      </c>
      <c r="K16" s="464" t="s">
        <v>67</v>
      </c>
      <c r="L16" s="454">
        <v>100000</v>
      </c>
      <c r="M16" s="455">
        <f>L16*0.85</f>
        <v>85000</v>
      </c>
      <c r="N16" s="465">
        <v>44562</v>
      </c>
      <c r="O16" s="466">
        <v>44896</v>
      </c>
      <c r="P16" s="458"/>
      <c r="Q16" s="459"/>
      <c r="R16" s="459"/>
      <c r="S16" s="460"/>
      <c r="T16" s="447"/>
      <c r="U16" s="447"/>
      <c r="V16" s="447"/>
      <c r="W16" s="447"/>
      <c r="X16" s="447"/>
      <c r="Y16" s="461" t="s">
        <v>49</v>
      </c>
      <c r="Z16" s="462"/>
    </row>
    <row r="17" spans="1:26" ht="29.4" thickBot="1" x14ac:dyDescent="0.35">
      <c r="A17" s="467">
        <v>5</v>
      </c>
      <c r="B17" s="368" t="s">
        <v>56</v>
      </c>
      <c r="C17" s="661" t="s">
        <v>69</v>
      </c>
      <c r="D17" s="392">
        <v>75029481</v>
      </c>
      <c r="E17" s="393">
        <v>102308471</v>
      </c>
      <c r="F17" s="394">
        <v>600141055</v>
      </c>
      <c r="G17" s="468" t="s">
        <v>68</v>
      </c>
      <c r="H17" s="469" t="s">
        <v>59</v>
      </c>
      <c r="I17" s="470" t="s">
        <v>60</v>
      </c>
      <c r="J17" s="471" t="s">
        <v>57</v>
      </c>
      <c r="K17" s="472" t="s">
        <v>68</v>
      </c>
      <c r="L17" s="473">
        <v>70000</v>
      </c>
      <c r="M17" s="474">
        <f>L17*0.85</f>
        <v>59500</v>
      </c>
      <c r="N17" s="475">
        <v>44197</v>
      </c>
      <c r="O17" s="476">
        <v>44896</v>
      </c>
      <c r="P17" s="477"/>
      <c r="Q17" s="478"/>
      <c r="R17" s="478" t="s">
        <v>61</v>
      </c>
      <c r="S17" s="479"/>
      <c r="T17" s="467"/>
      <c r="U17" s="467"/>
      <c r="V17" s="467"/>
      <c r="W17" s="467"/>
      <c r="X17" s="467"/>
      <c r="Y17" s="480" t="s">
        <v>49</v>
      </c>
      <c r="Z17" s="481"/>
    </row>
    <row r="18" spans="1:26" x14ac:dyDescent="0.3">
      <c r="A18" s="6"/>
      <c r="B18" s="6"/>
      <c r="C18" s="662"/>
      <c r="D18" s="6"/>
      <c r="E18" s="6"/>
      <c r="F18" s="6"/>
      <c r="G18" s="6"/>
      <c r="H18" s="6"/>
      <c r="I18" s="6"/>
      <c r="J18" s="364"/>
    </row>
    <row r="19" spans="1:26" x14ac:dyDescent="0.3">
      <c r="A19" s="6"/>
      <c r="B19" s="6"/>
      <c r="C19" s="662"/>
      <c r="D19" s="6"/>
      <c r="E19" s="6"/>
      <c r="F19" s="6"/>
      <c r="G19" s="6"/>
      <c r="H19" s="6"/>
      <c r="I19" s="6"/>
      <c r="J19" s="364"/>
    </row>
    <row r="20" spans="1:26" s="853" customFormat="1" ht="16.2" thickBot="1" x14ac:dyDescent="0.35">
      <c r="A20" s="853" t="s">
        <v>593</v>
      </c>
    </row>
    <row r="21" spans="1:26" ht="15" x14ac:dyDescent="0.3">
      <c r="A21" s="885" t="s">
        <v>0</v>
      </c>
      <c r="B21" s="887" t="s">
        <v>1</v>
      </c>
      <c r="C21" s="888"/>
      <c r="D21" s="888"/>
      <c r="E21" s="888"/>
      <c r="F21" s="889"/>
      <c r="G21" s="885" t="s">
        <v>2</v>
      </c>
      <c r="H21" s="890" t="s">
        <v>3</v>
      </c>
      <c r="I21" s="892" t="s">
        <v>45</v>
      </c>
      <c r="J21" s="885" t="s">
        <v>4</v>
      </c>
      <c r="K21" s="885" t="s">
        <v>5</v>
      </c>
      <c r="L21" s="894" t="s">
        <v>6</v>
      </c>
      <c r="M21" s="895"/>
      <c r="N21" s="881" t="s">
        <v>7</v>
      </c>
      <c r="O21" s="882"/>
      <c r="P21" s="896" t="s">
        <v>8</v>
      </c>
      <c r="Q21" s="897"/>
      <c r="R21" s="881" t="s">
        <v>9</v>
      </c>
      <c r="S21" s="882"/>
    </row>
    <row r="22" spans="1:26" ht="111" thickBot="1" x14ac:dyDescent="0.35">
      <c r="A22" s="886"/>
      <c r="B22" s="46" t="s">
        <v>10</v>
      </c>
      <c r="C22" s="47" t="s">
        <v>11</v>
      </c>
      <c r="D22" s="47" t="s">
        <v>12</v>
      </c>
      <c r="E22" s="47" t="s">
        <v>13</v>
      </c>
      <c r="F22" s="48" t="s">
        <v>14</v>
      </c>
      <c r="G22" s="886"/>
      <c r="H22" s="891"/>
      <c r="I22" s="893"/>
      <c r="J22" s="886"/>
      <c r="K22" s="886"/>
      <c r="L22" s="12" t="s">
        <v>15</v>
      </c>
      <c r="M22" s="13" t="s">
        <v>16</v>
      </c>
      <c r="N22" s="578" t="s">
        <v>17</v>
      </c>
      <c r="O22" s="577" t="s">
        <v>18</v>
      </c>
      <c r="P22" s="4" t="s">
        <v>19</v>
      </c>
      <c r="Q22" s="10" t="s">
        <v>20</v>
      </c>
      <c r="R22" s="14" t="s">
        <v>21</v>
      </c>
      <c r="S22" s="577" t="s">
        <v>22</v>
      </c>
    </row>
    <row r="23" spans="1:26" ht="43.2" x14ac:dyDescent="0.3">
      <c r="A23" s="49">
        <v>1</v>
      </c>
      <c r="B23" s="50" t="s">
        <v>70</v>
      </c>
      <c r="C23" s="51" t="s">
        <v>71</v>
      </c>
      <c r="D23" s="192">
        <v>70990158</v>
      </c>
      <c r="E23" s="192">
        <v>107626187</v>
      </c>
      <c r="F23" s="581">
        <v>650041887</v>
      </c>
      <c r="G23" s="53" t="s">
        <v>72</v>
      </c>
      <c r="H23" s="54" t="s">
        <v>59</v>
      </c>
      <c r="I23" s="54" t="s">
        <v>73</v>
      </c>
      <c r="J23" s="53" t="s">
        <v>74</v>
      </c>
      <c r="K23" s="53" t="s">
        <v>72</v>
      </c>
      <c r="L23" s="55">
        <v>700000</v>
      </c>
      <c r="M23" s="56">
        <f>L23*0.85</f>
        <v>595000</v>
      </c>
      <c r="N23" s="57">
        <v>44562</v>
      </c>
      <c r="O23" s="58">
        <v>44896</v>
      </c>
      <c r="P23" s="59"/>
      <c r="Q23" s="60"/>
      <c r="R23" s="54" t="s">
        <v>53</v>
      </c>
      <c r="S23" s="54"/>
    </row>
    <row r="24" spans="1:26" ht="43.8" thickBot="1" x14ac:dyDescent="0.35">
      <c r="A24" s="15">
        <v>2</v>
      </c>
      <c r="B24" s="23" t="s">
        <v>70</v>
      </c>
      <c r="C24" s="135" t="s">
        <v>71</v>
      </c>
      <c r="D24" s="341">
        <v>70990158</v>
      </c>
      <c r="E24" s="341">
        <v>107626187</v>
      </c>
      <c r="F24" s="582">
        <v>650041887</v>
      </c>
      <c r="G24" s="24" t="s">
        <v>75</v>
      </c>
      <c r="H24" s="19" t="s">
        <v>59</v>
      </c>
      <c r="I24" s="19" t="s">
        <v>73</v>
      </c>
      <c r="J24" s="24" t="s">
        <v>74</v>
      </c>
      <c r="K24" s="24" t="s">
        <v>75</v>
      </c>
      <c r="L24" s="255">
        <v>500000</v>
      </c>
      <c r="M24" s="66">
        <f>L24*0.85</f>
        <v>425000</v>
      </c>
      <c r="N24" s="67">
        <v>44562</v>
      </c>
      <c r="O24" s="68">
        <v>44896</v>
      </c>
      <c r="P24" s="16"/>
      <c r="Q24" s="18"/>
      <c r="R24" s="19" t="s">
        <v>53</v>
      </c>
      <c r="S24" s="19"/>
    </row>
    <row r="27" spans="1:26" s="853" customFormat="1" ht="16.2" thickBot="1" x14ac:dyDescent="0.35">
      <c r="A27" s="853" t="s">
        <v>594</v>
      </c>
    </row>
    <row r="28" spans="1:26" ht="15.6" thickBot="1" x14ac:dyDescent="0.35">
      <c r="A28" s="854" t="s">
        <v>0</v>
      </c>
      <c r="B28" s="857" t="s">
        <v>1</v>
      </c>
      <c r="C28" s="858"/>
      <c r="D28" s="858"/>
      <c r="E28" s="858"/>
      <c r="F28" s="859"/>
      <c r="G28" s="860" t="s">
        <v>2</v>
      </c>
      <c r="H28" s="863" t="s">
        <v>23</v>
      </c>
      <c r="I28" s="866" t="s">
        <v>45</v>
      </c>
      <c r="J28" s="869" t="s">
        <v>4</v>
      </c>
      <c r="K28" s="840" t="s">
        <v>5</v>
      </c>
      <c r="L28" s="874" t="s">
        <v>24</v>
      </c>
      <c r="M28" s="875"/>
      <c r="N28" s="876" t="s">
        <v>7</v>
      </c>
      <c r="O28" s="877"/>
      <c r="P28" s="878" t="s">
        <v>25</v>
      </c>
      <c r="Q28" s="879"/>
      <c r="R28" s="879"/>
      <c r="S28" s="879"/>
      <c r="T28" s="879"/>
      <c r="U28" s="879"/>
      <c r="V28" s="879"/>
      <c r="W28" s="880"/>
      <c r="X28" s="880"/>
      <c r="Y28" s="881" t="s">
        <v>9</v>
      </c>
      <c r="Z28" s="882"/>
    </row>
    <row r="29" spans="1:26" x14ac:dyDescent="0.3">
      <c r="A29" s="855"/>
      <c r="B29" s="860" t="s">
        <v>10</v>
      </c>
      <c r="C29" s="883" t="s">
        <v>11</v>
      </c>
      <c r="D29" s="883" t="s">
        <v>12</v>
      </c>
      <c r="E29" s="883" t="s">
        <v>13</v>
      </c>
      <c r="F29" s="845" t="s">
        <v>14</v>
      </c>
      <c r="G29" s="861"/>
      <c r="H29" s="864"/>
      <c r="I29" s="867"/>
      <c r="J29" s="870"/>
      <c r="K29" s="872"/>
      <c r="L29" s="847" t="s">
        <v>15</v>
      </c>
      <c r="M29" s="849" t="s">
        <v>26</v>
      </c>
      <c r="N29" s="851" t="s">
        <v>17</v>
      </c>
      <c r="O29" s="852" t="s">
        <v>18</v>
      </c>
      <c r="P29" s="838" t="s">
        <v>27</v>
      </c>
      <c r="Q29" s="839"/>
      <c r="R29" s="839"/>
      <c r="S29" s="840"/>
      <c r="T29" s="841" t="s">
        <v>28</v>
      </c>
      <c r="U29" s="843" t="s">
        <v>47</v>
      </c>
      <c r="V29" s="843" t="s">
        <v>48</v>
      </c>
      <c r="W29" s="841" t="s">
        <v>29</v>
      </c>
      <c r="X29" s="832" t="s">
        <v>46</v>
      </c>
      <c r="Y29" s="834" t="s">
        <v>21</v>
      </c>
      <c r="Z29" s="836" t="s">
        <v>22</v>
      </c>
    </row>
    <row r="30" spans="1:26" ht="58.2" thickBot="1" x14ac:dyDescent="0.35">
      <c r="A30" s="856"/>
      <c r="B30" s="862"/>
      <c r="C30" s="884"/>
      <c r="D30" s="884"/>
      <c r="E30" s="884"/>
      <c r="F30" s="846"/>
      <c r="G30" s="862"/>
      <c r="H30" s="865"/>
      <c r="I30" s="868"/>
      <c r="J30" s="871"/>
      <c r="K30" s="873"/>
      <c r="L30" s="848"/>
      <c r="M30" s="850"/>
      <c r="N30" s="848"/>
      <c r="O30" s="850"/>
      <c r="P30" s="7" t="s">
        <v>43</v>
      </c>
      <c r="Q30" s="8" t="s">
        <v>30</v>
      </c>
      <c r="R30" s="8" t="s">
        <v>31</v>
      </c>
      <c r="S30" s="9" t="s">
        <v>32</v>
      </c>
      <c r="T30" s="842"/>
      <c r="U30" s="844"/>
      <c r="V30" s="844"/>
      <c r="W30" s="842"/>
      <c r="X30" s="833"/>
      <c r="Y30" s="835"/>
      <c r="Z30" s="837"/>
    </row>
    <row r="31" spans="1:26" ht="43.2" x14ac:dyDescent="0.3">
      <c r="A31" s="49">
        <v>1</v>
      </c>
      <c r="B31" s="50" t="s">
        <v>70</v>
      </c>
      <c r="C31" s="51" t="s">
        <v>71</v>
      </c>
      <c r="D31" s="192">
        <v>70990158</v>
      </c>
      <c r="E31" s="192">
        <v>102308608</v>
      </c>
      <c r="F31" s="581">
        <v>650041887</v>
      </c>
      <c r="G31" s="53" t="s">
        <v>76</v>
      </c>
      <c r="H31" s="54" t="s">
        <v>59</v>
      </c>
      <c r="I31" s="54" t="s">
        <v>73</v>
      </c>
      <c r="J31" s="53" t="s">
        <v>74</v>
      </c>
      <c r="K31" s="53" t="s">
        <v>76</v>
      </c>
      <c r="L31" s="55">
        <v>3000000</v>
      </c>
      <c r="M31" s="56">
        <f>L31*0.85</f>
        <v>2550000</v>
      </c>
      <c r="N31" s="69">
        <v>43466</v>
      </c>
      <c r="O31" s="70">
        <v>43800</v>
      </c>
      <c r="P31" s="71" t="s">
        <v>61</v>
      </c>
      <c r="Q31" s="62" t="s">
        <v>61</v>
      </c>
      <c r="R31" s="62" t="s">
        <v>61</v>
      </c>
      <c r="S31" s="63" t="s">
        <v>61</v>
      </c>
      <c r="T31" s="49"/>
      <c r="U31" s="49"/>
      <c r="V31" s="49" t="s">
        <v>61</v>
      </c>
      <c r="W31" s="49"/>
      <c r="X31" s="49"/>
      <c r="Y31" s="54" t="s">
        <v>52</v>
      </c>
      <c r="Z31" s="60"/>
    </row>
    <row r="32" spans="1:26" ht="43.2" x14ac:dyDescent="0.3">
      <c r="A32" s="49">
        <v>2</v>
      </c>
      <c r="B32" s="50" t="s">
        <v>70</v>
      </c>
      <c r="C32" s="51" t="s">
        <v>71</v>
      </c>
      <c r="D32" s="192">
        <v>70990158</v>
      </c>
      <c r="E32" s="192">
        <v>102308608</v>
      </c>
      <c r="F32" s="581">
        <v>650041887</v>
      </c>
      <c r="G32" s="53" t="s">
        <v>77</v>
      </c>
      <c r="H32" s="54" t="s">
        <v>59</v>
      </c>
      <c r="I32" s="54" t="s">
        <v>73</v>
      </c>
      <c r="J32" s="53" t="s">
        <v>74</v>
      </c>
      <c r="K32" s="53" t="s">
        <v>77</v>
      </c>
      <c r="L32" s="55">
        <v>35000000</v>
      </c>
      <c r="M32" s="56">
        <f>L32*0.85</f>
        <v>29750000</v>
      </c>
      <c r="N32" s="57">
        <v>44562</v>
      </c>
      <c r="O32" s="58">
        <v>45627</v>
      </c>
      <c r="P32" s="71"/>
      <c r="Q32" s="62"/>
      <c r="R32" s="62"/>
      <c r="S32" s="63"/>
      <c r="T32" s="49"/>
      <c r="U32" s="49" t="s">
        <v>61</v>
      </c>
      <c r="V32" s="105" t="s">
        <v>61</v>
      </c>
      <c r="W32" s="49"/>
      <c r="X32" s="49"/>
      <c r="Y32" s="54" t="s">
        <v>49</v>
      </c>
      <c r="Z32" s="60"/>
    </row>
    <row r="33" spans="1:26" ht="43.2" x14ac:dyDescent="0.3">
      <c r="A33" s="49">
        <v>3</v>
      </c>
      <c r="B33" s="50" t="s">
        <v>70</v>
      </c>
      <c r="C33" s="51" t="s">
        <v>71</v>
      </c>
      <c r="D33" s="192">
        <v>70990158</v>
      </c>
      <c r="E33" s="192">
        <v>102308608</v>
      </c>
      <c r="F33" s="581">
        <v>650041887</v>
      </c>
      <c r="G33" s="53" t="s">
        <v>78</v>
      </c>
      <c r="H33" s="54" t="s">
        <v>59</v>
      </c>
      <c r="I33" s="54" t="s">
        <v>73</v>
      </c>
      <c r="J33" s="53" t="s">
        <v>74</v>
      </c>
      <c r="K33" s="53" t="s">
        <v>78</v>
      </c>
      <c r="L33" s="55">
        <v>1500000</v>
      </c>
      <c r="M33" s="56">
        <f>L33*0.85</f>
        <v>1275000</v>
      </c>
      <c r="N33" s="57">
        <v>44562</v>
      </c>
      <c r="O33" s="58">
        <v>44896</v>
      </c>
      <c r="P33" s="71"/>
      <c r="Q33" s="62"/>
      <c r="R33" s="62"/>
      <c r="S33" s="63"/>
      <c r="T33" s="49"/>
      <c r="U33" s="49"/>
      <c r="V33" s="49" t="s">
        <v>61</v>
      </c>
      <c r="W33" s="49" t="s">
        <v>61</v>
      </c>
      <c r="X33" s="49"/>
      <c r="Y33" s="54" t="s">
        <v>49</v>
      </c>
      <c r="Z33" s="60"/>
    </row>
    <row r="34" spans="1:26" ht="43.2" x14ac:dyDescent="0.3">
      <c r="A34" s="49">
        <v>4</v>
      </c>
      <c r="B34" s="50" t="s">
        <v>70</v>
      </c>
      <c r="C34" s="51" t="s">
        <v>71</v>
      </c>
      <c r="D34" s="192">
        <v>70990158</v>
      </c>
      <c r="E34" s="192">
        <v>102308608</v>
      </c>
      <c r="F34" s="581">
        <v>650041887</v>
      </c>
      <c r="G34" s="53" t="s">
        <v>79</v>
      </c>
      <c r="H34" s="54" t="s">
        <v>59</v>
      </c>
      <c r="I34" s="54" t="s">
        <v>73</v>
      </c>
      <c r="J34" s="53" t="s">
        <v>74</v>
      </c>
      <c r="K34" s="53" t="s">
        <v>79</v>
      </c>
      <c r="L34" s="55">
        <v>2000000</v>
      </c>
      <c r="M34" s="56">
        <f>L34*0.85</f>
        <v>1700000</v>
      </c>
      <c r="N34" s="57">
        <v>44562</v>
      </c>
      <c r="O34" s="58">
        <v>44896</v>
      </c>
      <c r="P34" s="71"/>
      <c r="Q34" s="62"/>
      <c r="R34" s="62"/>
      <c r="S34" s="63"/>
      <c r="T34" s="49"/>
      <c r="U34" s="49"/>
      <c r="V34" s="49"/>
      <c r="W34" s="49" t="s">
        <v>61</v>
      </c>
      <c r="X34" s="49"/>
      <c r="Y34" s="54" t="s">
        <v>53</v>
      </c>
      <c r="Z34" s="60"/>
    </row>
    <row r="35" spans="1:26" ht="43.8" thickBot="1" x14ac:dyDescent="0.35">
      <c r="A35" s="15">
        <v>5</v>
      </c>
      <c r="B35" s="23" t="s">
        <v>70</v>
      </c>
      <c r="C35" s="135" t="s">
        <v>71</v>
      </c>
      <c r="D35" s="341">
        <v>70990158</v>
      </c>
      <c r="E35" s="341">
        <v>102308608</v>
      </c>
      <c r="F35" s="582">
        <v>650041887</v>
      </c>
      <c r="G35" s="24" t="s">
        <v>80</v>
      </c>
      <c r="H35" s="19" t="s">
        <v>59</v>
      </c>
      <c r="I35" s="19" t="s">
        <v>73</v>
      </c>
      <c r="J35" s="24" t="s">
        <v>74</v>
      </c>
      <c r="K35" s="24" t="s">
        <v>80</v>
      </c>
      <c r="L35" s="255">
        <v>2500000</v>
      </c>
      <c r="M35" s="66">
        <f>L35*0.85</f>
        <v>2125000</v>
      </c>
      <c r="N35" s="67">
        <v>44562</v>
      </c>
      <c r="O35" s="68">
        <v>44896</v>
      </c>
      <c r="P35" s="20"/>
      <c r="Q35" s="21"/>
      <c r="R35" s="21"/>
      <c r="S35" s="22"/>
      <c r="T35" s="15"/>
      <c r="U35" s="15"/>
      <c r="V35" s="15"/>
      <c r="W35" s="15" t="s">
        <v>61</v>
      </c>
      <c r="X35" s="15"/>
      <c r="Y35" s="19" t="s">
        <v>53</v>
      </c>
      <c r="Z35" s="18"/>
    </row>
    <row r="38" spans="1:26" s="853" customFormat="1" ht="16.2" thickBot="1" x14ac:dyDescent="0.35">
      <c r="A38" s="853" t="s">
        <v>595</v>
      </c>
    </row>
    <row r="39" spans="1:26" ht="15" x14ac:dyDescent="0.3">
      <c r="A39" s="885" t="s">
        <v>0</v>
      </c>
      <c r="B39" s="887" t="s">
        <v>1</v>
      </c>
      <c r="C39" s="888"/>
      <c r="D39" s="888"/>
      <c r="E39" s="888"/>
      <c r="F39" s="889"/>
      <c r="G39" s="885" t="s">
        <v>2</v>
      </c>
      <c r="H39" s="890" t="s">
        <v>3</v>
      </c>
      <c r="I39" s="892" t="s">
        <v>45</v>
      </c>
      <c r="J39" s="885" t="s">
        <v>4</v>
      </c>
      <c r="K39" s="885" t="s">
        <v>5</v>
      </c>
      <c r="L39" s="894" t="s">
        <v>6</v>
      </c>
      <c r="M39" s="895"/>
      <c r="N39" s="881" t="s">
        <v>7</v>
      </c>
      <c r="O39" s="882"/>
      <c r="P39" s="896" t="s">
        <v>8</v>
      </c>
      <c r="Q39" s="897"/>
      <c r="R39" s="881" t="s">
        <v>9</v>
      </c>
      <c r="S39" s="882"/>
    </row>
    <row r="40" spans="1:26" ht="111" thickBot="1" x14ac:dyDescent="0.35">
      <c r="A40" s="886"/>
      <c r="B40" s="46" t="s">
        <v>10</v>
      </c>
      <c r="C40" s="47" t="s">
        <v>11</v>
      </c>
      <c r="D40" s="47" t="s">
        <v>12</v>
      </c>
      <c r="E40" s="47" t="s">
        <v>13</v>
      </c>
      <c r="F40" s="48" t="s">
        <v>14</v>
      </c>
      <c r="G40" s="886"/>
      <c r="H40" s="891"/>
      <c r="I40" s="893"/>
      <c r="J40" s="886"/>
      <c r="K40" s="886"/>
      <c r="L40" s="579" t="s">
        <v>15</v>
      </c>
      <c r="M40" s="13" t="s">
        <v>16</v>
      </c>
      <c r="N40" s="578" t="s">
        <v>17</v>
      </c>
      <c r="O40" s="577" t="s">
        <v>18</v>
      </c>
      <c r="P40" s="4" t="s">
        <v>19</v>
      </c>
      <c r="Q40" s="10" t="s">
        <v>20</v>
      </c>
      <c r="R40" s="14" t="s">
        <v>21</v>
      </c>
      <c r="S40" s="577" t="s">
        <v>22</v>
      </c>
    </row>
    <row r="41" spans="1:26" ht="29.4" thickBot="1" x14ac:dyDescent="0.35">
      <c r="A41" s="404">
        <v>1</v>
      </c>
      <c r="B41" s="330" t="s">
        <v>81</v>
      </c>
      <c r="C41" s="405" t="s">
        <v>82</v>
      </c>
      <c r="D41" s="586" t="s">
        <v>83</v>
      </c>
      <c r="E41" s="586">
        <v>107626209</v>
      </c>
      <c r="F41" s="587">
        <v>600140962</v>
      </c>
      <c r="G41" s="408" t="s">
        <v>84</v>
      </c>
      <c r="H41" s="332" t="s">
        <v>59</v>
      </c>
      <c r="I41" s="332" t="s">
        <v>73</v>
      </c>
      <c r="J41" s="332" t="s">
        <v>85</v>
      </c>
      <c r="K41" s="408" t="s">
        <v>84</v>
      </c>
      <c r="L41" s="583">
        <v>1000000</v>
      </c>
      <c r="M41" s="410"/>
      <c r="N41" s="584">
        <v>44562</v>
      </c>
      <c r="O41" s="585">
        <v>45261</v>
      </c>
      <c r="P41" s="413"/>
      <c r="Q41" s="414"/>
      <c r="R41" s="332" t="s">
        <v>49</v>
      </c>
      <c r="S41" s="332"/>
    </row>
    <row r="44" spans="1:26" s="853" customFormat="1" ht="13.2" customHeight="1" thickBot="1" x14ac:dyDescent="0.35">
      <c r="A44" s="853" t="s">
        <v>598</v>
      </c>
    </row>
    <row r="45" spans="1:26" ht="15.6" thickBot="1" x14ac:dyDescent="0.35">
      <c r="A45" s="1011" t="s">
        <v>0</v>
      </c>
      <c r="B45" s="1014" t="s">
        <v>1</v>
      </c>
      <c r="C45" s="1015"/>
      <c r="D45" s="1015"/>
      <c r="E45" s="1015"/>
      <c r="F45" s="1016"/>
      <c r="G45" s="1017" t="s">
        <v>2</v>
      </c>
      <c r="H45" s="1011" t="s">
        <v>23</v>
      </c>
      <c r="I45" s="892" t="s">
        <v>45</v>
      </c>
      <c r="J45" s="1011" t="s">
        <v>4</v>
      </c>
      <c r="K45" s="897" t="s">
        <v>5</v>
      </c>
      <c r="L45" s="874" t="s">
        <v>24</v>
      </c>
      <c r="M45" s="875"/>
      <c r="N45" s="876" t="s">
        <v>7</v>
      </c>
      <c r="O45" s="877"/>
      <c r="P45" s="1014" t="s">
        <v>25</v>
      </c>
      <c r="Q45" s="1015"/>
      <c r="R45" s="1015"/>
      <c r="S45" s="1015"/>
      <c r="T45" s="1015"/>
      <c r="U45" s="1015"/>
      <c r="V45" s="1015"/>
      <c r="W45" s="1022"/>
      <c r="X45" s="1022"/>
      <c r="Y45" s="881" t="s">
        <v>9</v>
      </c>
      <c r="Z45" s="882"/>
    </row>
    <row r="46" spans="1:26" x14ac:dyDescent="0.3">
      <c r="A46" s="1012"/>
      <c r="B46" s="1017" t="s">
        <v>10</v>
      </c>
      <c r="C46" s="1023" t="s">
        <v>11</v>
      </c>
      <c r="D46" s="1023" t="s">
        <v>12</v>
      </c>
      <c r="E46" s="1023" t="s">
        <v>13</v>
      </c>
      <c r="F46" s="1007" t="s">
        <v>14</v>
      </c>
      <c r="G46" s="1018"/>
      <c r="H46" s="1012"/>
      <c r="I46" s="909"/>
      <c r="J46" s="1012"/>
      <c r="K46" s="1020"/>
      <c r="L46" s="1009" t="s">
        <v>15</v>
      </c>
      <c r="M46" s="849" t="s">
        <v>26</v>
      </c>
      <c r="N46" s="851" t="s">
        <v>17</v>
      </c>
      <c r="O46" s="852" t="s">
        <v>18</v>
      </c>
      <c r="P46" s="896" t="s">
        <v>27</v>
      </c>
      <c r="Q46" s="944"/>
      <c r="R46" s="944"/>
      <c r="S46" s="897"/>
      <c r="T46" s="1003" t="s">
        <v>28</v>
      </c>
      <c r="U46" s="1005" t="s">
        <v>586</v>
      </c>
      <c r="V46" s="1005" t="s">
        <v>48</v>
      </c>
      <c r="W46" s="1003" t="s">
        <v>29</v>
      </c>
      <c r="X46" s="1001" t="s">
        <v>46</v>
      </c>
      <c r="Y46" s="834" t="s">
        <v>21</v>
      </c>
      <c r="Z46" s="836" t="s">
        <v>22</v>
      </c>
    </row>
    <row r="47" spans="1:26" ht="58.2" thickBot="1" x14ac:dyDescent="0.35">
      <c r="A47" s="1013"/>
      <c r="B47" s="1019"/>
      <c r="C47" s="1024"/>
      <c r="D47" s="1024"/>
      <c r="E47" s="1024"/>
      <c r="F47" s="1008"/>
      <c r="G47" s="1019"/>
      <c r="H47" s="1013"/>
      <c r="I47" s="893"/>
      <c r="J47" s="1013"/>
      <c r="K47" s="1021"/>
      <c r="L47" s="1010"/>
      <c r="M47" s="850"/>
      <c r="N47" s="848"/>
      <c r="O47" s="850"/>
      <c r="P47" s="578" t="s">
        <v>43</v>
      </c>
      <c r="Q47" s="588" t="s">
        <v>596</v>
      </c>
      <c r="R47" s="588" t="s">
        <v>31</v>
      </c>
      <c r="S47" s="589" t="s">
        <v>597</v>
      </c>
      <c r="T47" s="1004"/>
      <c r="U47" s="1006"/>
      <c r="V47" s="1006"/>
      <c r="W47" s="1004"/>
      <c r="X47" s="1002"/>
      <c r="Y47" s="835"/>
      <c r="Z47" s="837"/>
    </row>
    <row r="48" spans="1:26" ht="28.8" x14ac:dyDescent="0.3">
      <c r="A48" s="606">
        <v>1</v>
      </c>
      <c r="B48" s="607" t="s">
        <v>81</v>
      </c>
      <c r="C48" s="657" t="s">
        <v>82</v>
      </c>
      <c r="D48" s="650" t="s">
        <v>83</v>
      </c>
      <c r="E48" s="650" t="s">
        <v>86</v>
      </c>
      <c r="F48" s="651">
        <v>600140962</v>
      </c>
      <c r="G48" s="609" t="s">
        <v>87</v>
      </c>
      <c r="H48" s="610" t="s">
        <v>59</v>
      </c>
      <c r="I48" s="610" t="s">
        <v>73</v>
      </c>
      <c r="J48" s="610" t="s">
        <v>85</v>
      </c>
      <c r="K48" s="609" t="s">
        <v>87</v>
      </c>
      <c r="L48" s="611">
        <v>2500000</v>
      </c>
      <c r="M48" s="612"/>
      <c r="N48" s="613">
        <v>44927</v>
      </c>
      <c r="O48" s="614">
        <v>45627</v>
      </c>
      <c r="P48" s="615"/>
      <c r="Q48" s="608" t="s">
        <v>61</v>
      </c>
      <c r="R48" s="608" t="s">
        <v>61</v>
      </c>
      <c r="S48" s="616"/>
      <c r="T48" s="617"/>
      <c r="U48" s="617"/>
      <c r="V48" s="617"/>
      <c r="W48" s="617"/>
      <c r="X48" s="617"/>
      <c r="Y48" s="610" t="s">
        <v>49</v>
      </c>
      <c r="Z48" s="618"/>
    </row>
    <row r="49" spans="1:26" ht="43.2" x14ac:dyDescent="0.3">
      <c r="A49" s="619">
        <v>2</v>
      </c>
      <c r="B49" s="620" t="s">
        <v>81</v>
      </c>
      <c r="C49" s="658" t="s">
        <v>82</v>
      </c>
      <c r="D49" s="652" t="s">
        <v>83</v>
      </c>
      <c r="E49" s="652" t="s">
        <v>86</v>
      </c>
      <c r="F49" s="653">
        <v>600140962</v>
      </c>
      <c r="G49" s="623" t="s">
        <v>88</v>
      </c>
      <c r="H49" s="624" t="s">
        <v>59</v>
      </c>
      <c r="I49" s="624" t="s">
        <v>73</v>
      </c>
      <c r="J49" s="624" t="s">
        <v>85</v>
      </c>
      <c r="K49" s="625" t="s">
        <v>588</v>
      </c>
      <c r="L49" s="626">
        <v>130000000</v>
      </c>
      <c r="M49" s="627"/>
      <c r="N49" s="628">
        <v>44562</v>
      </c>
      <c r="O49" s="629">
        <v>45627</v>
      </c>
      <c r="P49" s="630" t="s">
        <v>61</v>
      </c>
      <c r="Q49" s="631" t="s">
        <v>61</v>
      </c>
      <c r="R49" s="631" t="s">
        <v>61</v>
      </c>
      <c r="S49" s="632" t="s">
        <v>61</v>
      </c>
      <c r="T49" s="619"/>
      <c r="U49" s="619" t="s">
        <v>61</v>
      </c>
      <c r="V49" s="619" t="s">
        <v>61</v>
      </c>
      <c r="W49" s="619" t="s">
        <v>61</v>
      </c>
      <c r="X49" s="619" t="s">
        <v>61</v>
      </c>
      <c r="Y49" s="624" t="s">
        <v>589</v>
      </c>
      <c r="Z49" s="633" t="s">
        <v>590</v>
      </c>
    </row>
    <row r="50" spans="1:26" ht="28.8" x14ac:dyDescent="0.3">
      <c r="A50" s="619">
        <v>3</v>
      </c>
      <c r="B50" s="620" t="s">
        <v>81</v>
      </c>
      <c r="C50" s="658" t="s">
        <v>82</v>
      </c>
      <c r="D50" s="652" t="s">
        <v>83</v>
      </c>
      <c r="E50" s="652" t="s">
        <v>86</v>
      </c>
      <c r="F50" s="653">
        <v>600140962</v>
      </c>
      <c r="G50" s="623" t="s">
        <v>89</v>
      </c>
      <c r="H50" s="624" t="s">
        <v>59</v>
      </c>
      <c r="I50" s="624" t="s">
        <v>73</v>
      </c>
      <c r="J50" s="624" t="s">
        <v>85</v>
      </c>
      <c r="K50" s="623" t="s">
        <v>587</v>
      </c>
      <c r="L50" s="626">
        <v>90000000</v>
      </c>
      <c r="M50" s="627"/>
      <c r="N50" s="628">
        <v>44562</v>
      </c>
      <c r="O50" s="629">
        <v>45627</v>
      </c>
      <c r="P50" s="630"/>
      <c r="Q50" s="631"/>
      <c r="R50" s="631"/>
      <c r="S50" s="632"/>
      <c r="T50" s="619"/>
      <c r="U50" s="619" t="s">
        <v>61</v>
      </c>
      <c r="V50" s="619" t="s">
        <v>61</v>
      </c>
      <c r="W50" s="619"/>
      <c r="X50" s="619" t="s">
        <v>61</v>
      </c>
      <c r="Y50" s="624" t="s">
        <v>589</v>
      </c>
      <c r="Z50" s="633" t="s">
        <v>590</v>
      </c>
    </row>
    <row r="51" spans="1:26" ht="28.8" x14ac:dyDescent="0.3">
      <c r="A51" s="619">
        <v>4</v>
      </c>
      <c r="B51" s="620" t="s">
        <v>81</v>
      </c>
      <c r="C51" s="658" t="s">
        <v>82</v>
      </c>
      <c r="D51" s="652" t="s">
        <v>83</v>
      </c>
      <c r="E51" s="652" t="s">
        <v>86</v>
      </c>
      <c r="F51" s="653">
        <v>600140962</v>
      </c>
      <c r="G51" s="623" t="s">
        <v>90</v>
      </c>
      <c r="H51" s="624" t="s">
        <v>59</v>
      </c>
      <c r="I51" s="624" t="s">
        <v>73</v>
      </c>
      <c r="J51" s="624" t="s">
        <v>85</v>
      </c>
      <c r="K51" s="623" t="s">
        <v>90</v>
      </c>
      <c r="L51" s="626" t="s">
        <v>91</v>
      </c>
      <c r="M51" s="627"/>
      <c r="N51" s="628">
        <v>44562</v>
      </c>
      <c r="O51" s="629">
        <v>45627</v>
      </c>
      <c r="P51" s="630"/>
      <c r="Q51" s="631"/>
      <c r="R51" s="631"/>
      <c r="S51" s="632"/>
      <c r="T51" s="619"/>
      <c r="U51" s="619"/>
      <c r="V51" s="619" t="s">
        <v>61</v>
      </c>
      <c r="W51" s="619"/>
      <c r="X51" s="619"/>
      <c r="Y51" s="624" t="s">
        <v>53</v>
      </c>
      <c r="Z51" s="633"/>
    </row>
    <row r="52" spans="1:26" ht="28.8" x14ac:dyDescent="0.3">
      <c r="A52" s="619">
        <v>5</v>
      </c>
      <c r="B52" s="620" t="s">
        <v>81</v>
      </c>
      <c r="C52" s="658" t="s">
        <v>82</v>
      </c>
      <c r="D52" s="652" t="s">
        <v>83</v>
      </c>
      <c r="E52" s="652" t="s">
        <v>86</v>
      </c>
      <c r="F52" s="653">
        <v>600140962</v>
      </c>
      <c r="G52" s="623" t="s">
        <v>92</v>
      </c>
      <c r="H52" s="624" t="s">
        <v>59</v>
      </c>
      <c r="I52" s="624" t="s">
        <v>73</v>
      </c>
      <c r="J52" s="624" t="s">
        <v>85</v>
      </c>
      <c r="K52" s="623" t="s">
        <v>92</v>
      </c>
      <c r="L52" s="626" t="s">
        <v>93</v>
      </c>
      <c r="M52" s="627"/>
      <c r="N52" s="628">
        <v>44562</v>
      </c>
      <c r="O52" s="629">
        <v>45627</v>
      </c>
      <c r="P52" s="630" t="s">
        <v>61</v>
      </c>
      <c r="Q52" s="631" t="s">
        <v>61</v>
      </c>
      <c r="R52" s="631" t="s">
        <v>61</v>
      </c>
      <c r="S52" s="632" t="s">
        <v>61</v>
      </c>
      <c r="T52" s="619"/>
      <c r="U52" s="619"/>
      <c r="V52" s="619"/>
      <c r="W52" s="619"/>
      <c r="X52" s="619"/>
      <c r="Y52" s="624" t="s">
        <v>49</v>
      </c>
      <c r="Z52" s="633"/>
    </row>
    <row r="53" spans="1:26" ht="28.8" x14ac:dyDescent="0.3">
      <c r="A53" s="619">
        <v>6</v>
      </c>
      <c r="B53" s="620" t="s">
        <v>81</v>
      </c>
      <c r="C53" s="658" t="s">
        <v>82</v>
      </c>
      <c r="D53" s="652" t="s">
        <v>83</v>
      </c>
      <c r="E53" s="652" t="s">
        <v>86</v>
      </c>
      <c r="F53" s="653">
        <v>600140962</v>
      </c>
      <c r="G53" s="623" t="s">
        <v>94</v>
      </c>
      <c r="H53" s="624" t="s">
        <v>59</v>
      </c>
      <c r="I53" s="624" t="s">
        <v>73</v>
      </c>
      <c r="J53" s="624" t="s">
        <v>85</v>
      </c>
      <c r="K53" s="623" t="s">
        <v>95</v>
      </c>
      <c r="L53" s="626">
        <v>5000000</v>
      </c>
      <c r="M53" s="627"/>
      <c r="N53" s="628">
        <v>44562</v>
      </c>
      <c r="O53" s="629">
        <v>45627</v>
      </c>
      <c r="P53" s="630"/>
      <c r="Q53" s="631"/>
      <c r="R53" s="631" t="s">
        <v>61</v>
      </c>
      <c r="S53" s="632" t="s">
        <v>61</v>
      </c>
      <c r="T53" s="619"/>
      <c r="U53" s="619"/>
      <c r="V53" s="619"/>
      <c r="W53" s="619" t="s">
        <v>61</v>
      </c>
      <c r="X53" s="619" t="s">
        <v>61</v>
      </c>
      <c r="Y53" s="624" t="s">
        <v>53</v>
      </c>
      <c r="Z53" s="633"/>
    </row>
    <row r="54" spans="1:26" ht="28.8" x14ac:dyDescent="0.3">
      <c r="A54" s="619">
        <v>7</v>
      </c>
      <c r="B54" s="620" t="s">
        <v>81</v>
      </c>
      <c r="C54" s="658" t="s">
        <v>82</v>
      </c>
      <c r="D54" s="652" t="s">
        <v>83</v>
      </c>
      <c r="E54" s="652" t="s">
        <v>86</v>
      </c>
      <c r="F54" s="653">
        <v>600140962</v>
      </c>
      <c r="G54" s="623" t="s">
        <v>96</v>
      </c>
      <c r="H54" s="624" t="s">
        <v>59</v>
      </c>
      <c r="I54" s="624" t="s">
        <v>73</v>
      </c>
      <c r="J54" s="624" t="s">
        <v>85</v>
      </c>
      <c r="K54" s="623" t="s">
        <v>96</v>
      </c>
      <c r="L54" s="626" t="s">
        <v>97</v>
      </c>
      <c r="M54" s="627"/>
      <c r="N54" s="628">
        <v>44197</v>
      </c>
      <c r="O54" s="629">
        <v>45628</v>
      </c>
      <c r="P54" s="630"/>
      <c r="Q54" s="631"/>
      <c r="R54" s="631"/>
      <c r="S54" s="632"/>
      <c r="T54" s="619"/>
      <c r="U54" s="619"/>
      <c r="V54" s="619" t="s">
        <v>61</v>
      </c>
      <c r="W54" s="619"/>
      <c r="X54" s="619"/>
      <c r="Y54" s="624" t="s">
        <v>53</v>
      </c>
      <c r="Z54" s="633"/>
    </row>
    <row r="55" spans="1:26" ht="28.8" x14ac:dyDescent="0.3">
      <c r="A55" s="619">
        <v>8</v>
      </c>
      <c r="B55" s="620" t="s">
        <v>81</v>
      </c>
      <c r="C55" s="658" t="s">
        <v>82</v>
      </c>
      <c r="D55" s="652" t="s">
        <v>83</v>
      </c>
      <c r="E55" s="652" t="s">
        <v>86</v>
      </c>
      <c r="F55" s="653">
        <v>600140962</v>
      </c>
      <c r="G55" s="623" t="s">
        <v>98</v>
      </c>
      <c r="H55" s="624" t="s">
        <v>59</v>
      </c>
      <c r="I55" s="624" t="s">
        <v>73</v>
      </c>
      <c r="J55" s="624" t="s">
        <v>85</v>
      </c>
      <c r="K55" s="623" t="s">
        <v>98</v>
      </c>
      <c r="L55" s="626" t="s">
        <v>99</v>
      </c>
      <c r="M55" s="627"/>
      <c r="N55" s="628">
        <v>44562</v>
      </c>
      <c r="O55" s="629">
        <v>45629</v>
      </c>
      <c r="P55" s="630"/>
      <c r="Q55" s="631"/>
      <c r="R55" s="631"/>
      <c r="S55" s="632"/>
      <c r="T55" s="619"/>
      <c r="U55" s="619"/>
      <c r="V55" s="619" t="s">
        <v>61</v>
      </c>
      <c r="W55" s="619"/>
      <c r="X55" s="619"/>
      <c r="Y55" s="624" t="s">
        <v>49</v>
      </c>
      <c r="Z55" s="633"/>
    </row>
    <row r="56" spans="1:26" ht="28.8" x14ac:dyDescent="0.3">
      <c r="A56" s="619">
        <v>9</v>
      </c>
      <c r="B56" s="620" t="s">
        <v>81</v>
      </c>
      <c r="C56" s="658" t="s">
        <v>82</v>
      </c>
      <c r="D56" s="652" t="s">
        <v>83</v>
      </c>
      <c r="E56" s="652" t="s">
        <v>86</v>
      </c>
      <c r="F56" s="653">
        <v>600140962</v>
      </c>
      <c r="G56" s="623" t="s">
        <v>100</v>
      </c>
      <c r="H56" s="624" t="s">
        <v>59</v>
      </c>
      <c r="I56" s="624" t="s">
        <v>73</v>
      </c>
      <c r="J56" s="624" t="s">
        <v>85</v>
      </c>
      <c r="K56" s="623" t="s">
        <v>100</v>
      </c>
      <c r="L56" s="626">
        <v>5000000</v>
      </c>
      <c r="M56" s="627"/>
      <c r="N56" s="628">
        <v>44562</v>
      </c>
      <c r="O56" s="629">
        <v>45630</v>
      </c>
      <c r="P56" s="634"/>
      <c r="Q56" s="622"/>
      <c r="R56" s="622"/>
      <c r="S56" s="635"/>
      <c r="T56" s="636"/>
      <c r="U56" s="636"/>
      <c r="V56" s="636"/>
      <c r="W56" s="636"/>
      <c r="X56" s="636"/>
      <c r="Y56" s="624" t="s">
        <v>49</v>
      </c>
      <c r="Z56" s="637"/>
    </row>
    <row r="57" spans="1:26" ht="29.4" thickBot="1" x14ac:dyDescent="0.35">
      <c r="A57" s="638">
        <v>10</v>
      </c>
      <c r="B57" s="639" t="s">
        <v>81</v>
      </c>
      <c r="C57" s="659" t="s">
        <v>82</v>
      </c>
      <c r="D57" s="654" t="s">
        <v>83</v>
      </c>
      <c r="E57" s="654" t="s">
        <v>86</v>
      </c>
      <c r="F57" s="655">
        <v>600140962</v>
      </c>
      <c r="G57" s="641" t="s">
        <v>101</v>
      </c>
      <c r="H57" s="472" t="s">
        <v>59</v>
      </c>
      <c r="I57" s="472" t="s">
        <v>73</v>
      </c>
      <c r="J57" s="472" t="s">
        <v>85</v>
      </c>
      <c r="K57" s="641" t="s">
        <v>101</v>
      </c>
      <c r="L57" s="642">
        <v>400000</v>
      </c>
      <c r="M57" s="643"/>
      <c r="N57" s="644">
        <v>40909</v>
      </c>
      <c r="O57" s="645">
        <v>45631</v>
      </c>
      <c r="P57" s="646"/>
      <c r="Q57" s="640" t="s">
        <v>61</v>
      </c>
      <c r="R57" s="640" t="s">
        <v>61</v>
      </c>
      <c r="S57" s="647" t="s">
        <v>61</v>
      </c>
      <c r="T57" s="648"/>
      <c r="U57" s="648"/>
      <c r="V57" s="648" t="s">
        <v>61</v>
      </c>
      <c r="W57" s="648"/>
      <c r="X57" s="648"/>
      <c r="Y57" s="472" t="s">
        <v>52</v>
      </c>
      <c r="Z57" s="649"/>
    </row>
    <row r="60" spans="1:26" s="853" customFormat="1" ht="16.2" thickBot="1" x14ac:dyDescent="0.35">
      <c r="A60" s="853" t="s">
        <v>599</v>
      </c>
    </row>
    <row r="61" spans="1:26" ht="15" x14ac:dyDescent="0.3">
      <c r="A61" s="885" t="s">
        <v>0</v>
      </c>
      <c r="B61" s="887" t="s">
        <v>1</v>
      </c>
      <c r="C61" s="888"/>
      <c r="D61" s="888"/>
      <c r="E61" s="888"/>
      <c r="F61" s="889"/>
      <c r="G61" s="885" t="s">
        <v>2</v>
      </c>
      <c r="H61" s="890" t="s">
        <v>3</v>
      </c>
      <c r="I61" s="892" t="s">
        <v>45</v>
      </c>
      <c r="J61" s="885" t="s">
        <v>4</v>
      </c>
      <c r="K61" s="885" t="s">
        <v>5</v>
      </c>
      <c r="L61" s="894" t="s">
        <v>6</v>
      </c>
      <c r="M61" s="895"/>
      <c r="N61" s="881" t="s">
        <v>7</v>
      </c>
      <c r="O61" s="882"/>
      <c r="P61" s="896" t="s">
        <v>8</v>
      </c>
      <c r="Q61" s="897"/>
      <c r="R61" s="881" t="s">
        <v>9</v>
      </c>
      <c r="S61" s="882"/>
    </row>
    <row r="62" spans="1:26" ht="111" thickBot="1" x14ac:dyDescent="0.35">
      <c r="A62" s="886"/>
      <c r="B62" s="46" t="s">
        <v>10</v>
      </c>
      <c r="C62" s="47" t="s">
        <v>11</v>
      </c>
      <c r="D62" s="47" t="s">
        <v>12</v>
      </c>
      <c r="E62" s="47" t="s">
        <v>13</v>
      </c>
      <c r="F62" s="48" t="s">
        <v>14</v>
      </c>
      <c r="G62" s="886"/>
      <c r="H62" s="891"/>
      <c r="I62" s="893"/>
      <c r="J62" s="886"/>
      <c r="K62" s="886"/>
      <c r="L62" s="12" t="s">
        <v>15</v>
      </c>
      <c r="M62" s="13" t="s">
        <v>16</v>
      </c>
      <c r="N62" s="578" t="s">
        <v>17</v>
      </c>
      <c r="O62" s="577" t="s">
        <v>18</v>
      </c>
      <c r="P62" s="4" t="s">
        <v>19</v>
      </c>
      <c r="Q62" s="10" t="s">
        <v>20</v>
      </c>
      <c r="R62" s="14" t="s">
        <v>21</v>
      </c>
      <c r="S62" s="577" t="s">
        <v>22</v>
      </c>
    </row>
    <row r="63" spans="1:26" ht="28.8" x14ac:dyDescent="0.3">
      <c r="A63" s="49">
        <v>1</v>
      </c>
      <c r="B63" s="50" t="s">
        <v>102</v>
      </c>
      <c r="C63" s="51" t="s">
        <v>103</v>
      </c>
      <c r="D63" s="62">
        <v>70989389</v>
      </c>
      <c r="E63" s="62">
        <v>107626870</v>
      </c>
      <c r="F63" s="63">
        <v>600139212</v>
      </c>
      <c r="G63" s="53" t="s">
        <v>104</v>
      </c>
      <c r="H63" s="54" t="s">
        <v>59</v>
      </c>
      <c r="I63" s="54" t="s">
        <v>73</v>
      </c>
      <c r="J63" s="54" t="s">
        <v>105</v>
      </c>
      <c r="K63" s="53" t="s">
        <v>104</v>
      </c>
      <c r="L63" s="64">
        <v>20000</v>
      </c>
      <c r="M63" s="56">
        <f>L63*0.85</f>
        <v>17000</v>
      </c>
      <c r="N63" s="57">
        <v>43101</v>
      </c>
      <c r="O63" s="58">
        <v>44166</v>
      </c>
      <c r="P63" s="95"/>
      <c r="Q63" s="96" t="s">
        <v>61</v>
      </c>
      <c r="R63" s="54" t="s">
        <v>52</v>
      </c>
      <c r="S63" s="54"/>
    </row>
    <row r="64" spans="1:26" ht="29.4" thickBot="1" x14ac:dyDescent="0.35">
      <c r="A64" s="15">
        <v>2</v>
      </c>
      <c r="B64" s="23" t="s">
        <v>102</v>
      </c>
      <c r="C64" s="135" t="s">
        <v>103</v>
      </c>
      <c r="D64" s="21">
        <v>70989389</v>
      </c>
      <c r="E64" s="21">
        <v>107626870</v>
      </c>
      <c r="F64" s="22">
        <v>600139212</v>
      </c>
      <c r="G64" s="24" t="s">
        <v>106</v>
      </c>
      <c r="H64" s="19" t="s">
        <v>59</v>
      </c>
      <c r="I64" s="19" t="s">
        <v>73</v>
      </c>
      <c r="J64" s="19" t="s">
        <v>105</v>
      </c>
      <c r="K64" s="24" t="s">
        <v>106</v>
      </c>
      <c r="L64" s="65">
        <v>1300000</v>
      </c>
      <c r="M64" s="66">
        <f>L64*0.85</f>
        <v>1105000</v>
      </c>
      <c r="N64" s="67">
        <v>44562</v>
      </c>
      <c r="O64" s="68">
        <v>44896</v>
      </c>
      <c r="P64" s="31"/>
      <c r="Q64" s="32"/>
      <c r="R64" s="19" t="s">
        <v>49</v>
      </c>
      <c r="S64" s="19"/>
    </row>
    <row r="67" spans="1:26" s="853" customFormat="1" ht="16.2" thickBot="1" x14ac:dyDescent="0.35">
      <c r="A67" s="853" t="s">
        <v>600</v>
      </c>
    </row>
    <row r="68" spans="1:26" ht="15" x14ac:dyDescent="0.3">
      <c r="A68" s="885" t="s">
        <v>0</v>
      </c>
      <c r="B68" s="887" t="s">
        <v>1</v>
      </c>
      <c r="C68" s="888"/>
      <c r="D68" s="888"/>
      <c r="E68" s="888"/>
      <c r="F68" s="889"/>
      <c r="G68" s="885" t="s">
        <v>2</v>
      </c>
      <c r="H68" s="890" t="s">
        <v>3</v>
      </c>
      <c r="I68" s="892" t="s">
        <v>45</v>
      </c>
      <c r="J68" s="885" t="s">
        <v>4</v>
      </c>
      <c r="K68" s="885" t="s">
        <v>5</v>
      </c>
      <c r="L68" s="894" t="s">
        <v>6</v>
      </c>
      <c r="M68" s="895"/>
      <c r="N68" s="881" t="s">
        <v>7</v>
      </c>
      <c r="O68" s="882"/>
      <c r="P68" s="896" t="s">
        <v>8</v>
      </c>
      <c r="Q68" s="897"/>
      <c r="R68" s="881" t="s">
        <v>9</v>
      </c>
      <c r="S68" s="882"/>
    </row>
    <row r="69" spans="1:26" ht="111" thickBot="1" x14ac:dyDescent="0.35">
      <c r="A69" s="886"/>
      <c r="B69" s="46" t="s">
        <v>10</v>
      </c>
      <c r="C69" s="47" t="s">
        <v>11</v>
      </c>
      <c r="D69" s="47" t="s">
        <v>12</v>
      </c>
      <c r="E69" s="47" t="s">
        <v>13</v>
      </c>
      <c r="F69" s="48" t="s">
        <v>14</v>
      </c>
      <c r="G69" s="886"/>
      <c r="H69" s="891"/>
      <c r="I69" s="893"/>
      <c r="J69" s="886"/>
      <c r="K69" s="886"/>
      <c r="L69" s="12" t="s">
        <v>15</v>
      </c>
      <c r="M69" s="13" t="s">
        <v>16</v>
      </c>
      <c r="N69" s="578" t="s">
        <v>17</v>
      </c>
      <c r="O69" s="577" t="s">
        <v>18</v>
      </c>
      <c r="P69" s="4" t="s">
        <v>19</v>
      </c>
      <c r="Q69" s="10" t="s">
        <v>20</v>
      </c>
      <c r="R69" s="14" t="s">
        <v>21</v>
      </c>
      <c r="S69" s="577" t="s">
        <v>22</v>
      </c>
    </row>
    <row r="70" spans="1:26" ht="28.8" x14ac:dyDescent="0.3">
      <c r="A70" s="76">
        <v>1</v>
      </c>
      <c r="B70" s="77" t="s">
        <v>107</v>
      </c>
      <c r="C70" s="97" t="s">
        <v>108</v>
      </c>
      <c r="D70" s="79">
        <v>70996423</v>
      </c>
      <c r="E70" s="190">
        <v>107626888</v>
      </c>
      <c r="F70" s="656">
        <v>650023030</v>
      </c>
      <c r="G70" s="80" t="s">
        <v>109</v>
      </c>
      <c r="H70" s="81" t="s">
        <v>59</v>
      </c>
      <c r="I70" s="81" t="s">
        <v>110</v>
      </c>
      <c r="J70" s="81" t="s">
        <v>111</v>
      </c>
      <c r="K70" s="80" t="s">
        <v>109</v>
      </c>
      <c r="L70" s="98">
        <v>70000</v>
      </c>
      <c r="M70" s="83">
        <f>L70*0.85</f>
        <v>59500</v>
      </c>
      <c r="N70" s="99">
        <v>2022</v>
      </c>
      <c r="O70" s="100">
        <v>2023</v>
      </c>
      <c r="P70" s="86"/>
      <c r="Q70" s="87"/>
      <c r="R70" s="81" t="s">
        <v>53</v>
      </c>
      <c r="S70" s="81"/>
    </row>
    <row r="71" spans="1:26" ht="28.8" x14ac:dyDescent="0.3">
      <c r="A71" s="49">
        <v>2</v>
      </c>
      <c r="B71" s="50" t="s">
        <v>107</v>
      </c>
      <c r="C71" s="51" t="s">
        <v>108</v>
      </c>
      <c r="D71" s="62">
        <v>70996423</v>
      </c>
      <c r="E71" s="192">
        <v>107626888</v>
      </c>
      <c r="F71" s="581">
        <v>650023030</v>
      </c>
      <c r="G71" s="53" t="s">
        <v>112</v>
      </c>
      <c r="H71" s="54" t="s">
        <v>59</v>
      </c>
      <c r="I71" s="54" t="s">
        <v>110</v>
      </c>
      <c r="J71" s="54" t="s">
        <v>111</v>
      </c>
      <c r="K71" s="53" t="s">
        <v>112</v>
      </c>
      <c r="L71" s="64">
        <v>80000</v>
      </c>
      <c r="M71" s="101">
        <f>L71*0.85</f>
        <v>68000</v>
      </c>
      <c r="N71" s="99">
        <v>2020</v>
      </c>
      <c r="O71" s="100">
        <v>2021</v>
      </c>
      <c r="P71" s="59"/>
      <c r="Q71" s="60"/>
      <c r="R71" s="54" t="s">
        <v>52</v>
      </c>
      <c r="S71" s="54"/>
    </row>
    <row r="72" spans="1:26" ht="28.8" x14ac:dyDescent="0.3">
      <c r="A72" s="49">
        <v>3</v>
      </c>
      <c r="B72" s="50" t="s">
        <v>107</v>
      </c>
      <c r="C72" s="51" t="s">
        <v>108</v>
      </c>
      <c r="D72" s="62">
        <v>70996423</v>
      </c>
      <c r="E72" s="192">
        <v>107626888</v>
      </c>
      <c r="F72" s="581">
        <v>650023030</v>
      </c>
      <c r="G72" s="53" t="s">
        <v>113</v>
      </c>
      <c r="H72" s="54" t="s">
        <v>59</v>
      </c>
      <c r="I72" s="54" t="s">
        <v>110</v>
      </c>
      <c r="J72" s="54" t="s">
        <v>111</v>
      </c>
      <c r="K72" s="53" t="s">
        <v>113</v>
      </c>
      <c r="L72" s="64">
        <v>100000</v>
      </c>
      <c r="M72" s="101">
        <f t="shared" ref="M72:M74" si="0">L72*0.85</f>
        <v>85000</v>
      </c>
      <c r="N72" s="99">
        <v>2020</v>
      </c>
      <c r="O72" s="100">
        <v>2021</v>
      </c>
      <c r="P72" s="59"/>
      <c r="Q72" s="60"/>
      <c r="R72" s="54" t="s">
        <v>52</v>
      </c>
      <c r="S72" s="54"/>
    </row>
    <row r="73" spans="1:26" ht="28.8" x14ac:dyDescent="0.3">
      <c r="A73" s="49">
        <v>4</v>
      </c>
      <c r="B73" s="50" t="s">
        <v>107</v>
      </c>
      <c r="C73" s="51" t="s">
        <v>108</v>
      </c>
      <c r="D73" s="62">
        <v>70996423</v>
      </c>
      <c r="E73" s="192">
        <v>107626888</v>
      </c>
      <c r="F73" s="581">
        <v>650023030</v>
      </c>
      <c r="G73" s="53" t="s">
        <v>114</v>
      </c>
      <c r="H73" s="54" t="s">
        <v>59</v>
      </c>
      <c r="I73" s="54" t="s">
        <v>110</v>
      </c>
      <c r="J73" s="54" t="s">
        <v>111</v>
      </c>
      <c r="K73" s="53" t="s">
        <v>114</v>
      </c>
      <c r="L73" s="64">
        <v>70000</v>
      </c>
      <c r="M73" s="101">
        <f t="shared" si="0"/>
        <v>59500</v>
      </c>
      <c r="N73" s="99">
        <v>2022</v>
      </c>
      <c r="O73" s="100">
        <v>2023</v>
      </c>
      <c r="P73" s="59"/>
      <c r="Q73" s="60"/>
      <c r="R73" s="54" t="s">
        <v>49</v>
      </c>
      <c r="S73" s="54"/>
    </row>
    <row r="74" spans="1:26" ht="29.4" thickBot="1" x14ac:dyDescent="0.35">
      <c r="A74" s="15">
        <v>5</v>
      </c>
      <c r="B74" s="23" t="s">
        <v>107</v>
      </c>
      <c r="C74" s="135" t="s">
        <v>108</v>
      </c>
      <c r="D74" s="21">
        <v>70996423</v>
      </c>
      <c r="E74" s="341">
        <v>107626888</v>
      </c>
      <c r="F74" s="582">
        <v>650023030</v>
      </c>
      <c r="G74" s="24" t="s">
        <v>115</v>
      </c>
      <c r="H74" s="19" t="s">
        <v>59</v>
      </c>
      <c r="I74" s="19" t="s">
        <v>110</v>
      </c>
      <c r="J74" s="19" t="s">
        <v>111</v>
      </c>
      <c r="K74" s="24" t="s">
        <v>115</v>
      </c>
      <c r="L74" s="65">
        <v>60000</v>
      </c>
      <c r="M74" s="216">
        <f t="shared" si="0"/>
        <v>51000</v>
      </c>
      <c r="N74" s="102">
        <v>2022</v>
      </c>
      <c r="O74" s="103">
        <v>2023</v>
      </c>
      <c r="P74" s="16"/>
      <c r="Q74" s="18"/>
      <c r="R74" s="19" t="s">
        <v>49</v>
      </c>
      <c r="S74" s="19"/>
    </row>
    <row r="77" spans="1:26" s="853" customFormat="1" ht="16.2" thickBot="1" x14ac:dyDescent="0.35">
      <c r="A77" s="853" t="s">
        <v>601</v>
      </c>
    </row>
    <row r="78" spans="1:26" ht="15.6" thickBot="1" x14ac:dyDescent="0.35">
      <c r="A78" s="854" t="s">
        <v>0</v>
      </c>
      <c r="B78" s="857" t="s">
        <v>1</v>
      </c>
      <c r="C78" s="858"/>
      <c r="D78" s="858"/>
      <c r="E78" s="858"/>
      <c r="F78" s="859"/>
      <c r="G78" s="860" t="s">
        <v>2</v>
      </c>
      <c r="H78" s="863" t="s">
        <v>23</v>
      </c>
      <c r="I78" s="866" t="s">
        <v>45</v>
      </c>
      <c r="J78" s="869" t="s">
        <v>4</v>
      </c>
      <c r="K78" s="840" t="s">
        <v>5</v>
      </c>
      <c r="L78" s="874" t="s">
        <v>24</v>
      </c>
      <c r="M78" s="875"/>
      <c r="N78" s="876" t="s">
        <v>7</v>
      </c>
      <c r="O78" s="877"/>
      <c r="P78" s="878" t="s">
        <v>25</v>
      </c>
      <c r="Q78" s="879"/>
      <c r="R78" s="879"/>
      <c r="S78" s="879"/>
      <c r="T78" s="879"/>
      <c r="U78" s="879"/>
      <c r="V78" s="879"/>
      <c r="W78" s="880"/>
      <c r="X78" s="880"/>
      <c r="Y78" s="881" t="s">
        <v>9</v>
      </c>
      <c r="Z78" s="882"/>
    </row>
    <row r="79" spans="1:26" x14ac:dyDescent="0.3">
      <c r="A79" s="855"/>
      <c r="B79" s="860" t="s">
        <v>10</v>
      </c>
      <c r="C79" s="883" t="s">
        <v>11</v>
      </c>
      <c r="D79" s="883" t="s">
        <v>12</v>
      </c>
      <c r="E79" s="883" t="s">
        <v>13</v>
      </c>
      <c r="F79" s="845" t="s">
        <v>14</v>
      </c>
      <c r="G79" s="861"/>
      <c r="H79" s="864"/>
      <c r="I79" s="867"/>
      <c r="J79" s="870"/>
      <c r="K79" s="872"/>
      <c r="L79" s="847" t="s">
        <v>15</v>
      </c>
      <c r="M79" s="849" t="s">
        <v>26</v>
      </c>
      <c r="N79" s="851" t="s">
        <v>17</v>
      </c>
      <c r="O79" s="852" t="s">
        <v>18</v>
      </c>
      <c r="P79" s="838" t="s">
        <v>27</v>
      </c>
      <c r="Q79" s="839"/>
      <c r="R79" s="839"/>
      <c r="S79" s="840"/>
      <c r="T79" s="841" t="s">
        <v>28</v>
      </c>
      <c r="U79" s="843" t="s">
        <v>47</v>
      </c>
      <c r="V79" s="843" t="s">
        <v>48</v>
      </c>
      <c r="W79" s="841" t="s">
        <v>29</v>
      </c>
      <c r="X79" s="832" t="s">
        <v>46</v>
      </c>
      <c r="Y79" s="834" t="s">
        <v>21</v>
      </c>
      <c r="Z79" s="836" t="s">
        <v>22</v>
      </c>
    </row>
    <row r="80" spans="1:26" ht="58.2" thickBot="1" x14ac:dyDescent="0.35">
      <c r="A80" s="856"/>
      <c r="B80" s="862"/>
      <c r="C80" s="884"/>
      <c r="D80" s="884"/>
      <c r="E80" s="884"/>
      <c r="F80" s="846"/>
      <c r="G80" s="862"/>
      <c r="H80" s="865"/>
      <c r="I80" s="868"/>
      <c r="J80" s="871"/>
      <c r="K80" s="873"/>
      <c r="L80" s="848"/>
      <c r="M80" s="850"/>
      <c r="N80" s="848"/>
      <c r="O80" s="850"/>
      <c r="P80" s="7" t="s">
        <v>43</v>
      </c>
      <c r="Q80" s="8" t="s">
        <v>30</v>
      </c>
      <c r="R80" s="8" t="s">
        <v>31</v>
      </c>
      <c r="S80" s="9" t="s">
        <v>32</v>
      </c>
      <c r="T80" s="842"/>
      <c r="U80" s="844"/>
      <c r="V80" s="844"/>
      <c r="W80" s="842"/>
      <c r="X80" s="833"/>
      <c r="Y80" s="835"/>
      <c r="Z80" s="837"/>
    </row>
    <row r="81" spans="1:26" ht="28.8" x14ac:dyDescent="0.3">
      <c r="A81" s="76">
        <v>1</v>
      </c>
      <c r="B81" s="77" t="s">
        <v>107</v>
      </c>
      <c r="C81" s="97" t="s">
        <v>108</v>
      </c>
      <c r="D81" s="79">
        <v>70996423</v>
      </c>
      <c r="E81" s="190">
        <v>119901111</v>
      </c>
      <c r="F81" s="656">
        <v>650023030</v>
      </c>
      <c r="G81" s="80" t="s">
        <v>109</v>
      </c>
      <c r="H81" s="81" t="s">
        <v>59</v>
      </c>
      <c r="I81" s="81" t="s">
        <v>110</v>
      </c>
      <c r="J81" s="81" t="s">
        <v>111</v>
      </c>
      <c r="K81" s="80" t="s">
        <v>109</v>
      </c>
      <c r="L81" s="98">
        <v>70000</v>
      </c>
      <c r="M81" s="83">
        <f>L81*0.85</f>
        <v>59500</v>
      </c>
      <c r="N81" s="99">
        <v>2022</v>
      </c>
      <c r="O81" s="100">
        <v>2023</v>
      </c>
      <c r="P81" s="88" t="s">
        <v>61</v>
      </c>
      <c r="Q81" s="79" t="s">
        <v>61</v>
      </c>
      <c r="R81" s="79" t="s">
        <v>61</v>
      </c>
      <c r="S81" s="89" t="s">
        <v>61</v>
      </c>
      <c r="T81" s="76"/>
      <c r="U81" s="76"/>
      <c r="V81" s="76"/>
      <c r="W81" s="76"/>
      <c r="X81" s="76"/>
      <c r="Y81" s="81" t="s">
        <v>53</v>
      </c>
      <c r="Z81" s="87"/>
    </row>
    <row r="82" spans="1:26" ht="28.8" x14ac:dyDescent="0.3">
      <c r="A82" s="49">
        <v>2</v>
      </c>
      <c r="B82" s="50" t="s">
        <v>107</v>
      </c>
      <c r="C82" s="51" t="s">
        <v>108</v>
      </c>
      <c r="D82" s="62">
        <v>70996423</v>
      </c>
      <c r="E82" s="192">
        <v>119901111</v>
      </c>
      <c r="F82" s="581">
        <v>650023030</v>
      </c>
      <c r="G82" s="53" t="s">
        <v>112</v>
      </c>
      <c r="H82" s="54" t="s">
        <v>59</v>
      </c>
      <c r="I82" s="54" t="s">
        <v>110</v>
      </c>
      <c r="J82" s="54" t="s">
        <v>111</v>
      </c>
      <c r="K82" s="53" t="s">
        <v>112</v>
      </c>
      <c r="L82" s="64">
        <v>80000</v>
      </c>
      <c r="M82" s="101">
        <f>L82*0.85</f>
        <v>68000</v>
      </c>
      <c r="N82" s="99">
        <v>2020</v>
      </c>
      <c r="O82" s="100">
        <v>2021</v>
      </c>
      <c r="P82" s="71"/>
      <c r="Q82" s="62" t="s">
        <v>61</v>
      </c>
      <c r="R82" s="62"/>
      <c r="S82" s="63"/>
      <c r="T82" s="49"/>
      <c r="U82" s="49"/>
      <c r="V82" s="49"/>
      <c r="W82" s="49"/>
      <c r="X82" s="49"/>
      <c r="Y82" s="54" t="s">
        <v>52</v>
      </c>
      <c r="Z82" s="60"/>
    </row>
    <row r="83" spans="1:26" ht="28.8" x14ac:dyDescent="0.3">
      <c r="A83" s="49">
        <v>3</v>
      </c>
      <c r="B83" s="50" t="s">
        <v>107</v>
      </c>
      <c r="C83" s="51" t="s">
        <v>108</v>
      </c>
      <c r="D83" s="62">
        <v>70996423</v>
      </c>
      <c r="E83" s="192">
        <v>119901111</v>
      </c>
      <c r="F83" s="581">
        <v>650023030</v>
      </c>
      <c r="G83" s="53" t="s">
        <v>113</v>
      </c>
      <c r="H83" s="54" t="s">
        <v>59</v>
      </c>
      <c r="I83" s="54" t="s">
        <v>110</v>
      </c>
      <c r="J83" s="54" t="s">
        <v>111</v>
      </c>
      <c r="K83" s="53" t="s">
        <v>113</v>
      </c>
      <c r="L83" s="64">
        <v>100000</v>
      </c>
      <c r="M83" s="101">
        <f t="shared" ref="M83:M85" si="1">L83*0.85</f>
        <v>85000</v>
      </c>
      <c r="N83" s="99">
        <v>2020</v>
      </c>
      <c r="O83" s="100">
        <v>2021</v>
      </c>
      <c r="P83" s="71"/>
      <c r="Q83" s="62"/>
      <c r="R83" s="62" t="s">
        <v>61</v>
      </c>
      <c r="S83" s="63"/>
      <c r="T83" s="49"/>
      <c r="U83" s="49"/>
      <c r="V83" s="49"/>
      <c r="W83" s="49"/>
      <c r="X83" s="49"/>
      <c r="Y83" s="54" t="s">
        <v>52</v>
      </c>
      <c r="Z83" s="60"/>
    </row>
    <row r="84" spans="1:26" ht="28.8" x14ac:dyDescent="0.3">
      <c r="A84" s="49">
        <v>4</v>
      </c>
      <c r="B84" s="50" t="s">
        <v>107</v>
      </c>
      <c r="C84" s="51" t="s">
        <v>108</v>
      </c>
      <c r="D84" s="62">
        <v>70996423</v>
      </c>
      <c r="E84" s="192">
        <v>119901111</v>
      </c>
      <c r="F84" s="581">
        <v>650023030</v>
      </c>
      <c r="G84" s="53" t="s">
        <v>114</v>
      </c>
      <c r="H84" s="54" t="s">
        <v>59</v>
      </c>
      <c r="I84" s="54" t="s">
        <v>110</v>
      </c>
      <c r="J84" s="54" t="s">
        <v>111</v>
      </c>
      <c r="K84" s="53" t="s">
        <v>114</v>
      </c>
      <c r="L84" s="64">
        <v>70000</v>
      </c>
      <c r="M84" s="101">
        <f t="shared" si="1"/>
        <v>59500</v>
      </c>
      <c r="N84" s="99">
        <v>2022</v>
      </c>
      <c r="O84" s="100">
        <v>2023</v>
      </c>
      <c r="P84" s="71"/>
      <c r="Q84" s="62"/>
      <c r="R84" s="62"/>
      <c r="S84" s="63"/>
      <c r="T84" s="49"/>
      <c r="U84" s="49"/>
      <c r="V84" s="49"/>
      <c r="W84" s="49"/>
      <c r="X84" s="49"/>
      <c r="Y84" s="54" t="s">
        <v>49</v>
      </c>
      <c r="Z84" s="60"/>
    </row>
    <row r="85" spans="1:26" ht="29.4" thickBot="1" x14ac:dyDescent="0.35">
      <c r="A85" s="15">
        <v>5</v>
      </c>
      <c r="B85" s="23" t="s">
        <v>107</v>
      </c>
      <c r="C85" s="135" t="s">
        <v>108</v>
      </c>
      <c r="D85" s="21">
        <v>70996423</v>
      </c>
      <c r="E85" s="341">
        <v>119901111</v>
      </c>
      <c r="F85" s="582">
        <v>650023030</v>
      </c>
      <c r="G85" s="24" t="s">
        <v>115</v>
      </c>
      <c r="H85" s="19" t="s">
        <v>59</v>
      </c>
      <c r="I85" s="19" t="s">
        <v>110</v>
      </c>
      <c r="J85" s="19" t="s">
        <v>111</v>
      </c>
      <c r="K85" s="24" t="s">
        <v>115</v>
      </c>
      <c r="L85" s="65">
        <v>60000</v>
      </c>
      <c r="M85" s="216">
        <f t="shared" si="1"/>
        <v>51000</v>
      </c>
      <c r="N85" s="102">
        <v>2022</v>
      </c>
      <c r="O85" s="103">
        <v>2023</v>
      </c>
      <c r="P85" s="20"/>
      <c r="Q85" s="21"/>
      <c r="R85" s="21"/>
      <c r="S85" s="22"/>
      <c r="T85" s="15"/>
      <c r="U85" s="15"/>
      <c r="V85" s="15"/>
      <c r="W85" s="15"/>
      <c r="X85" s="15"/>
      <c r="Y85" s="19" t="s">
        <v>49</v>
      </c>
      <c r="Z85" s="18"/>
    </row>
    <row r="88" spans="1:26" s="853" customFormat="1" ht="16.2" thickBot="1" x14ac:dyDescent="0.35">
      <c r="A88" s="853" t="s">
        <v>602</v>
      </c>
    </row>
    <row r="89" spans="1:26" ht="15" x14ac:dyDescent="0.3">
      <c r="A89" s="885" t="s">
        <v>0</v>
      </c>
      <c r="B89" s="887" t="s">
        <v>1</v>
      </c>
      <c r="C89" s="888"/>
      <c r="D89" s="888"/>
      <c r="E89" s="888"/>
      <c r="F89" s="889"/>
      <c r="G89" s="885" t="s">
        <v>2</v>
      </c>
      <c r="H89" s="890" t="s">
        <v>3</v>
      </c>
      <c r="I89" s="892" t="s">
        <v>45</v>
      </c>
      <c r="J89" s="885" t="s">
        <v>4</v>
      </c>
      <c r="K89" s="885" t="s">
        <v>5</v>
      </c>
      <c r="L89" s="894" t="s">
        <v>6</v>
      </c>
      <c r="M89" s="895"/>
      <c r="N89" s="881" t="s">
        <v>7</v>
      </c>
      <c r="O89" s="882"/>
      <c r="P89" s="896" t="s">
        <v>8</v>
      </c>
      <c r="Q89" s="897"/>
      <c r="R89" s="881" t="s">
        <v>9</v>
      </c>
      <c r="S89" s="882"/>
    </row>
    <row r="90" spans="1:26" ht="111" thickBot="1" x14ac:dyDescent="0.35">
      <c r="A90" s="886"/>
      <c r="B90" s="46" t="s">
        <v>10</v>
      </c>
      <c r="C90" s="47" t="s">
        <v>11</v>
      </c>
      <c r="D90" s="47" t="s">
        <v>12</v>
      </c>
      <c r="E90" s="47" t="s">
        <v>13</v>
      </c>
      <c r="F90" s="48" t="s">
        <v>14</v>
      </c>
      <c r="G90" s="886"/>
      <c r="H90" s="891"/>
      <c r="I90" s="893"/>
      <c r="J90" s="886"/>
      <c r="K90" s="886"/>
      <c r="L90" s="12" t="s">
        <v>15</v>
      </c>
      <c r="M90" s="13" t="s">
        <v>16</v>
      </c>
      <c r="N90" s="578" t="s">
        <v>17</v>
      </c>
      <c r="O90" s="577" t="s">
        <v>18</v>
      </c>
      <c r="P90" s="4" t="s">
        <v>19</v>
      </c>
      <c r="Q90" s="10" t="s">
        <v>20</v>
      </c>
      <c r="R90" s="14" t="s">
        <v>21</v>
      </c>
      <c r="S90" s="577" t="s">
        <v>22</v>
      </c>
    </row>
    <row r="91" spans="1:26" ht="28.8" x14ac:dyDescent="0.3">
      <c r="A91" s="49">
        <v>1</v>
      </c>
      <c r="B91" s="50" t="s">
        <v>116</v>
      </c>
      <c r="C91" s="51" t="s">
        <v>117</v>
      </c>
      <c r="D91" s="62">
        <v>70985901</v>
      </c>
      <c r="E91" s="62">
        <v>150007337</v>
      </c>
      <c r="F91" s="63">
        <v>600140890</v>
      </c>
      <c r="G91" s="53" t="s">
        <v>118</v>
      </c>
      <c r="H91" s="54" t="s">
        <v>59</v>
      </c>
      <c r="I91" s="54" t="s">
        <v>73</v>
      </c>
      <c r="J91" s="54" t="s">
        <v>119</v>
      </c>
      <c r="K91" s="53" t="s">
        <v>118</v>
      </c>
      <c r="L91" s="104">
        <v>300000</v>
      </c>
      <c r="M91" s="101">
        <f t="shared" ref="M91:M97" si="2">L91*0.85</f>
        <v>255000</v>
      </c>
      <c r="N91" s="99">
        <v>2021</v>
      </c>
      <c r="O91" s="100">
        <v>2022</v>
      </c>
      <c r="P91" s="71"/>
      <c r="Q91" s="63"/>
      <c r="R91" s="54" t="s">
        <v>49</v>
      </c>
      <c r="S91" s="54"/>
    </row>
    <row r="92" spans="1:26" ht="28.8" x14ac:dyDescent="0.3">
      <c r="A92" s="49">
        <v>2</v>
      </c>
      <c r="B92" s="50" t="s">
        <v>116</v>
      </c>
      <c r="C92" s="51" t="s">
        <v>117</v>
      </c>
      <c r="D92" s="62">
        <v>70985901</v>
      </c>
      <c r="E92" s="62">
        <v>150007337</v>
      </c>
      <c r="F92" s="63">
        <v>600140890</v>
      </c>
      <c r="G92" s="53" t="s">
        <v>120</v>
      </c>
      <c r="H92" s="54" t="s">
        <v>59</v>
      </c>
      <c r="I92" s="54" t="s">
        <v>73</v>
      </c>
      <c r="J92" s="54" t="s">
        <v>119</v>
      </c>
      <c r="K92" s="53" t="s">
        <v>120</v>
      </c>
      <c r="L92" s="104">
        <v>100000</v>
      </c>
      <c r="M92" s="101">
        <f t="shared" si="2"/>
        <v>85000</v>
      </c>
      <c r="N92" s="99">
        <v>2020</v>
      </c>
      <c r="O92" s="100">
        <v>2022</v>
      </c>
      <c r="P92" s="71"/>
      <c r="Q92" s="63"/>
      <c r="R92" s="54" t="s">
        <v>52</v>
      </c>
      <c r="S92" s="54"/>
    </row>
    <row r="93" spans="1:26" ht="28.8" x14ac:dyDescent="0.3">
      <c r="A93" s="105">
        <v>3</v>
      </c>
      <c r="B93" s="106" t="s">
        <v>116</v>
      </c>
      <c r="C93" s="107" t="s">
        <v>117</v>
      </c>
      <c r="D93" s="108">
        <v>70985901</v>
      </c>
      <c r="E93" s="108">
        <v>150007337</v>
      </c>
      <c r="F93" s="109">
        <v>600140890</v>
      </c>
      <c r="G93" s="110" t="s">
        <v>121</v>
      </c>
      <c r="H93" s="111" t="s">
        <v>59</v>
      </c>
      <c r="I93" s="111" t="s">
        <v>73</v>
      </c>
      <c r="J93" s="111" t="s">
        <v>119</v>
      </c>
      <c r="K93" s="110" t="s">
        <v>121</v>
      </c>
      <c r="L93" s="112">
        <v>150000</v>
      </c>
      <c r="M93" s="113">
        <f t="shared" si="2"/>
        <v>127500</v>
      </c>
      <c r="N93" s="114">
        <v>2022</v>
      </c>
      <c r="O93" s="115">
        <v>2023</v>
      </c>
      <c r="P93" s="116"/>
      <c r="Q93" s="109"/>
      <c r="R93" s="111" t="s">
        <v>49</v>
      </c>
      <c r="S93" s="111"/>
    </row>
    <row r="94" spans="1:26" ht="28.8" x14ac:dyDescent="0.3">
      <c r="A94" s="105">
        <v>4</v>
      </c>
      <c r="B94" s="106" t="s">
        <v>116</v>
      </c>
      <c r="C94" s="107" t="s">
        <v>117</v>
      </c>
      <c r="D94" s="108">
        <v>70985901</v>
      </c>
      <c r="E94" s="108">
        <v>150007337</v>
      </c>
      <c r="F94" s="109">
        <v>600140890</v>
      </c>
      <c r="G94" s="110" t="s">
        <v>122</v>
      </c>
      <c r="H94" s="111" t="s">
        <v>59</v>
      </c>
      <c r="I94" s="111" t="s">
        <v>73</v>
      </c>
      <c r="J94" s="111" t="s">
        <v>119</v>
      </c>
      <c r="K94" s="110" t="s">
        <v>122</v>
      </c>
      <c r="L94" s="112">
        <v>60000</v>
      </c>
      <c r="M94" s="113">
        <f t="shared" si="2"/>
        <v>51000</v>
      </c>
      <c r="N94" s="114">
        <v>2021</v>
      </c>
      <c r="O94" s="115">
        <v>2022</v>
      </c>
      <c r="P94" s="116"/>
      <c r="Q94" s="109"/>
      <c r="R94" s="111" t="s">
        <v>49</v>
      </c>
      <c r="S94" s="111"/>
    </row>
    <row r="95" spans="1:26" ht="28.8" x14ac:dyDescent="0.3">
      <c r="A95" s="105">
        <v>5</v>
      </c>
      <c r="B95" s="106" t="s">
        <v>116</v>
      </c>
      <c r="C95" s="107" t="s">
        <v>117</v>
      </c>
      <c r="D95" s="108">
        <v>70985901</v>
      </c>
      <c r="E95" s="108">
        <v>150007337</v>
      </c>
      <c r="F95" s="109">
        <v>600140890</v>
      </c>
      <c r="G95" s="110" t="s">
        <v>123</v>
      </c>
      <c r="H95" s="111" t="s">
        <v>59</v>
      </c>
      <c r="I95" s="111" t="s">
        <v>73</v>
      </c>
      <c r="J95" s="111" t="s">
        <v>119</v>
      </c>
      <c r="K95" s="110" t="s">
        <v>123</v>
      </c>
      <c r="L95" s="112">
        <v>1000000</v>
      </c>
      <c r="M95" s="113">
        <f t="shared" si="2"/>
        <v>850000</v>
      </c>
      <c r="N95" s="114">
        <v>2022</v>
      </c>
      <c r="O95" s="115">
        <v>2023</v>
      </c>
      <c r="P95" s="116" t="s">
        <v>61</v>
      </c>
      <c r="Q95" s="109"/>
      <c r="R95" s="111" t="s">
        <v>49</v>
      </c>
      <c r="S95" s="111"/>
    </row>
    <row r="96" spans="1:26" ht="28.8" x14ac:dyDescent="0.3">
      <c r="A96" s="49">
        <v>6</v>
      </c>
      <c r="B96" s="50" t="s">
        <v>116</v>
      </c>
      <c r="C96" s="51" t="s">
        <v>117</v>
      </c>
      <c r="D96" s="62">
        <v>70985901</v>
      </c>
      <c r="E96" s="62">
        <v>150007337</v>
      </c>
      <c r="F96" s="63">
        <v>600140890</v>
      </c>
      <c r="G96" s="121" t="s">
        <v>124</v>
      </c>
      <c r="H96" s="54" t="s">
        <v>59</v>
      </c>
      <c r="I96" s="54" t="s">
        <v>73</v>
      </c>
      <c r="J96" s="54" t="s">
        <v>119</v>
      </c>
      <c r="K96" s="121" t="s">
        <v>124</v>
      </c>
      <c r="L96" s="104">
        <v>50000</v>
      </c>
      <c r="M96" s="101">
        <f t="shared" si="2"/>
        <v>42500</v>
      </c>
      <c r="N96" s="99">
        <v>2022</v>
      </c>
      <c r="O96" s="100">
        <v>2023</v>
      </c>
      <c r="P96" s="122"/>
      <c r="Q96" s="123" t="s">
        <v>61</v>
      </c>
      <c r="R96" s="124" t="s">
        <v>49</v>
      </c>
      <c r="S96" s="124"/>
    </row>
    <row r="97" spans="1:26" ht="29.4" thickBot="1" x14ac:dyDescent="0.35">
      <c r="A97" s="15">
        <v>7</v>
      </c>
      <c r="B97" s="23" t="s">
        <v>116</v>
      </c>
      <c r="C97" s="135" t="s">
        <v>117</v>
      </c>
      <c r="D97" s="21">
        <v>70985901</v>
      </c>
      <c r="E97" s="21">
        <v>150007337</v>
      </c>
      <c r="F97" s="22">
        <v>600140890</v>
      </c>
      <c r="G97" s="24" t="s">
        <v>125</v>
      </c>
      <c r="H97" s="19" t="s">
        <v>59</v>
      </c>
      <c r="I97" s="19" t="s">
        <v>73</v>
      </c>
      <c r="J97" s="19" t="s">
        <v>119</v>
      </c>
      <c r="K97" s="24" t="s">
        <v>125</v>
      </c>
      <c r="L97" s="328">
        <v>30000</v>
      </c>
      <c r="M97" s="216">
        <f t="shared" si="2"/>
        <v>25500</v>
      </c>
      <c r="N97" s="102">
        <v>2022</v>
      </c>
      <c r="O97" s="103">
        <v>2023</v>
      </c>
      <c r="P97" s="20"/>
      <c r="Q97" s="22"/>
      <c r="R97" s="19" t="s">
        <v>49</v>
      </c>
      <c r="S97" s="19"/>
    </row>
    <row r="100" spans="1:26" s="853" customFormat="1" ht="16.2" thickBot="1" x14ac:dyDescent="0.35">
      <c r="A100" s="853" t="s">
        <v>603</v>
      </c>
    </row>
    <row r="101" spans="1:26" ht="15.6" thickBot="1" x14ac:dyDescent="0.35">
      <c r="A101" s="854" t="s">
        <v>0</v>
      </c>
      <c r="B101" s="857" t="s">
        <v>1</v>
      </c>
      <c r="C101" s="858"/>
      <c r="D101" s="858"/>
      <c r="E101" s="858"/>
      <c r="F101" s="859"/>
      <c r="G101" s="860" t="s">
        <v>2</v>
      </c>
      <c r="H101" s="863" t="s">
        <v>23</v>
      </c>
      <c r="I101" s="866" t="s">
        <v>45</v>
      </c>
      <c r="J101" s="869" t="s">
        <v>4</v>
      </c>
      <c r="K101" s="840" t="s">
        <v>5</v>
      </c>
      <c r="L101" s="874" t="s">
        <v>24</v>
      </c>
      <c r="M101" s="875"/>
      <c r="N101" s="876" t="s">
        <v>7</v>
      </c>
      <c r="O101" s="877"/>
      <c r="P101" s="878" t="s">
        <v>25</v>
      </c>
      <c r="Q101" s="879"/>
      <c r="R101" s="879"/>
      <c r="S101" s="879"/>
      <c r="T101" s="879"/>
      <c r="U101" s="879"/>
      <c r="V101" s="879"/>
      <c r="W101" s="880"/>
      <c r="X101" s="880"/>
      <c r="Y101" s="881" t="s">
        <v>9</v>
      </c>
      <c r="Z101" s="882"/>
    </row>
    <row r="102" spans="1:26" x14ac:dyDescent="0.3">
      <c r="A102" s="855"/>
      <c r="B102" s="860" t="s">
        <v>10</v>
      </c>
      <c r="C102" s="883" t="s">
        <v>11</v>
      </c>
      <c r="D102" s="883" t="s">
        <v>12</v>
      </c>
      <c r="E102" s="883" t="s">
        <v>13</v>
      </c>
      <c r="F102" s="845" t="s">
        <v>14</v>
      </c>
      <c r="G102" s="861"/>
      <c r="H102" s="864"/>
      <c r="I102" s="867"/>
      <c r="J102" s="870"/>
      <c r="K102" s="872"/>
      <c r="L102" s="847" t="s">
        <v>15</v>
      </c>
      <c r="M102" s="849" t="s">
        <v>26</v>
      </c>
      <c r="N102" s="851" t="s">
        <v>17</v>
      </c>
      <c r="O102" s="852" t="s">
        <v>18</v>
      </c>
      <c r="P102" s="838" t="s">
        <v>27</v>
      </c>
      <c r="Q102" s="839"/>
      <c r="R102" s="839"/>
      <c r="S102" s="840"/>
      <c r="T102" s="841" t="s">
        <v>28</v>
      </c>
      <c r="U102" s="843" t="s">
        <v>47</v>
      </c>
      <c r="V102" s="843" t="s">
        <v>48</v>
      </c>
      <c r="W102" s="841" t="s">
        <v>29</v>
      </c>
      <c r="X102" s="832" t="s">
        <v>46</v>
      </c>
      <c r="Y102" s="834" t="s">
        <v>21</v>
      </c>
      <c r="Z102" s="836" t="s">
        <v>22</v>
      </c>
    </row>
    <row r="103" spans="1:26" ht="58.2" thickBot="1" x14ac:dyDescent="0.35">
      <c r="A103" s="856"/>
      <c r="B103" s="862"/>
      <c r="C103" s="884"/>
      <c r="D103" s="884"/>
      <c r="E103" s="884"/>
      <c r="F103" s="846"/>
      <c r="G103" s="862"/>
      <c r="H103" s="865"/>
      <c r="I103" s="868"/>
      <c r="J103" s="871"/>
      <c r="K103" s="873"/>
      <c r="L103" s="848"/>
      <c r="M103" s="850"/>
      <c r="N103" s="848"/>
      <c r="O103" s="850"/>
      <c r="P103" s="7" t="s">
        <v>43</v>
      </c>
      <c r="Q103" s="8" t="s">
        <v>30</v>
      </c>
      <c r="R103" s="8" t="s">
        <v>31</v>
      </c>
      <c r="S103" s="9" t="s">
        <v>32</v>
      </c>
      <c r="T103" s="842"/>
      <c r="U103" s="844"/>
      <c r="V103" s="844"/>
      <c r="W103" s="842"/>
      <c r="X103" s="833"/>
      <c r="Y103" s="835"/>
      <c r="Z103" s="837"/>
    </row>
    <row r="104" spans="1:26" ht="28.8" x14ac:dyDescent="0.3">
      <c r="A104" s="76">
        <v>1</v>
      </c>
      <c r="B104" s="77" t="s">
        <v>116</v>
      </c>
      <c r="C104" s="97" t="s">
        <v>117</v>
      </c>
      <c r="D104" s="79">
        <v>70985901</v>
      </c>
      <c r="E104" s="79">
        <v>103480323</v>
      </c>
      <c r="F104" s="89">
        <v>600140890</v>
      </c>
      <c r="G104" s="80" t="s">
        <v>126</v>
      </c>
      <c r="H104" s="81" t="s">
        <v>59</v>
      </c>
      <c r="I104" s="81" t="s">
        <v>73</v>
      </c>
      <c r="J104" s="81" t="s">
        <v>119</v>
      </c>
      <c r="K104" s="80" t="s">
        <v>126</v>
      </c>
      <c r="L104" s="125">
        <v>400000</v>
      </c>
      <c r="M104" s="83">
        <f>L104*0.85</f>
        <v>340000</v>
      </c>
      <c r="N104" s="126">
        <v>2020</v>
      </c>
      <c r="O104" s="127">
        <v>2023</v>
      </c>
      <c r="P104" s="88" t="s">
        <v>61</v>
      </c>
      <c r="Q104" s="79" t="s">
        <v>61</v>
      </c>
      <c r="R104" s="79"/>
      <c r="S104" s="89" t="s">
        <v>61</v>
      </c>
      <c r="T104" s="76"/>
      <c r="U104" s="76"/>
      <c r="V104" s="76"/>
      <c r="W104" s="76"/>
      <c r="X104" s="76"/>
      <c r="Y104" s="81" t="s">
        <v>50</v>
      </c>
      <c r="Z104" s="87"/>
    </row>
    <row r="105" spans="1:26" ht="28.8" x14ac:dyDescent="0.3">
      <c r="A105" s="49">
        <v>2</v>
      </c>
      <c r="B105" s="50" t="s">
        <v>116</v>
      </c>
      <c r="C105" s="51" t="s">
        <v>117</v>
      </c>
      <c r="D105" s="62">
        <v>70985901</v>
      </c>
      <c r="E105" s="62">
        <v>103480323</v>
      </c>
      <c r="F105" s="63">
        <v>600140890</v>
      </c>
      <c r="G105" s="53" t="s">
        <v>127</v>
      </c>
      <c r="H105" s="54" t="s">
        <v>59</v>
      </c>
      <c r="I105" s="54" t="s">
        <v>73</v>
      </c>
      <c r="J105" s="54" t="s">
        <v>119</v>
      </c>
      <c r="K105" s="53" t="s">
        <v>127</v>
      </c>
      <c r="L105" s="128">
        <v>100000</v>
      </c>
      <c r="M105" s="101">
        <f>L105*0.85</f>
        <v>85000</v>
      </c>
      <c r="N105" s="99">
        <v>2020</v>
      </c>
      <c r="O105" s="100">
        <v>2023</v>
      </c>
      <c r="P105" s="71"/>
      <c r="Q105" s="62" t="s">
        <v>61</v>
      </c>
      <c r="R105" s="62"/>
      <c r="S105" s="63"/>
      <c r="T105" s="49"/>
      <c r="U105" s="49"/>
      <c r="V105" s="49"/>
      <c r="W105" s="49"/>
      <c r="X105" s="49"/>
      <c r="Y105" s="54" t="s">
        <v>52</v>
      </c>
      <c r="Z105" s="60"/>
    </row>
    <row r="106" spans="1:26" ht="28.8" x14ac:dyDescent="0.3">
      <c r="A106" s="49">
        <v>3</v>
      </c>
      <c r="B106" s="50" t="s">
        <v>116</v>
      </c>
      <c r="C106" s="51" t="s">
        <v>117</v>
      </c>
      <c r="D106" s="62">
        <v>70985901</v>
      </c>
      <c r="E106" s="62">
        <v>103480323</v>
      </c>
      <c r="F106" s="63">
        <v>600140890</v>
      </c>
      <c r="G106" s="53" t="s">
        <v>118</v>
      </c>
      <c r="H106" s="54" t="s">
        <v>59</v>
      </c>
      <c r="I106" s="54" t="s">
        <v>73</v>
      </c>
      <c r="J106" s="54" t="s">
        <v>119</v>
      </c>
      <c r="K106" s="53" t="s">
        <v>118</v>
      </c>
      <c r="L106" s="129">
        <v>300000</v>
      </c>
      <c r="M106" s="101">
        <f t="shared" ref="M106:M110" si="3">L106*0.85</f>
        <v>255000</v>
      </c>
      <c r="N106" s="99">
        <v>2022</v>
      </c>
      <c r="O106" s="100">
        <v>2023</v>
      </c>
      <c r="P106" s="71" t="s">
        <v>61</v>
      </c>
      <c r="Q106" s="62"/>
      <c r="R106" s="62"/>
      <c r="S106" s="63" t="s">
        <v>61</v>
      </c>
      <c r="T106" s="49"/>
      <c r="U106" s="49"/>
      <c r="V106" s="49"/>
      <c r="W106" s="49"/>
      <c r="X106" s="49"/>
      <c r="Y106" s="54" t="s">
        <v>49</v>
      </c>
      <c r="Z106" s="60"/>
    </row>
    <row r="107" spans="1:26" ht="28.8" x14ac:dyDescent="0.3">
      <c r="A107" s="49">
        <v>4</v>
      </c>
      <c r="B107" s="50" t="s">
        <v>116</v>
      </c>
      <c r="C107" s="51" t="s">
        <v>117</v>
      </c>
      <c r="D107" s="62">
        <v>70985901</v>
      </c>
      <c r="E107" s="62">
        <v>103480323</v>
      </c>
      <c r="F107" s="63">
        <v>600140890</v>
      </c>
      <c r="G107" s="53" t="s">
        <v>120</v>
      </c>
      <c r="H107" s="54" t="s">
        <v>59</v>
      </c>
      <c r="I107" s="54" t="s">
        <v>73</v>
      </c>
      <c r="J107" s="54" t="s">
        <v>119</v>
      </c>
      <c r="K107" s="53" t="s">
        <v>120</v>
      </c>
      <c r="L107" s="129">
        <v>100000</v>
      </c>
      <c r="M107" s="101">
        <f t="shared" si="3"/>
        <v>85000</v>
      </c>
      <c r="N107" s="99">
        <v>2020</v>
      </c>
      <c r="O107" s="100">
        <v>2022</v>
      </c>
      <c r="P107" s="71"/>
      <c r="Q107" s="62"/>
      <c r="R107" s="62" t="s">
        <v>61</v>
      </c>
      <c r="S107" s="63"/>
      <c r="T107" s="49"/>
      <c r="U107" s="49"/>
      <c r="V107" s="49"/>
      <c r="W107" s="49"/>
      <c r="X107" s="49"/>
      <c r="Y107" s="54" t="s">
        <v>52</v>
      </c>
      <c r="Z107" s="60"/>
    </row>
    <row r="108" spans="1:26" ht="28.8" x14ac:dyDescent="0.3">
      <c r="A108" s="105">
        <v>5</v>
      </c>
      <c r="B108" s="106" t="s">
        <v>116</v>
      </c>
      <c r="C108" s="107" t="s">
        <v>117</v>
      </c>
      <c r="D108" s="108">
        <v>70985901</v>
      </c>
      <c r="E108" s="108">
        <v>103480323</v>
      </c>
      <c r="F108" s="109">
        <v>600140890</v>
      </c>
      <c r="G108" s="110" t="s">
        <v>122</v>
      </c>
      <c r="H108" s="111" t="s">
        <v>59</v>
      </c>
      <c r="I108" s="111" t="s">
        <v>73</v>
      </c>
      <c r="J108" s="111" t="s">
        <v>119</v>
      </c>
      <c r="K108" s="110" t="s">
        <v>122</v>
      </c>
      <c r="L108" s="130">
        <v>60000</v>
      </c>
      <c r="M108" s="113">
        <f t="shared" si="3"/>
        <v>51000</v>
      </c>
      <c r="N108" s="114">
        <v>2022</v>
      </c>
      <c r="O108" s="115">
        <v>2023</v>
      </c>
      <c r="P108" s="116"/>
      <c r="Q108" s="108" t="s">
        <v>61</v>
      </c>
      <c r="R108" s="108"/>
      <c r="S108" s="109"/>
      <c r="T108" s="105"/>
      <c r="U108" s="105"/>
      <c r="V108" s="105"/>
      <c r="W108" s="105"/>
      <c r="X108" s="105"/>
      <c r="Y108" s="111" t="s">
        <v>49</v>
      </c>
      <c r="Z108" s="131"/>
    </row>
    <row r="109" spans="1:26" ht="28.8" x14ac:dyDescent="0.3">
      <c r="A109" s="49">
        <v>6</v>
      </c>
      <c r="B109" s="50" t="s">
        <v>116</v>
      </c>
      <c r="C109" s="51" t="s">
        <v>117</v>
      </c>
      <c r="D109" s="62">
        <v>70985901</v>
      </c>
      <c r="E109" s="62">
        <v>103480323</v>
      </c>
      <c r="F109" s="63">
        <v>600140890</v>
      </c>
      <c r="G109" s="121" t="s">
        <v>115</v>
      </c>
      <c r="H109" s="54" t="s">
        <v>59</v>
      </c>
      <c r="I109" s="54" t="s">
        <v>73</v>
      </c>
      <c r="J109" s="54" t="s">
        <v>119</v>
      </c>
      <c r="K109" s="121" t="s">
        <v>115</v>
      </c>
      <c r="L109" s="129">
        <v>100000</v>
      </c>
      <c r="M109" s="101">
        <f t="shared" si="3"/>
        <v>85000</v>
      </c>
      <c r="N109" s="99">
        <v>2022</v>
      </c>
      <c r="O109" s="100">
        <v>2023</v>
      </c>
      <c r="P109" s="71"/>
      <c r="Q109" s="62"/>
      <c r="R109" s="62"/>
      <c r="S109" s="63"/>
      <c r="T109" s="49"/>
      <c r="U109" s="49"/>
      <c r="V109" s="49"/>
      <c r="W109" s="49"/>
      <c r="X109" s="49"/>
      <c r="Y109" s="124" t="s">
        <v>49</v>
      </c>
      <c r="Z109" s="60"/>
    </row>
    <row r="110" spans="1:26" ht="29.4" thickBot="1" x14ac:dyDescent="0.35">
      <c r="A110" s="15">
        <v>7</v>
      </c>
      <c r="B110" s="23" t="s">
        <v>116</v>
      </c>
      <c r="C110" s="135" t="s">
        <v>117</v>
      </c>
      <c r="D110" s="21">
        <v>70985901</v>
      </c>
      <c r="E110" s="21">
        <v>103480323</v>
      </c>
      <c r="F110" s="22">
        <v>600140890</v>
      </c>
      <c r="G110" s="24" t="s">
        <v>125</v>
      </c>
      <c r="H110" s="19" t="s">
        <v>59</v>
      </c>
      <c r="I110" s="19" t="s">
        <v>73</v>
      </c>
      <c r="J110" s="19" t="s">
        <v>119</v>
      </c>
      <c r="K110" s="24" t="s">
        <v>125</v>
      </c>
      <c r="L110" s="329">
        <v>30000</v>
      </c>
      <c r="M110" s="216">
        <f t="shared" si="3"/>
        <v>25500</v>
      </c>
      <c r="N110" s="102">
        <v>2021</v>
      </c>
      <c r="O110" s="103">
        <v>2023</v>
      </c>
      <c r="P110" s="20"/>
      <c r="Q110" s="21"/>
      <c r="R110" s="21"/>
      <c r="S110" s="22"/>
      <c r="T110" s="15"/>
      <c r="U110" s="15"/>
      <c r="V110" s="15"/>
      <c r="W110" s="15"/>
      <c r="X110" s="15"/>
      <c r="Y110" s="19" t="s">
        <v>49</v>
      </c>
      <c r="Z110" s="18"/>
    </row>
    <row r="113" spans="1:26" s="853" customFormat="1" ht="16.2" thickBot="1" x14ac:dyDescent="0.35">
      <c r="A113" s="853" t="s">
        <v>604</v>
      </c>
    </row>
    <row r="114" spans="1:26" ht="15" x14ac:dyDescent="0.3">
      <c r="A114" s="885" t="s">
        <v>0</v>
      </c>
      <c r="B114" s="887" t="s">
        <v>1</v>
      </c>
      <c r="C114" s="888"/>
      <c r="D114" s="888"/>
      <c r="E114" s="888"/>
      <c r="F114" s="889"/>
      <c r="G114" s="885" t="s">
        <v>2</v>
      </c>
      <c r="H114" s="890" t="s">
        <v>3</v>
      </c>
      <c r="I114" s="892" t="s">
        <v>45</v>
      </c>
      <c r="J114" s="885" t="s">
        <v>4</v>
      </c>
      <c r="K114" s="885" t="s">
        <v>5</v>
      </c>
      <c r="L114" s="894" t="s">
        <v>6</v>
      </c>
      <c r="M114" s="895"/>
      <c r="N114" s="881" t="s">
        <v>7</v>
      </c>
      <c r="O114" s="882"/>
      <c r="P114" s="896" t="s">
        <v>8</v>
      </c>
      <c r="Q114" s="897"/>
      <c r="R114" s="881" t="s">
        <v>9</v>
      </c>
      <c r="S114" s="882"/>
    </row>
    <row r="115" spans="1:26" ht="111" thickBot="1" x14ac:dyDescent="0.35">
      <c r="A115" s="886"/>
      <c r="B115" s="46" t="s">
        <v>10</v>
      </c>
      <c r="C115" s="47" t="s">
        <v>11</v>
      </c>
      <c r="D115" s="47" t="s">
        <v>12</v>
      </c>
      <c r="E115" s="47" t="s">
        <v>13</v>
      </c>
      <c r="F115" s="48" t="s">
        <v>14</v>
      </c>
      <c r="G115" s="886"/>
      <c r="H115" s="891"/>
      <c r="I115" s="893"/>
      <c r="J115" s="886"/>
      <c r="K115" s="886"/>
      <c r="L115" s="12" t="s">
        <v>15</v>
      </c>
      <c r="M115" s="13" t="s">
        <v>16</v>
      </c>
      <c r="N115" s="578" t="s">
        <v>17</v>
      </c>
      <c r="O115" s="577" t="s">
        <v>18</v>
      </c>
      <c r="P115" s="4" t="s">
        <v>19</v>
      </c>
      <c r="Q115" s="10" t="s">
        <v>20</v>
      </c>
      <c r="R115" s="14" t="s">
        <v>21</v>
      </c>
      <c r="S115" s="577" t="s">
        <v>22</v>
      </c>
    </row>
    <row r="116" spans="1:26" ht="28.8" x14ac:dyDescent="0.3">
      <c r="A116" s="49">
        <v>1</v>
      </c>
      <c r="B116" s="50" t="s">
        <v>128</v>
      </c>
      <c r="C116" s="51" t="s">
        <v>129</v>
      </c>
      <c r="D116" s="52">
        <v>70983259</v>
      </c>
      <c r="E116" s="62">
        <v>107626357</v>
      </c>
      <c r="F116" s="63">
        <v>650028465</v>
      </c>
      <c r="G116" s="53" t="s">
        <v>131</v>
      </c>
      <c r="H116" s="54" t="s">
        <v>59</v>
      </c>
      <c r="I116" s="54" t="s">
        <v>73</v>
      </c>
      <c r="J116" s="54" t="s">
        <v>130</v>
      </c>
      <c r="K116" s="53" t="s">
        <v>131</v>
      </c>
      <c r="L116" s="64">
        <v>350000</v>
      </c>
      <c r="M116" s="83">
        <f>L116*0.85</f>
        <v>297500</v>
      </c>
      <c r="N116" s="99">
        <v>2021</v>
      </c>
      <c r="O116" s="100">
        <v>2022</v>
      </c>
      <c r="P116" s="59"/>
      <c r="Q116" s="60"/>
      <c r="R116" s="54" t="s">
        <v>53</v>
      </c>
      <c r="S116" s="54"/>
    </row>
    <row r="117" spans="1:26" ht="28.8" x14ac:dyDescent="0.3">
      <c r="A117" s="49">
        <v>2</v>
      </c>
      <c r="B117" s="50" t="s">
        <v>128</v>
      </c>
      <c r="C117" s="51" t="s">
        <v>129</v>
      </c>
      <c r="D117" s="52">
        <v>70983259</v>
      </c>
      <c r="E117" s="62">
        <v>107626357</v>
      </c>
      <c r="F117" s="63">
        <v>650028465</v>
      </c>
      <c r="G117" s="53" t="s">
        <v>132</v>
      </c>
      <c r="H117" s="54" t="s">
        <v>59</v>
      </c>
      <c r="I117" s="54" t="s">
        <v>73</v>
      </c>
      <c r="J117" s="54" t="s">
        <v>130</v>
      </c>
      <c r="K117" s="53" t="s">
        <v>132</v>
      </c>
      <c r="L117" s="64">
        <v>2000000</v>
      </c>
      <c r="M117" s="101">
        <f t="shared" ref="M117:M118" si="4">L117*0.85</f>
        <v>1700000</v>
      </c>
      <c r="N117" s="99">
        <v>2021</v>
      </c>
      <c r="O117" s="100">
        <v>2023</v>
      </c>
      <c r="P117" s="59"/>
      <c r="Q117" s="60"/>
      <c r="R117" s="54" t="s">
        <v>49</v>
      </c>
      <c r="S117" s="54"/>
    </row>
    <row r="118" spans="1:26" ht="29.4" thickBot="1" x14ac:dyDescent="0.35">
      <c r="A118" s="134">
        <v>3</v>
      </c>
      <c r="B118" s="260" t="s">
        <v>128</v>
      </c>
      <c r="C118" s="243" t="s">
        <v>129</v>
      </c>
      <c r="D118" s="306">
        <v>70983259</v>
      </c>
      <c r="E118" s="202">
        <v>107626357</v>
      </c>
      <c r="F118" s="203">
        <v>650028465</v>
      </c>
      <c r="G118" s="562" t="s">
        <v>133</v>
      </c>
      <c r="H118" s="213" t="s">
        <v>59</v>
      </c>
      <c r="I118" s="213" t="s">
        <v>73</v>
      </c>
      <c r="J118" s="213" t="s">
        <v>130</v>
      </c>
      <c r="K118" s="136" t="s">
        <v>134</v>
      </c>
      <c r="L118" s="197">
        <v>3000000</v>
      </c>
      <c r="M118" s="664">
        <f t="shared" si="4"/>
        <v>2550000</v>
      </c>
      <c r="N118" s="560">
        <v>2022</v>
      </c>
      <c r="O118" s="561">
        <v>2024</v>
      </c>
      <c r="P118" s="204"/>
      <c r="Q118" s="205"/>
      <c r="R118" s="213" t="s">
        <v>49</v>
      </c>
      <c r="S118" s="213"/>
    </row>
    <row r="121" spans="1:26" s="853" customFormat="1" ht="16.2" thickBot="1" x14ac:dyDescent="0.35">
      <c r="A121" s="853" t="s">
        <v>605</v>
      </c>
    </row>
    <row r="122" spans="1:26" ht="15.6" thickBot="1" x14ac:dyDescent="0.35">
      <c r="A122" s="854" t="s">
        <v>0</v>
      </c>
      <c r="B122" s="857" t="s">
        <v>1</v>
      </c>
      <c r="C122" s="858"/>
      <c r="D122" s="858"/>
      <c r="E122" s="858"/>
      <c r="F122" s="859"/>
      <c r="G122" s="860" t="s">
        <v>2</v>
      </c>
      <c r="H122" s="863" t="s">
        <v>23</v>
      </c>
      <c r="I122" s="866" t="s">
        <v>45</v>
      </c>
      <c r="J122" s="869" t="s">
        <v>4</v>
      </c>
      <c r="K122" s="840" t="s">
        <v>5</v>
      </c>
      <c r="L122" s="874" t="s">
        <v>24</v>
      </c>
      <c r="M122" s="875"/>
      <c r="N122" s="876" t="s">
        <v>7</v>
      </c>
      <c r="O122" s="877"/>
      <c r="P122" s="878" t="s">
        <v>25</v>
      </c>
      <c r="Q122" s="879"/>
      <c r="R122" s="879"/>
      <c r="S122" s="879"/>
      <c r="T122" s="879"/>
      <c r="U122" s="879"/>
      <c r="V122" s="879"/>
      <c r="W122" s="880"/>
      <c r="X122" s="880"/>
      <c r="Y122" s="881" t="s">
        <v>9</v>
      </c>
      <c r="Z122" s="882"/>
    </row>
    <row r="123" spans="1:26" x14ac:dyDescent="0.3">
      <c r="A123" s="855"/>
      <c r="B123" s="860" t="s">
        <v>10</v>
      </c>
      <c r="C123" s="883" t="s">
        <v>11</v>
      </c>
      <c r="D123" s="883" t="s">
        <v>12</v>
      </c>
      <c r="E123" s="883" t="s">
        <v>13</v>
      </c>
      <c r="F123" s="845" t="s">
        <v>14</v>
      </c>
      <c r="G123" s="861"/>
      <c r="H123" s="864"/>
      <c r="I123" s="867"/>
      <c r="J123" s="870"/>
      <c r="K123" s="872"/>
      <c r="L123" s="847" t="s">
        <v>15</v>
      </c>
      <c r="M123" s="849" t="s">
        <v>26</v>
      </c>
      <c r="N123" s="851" t="s">
        <v>17</v>
      </c>
      <c r="O123" s="852" t="s">
        <v>18</v>
      </c>
      <c r="P123" s="838" t="s">
        <v>27</v>
      </c>
      <c r="Q123" s="839"/>
      <c r="R123" s="839"/>
      <c r="S123" s="840"/>
      <c r="T123" s="841" t="s">
        <v>28</v>
      </c>
      <c r="U123" s="843" t="s">
        <v>47</v>
      </c>
      <c r="V123" s="843" t="s">
        <v>48</v>
      </c>
      <c r="W123" s="841" t="s">
        <v>29</v>
      </c>
      <c r="X123" s="832" t="s">
        <v>46</v>
      </c>
      <c r="Y123" s="834" t="s">
        <v>21</v>
      </c>
      <c r="Z123" s="836" t="s">
        <v>22</v>
      </c>
    </row>
    <row r="124" spans="1:26" ht="58.2" thickBot="1" x14ac:dyDescent="0.35">
      <c r="A124" s="856"/>
      <c r="B124" s="862"/>
      <c r="C124" s="884"/>
      <c r="D124" s="884"/>
      <c r="E124" s="884"/>
      <c r="F124" s="846"/>
      <c r="G124" s="862"/>
      <c r="H124" s="865"/>
      <c r="I124" s="868"/>
      <c r="J124" s="871"/>
      <c r="K124" s="873"/>
      <c r="L124" s="848"/>
      <c r="M124" s="850"/>
      <c r="N124" s="848"/>
      <c r="O124" s="850"/>
      <c r="P124" s="7" t="s">
        <v>43</v>
      </c>
      <c r="Q124" s="8" t="s">
        <v>30</v>
      </c>
      <c r="R124" s="8" t="s">
        <v>31</v>
      </c>
      <c r="S124" s="9" t="s">
        <v>32</v>
      </c>
      <c r="T124" s="842"/>
      <c r="U124" s="844"/>
      <c r="V124" s="844"/>
      <c r="W124" s="842"/>
      <c r="X124" s="833"/>
      <c r="Y124" s="835"/>
      <c r="Z124" s="837"/>
    </row>
    <row r="125" spans="1:26" ht="28.8" x14ac:dyDescent="0.3">
      <c r="A125" s="49">
        <v>1</v>
      </c>
      <c r="B125" s="50" t="s">
        <v>128</v>
      </c>
      <c r="C125" s="61" t="s">
        <v>129</v>
      </c>
      <c r="D125" s="52">
        <v>70983259</v>
      </c>
      <c r="E125" s="62">
        <v>102320250</v>
      </c>
      <c r="F125" s="63">
        <v>650028465</v>
      </c>
      <c r="G125" s="53" t="s">
        <v>545</v>
      </c>
      <c r="H125" s="54" t="s">
        <v>59</v>
      </c>
      <c r="I125" s="54" t="s">
        <v>73</v>
      </c>
      <c r="J125" s="54" t="s">
        <v>130</v>
      </c>
      <c r="K125" s="53" t="s">
        <v>545</v>
      </c>
      <c r="L125" s="64">
        <v>4000000</v>
      </c>
      <c r="M125" s="101">
        <f>L125*0.85</f>
        <v>3400000</v>
      </c>
      <c r="N125" s="99">
        <v>2021</v>
      </c>
      <c r="O125" s="100">
        <v>2022</v>
      </c>
      <c r="P125" s="71" t="s">
        <v>61</v>
      </c>
      <c r="Q125" s="62" t="s">
        <v>61</v>
      </c>
      <c r="R125" s="62" t="s">
        <v>61</v>
      </c>
      <c r="S125" s="63" t="s">
        <v>61</v>
      </c>
      <c r="T125" s="49"/>
      <c r="U125" s="49"/>
      <c r="V125" s="49"/>
      <c r="W125" s="49"/>
      <c r="X125" s="49"/>
      <c r="Y125" s="54" t="s">
        <v>53</v>
      </c>
      <c r="Z125" s="60"/>
    </row>
    <row r="126" spans="1:26" ht="29.4" thickBot="1" x14ac:dyDescent="0.35">
      <c r="A126" s="15">
        <v>2</v>
      </c>
      <c r="B126" s="23" t="s">
        <v>128</v>
      </c>
      <c r="C126" s="17" t="s">
        <v>129</v>
      </c>
      <c r="D126" s="239">
        <v>70983259</v>
      </c>
      <c r="E126" s="21">
        <v>102320250</v>
      </c>
      <c r="F126" s="22">
        <v>650028465</v>
      </c>
      <c r="G126" s="24" t="s">
        <v>546</v>
      </c>
      <c r="H126" s="19" t="s">
        <v>59</v>
      </c>
      <c r="I126" s="19" t="s">
        <v>73</v>
      </c>
      <c r="J126" s="19" t="s">
        <v>130</v>
      </c>
      <c r="K126" s="24" t="s">
        <v>546</v>
      </c>
      <c r="L126" s="65">
        <v>7000000</v>
      </c>
      <c r="M126" s="216">
        <f t="shared" ref="M126" si="5">L126*0.85</f>
        <v>5950000</v>
      </c>
      <c r="N126" s="102">
        <v>2021</v>
      </c>
      <c r="O126" s="103">
        <v>2023</v>
      </c>
      <c r="P126" s="20"/>
      <c r="Q126" s="21"/>
      <c r="R126" s="21"/>
      <c r="S126" s="22"/>
      <c r="T126" s="15"/>
      <c r="U126" s="15"/>
      <c r="V126" s="15"/>
      <c r="W126" s="15"/>
      <c r="X126" s="15"/>
      <c r="Y126" s="19" t="s">
        <v>49</v>
      </c>
      <c r="Z126" s="18"/>
    </row>
    <row r="129" spans="1:26" s="853" customFormat="1" ht="16.2" thickBot="1" x14ac:dyDescent="0.35">
      <c r="A129" s="853" t="s">
        <v>606</v>
      </c>
    </row>
    <row r="130" spans="1:26" ht="15" x14ac:dyDescent="0.3">
      <c r="A130" s="885" t="s">
        <v>0</v>
      </c>
      <c r="B130" s="887" t="s">
        <v>1</v>
      </c>
      <c r="C130" s="888"/>
      <c r="D130" s="888"/>
      <c r="E130" s="888"/>
      <c r="F130" s="889"/>
      <c r="G130" s="885" t="s">
        <v>2</v>
      </c>
      <c r="H130" s="890" t="s">
        <v>3</v>
      </c>
      <c r="I130" s="892" t="s">
        <v>45</v>
      </c>
      <c r="J130" s="885" t="s">
        <v>4</v>
      </c>
      <c r="K130" s="885" t="s">
        <v>5</v>
      </c>
      <c r="L130" s="894" t="s">
        <v>6</v>
      </c>
      <c r="M130" s="895"/>
      <c r="N130" s="881" t="s">
        <v>7</v>
      </c>
      <c r="O130" s="882"/>
      <c r="P130" s="896" t="s">
        <v>8</v>
      </c>
      <c r="Q130" s="897"/>
      <c r="R130" s="881" t="s">
        <v>9</v>
      </c>
      <c r="S130" s="882"/>
    </row>
    <row r="131" spans="1:26" ht="111" thickBot="1" x14ac:dyDescent="0.35">
      <c r="A131" s="886"/>
      <c r="B131" s="46" t="s">
        <v>10</v>
      </c>
      <c r="C131" s="47" t="s">
        <v>11</v>
      </c>
      <c r="D131" s="47" t="s">
        <v>12</v>
      </c>
      <c r="E131" s="47" t="s">
        <v>13</v>
      </c>
      <c r="F131" s="48" t="s">
        <v>14</v>
      </c>
      <c r="G131" s="886"/>
      <c r="H131" s="891"/>
      <c r="I131" s="893"/>
      <c r="J131" s="886"/>
      <c r="K131" s="886"/>
      <c r="L131" s="12" t="s">
        <v>15</v>
      </c>
      <c r="M131" s="13" t="s">
        <v>16</v>
      </c>
      <c r="N131" s="578" t="s">
        <v>17</v>
      </c>
      <c r="O131" s="577" t="s">
        <v>18</v>
      </c>
      <c r="P131" s="4" t="s">
        <v>19</v>
      </c>
      <c r="Q131" s="10" t="s">
        <v>20</v>
      </c>
      <c r="R131" s="14" t="s">
        <v>21</v>
      </c>
      <c r="S131" s="577" t="s">
        <v>22</v>
      </c>
    </row>
    <row r="132" spans="1:26" ht="28.8" x14ac:dyDescent="0.3">
      <c r="A132" s="76">
        <v>1</v>
      </c>
      <c r="B132" s="77" t="s">
        <v>135</v>
      </c>
      <c r="C132" s="97" t="s">
        <v>136</v>
      </c>
      <c r="D132" s="79">
        <v>70989401</v>
      </c>
      <c r="E132" s="79">
        <v>107626365</v>
      </c>
      <c r="F132" s="89">
        <v>600138852</v>
      </c>
      <c r="G132" s="80" t="s">
        <v>137</v>
      </c>
      <c r="H132" s="81" t="s">
        <v>59</v>
      </c>
      <c r="I132" s="81" t="s">
        <v>73</v>
      </c>
      <c r="J132" s="81" t="s">
        <v>138</v>
      </c>
      <c r="K132" s="80" t="s">
        <v>139</v>
      </c>
      <c r="L132" s="82">
        <v>200000</v>
      </c>
      <c r="M132" s="83">
        <f>L132*0.85</f>
        <v>170000</v>
      </c>
      <c r="N132" s="84">
        <v>44562</v>
      </c>
      <c r="O132" s="85">
        <v>44896</v>
      </c>
      <c r="P132" s="132"/>
      <c r="Q132" s="133"/>
      <c r="R132" s="81" t="s">
        <v>49</v>
      </c>
      <c r="S132" s="81"/>
    </row>
    <row r="133" spans="1:26" ht="28.8" x14ac:dyDescent="0.3">
      <c r="A133" s="49">
        <v>2</v>
      </c>
      <c r="B133" s="50" t="s">
        <v>135</v>
      </c>
      <c r="C133" s="51" t="s">
        <v>136</v>
      </c>
      <c r="D133" s="62">
        <v>70989401</v>
      </c>
      <c r="E133" s="62">
        <v>107626365</v>
      </c>
      <c r="F133" s="63">
        <v>600138852</v>
      </c>
      <c r="G133" s="53" t="s">
        <v>140</v>
      </c>
      <c r="H133" s="54" t="s">
        <v>59</v>
      </c>
      <c r="I133" s="54" t="s">
        <v>73</v>
      </c>
      <c r="J133" s="54" t="s">
        <v>138</v>
      </c>
      <c r="K133" s="53" t="s">
        <v>140</v>
      </c>
      <c r="L133" s="55">
        <v>300000</v>
      </c>
      <c r="M133" s="56">
        <f>L133*0.85</f>
        <v>255000</v>
      </c>
      <c r="N133" s="57">
        <v>44197</v>
      </c>
      <c r="O133" s="58">
        <v>45261</v>
      </c>
      <c r="P133" s="95"/>
      <c r="Q133" s="96" t="s">
        <v>61</v>
      </c>
      <c r="R133" s="54" t="s">
        <v>50</v>
      </c>
      <c r="S133" s="54"/>
    </row>
    <row r="134" spans="1:26" ht="28.8" x14ac:dyDescent="0.3">
      <c r="A134" s="49">
        <v>3</v>
      </c>
      <c r="B134" s="50" t="s">
        <v>135</v>
      </c>
      <c r="C134" s="51" t="s">
        <v>136</v>
      </c>
      <c r="D134" s="62">
        <v>70989401</v>
      </c>
      <c r="E134" s="62">
        <v>107626365</v>
      </c>
      <c r="F134" s="63">
        <v>600138852</v>
      </c>
      <c r="G134" s="110" t="s">
        <v>141</v>
      </c>
      <c r="H134" s="54" t="s">
        <v>59</v>
      </c>
      <c r="I134" s="54" t="s">
        <v>73</v>
      </c>
      <c r="J134" s="54" t="s">
        <v>138</v>
      </c>
      <c r="K134" s="110" t="s">
        <v>141</v>
      </c>
      <c r="L134" s="64">
        <v>250000</v>
      </c>
      <c r="M134" s="56">
        <f>L134*0.85</f>
        <v>212500</v>
      </c>
      <c r="N134" s="57">
        <v>44562</v>
      </c>
      <c r="O134" s="58">
        <v>44896</v>
      </c>
      <c r="P134" s="59"/>
      <c r="Q134" s="60"/>
      <c r="R134" s="54" t="s">
        <v>53</v>
      </c>
      <c r="S134" s="54"/>
    </row>
    <row r="135" spans="1:26" ht="29.4" thickBot="1" x14ac:dyDescent="0.35">
      <c r="A135" s="134">
        <v>4</v>
      </c>
      <c r="B135" s="23" t="s">
        <v>135</v>
      </c>
      <c r="C135" s="135" t="s">
        <v>136</v>
      </c>
      <c r="D135" s="21">
        <v>70989401</v>
      </c>
      <c r="E135" s="21">
        <v>107626365</v>
      </c>
      <c r="F135" s="22">
        <v>600138852</v>
      </c>
      <c r="G135" s="136" t="s">
        <v>142</v>
      </c>
      <c r="H135" s="19" t="s">
        <v>59</v>
      </c>
      <c r="I135" s="19" t="s">
        <v>73</v>
      </c>
      <c r="J135" s="19" t="s">
        <v>138</v>
      </c>
      <c r="K135" s="136" t="s">
        <v>142</v>
      </c>
      <c r="L135" s="65">
        <v>150000</v>
      </c>
      <c r="M135" s="66">
        <f>L135*0.85</f>
        <v>127500</v>
      </c>
      <c r="N135" s="67">
        <v>44562</v>
      </c>
      <c r="O135" s="68">
        <v>44896</v>
      </c>
      <c r="P135" s="16"/>
      <c r="Q135" s="18"/>
      <c r="R135" s="19" t="s">
        <v>53</v>
      </c>
      <c r="S135" s="19"/>
    </row>
    <row r="138" spans="1:26" s="853" customFormat="1" ht="16.2" thickBot="1" x14ac:dyDescent="0.35">
      <c r="A138" s="853" t="s">
        <v>607</v>
      </c>
    </row>
    <row r="139" spans="1:26" ht="15.6" thickBot="1" x14ac:dyDescent="0.35">
      <c r="A139" s="854" t="s">
        <v>0</v>
      </c>
      <c r="B139" s="857" t="s">
        <v>1</v>
      </c>
      <c r="C139" s="858"/>
      <c r="D139" s="858"/>
      <c r="E139" s="858"/>
      <c r="F139" s="859"/>
      <c r="G139" s="860" t="s">
        <v>2</v>
      </c>
      <c r="H139" s="863" t="s">
        <v>23</v>
      </c>
      <c r="I139" s="866" t="s">
        <v>45</v>
      </c>
      <c r="J139" s="869" t="s">
        <v>4</v>
      </c>
      <c r="K139" s="840" t="s">
        <v>5</v>
      </c>
      <c r="L139" s="874" t="s">
        <v>24</v>
      </c>
      <c r="M139" s="875"/>
      <c r="N139" s="876" t="s">
        <v>7</v>
      </c>
      <c r="O139" s="877"/>
      <c r="P139" s="878" t="s">
        <v>25</v>
      </c>
      <c r="Q139" s="879"/>
      <c r="R139" s="879"/>
      <c r="S139" s="879"/>
      <c r="T139" s="879"/>
      <c r="U139" s="879"/>
      <c r="V139" s="879"/>
      <c r="W139" s="880"/>
      <c r="X139" s="880"/>
      <c r="Y139" s="881" t="s">
        <v>9</v>
      </c>
      <c r="Z139" s="882"/>
    </row>
    <row r="140" spans="1:26" x14ac:dyDescent="0.3">
      <c r="A140" s="855"/>
      <c r="B140" s="860" t="s">
        <v>10</v>
      </c>
      <c r="C140" s="883" t="s">
        <v>11</v>
      </c>
      <c r="D140" s="883" t="s">
        <v>12</v>
      </c>
      <c r="E140" s="883" t="s">
        <v>13</v>
      </c>
      <c r="F140" s="845" t="s">
        <v>14</v>
      </c>
      <c r="G140" s="861"/>
      <c r="H140" s="864"/>
      <c r="I140" s="867"/>
      <c r="J140" s="870"/>
      <c r="K140" s="872"/>
      <c r="L140" s="847" t="s">
        <v>15</v>
      </c>
      <c r="M140" s="849" t="s">
        <v>26</v>
      </c>
      <c r="N140" s="851" t="s">
        <v>17</v>
      </c>
      <c r="O140" s="852" t="s">
        <v>18</v>
      </c>
      <c r="P140" s="838" t="s">
        <v>27</v>
      </c>
      <c r="Q140" s="839"/>
      <c r="R140" s="839"/>
      <c r="S140" s="840"/>
      <c r="T140" s="841" t="s">
        <v>28</v>
      </c>
      <c r="U140" s="843" t="s">
        <v>47</v>
      </c>
      <c r="V140" s="843" t="s">
        <v>48</v>
      </c>
      <c r="W140" s="841" t="s">
        <v>29</v>
      </c>
      <c r="X140" s="832" t="s">
        <v>46</v>
      </c>
      <c r="Y140" s="834" t="s">
        <v>21</v>
      </c>
      <c r="Z140" s="836" t="s">
        <v>22</v>
      </c>
    </row>
    <row r="141" spans="1:26" ht="58.2" thickBot="1" x14ac:dyDescent="0.35">
      <c r="A141" s="928"/>
      <c r="B141" s="915"/>
      <c r="C141" s="900"/>
      <c r="D141" s="900"/>
      <c r="E141" s="900"/>
      <c r="F141" s="923"/>
      <c r="G141" s="915"/>
      <c r="H141" s="929"/>
      <c r="I141" s="867"/>
      <c r="J141" s="930"/>
      <c r="K141" s="922"/>
      <c r="L141" s="834"/>
      <c r="M141" s="836"/>
      <c r="N141" s="834"/>
      <c r="O141" s="836"/>
      <c r="P141" s="347" t="s">
        <v>43</v>
      </c>
      <c r="Q141" s="348" t="s">
        <v>30</v>
      </c>
      <c r="R141" s="348" t="s">
        <v>31</v>
      </c>
      <c r="S141" s="349" t="s">
        <v>32</v>
      </c>
      <c r="T141" s="917"/>
      <c r="U141" s="921"/>
      <c r="V141" s="921"/>
      <c r="W141" s="917"/>
      <c r="X141" s="918"/>
      <c r="Y141" s="919"/>
      <c r="Z141" s="920"/>
    </row>
    <row r="142" spans="1:26" ht="28.8" x14ac:dyDescent="0.3">
      <c r="A142" s="672">
        <v>1</v>
      </c>
      <c r="B142" s="77" t="s">
        <v>143</v>
      </c>
      <c r="C142" s="97" t="s">
        <v>136</v>
      </c>
      <c r="D142" s="190">
        <v>70989397</v>
      </c>
      <c r="E142" s="665">
        <v>102308501</v>
      </c>
      <c r="F142" s="656">
        <v>600140491</v>
      </c>
      <c r="G142" s="673" t="s">
        <v>144</v>
      </c>
      <c r="H142" s="81" t="s">
        <v>59</v>
      </c>
      <c r="I142" s="81" t="s">
        <v>73</v>
      </c>
      <c r="J142" s="81" t="s">
        <v>138</v>
      </c>
      <c r="K142" s="352" t="s">
        <v>144</v>
      </c>
      <c r="L142" s="98">
        <v>1300000</v>
      </c>
      <c r="M142" s="83">
        <f>L142*0.85</f>
        <v>1105000</v>
      </c>
      <c r="N142" s="214">
        <v>44562</v>
      </c>
      <c r="O142" s="678">
        <v>45170</v>
      </c>
      <c r="P142" s="88" t="s">
        <v>61</v>
      </c>
      <c r="Q142" s="79" t="s">
        <v>61</v>
      </c>
      <c r="R142" s="79"/>
      <c r="S142" s="351"/>
      <c r="T142" s="76"/>
      <c r="U142" s="682" t="s">
        <v>61</v>
      </c>
      <c r="V142" s="76" t="s">
        <v>61</v>
      </c>
      <c r="W142" s="682" t="s">
        <v>61</v>
      </c>
      <c r="X142" s="76"/>
      <c r="Y142" s="685" t="s">
        <v>49</v>
      </c>
      <c r="Z142" s="87"/>
    </row>
    <row r="143" spans="1:26" ht="43.2" x14ac:dyDescent="0.3">
      <c r="A143" s="668">
        <v>2</v>
      </c>
      <c r="B143" s="50" t="s">
        <v>143</v>
      </c>
      <c r="C143" s="51" t="s">
        <v>136</v>
      </c>
      <c r="D143" s="192">
        <v>70989397</v>
      </c>
      <c r="E143" s="670">
        <v>102308501</v>
      </c>
      <c r="F143" s="581">
        <v>600140491</v>
      </c>
      <c r="G143" s="674" t="s">
        <v>145</v>
      </c>
      <c r="H143" s="54" t="s">
        <v>59</v>
      </c>
      <c r="I143" s="54" t="s">
        <v>73</v>
      </c>
      <c r="J143" s="54" t="s">
        <v>138</v>
      </c>
      <c r="K143" s="356" t="s">
        <v>146</v>
      </c>
      <c r="L143" s="64">
        <v>500000</v>
      </c>
      <c r="M143" s="56">
        <f>L143*0.85</f>
        <v>425000</v>
      </c>
      <c r="N143" s="72">
        <v>44562</v>
      </c>
      <c r="O143" s="679">
        <v>45170</v>
      </c>
      <c r="P143" s="71" t="s">
        <v>147</v>
      </c>
      <c r="Q143" s="62"/>
      <c r="R143" s="62"/>
      <c r="S143" s="355" t="s">
        <v>147</v>
      </c>
      <c r="T143" s="49"/>
      <c r="U143" s="683"/>
      <c r="V143" s="49"/>
      <c r="W143" s="683"/>
      <c r="X143" s="49"/>
      <c r="Y143" s="676" t="s">
        <v>49</v>
      </c>
      <c r="Z143" s="60"/>
    </row>
    <row r="144" spans="1:26" ht="43.8" thickBot="1" x14ac:dyDescent="0.35">
      <c r="A144" s="669" t="s">
        <v>578</v>
      </c>
      <c r="B144" s="260" t="s">
        <v>143</v>
      </c>
      <c r="C144" s="243" t="s">
        <v>136</v>
      </c>
      <c r="D144" s="341">
        <v>70989397</v>
      </c>
      <c r="E144" s="671">
        <v>102308501</v>
      </c>
      <c r="F144" s="582">
        <v>600140491</v>
      </c>
      <c r="G144" s="675" t="s">
        <v>576</v>
      </c>
      <c r="H144" s="213" t="s">
        <v>59</v>
      </c>
      <c r="I144" s="213" t="s">
        <v>73</v>
      </c>
      <c r="J144" s="213" t="s">
        <v>138</v>
      </c>
      <c r="K144" s="362" t="s">
        <v>577</v>
      </c>
      <c r="L144" s="197">
        <v>7000000</v>
      </c>
      <c r="M144" s="198">
        <f>L144*0.85</f>
        <v>5950000</v>
      </c>
      <c r="N144" s="201">
        <v>2025</v>
      </c>
      <c r="O144" s="680">
        <v>2026</v>
      </c>
      <c r="P144" s="201"/>
      <c r="Q144" s="202"/>
      <c r="R144" s="202"/>
      <c r="S144" s="680"/>
      <c r="T144" s="134"/>
      <c r="U144" s="684"/>
      <c r="V144" s="134" t="s">
        <v>61</v>
      </c>
      <c r="W144" s="684" t="s">
        <v>61</v>
      </c>
      <c r="X144" s="134"/>
      <c r="Y144" s="686" t="s">
        <v>49</v>
      </c>
      <c r="Z144" s="205"/>
    </row>
    <row r="147" spans="1:19" s="853" customFormat="1" ht="16.2" thickBot="1" x14ac:dyDescent="0.35">
      <c r="A147" s="853" t="s">
        <v>608</v>
      </c>
    </row>
    <row r="148" spans="1:19" ht="15" x14ac:dyDescent="0.3">
      <c r="A148" s="885" t="s">
        <v>0</v>
      </c>
      <c r="B148" s="887" t="s">
        <v>1</v>
      </c>
      <c r="C148" s="888"/>
      <c r="D148" s="888"/>
      <c r="E148" s="888"/>
      <c r="F148" s="889"/>
      <c r="G148" s="885" t="s">
        <v>2</v>
      </c>
      <c r="H148" s="890" t="s">
        <v>3</v>
      </c>
      <c r="I148" s="892" t="s">
        <v>45</v>
      </c>
      <c r="J148" s="885" t="s">
        <v>4</v>
      </c>
      <c r="K148" s="885" t="s">
        <v>5</v>
      </c>
      <c r="L148" s="894" t="s">
        <v>6</v>
      </c>
      <c r="M148" s="895"/>
      <c r="N148" s="896" t="s">
        <v>7</v>
      </c>
      <c r="O148" s="897"/>
      <c r="P148" s="896" t="s">
        <v>8</v>
      </c>
      <c r="Q148" s="897"/>
      <c r="R148" s="896" t="s">
        <v>9</v>
      </c>
      <c r="S148" s="897"/>
    </row>
    <row r="149" spans="1:19" ht="111" thickBot="1" x14ac:dyDescent="0.35">
      <c r="A149" s="886"/>
      <c r="B149" s="697" t="s">
        <v>10</v>
      </c>
      <c r="C149" s="695" t="s">
        <v>11</v>
      </c>
      <c r="D149" s="695" t="s">
        <v>12</v>
      </c>
      <c r="E149" s="695" t="s">
        <v>13</v>
      </c>
      <c r="F149" s="696" t="s">
        <v>14</v>
      </c>
      <c r="G149" s="886"/>
      <c r="H149" s="891"/>
      <c r="I149" s="893"/>
      <c r="J149" s="886"/>
      <c r="K149" s="886"/>
      <c r="L149" s="12" t="s">
        <v>15</v>
      </c>
      <c r="M149" s="13" t="s">
        <v>16</v>
      </c>
      <c r="N149" s="578" t="s">
        <v>17</v>
      </c>
      <c r="O149" s="577" t="s">
        <v>18</v>
      </c>
      <c r="P149" s="4" t="s">
        <v>19</v>
      </c>
      <c r="Q149" s="10" t="s">
        <v>20</v>
      </c>
      <c r="R149" s="14" t="s">
        <v>21</v>
      </c>
      <c r="S149" s="577" t="s">
        <v>22</v>
      </c>
    </row>
    <row r="150" spans="1:19" ht="43.2" x14ac:dyDescent="0.3">
      <c r="A150" s="138">
        <v>1</v>
      </c>
      <c r="B150" s="139" t="s">
        <v>148</v>
      </c>
      <c r="C150" s="140" t="s">
        <v>149</v>
      </c>
      <c r="D150" s="698">
        <v>71221115</v>
      </c>
      <c r="E150" s="698">
        <v>172000815</v>
      </c>
      <c r="F150" s="699">
        <v>672000792</v>
      </c>
      <c r="G150" s="691" t="s">
        <v>150</v>
      </c>
      <c r="H150" s="141" t="s">
        <v>59</v>
      </c>
      <c r="I150" s="141" t="s">
        <v>60</v>
      </c>
      <c r="J150" s="141" t="s">
        <v>151</v>
      </c>
      <c r="K150" s="142" t="s">
        <v>152</v>
      </c>
      <c r="L150" s="143">
        <v>100000</v>
      </c>
      <c r="M150" s="144">
        <f t="shared" ref="M150:M156" si="6">L150*0.85</f>
        <v>85000</v>
      </c>
      <c r="N150" s="145">
        <v>44562</v>
      </c>
      <c r="O150" s="146">
        <v>44896</v>
      </c>
      <c r="P150" s="147"/>
      <c r="Q150" s="148"/>
      <c r="R150" s="149" t="s">
        <v>49</v>
      </c>
      <c r="S150" s="141"/>
    </row>
    <row r="151" spans="1:19" ht="43.2" x14ac:dyDescent="0.3">
      <c r="A151" s="150">
        <v>2</v>
      </c>
      <c r="B151" s="151" t="s">
        <v>148</v>
      </c>
      <c r="C151" s="152" t="s">
        <v>149</v>
      </c>
      <c r="D151" s="687">
        <v>71221115</v>
      </c>
      <c r="E151" s="687">
        <v>172000815</v>
      </c>
      <c r="F151" s="688">
        <v>672000792</v>
      </c>
      <c r="G151" s="692" t="s">
        <v>153</v>
      </c>
      <c r="H151" s="154" t="s">
        <v>59</v>
      </c>
      <c r="I151" s="154" t="s">
        <v>60</v>
      </c>
      <c r="J151" s="154" t="s">
        <v>151</v>
      </c>
      <c r="K151" s="153" t="s">
        <v>153</v>
      </c>
      <c r="L151" s="155">
        <v>200000</v>
      </c>
      <c r="M151" s="156">
        <f t="shared" si="6"/>
        <v>170000</v>
      </c>
      <c r="N151" s="157">
        <v>44197</v>
      </c>
      <c r="O151" s="158">
        <v>44896</v>
      </c>
      <c r="P151" s="159"/>
      <c r="Q151" s="160" t="s">
        <v>147</v>
      </c>
      <c r="R151" s="161" t="s">
        <v>53</v>
      </c>
      <c r="S151" s="154"/>
    </row>
    <row r="152" spans="1:19" ht="43.2" x14ac:dyDescent="0.3">
      <c r="A152" s="150">
        <v>3</v>
      </c>
      <c r="B152" s="151" t="s">
        <v>148</v>
      </c>
      <c r="C152" s="152" t="s">
        <v>149</v>
      </c>
      <c r="D152" s="687">
        <v>71221115</v>
      </c>
      <c r="E152" s="687">
        <v>172000815</v>
      </c>
      <c r="F152" s="688">
        <v>672000792</v>
      </c>
      <c r="G152" s="692" t="s">
        <v>154</v>
      </c>
      <c r="H152" s="154" t="s">
        <v>59</v>
      </c>
      <c r="I152" s="154" t="s">
        <v>60</v>
      </c>
      <c r="J152" s="154" t="s">
        <v>151</v>
      </c>
      <c r="K152" s="153" t="s">
        <v>154</v>
      </c>
      <c r="L152" s="155">
        <v>350000</v>
      </c>
      <c r="M152" s="156">
        <f t="shared" si="6"/>
        <v>297500</v>
      </c>
      <c r="N152" s="157">
        <v>44562</v>
      </c>
      <c r="O152" s="158">
        <v>44896</v>
      </c>
      <c r="P152" s="159"/>
      <c r="Q152" s="160"/>
      <c r="R152" s="161" t="s">
        <v>49</v>
      </c>
      <c r="S152" s="154"/>
    </row>
    <row r="153" spans="1:19" ht="43.2" x14ac:dyDescent="0.3">
      <c r="A153" s="150">
        <v>4</v>
      </c>
      <c r="B153" s="151" t="s">
        <v>148</v>
      </c>
      <c r="C153" s="152" t="s">
        <v>149</v>
      </c>
      <c r="D153" s="687">
        <v>71221115</v>
      </c>
      <c r="E153" s="687">
        <v>172000815</v>
      </c>
      <c r="F153" s="688">
        <v>672000792</v>
      </c>
      <c r="G153" s="692" t="s">
        <v>155</v>
      </c>
      <c r="H153" s="154" t="s">
        <v>59</v>
      </c>
      <c r="I153" s="154" t="s">
        <v>60</v>
      </c>
      <c r="J153" s="154" t="s">
        <v>151</v>
      </c>
      <c r="K153" s="153" t="s">
        <v>155</v>
      </c>
      <c r="L153" s="155">
        <v>50000</v>
      </c>
      <c r="M153" s="156">
        <f t="shared" si="6"/>
        <v>42500</v>
      </c>
      <c r="N153" s="157">
        <v>44562</v>
      </c>
      <c r="O153" s="158">
        <v>44896</v>
      </c>
      <c r="P153" s="159"/>
      <c r="Q153" s="160"/>
      <c r="R153" s="161" t="s">
        <v>49</v>
      </c>
      <c r="S153" s="154"/>
    </row>
    <row r="154" spans="1:19" ht="43.2" x14ac:dyDescent="0.3">
      <c r="A154" s="150">
        <v>5</v>
      </c>
      <c r="B154" s="151" t="s">
        <v>148</v>
      </c>
      <c r="C154" s="152" t="s">
        <v>149</v>
      </c>
      <c r="D154" s="687">
        <v>71221115</v>
      </c>
      <c r="E154" s="687">
        <v>172000815</v>
      </c>
      <c r="F154" s="688">
        <v>672000792</v>
      </c>
      <c r="G154" s="692" t="s">
        <v>156</v>
      </c>
      <c r="H154" s="154" t="s">
        <v>59</v>
      </c>
      <c r="I154" s="154" t="s">
        <v>60</v>
      </c>
      <c r="J154" s="154" t="s">
        <v>151</v>
      </c>
      <c r="K154" s="153" t="s">
        <v>156</v>
      </c>
      <c r="L154" s="155">
        <v>100000</v>
      </c>
      <c r="M154" s="156">
        <f t="shared" si="6"/>
        <v>85000</v>
      </c>
      <c r="N154" s="157">
        <v>44562</v>
      </c>
      <c r="O154" s="158">
        <v>44896</v>
      </c>
      <c r="P154" s="159"/>
      <c r="Q154" s="160" t="s">
        <v>147</v>
      </c>
      <c r="R154" s="161" t="s">
        <v>49</v>
      </c>
      <c r="S154" s="154"/>
    </row>
    <row r="155" spans="1:19" ht="43.2" x14ac:dyDescent="0.3">
      <c r="A155" s="150">
        <v>6</v>
      </c>
      <c r="B155" s="151" t="s">
        <v>148</v>
      </c>
      <c r="C155" s="152" t="s">
        <v>149</v>
      </c>
      <c r="D155" s="687">
        <v>71221115</v>
      </c>
      <c r="E155" s="687">
        <v>172000815</v>
      </c>
      <c r="F155" s="688">
        <v>672000792</v>
      </c>
      <c r="G155" s="693" t="s">
        <v>112</v>
      </c>
      <c r="H155" s="154" t="s">
        <v>59</v>
      </c>
      <c r="I155" s="154" t="s">
        <v>60</v>
      </c>
      <c r="J155" s="154" t="s">
        <v>151</v>
      </c>
      <c r="K155" s="162" t="s">
        <v>112</v>
      </c>
      <c r="L155" s="155">
        <v>50000</v>
      </c>
      <c r="M155" s="156">
        <f t="shared" si="6"/>
        <v>42500</v>
      </c>
      <c r="N155" s="157">
        <v>44562</v>
      </c>
      <c r="O155" s="158">
        <v>44896</v>
      </c>
      <c r="P155" s="159"/>
      <c r="Q155" s="160"/>
      <c r="R155" s="161" t="s">
        <v>49</v>
      </c>
      <c r="S155" s="154"/>
    </row>
    <row r="156" spans="1:19" ht="43.8" thickBot="1" x14ac:dyDescent="0.35">
      <c r="A156" s="45">
        <v>7</v>
      </c>
      <c r="B156" s="40" t="s">
        <v>148</v>
      </c>
      <c r="C156" s="235" t="s">
        <v>149</v>
      </c>
      <c r="D156" s="689">
        <v>71221115</v>
      </c>
      <c r="E156" s="689">
        <v>172000815</v>
      </c>
      <c r="F156" s="690">
        <v>672000792</v>
      </c>
      <c r="G156" s="694" t="s">
        <v>157</v>
      </c>
      <c r="H156" s="334" t="s">
        <v>59</v>
      </c>
      <c r="I156" s="334" t="s">
        <v>60</v>
      </c>
      <c r="J156" s="334" t="s">
        <v>151</v>
      </c>
      <c r="K156" s="333" t="s">
        <v>157</v>
      </c>
      <c r="L156" s="335">
        <v>200000</v>
      </c>
      <c r="M156" s="336">
        <f t="shared" si="6"/>
        <v>170000</v>
      </c>
      <c r="N156" s="337">
        <v>44562</v>
      </c>
      <c r="O156" s="338">
        <v>44896</v>
      </c>
      <c r="P156" s="339"/>
      <c r="Q156" s="340"/>
      <c r="R156" s="292" t="s">
        <v>53</v>
      </c>
      <c r="S156" s="43"/>
    </row>
    <row r="159" spans="1:19" s="853" customFormat="1" ht="16.2" thickBot="1" x14ac:dyDescent="0.35">
      <c r="A159" s="853" t="s">
        <v>609</v>
      </c>
    </row>
    <row r="160" spans="1:19" ht="16.2" x14ac:dyDescent="0.3">
      <c r="A160" s="992" t="s">
        <v>0</v>
      </c>
      <c r="B160" s="951" t="s">
        <v>1</v>
      </c>
      <c r="C160" s="952"/>
      <c r="D160" s="952"/>
      <c r="E160" s="952"/>
      <c r="F160" s="953"/>
      <c r="G160" s="992" t="s">
        <v>2</v>
      </c>
      <c r="H160" s="994" t="s">
        <v>3</v>
      </c>
      <c r="I160" s="976" t="s">
        <v>45</v>
      </c>
      <c r="J160" s="992" t="s">
        <v>4</v>
      </c>
      <c r="K160" s="992" t="s">
        <v>5</v>
      </c>
      <c r="L160" s="997" t="s">
        <v>564</v>
      </c>
      <c r="M160" s="998"/>
      <c r="N160" s="988" t="s">
        <v>565</v>
      </c>
      <c r="O160" s="989"/>
      <c r="P160" s="999" t="s">
        <v>566</v>
      </c>
      <c r="Q160" s="1000"/>
      <c r="R160" s="988" t="s">
        <v>9</v>
      </c>
      <c r="S160" s="989"/>
    </row>
    <row r="161" spans="1:19" ht="115.8" thickBot="1" x14ac:dyDescent="0.35">
      <c r="A161" s="993"/>
      <c r="B161" s="571" t="s">
        <v>10</v>
      </c>
      <c r="C161" s="569" t="s">
        <v>11</v>
      </c>
      <c r="D161" s="569" t="s">
        <v>12</v>
      </c>
      <c r="E161" s="569" t="s">
        <v>13</v>
      </c>
      <c r="F161" s="570" t="s">
        <v>14</v>
      </c>
      <c r="G161" s="993"/>
      <c r="H161" s="995"/>
      <c r="I161" s="996"/>
      <c r="J161" s="993"/>
      <c r="K161" s="993"/>
      <c r="L161" s="368" t="s">
        <v>15</v>
      </c>
      <c r="M161" s="369" t="s">
        <v>16</v>
      </c>
      <c r="N161" s="573" t="s">
        <v>17</v>
      </c>
      <c r="O161" s="574" t="s">
        <v>18</v>
      </c>
      <c r="P161" s="372" t="s">
        <v>567</v>
      </c>
      <c r="Q161" s="373" t="s">
        <v>568</v>
      </c>
      <c r="R161" s="374" t="s">
        <v>21</v>
      </c>
      <c r="S161" s="574" t="s">
        <v>22</v>
      </c>
    </row>
    <row r="162" spans="1:19" ht="43.2" x14ac:dyDescent="0.3">
      <c r="A162" s="483">
        <v>1</v>
      </c>
      <c r="B162" s="484" t="s">
        <v>158</v>
      </c>
      <c r="C162" s="485" t="s">
        <v>159</v>
      </c>
      <c r="D162" s="486">
        <v>71000674</v>
      </c>
      <c r="E162" s="486">
        <v>107627400</v>
      </c>
      <c r="F162" s="487">
        <v>600139638</v>
      </c>
      <c r="G162" s="488" t="s">
        <v>160</v>
      </c>
      <c r="H162" s="489" t="s">
        <v>59</v>
      </c>
      <c r="I162" s="489" t="s">
        <v>60</v>
      </c>
      <c r="J162" s="490" t="s">
        <v>161</v>
      </c>
      <c r="K162" s="491" t="s">
        <v>162</v>
      </c>
      <c r="L162" s="492">
        <v>100000</v>
      </c>
      <c r="M162" s="493">
        <f t="shared" ref="M162:M170" si="7">L162*0.85</f>
        <v>85000</v>
      </c>
      <c r="N162" s="424" t="s">
        <v>163</v>
      </c>
      <c r="O162" s="425" t="s">
        <v>164</v>
      </c>
      <c r="P162" s="494"/>
      <c r="Q162" s="495"/>
      <c r="R162" s="490" t="s">
        <v>52</v>
      </c>
      <c r="S162" s="489"/>
    </row>
    <row r="163" spans="1:19" ht="43.2" x14ac:dyDescent="0.3">
      <c r="A163" s="447">
        <v>2</v>
      </c>
      <c r="B163" s="448" t="s">
        <v>158</v>
      </c>
      <c r="C163" s="496" t="s">
        <v>159</v>
      </c>
      <c r="D163" s="449">
        <v>71000674</v>
      </c>
      <c r="E163" s="449">
        <v>107627400</v>
      </c>
      <c r="F163" s="462">
        <v>600139638</v>
      </c>
      <c r="G163" s="497" t="s">
        <v>165</v>
      </c>
      <c r="H163" s="452" t="s">
        <v>59</v>
      </c>
      <c r="I163" s="452" t="s">
        <v>60</v>
      </c>
      <c r="J163" s="464" t="s">
        <v>161</v>
      </c>
      <c r="K163" s="498" t="s">
        <v>166</v>
      </c>
      <c r="L163" s="499">
        <v>400000</v>
      </c>
      <c r="M163" s="500">
        <f t="shared" si="7"/>
        <v>340000</v>
      </c>
      <c r="N163" s="465" t="s">
        <v>167</v>
      </c>
      <c r="O163" s="466" t="s">
        <v>168</v>
      </c>
      <c r="P163" s="501"/>
      <c r="Q163" s="460"/>
      <c r="R163" s="464" t="s">
        <v>50</v>
      </c>
      <c r="S163" s="452"/>
    </row>
    <row r="164" spans="1:19" ht="43.2" x14ac:dyDescent="0.3">
      <c r="A164" s="502">
        <v>3</v>
      </c>
      <c r="B164" s="503" t="s">
        <v>158</v>
      </c>
      <c r="C164" s="504" t="s">
        <v>159</v>
      </c>
      <c r="D164" s="505">
        <v>71000674</v>
      </c>
      <c r="E164" s="505">
        <v>107627400</v>
      </c>
      <c r="F164" s="506">
        <v>600139638</v>
      </c>
      <c r="G164" s="507" t="s">
        <v>169</v>
      </c>
      <c r="H164" s="508" t="s">
        <v>59</v>
      </c>
      <c r="I164" s="508" t="s">
        <v>60</v>
      </c>
      <c r="J164" s="509" t="s">
        <v>161</v>
      </c>
      <c r="K164" s="510" t="s">
        <v>169</v>
      </c>
      <c r="L164" s="511">
        <v>130000</v>
      </c>
      <c r="M164" s="512">
        <f t="shared" si="7"/>
        <v>110500</v>
      </c>
      <c r="N164" s="513">
        <v>44562</v>
      </c>
      <c r="O164" s="514">
        <v>45261</v>
      </c>
      <c r="P164" s="515"/>
      <c r="Q164" s="516" t="s">
        <v>61</v>
      </c>
      <c r="R164" s="509" t="s">
        <v>49</v>
      </c>
      <c r="S164" s="508"/>
    </row>
    <row r="165" spans="1:19" ht="43.2" x14ac:dyDescent="0.3">
      <c r="A165" s="502">
        <v>4</v>
      </c>
      <c r="B165" s="430" t="s">
        <v>158</v>
      </c>
      <c r="C165" s="517" t="s">
        <v>159</v>
      </c>
      <c r="D165" s="431">
        <v>71000674</v>
      </c>
      <c r="E165" s="431">
        <v>107627400</v>
      </c>
      <c r="F165" s="446">
        <v>600139638</v>
      </c>
      <c r="G165" s="518" t="s">
        <v>170</v>
      </c>
      <c r="H165" s="437" t="s">
        <v>59</v>
      </c>
      <c r="I165" s="437" t="s">
        <v>60</v>
      </c>
      <c r="J165" s="439" t="s">
        <v>161</v>
      </c>
      <c r="K165" s="519" t="s">
        <v>170</v>
      </c>
      <c r="L165" s="520">
        <v>750000</v>
      </c>
      <c r="M165" s="521">
        <f t="shared" si="7"/>
        <v>637500</v>
      </c>
      <c r="N165" s="442">
        <v>44562</v>
      </c>
      <c r="O165" s="443">
        <v>45261</v>
      </c>
      <c r="P165" s="522"/>
      <c r="Q165" s="434"/>
      <c r="R165" s="509" t="s">
        <v>52</v>
      </c>
      <c r="S165" s="508"/>
    </row>
    <row r="166" spans="1:19" ht="43.2" x14ac:dyDescent="0.3">
      <c r="A166" s="429">
        <v>5</v>
      </c>
      <c r="B166" s="430" t="s">
        <v>158</v>
      </c>
      <c r="C166" s="517" t="s">
        <v>159</v>
      </c>
      <c r="D166" s="431">
        <v>71000674</v>
      </c>
      <c r="E166" s="431">
        <v>107627400</v>
      </c>
      <c r="F166" s="446">
        <v>600139638</v>
      </c>
      <c r="G166" s="518" t="s">
        <v>171</v>
      </c>
      <c r="H166" s="437" t="s">
        <v>59</v>
      </c>
      <c r="I166" s="437" t="s">
        <v>60</v>
      </c>
      <c r="J166" s="439" t="s">
        <v>161</v>
      </c>
      <c r="K166" s="519" t="s">
        <v>171</v>
      </c>
      <c r="L166" s="520">
        <v>300000</v>
      </c>
      <c r="M166" s="521">
        <f t="shared" si="7"/>
        <v>255000</v>
      </c>
      <c r="N166" s="442">
        <v>44562</v>
      </c>
      <c r="O166" s="443">
        <v>45261</v>
      </c>
      <c r="P166" s="522"/>
      <c r="Q166" s="434" t="s">
        <v>61</v>
      </c>
      <c r="R166" s="509" t="s">
        <v>53</v>
      </c>
      <c r="S166" s="508"/>
    </row>
    <row r="167" spans="1:19" ht="43.2" x14ac:dyDescent="0.3">
      <c r="A167" s="502">
        <v>6</v>
      </c>
      <c r="B167" s="430" t="s">
        <v>158</v>
      </c>
      <c r="C167" s="517" t="s">
        <v>159</v>
      </c>
      <c r="D167" s="431">
        <v>71000674</v>
      </c>
      <c r="E167" s="431">
        <v>107627400</v>
      </c>
      <c r="F167" s="446">
        <v>600139638</v>
      </c>
      <c r="G167" s="518" t="s">
        <v>172</v>
      </c>
      <c r="H167" s="437" t="s">
        <v>59</v>
      </c>
      <c r="I167" s="437" t="s">
        <v>60</v>
      </c>
      <c r="J167" s="439" t="s">
        <v>161</v>
      </c>
      <c r="K167" s="519" t="s">
        <v>173</v>
      </c>
      <c r="L167" s="520">
        <v>200000</v>
      </c>
      <c r="M167" s="521">
        <f t="shared" si="7"/>
        <v>170000</v>
      </c>
      <c r="N167" s="442">
        <v>44562</v>
      </c>
      <c r="O167" s="443">
        <v>45261</v>
      </c>
      <c r="P167" s="522"/>
      <c r="Q167" s="434"/>
      <c r="R167" s="509" t="s">
        <v>49</v>
      </c>
      <c r="S167" s="508"/>
    </row>
    <row r="168" spans="1:19" ht="43.2" x14ac:dyDescent="0.3">
      <c r="A168" s="447">
        <v>7</v>
      </c>
      <c r="B168" s="448" t="s">
        <v>158</v>
      </c>
      <c r="C168" s="496" t="s">
        <v>159</v>
      </c>
      <c r="D168" s="449">
        <v>71000674</v>
      </c>
      <c r="E168" s="449">
        <v>107627400</v>
      </c>
      <c r="F168" s="462">
        <v>600139638</v>
      </c>
      <c r="G168" s="497" t="s">
        <v>174</v>
      </c>
      <c r="H168" s="452" t="s">
        <v>59</v>
      </c>
      <c r="I168" s="452" t="s">
        <v>60</v>
      </c>
      <c r="J168" s="464" t="s">
        <v>161</v>
      </c>
      <c r="K168" s="498" t="s">
        <v>174</v>
      </c>
      <c r="L168" s="499">
        <v>324542</v>
      </c>
      <c r="M168" s="500">
        <f t="shared" si="7"/>
        <v>275860.7</v>
      </c>
      <c r="N168" s="465" t="s">
        <v>175</v>
      </c>
      <c r="O168" s="466">
        <v>44531</v>
      </c>
      <c r="P168" s="501"/>
      <c r="Q168" s="460"/>
      <c r="R168" s="523" t="s">
        <v>50</v>
      </c>
      <c r="S168" s="524"/>
    </row>
    <row r="169" spans="1:19" ht="43.2" x14ac:dyDescent="0.3">
      <c r="A169" s="525">
        <v>8</v>
      </c>
      <c r="B169" s="526" t="s">
        <v>158</v>
      </c>
      <c r="C169" s="527" t="s">
        <v>159</v>
      </c>
      <c r="D169" s="528">
        <v>71000674</v>
      </c>
      <c r="E169" s="528">
        <v>107627400</v>
      </c>
      <c r="F169" s="529">
        <v>600139638</v>
      </c>
      <c r="G169" s="509" t="s">
        <v>176</v>
      </c>
      <c r="H169" s="530" t="s">
        <v>59</v>
      </c>
      <c r="I169" s="530" t="s">
        <v>60</v>
      </c>
      <c r="J169" s="531" t="s">
        <v>161</v>
      </c>
      <c r="K169" s="532" t="s">
        <v>176</v>
      </c>
      <c r="L169" s="533">
        <v>90000</v>
      </c>
      <c r="M169" s="512">
        <f t="shared" si="7"/>
        <v>76500</v>
      </c>
      <c r="N169" s="442">
        <v>44562</v>
      </c>
      <c r="O169" s="443">
        <v>45261</v>
      </c>
      <c r="P169" s="534"/>
      <c r="Q169" s="535"/>
      <c r="R169" s="536" t="s">
        <v>49</v>
      </c>
      <c r="S169" s="537"/>
    </row>
    <row r="170" spans="1:19" ht="43.8" thickBot="1" x14ac:dyDescent="0.35">
      <c r="A170" s="538">
        <v>9</v>
      </c>
      <c r="B170" s="539" t="s">
        <v>158</v>
      </c>
      <c r="C170" s="540" t="s">
        <v>159</v>
      </c>
      <c r="D170" s="541">
        <v>71000674</v>
      </c>
      <c r="E170" s="541">
        <v>107627400</v>
      </c>
      <c r="F170" s="542">
        <v>600139638</v>
      </c>
      <c r="G170" s="543" t="s">
        <v>177</v>
      </c>
      <c r="H170" s="544" t="s">
        <v>59</v>
      </c>
      <c r="I170" s="544" t="s">
        <v>60</v>
      </c>
      <c r="J170" s="545" t="s">
        <v>161</v>
      </c>
      <c r="K170" s="546" t="s">
        <v>177</v>
      </c>
      <c r="L170" s="547">
        <v>150000</v>
      </c>
      <c r="M170" s="548">
        <f t="shared" si="7"/>
        <v>127500</v>
      </c>
      <c r="N170" s="549">
        <v>44562</v>
      </c>
      <c r="O170" s="550">
        <v>45261</v>
      </c>
      <c r="P170" s="551"/>
      <c r="Q170" s="552"/>
      <c r="R170" s="553" t="s">
        <v>49</v>
      </c>
      <c r="S170" s="554"/>
    </row>
    <row r="173" spans="1:19" s="853" customFormat="1" ht="16.2" thickBot="1" x14ac:dyDescent="0.35">
      <c r="A173" s="853" t="s">
        <v>610</v>
      </c>
    </row>
    <row r="174" spans="1:19" ht="15" x14ac:dyDescent="0.3">
      <c r="A174" s="885" t="s">
        <v>0</v>
      </c>
      <c r="B174" s="887" t="s">
        <v>1</v>
      </c>
      <c r="C174" s="888"/>
      <c r="D174" s="888"/>
      <c r="E174" s="888"/>
      <c r="F174" s="889"/>
      <c r="G174" s="885" t="s">
        <v>2</v>
      </c>
      <c r="H174" s="890" t="s">
        <v>3</v>
      </c>
      <c r="I174" s="892" t="s">
        <v>45</v>
      </c>
      <c r="J174" s="885" t="s">
        <v>4</v>
      </c>
      <c r="K174" s="885" t="s">
        <v>5</v>
      </c>
      <c r="L174" s="894" t="s">
        <v>6</v>
      </c>
      <c r="M174" s="895"/>
      <c r="N174" s="881" t="s">
        <v>7</v>
      </c>
      <c r="O174" s="882"/>
      <c r="P174" s="896" t="s">
        <v>8</v>
      </c>
      <c r="Q174" s="897"/>
      <c r="R174" s="881" t="s">
        <v>9</v>
      </c>
      <c r="S174" s="882"/>
    </row>
    <row r="175" spans="1:19" ht="111" thickBot="1" x14ac:dyDescent="0.35">
      <c r="A175" s="886"/>
      <c r="B175" s="46" t="s">
        <v>10</v>
      </c>
      <c r="C175" s="47" t="s">
        <v>11</v>
      </c>
      <c r="D175" s="47" t="s">
        <v>12</v>
      </c>
      <c r="E175" s="47" t="s">
        <v>13</v>
      </c>
      <c r="F175" s="48" t="s">
        <v>14</v>
      </c>
      <c r="G175" s="886"/>
      <c r="H175" s="891"/>
      <c r="I175" s="893"/>
      <c r="J175" s="886"/>
      <c r="K175" s="886"/>
      <c r="L175" s="12" t="s">
        <v>15</v>
      </c>
      <c r="M175" s="13" t="s">
        <v>16</v>
      </c>
      <c r="N175" s="578" t="s">
        <v>17</v>
      </c>
      <c r="O175" s="577" t="s">
        <v>18</v>
      </c>
      <c r="P175" s="4" t="s">
        <v>19</v>
      </c>
      <c r="Q175" s="10" t="s">
        <v>20</v>
      </c>
      <c r="R175" s="14" t="s">
        <v>21</v>
      </c>
      <c r="S175" s="577" t="s">
        <v>22</v>
      </c>
    </row>
    <row r="176" spans="1:19" ht="27.6" x14ac:dyDescent="0.3">
      <c r="A176" s="49">
        <v>1</v>
      </c>
      <c r="B176" s="50" t="s">
        <v>178</v>
      </c>
      <c r="C176" s="51" t="s">
        <v>179</v>
      </c>
      <c r="D176" s="62">
        <v>70631107</v>
      </c>
      <c r="E176" s="62">
        <v>107627990</v>
      </c>
      <c r="F176" s="63">
        <v>600139930</v>
      </c>
      <c r="G176" s="165" t="s">
        <v>180</v>
      </c>
      <c r="H176" s="54" t="s">
        <v>59</v>
      </c>
      <c r="I176" s="54" t="s">
        <v>73</v>
      </c>
      <c r="J176" s="54" t="s">
        <v>181</v>
      </c>
      <c r="K176" s="165" t="s">
        <v>180</v>
      </c>
      <c r="L176" s="64">
        <v>600000</v>
      </c>
      <c r="M176" s="101">
        <f>L176*0.85</f>
        <v>510000</v>
      </c>
      <c r="N176" s="99">
        <v>2022</v>
      </c>
      <c r="O176" s="100">
        <v>2023</v>
      </c>
      <c r="P176" s="59"/>
      <c r="Q176" s="60"/>
      <c r="R176" s="54" t="s">
        <v>49</v>
      </c>
      <c r="S176" s="54"/>
    </row>
    <row r="177" spans="1:26" ht="15" thickBot="1" x14ac:dyDescent="0.35">
      <c r="A177" s="15">
        <v>2</v>
      </c>
      <c r="B177" s="23" t="s">
        <v>178</v>
      </c>
      <c r="C177" s="135" t="s">
        <v>179</v>
      </c>
      <c r="D177" s="21">
        <v>70631107</v>
      </c>
      <c r="E177" s="21">
        <v>107627990</v>
      </c>
      <c r="F177" s="22">
        <v>600139930</v>
      </c>
      <c r="G177" s="169" t="s">
        <v>182</v>
      </c>
      <c r="H177" s="19" t="s">
        <v>59</v>
      </c>
      <c r="I177" s="19" t="s">
        <v>73</v>
      </c>
      <c r="J177" s="19" t="s">
        <v>181</v>
      </c>
      <c r="K177" s="169" t="s">
        <v>182</v>
      </c>
      <c r="L177" s="65">
        <v>500000</v>
      </c>
      <c r="M177" s="216">
        <f>L177*0.85</f>
        <v>425000</v>
      </c>
      <c r="N177" s="102">
        <v>2022</v>
      </c>
      <c r="O177" s="103">
        <v>2023</v>
      </c>
      <c r="P177" s="16"/>
      <c r="Q177" s="18"/>
      <c r="R177" s="19" t="s">
        <v>49</v>
      </c>
      <c r="S177" s="19"/>
    </row>
    <row r="180" spans="1:26" s="853" customFormat="1" ht="16.2" thickBot="1" x14ac:dyDescent="0.35">
      <c r="A180" s="853" t="s">
        <v>611</v>
      </c>
    </row>
    <row r="181" spans="1:26" ht="15" x14ac:dyDescent="0.3">
      <c r="A181" s="885" t="s">
        <v>0</v>
      </c>
      <c r="B181" s="887" t="s">
        <v>1</v>
      </c>
      <c r="C181" s="888"/>
      <c r="D181" s="888"/>
      <c r="E181" s="888"/>
      <c r="F181" s="889"/>
      <c r="G181" s="885" t="s">
        <v>2</v>
      </c>
      <c r="H181" s="890" t="s">
        <v>3</v>
      </c>
      <c r="I181" s="892" t="s">
        <v>45</v>
      </c>
      <c r="J181" s="885" t="s">
        <v>4</v>
      </c>
      <c r="K181" s="885" t="s">
        <v>5</v>
      </c>
      <c r="L181" s="894" t="s">
        <v>6</v>
      </c>
      <c r="M181" s="895"/>
      <c r="N181" s="881" t="s">
        <v>7</v>
      </c>
      <c r="O181" s="882"/>
      <c r="P181" s="896" t="s">
        <v>8</v>
      </c>
      <c r="Q181" s="897"/>
      <c r="R181" s="881" t="s">
        <v>9</v>
      </c>
      <c r="S181" s="882"/>
    </row>
    <row r="182" spans="1:26" ht="111" thickBot="1" x14ac:dyDescent="0.35">
      <c r="A182" s="886"/>
      <c r="B182" s="46" t="s">
        <v>10</v>
      </c>
      <c r="C182" s="47" t="s">
        <v>11</v>
      </c>
      <c r="D182" s="47" t="s">
        <v>12</v>
      </c>
      <c r="E182" s="47" t="s">
        <v>13</v>
      </c>
      <c r="F182" s="48" t="s">
        <v>14</v>
      </c>
      <c r="G182" s="886"/>
      <c r="H182" s="891"/>
      <c r="I182" s="893"/>
      <c r="J182" s="886"/>
      <c r="K182" s="886"/>
      <c r="L182" s="12" t="s">
        <v>15</v>
      </c>
      <c r="M182" s="13" t="s">
        <v>16</v>
      </c>
      <c r="N182" s="578" t="s">
        <v>17</v>
      </c>
      <c r="O182" s="577" t="s">
        <v>18</v>
      </c>
      <c r="P182" s="4" t="s">
        <v>19</v>
      </c>
      <c r="Q182" s="10" t="s">
        <v>20</v>
      </c>
      <c r="R182" s="14" t="s">
        <v>21</v>
      </c>
      <c r="S182" s="577" t="s">
        <v>22</v>
      </c>
    </row>
    <row r="183" spans="1:26" ht="28.8" x14ac:dyDescent="0.3">
      <c r="A183" s="76">
        <v>1</v>
      </c>
      <c r="B183" s="77" t="s">
        <v>183</v>
      </c>
      <c r="C183" s="97" t="s">
        <v>179</v>
      </c>
      <c r="D183" s="79">
        <v>70631115</v>
      </c>
      <c r="E183" s="79">
        <v>107627779</v>
      </c>
      <c r="F183" s="89">
        <v>600139808</v>
      </c>
      <c r="G183" s="170" t="s">
        <v>184</v>
      </c>
      <c r="H183" s="81" t="s">
        <v>59</v>
      </c>
      <c r="I183" s="81" t="s">
        <v>73</v>
      </c>
      <c r="J183" s="81" t="s">
        <v>181</v>
      </c>
      <c r="K183" s="170" t="s">
        <v>184</v>
      </c>
      <c r="L183" s="98">
        <v>50000</v>
      </c>
      <c r="M183" s="83">
        <f>L183*0.85</f>
        <v>42500</v>
      </c>
      <c r="N183" s="126">
        <v>2022</v>
      </c>
      <c r="O183" s="127">
        <v>2023</v>
      </c>
      <c r="P183" s="86"/>
      <c r="Q183" s="87"/>
      <c r="R183" s="81" t="s">
        <v>49</v>
      </c>
      <c r="S183" s="81"/>
    </row>
    <row r="184" spans="1:26" ht="28.8" x14ac:dyDescent="0.3">
      <c r="A184" s="49">
        <v>2</v>
      </c>
      <c r="B184" s="50" t="s">
        <v>183</v>
      </c>
      <c r="C184" s="51" t="s">
        <v>179</v>
      </c>
      <c r="D184" s="62">
        <v>70631115</v>
      </c>
      <c r="E184" s="62">
        <v>107627779</v>
      </c>
      <c r="F184" s="63">
        <v>600139808</v>
      </c>
      <c r="G184" s="171" t="s">
        <v>185</v>
      </c>
      <c r="H184" s="54" t="s">
        <v>59</v>
      </c>
      <c r="I184" s="54" t="s">
        <v>73</v>
      </c>
      <c r="J184" s="54" t="s">
        <v>181</v>
      </c>
      <c r="K184" s="171" t="s">
        <v>185</v>
      </c>
      <c r="L184" s="64">
        <v>50000</v>
      </c>
      <c r="M184" s="101">
        <f>L184*0.85</f>
        <v>42500</v>
      </c>
      <c r="N184" s="99">
        <v>2022</v>
      </c>
      <c r="O184" s="100">
        <v>2023</v>
      </c>
      <c r="P184" s="59"/>
      <c r="Q184" s="60"/>
      <c r="R184" s="54" t="s">
        <v>49</v>
      </c>
      <c r="S184" s="54"/>
    </row>
    <row r="185" spans="1:26" ht="29.4" thickBot="1" x14ac:dyDescent="0.35">
      <c r="A185" s="15">
        <v>3</v>
      </c>
      <c r="B185" s="23" t="s">
        <v>183</v>
      </c>
      <c r="C185" s="135" t="s">
        <v>179</v>
      </c>
      <c r="D185" s="21">
        <v>70631115</v>
      </c>
      <c r="E185" s="21">
        <v>107627779</v>
      </c>
      <c r="F185" s="22">
        <v>600139808</v>
      </c>
      <c r="G185" s="215" t="s">
        <v>186</v>
      </c>
      <c r="H185" s="19" t="s">
        <v>59</v>
      </c>
      <c r="I185" s="19" t="s">
        <v>73</v>
      </c>
      <c r="J185" s="19" t="s">
        <v>181</v>
      </c>
      <c r="K185" s="215" t="s">
        <v>186</v>
      </c>
      <c r="L185" s="65">
        <v>150000</v>
      </c>
      <c r="M185" s="216">
        <f t="shared" ref="M185" si="8">L185*0.85</f>
        <v>127500</v>
      </c>
      <c r="N185" s="102">
        <v>2022</v>
      </c>
      <c r="O185" s="103">
        <v>2023</v>
      </c>
      <c r="P185" s="16"/>
      <c r="Q185" s="18"/>
      <c r="R185" s="19" t="s">
        <v>49</v>
      </c>
      <c r="S185" s="19"/>
    </row>
    <row r="188" spans="1:26" s="853" customFormat="1" ht="16.2" thickBot="1" x14ac:dyDescent="0.35">
      <c r="A188" s="853" t="s">
        <v>612</v>
      </c>
    </row>
    <row r="189" spans="1:26" ht="16.8" thickBot="1" x14ac:dyDescent="0.35">
      <c r="A189" s="964" t="s">
        <v>0</v>
      </c>
      <c r="B189" s="967" t="s">
        <v>1</v>
      </c>
      <c r="C189" s="968"/>
      <c r="D189" s="968"/>
      <c r="E189" s="968"/>
      <c r="F189" s="969"/>
      <c r="G189" s="970" t="s">
        <v>2</v>
      </c>
      <c r="H189" s="973" t="s">
        <v>23</v>
      </c>
      <c r="I189" s="976" t="s">
        <v>45</v>
      </c>
      <c r="J189" s="964" t="s">
        <v>4</v>
      </c>
      <c r="K189" s="953" t="s">
        <v>5</v>
      </c>
      <c r="L189" s="981" t="s">
        <v>614</v>
      </c>
      <c r="M189" s="982"/>
      <c r="N189" s="983" t="s">
        <v>565</v>
      </c>
      <c r="O189" s="984"/>
      <c r="P189" s="985" t="s">
        <v>570</v>
      </c>
      <c r="Q189" s="986"/>
      <c r="R189" s="986"/>
      <c r="S189" s="986"/>
      <c r="T189" s="986"/>
      <c r="U189" s="986"/>
      <c r="V189" s="986"/>
      <c r="W189" s="987"/>
      <c r="X189" s="987"/>
      <c r="Y189" s="988" t="s">
        <v>9</v>
      </c>
      <c r="Z189" s="989"/>
    </row>
    <row r="190" spans="1:26" x14ac:dyDescent="0.3">
      <c r="A190" s="965"/>
      <c r="B190" s="970" t="s">
        <v>10</v>
      </c>
      <c r="C190" s="990" t="s">
        <v>11</v>
      </c>
      <c r="D190" s="990" t="s">
        <v>12</v>
      </c>
      <c r="E190" s="990" t="s">
        <v>13</v>
      </c>
      <c r="F190" s="958" t="s">
        <v>14</v>
      </c>
      <c r="G190" s="971"/>
      <c r="H190" s="974"/>
      <c r="I190" s="977"/>
      <c r="J190" s="965"/>
      <c r="K190" s="979"/>
      <c r="L190" s="960" t="s">
        <v>15</v>
      </c>
      <c r="M190" s="961" t="s">
        <v>571</v>
      </c>
      <c r="N190" s="962" t="s">
        <v>17</v>
      </c>
      <c r="O190" s="963" t="s">
        <v>18</v>
      </c>
      <c r="P190" s="951" t="s">
        <v>27</v>
      </c>
      <c r="Q190" s="952"/>
      <c r="R190" s="952"/>
      <c r="S190" s="953"/>
      <c r="T190" s="954" t="s">
        <v>28</v>
      </c>
      <c r="U190" s="956" t="s">
        <v>586</v>
      </c>
      <c r="V190" s="956" t="s">
        <v>48</v>
      </c>
      <c r="W190" s="954" t="s">
        <v>29</v>
      </c>
      <c r="X190" s="945" t="s">
        <v>46</v>
      </c>
      <c r="Y190" s="947" t="s">
        <v>21</v>
      </c>
      <c r="Z190" s="949" t="s">
        <v>22</v>
      </c>
    </row>
    <row r="191" spans="1:26" ht="61.8" thickBot="1" x14ac:dyDescent="0.35">
      <c r="A191" s="966"/>
      <c r="B191" s="972"/>
      <c r="C191" s="991"/>
      <c r="D191" s="991"/>
      <c r="E191" s="991"/>
      <c r="F191" s="959"/>
      <c r="G191" s="972"/>
      <c r="H191" s="975"/>
      <c r="I191" s="977"/>
      <c r="J191" s="978"/>
      <c r="K191" s="980"/>
      <c r="L191" s="947"/>
      <c r="M191" s="949"/>
      <c r="N191" s="947"/>
      <c r="O191" s="949"/>
      <c r="P191" s="572" t="s">
        <v>43</v>
      </c>
      <c r="Q191" s="700" t="s">
        <v>615</v>
      </c>
      <c r="R191" s="700" t="s">
        <v>574</v>
      </c>
      <c r="S191" s="701" t="s">
        <v>616</v>
      </c>
      <c r="T191" s="955"/>
      <c r="U191" s="957"/>
      <c r="V191" s="957"/>
      <c r="W191" s="955"/>
      <c r="X191" s="946"/>
      <c r="Y191" s="948"/>
      <c r="Z191" s="950"/>
    </row>
    <row r="192" spans="1:26" ht="28.8" x14ac:dyDescent="0.3">
      <c r="A192" s="596">
        <v>1</v>
      </c>
      <c r="B192" s="590" t="s">
        <v>187</v>
      </c>
      <c r="C192" s="591" t="s">
        <v>179</v>
      </c>
      <c r="D192" s="826">
        <v>70982040</v>
      </c>
      <c r="E192" s="826">
        <v>102320357</v>
      </c>
      <c r="F192" s="829">
        <v>600140709</v>
      </c>
      <c r="G192" s="702" t="s">
        <v>188</v>
      </c>
      <c r="H192" s="593" t="s">
        <v>59</v>
      </c>
      <c r="I192" s="593" t="s">
        <v>73</v>
      </c>
      <c r="J192" s="593" t="s">
        <v>181</v>
      </c>
      <c r="K192" s="702" t="s">
        <v>188</v>
      </c>
      <c r="L192" s="703">
        <v>2500000</v>
      </c>
      <c r="M192" s="594">
        <f t="shared" ref="M192:M202" si="9">L192*0.85</f>
        <v>2125000</v>
      </c>
      <c r="N192" s="704">
        <v>44378</v>
      </c>
      <c r="O192" s="705">
        <v>45291</v>
      </c>
      <c r="P192" s="595"/>
      <c r="Q192" s="592"/>
      <c r="R192" s="592"/>
      <c r="S192" s="706"/>
      <c r="T192" s="596"/>
      <c r="U192" s="596"/>
      <c r="V192" s="596"/>
      <c r="W192" s="596"/>
      <c r="X192" s="596"/>
      <c r="Y192" s="707" t="s">
        <v>52</v>
      </c>
      <c r="Z192" s="597"/>
    </row>
    <row r="193" spans="1:26" ht="28.8" x14ac:dyDescent="0.3">
      <c r="A193" s="604">
        <v>2</v>
      </c>
      <c r="B193" s="598" t="s">
        <v>187</v>
      </c>
      <c r="C193" s="599" t="s">
        <v>179</v>
      </c>
      <c r="D193" s="827">
        <v>70982040</v>
      </c>
      <c r="E193" s="827">
        <v>102320357</v>
      </c>
      <c r="F193" s="830">
        <v>600140709</v>
      </c>
      <c r="G193" s="708" t="s">
        <v>189</v>
      </c>
      <c r="H193" s="601" t="s">
        <v>59</v>
      </c>
      <c r="I193" s="601" t="s">
        <v>73</v>
      </c>
      <c r="J193" s="601" t="s">
        <v>181</v>
      </c>
      <c r="K193" s="708" t="s">
        <v>189</v>
      </c>
      <c r="L193" s="709">
        <v>150000</v>
      </c>
      <c r="M193" s="602">
        <f t="shared" si="9"/>
        <v>127500</v>
      </c>
      <c r="N193" s="710">
        <v>44378</v>
      </c>
      <c r="O193" s="711">
        <v>44774</v>
      </c>
      <c r="P193" s="603"/>
      <c r="Q193" s="600"/>
      <c r="R193" s="600"/>
      <c r="S193" s="712"/>
      <c r="T193" s="604"/>
      <c r="U193" s="604"/>
      <c r="V193" s="604"/>
      <c r="W193" s="604"/>
      <c r="X193" s="604"/>
      <c r="Y193" s="713" t="s">
        <v>52</v>
      </c>
      <c r="Z193" s="605"/>
    </row>
    <row r="194" spans="1:26" ht="28.8" x14ac:dyDescent="0.3">
      <c r="A194" s="604">
        <v>3</v>
      </c>
      <c r="B194" s="598" t="s">
        <v>187</v>
      </c>
      <c r="C194" s="599" t="s">
        <v>179</v>
      </c>
      <c r="D194" s="827">
        <v>70982040</v>
      </c>
      <c r="E194" s="827">
        <v>102320357</v>
      </c>
      <c r="F194" s="830">
        <v>600140709</v>
      </c>
      <c r="G194" s="708" t="s">
        <v>190</v>
      </c>
      <c r="H194" s="601" t="s">
        <v>59</v>
      </c>
      <c r="I194" s="601" t="s">
        <v>73</v>
      </c>
      <c r="J194" s="601" t="s">
        <v>181</v>
      </c>
      <c r="K194" s="708" t="s">
        <v>190</v>
      </c>
      <c r="L194" s="709">
        <v>80000</v>
      </c>
      <c r="M194" s="602">
        <f t="shared" si="9"/>
        <v>68000</v>
      </c>
      <c r="N194" s="710">
        <v>44378</v>
      </c>
      <c r="O194" s="711">
        <v>44774</v>
      </c>
      <c r="P194" s="603"/>
      <c r="Q194" s="600"/>
      <c r="R194" s="600"/>
      <c r="S194" s="712"/>
      <c r="T194" s="604"/>
      <c r="U194" s="604"/>
      <c r="V194" s="636" t="s">
        <v>147</v>
      </c>
      <c r="W194" s="604"/>
      <c r="X194" s="604"/>
      <c r="Y194" s="713" t="s">
        <v>50</v>
      </c>
      <c r="Z194" s="605"/>
    </row>
    <row r="195" spans="1:26" ht="28.8" x14ac:dyDescent="0.3">
      <c r="A195" s="636">
        <v>4</v>
      </c>
      <c r="B195" s="620" t="s">
        <v>187</v>
      </c>
      <c r="C195" s="621" t="s">
        <v>179</v>
      </c>
      <c r="D195" s="827">
        <v>70982040</v>
      </c>
      <c r="E195" s="827">
        <v>102320357</v>
      </c>
      <c r="F195" s="830">
        <v>600140709</v>
      </c>
      <c r="G195" s="714" t="s">
        <v>581</v>
      </c>
      <c r="H195" s="624" t="s">
        <v>59</v>
      </c>
      <c r="I195" s="624" t="s">
        <v>73</v>
      </c>
      <c r="J195" s="624" t="s">
        <v>181</v>
      </c>
      <c r="K195" s="714" t="s">
        <v>581</v>
      </c>
      <c r="L195" s="626">
        <v>8000000</v>
      </c>
      <c r="M195" s="627">
        <f>L195*0.85</f>
        <v>6800000</v>
      </c>
      <c r="N195" s="715">
        <v>44562</v>
      </c>
      <c r="O195" s="716">
        <v>45261</v>
      </c>
      <c r="P195" s="634" t="s">
        <v>61</v>
      </c>
      <c r="Q195" s="622" t="s">
        <v>61</v>
      </c>
      <c r="R195" s="622"/>
      <c r="S195" s="717" t="s">
        <v>61</v>
      </c>
      <c r="T195" s="636"/>
      <c r="U195" s="636"/>
      <c r="V195" s="636"/>
      <c r="W195" s="636"/>
      <c r="X195" s="636"/>
      <c r="Y195" s="718" t="s">
        <v>49</v>
      </c>
      <c r="Z195" s="637"/>
    </row>
    <row r="196" spans="1:26" ht="28.8" x14ac:dyDescent="0.3">
      <c r="A196" s="719">
        <v>5</v>
      </c>
      <c r="B196" s="720" t="s">
        <v>191</v>
      </c>
      <c r="C196" s="721" t="s">
        <v>179</v>
      </c>
      <c r="D196" s="828">
        <v>70982031</v>
      </c>
      <c r="E196" s="828">
        <v>102308641</v>
      </c>
      <c r="F196" s="722">
        <v>600140571</v>
      </c>
      <c r="G196" s="723" t="s">
        <v>192</v>
      </c>
      <c r="H196" s="724" t="s">
        <v>59</v>
      </c>
      <c r="I196" s="724" t="s">
        <v>73</v>
      </c>
      <c r="J196" s="724" t="s">
        <v>181</v>
      </c>
      <c r="K196" s="723" t="s">
        <v>192</v>
      </c>
      <c r="L196" s="725">
        <v>2000000</v>
      </c>
      <c r="M196" s="726">
        <f t="shared" si="9"/>
        <v>1700000</v>
      </c>
      <c r="N196" s="727">
        <v>44562</v>
      </c>
      <c r="O196" s="728">
        <v>45261</v>
      </c>
      <c r="P196" s="729" t="s">
        <v>61</v>
      </c>
      <c r="Q196" s="730" t="s">
        <v>61</v>
      </c>
      <c r="R196" s="730" t="s">
        <v>61</v>
      </c>
      <c r="S196" s="731" t="s">
        <v>61</v>
      </c>
      <c r="T196" s="732"/>
      <c r="U196" s="732"/>
      <c r="V196" s="732"/>
      <c r="W196" s="732"/>
      <c r="X196" s="732"/>
      <c r="Y196" s="733" t="s">
        <v>49</v>
      </c>
      <c r="Z196" s="734"/>
    </row>
    <row r="197" spans="1:26" ht="28.8" x14ac:dyDescent="0.3">
      <c r="A197" s="732">
        <v>6</v>
      </c>
      <c r="B197" s="720" t="s">
        <v>191</v>
      </c>
      <c r="C197" s="721" t="s">
        <v>179</v>
      </c>
      <c r="D197" s="828">
        <v>70982031</v>
      </c>
      <c r="E197" s="828">
        <v>102308641</v>
      </c>
      <c r="F197" s="722">
        <v>600140571</v>
      </c>
      <c r="G197" s="723" t="s">
        <v>193</v>
      </c>
      <c r="H197" s="724" t="s">
        <v>59</v>
      </c>
      <c r="I197" s="724" t="s">
        <v>73</v>
      </c>
      <c r="J197" s="724" t="s">
        <v>181</v>
      </c>
      <c r="K197" s="723" t="s">
        <v>193</v>
      </c>
      <c r="L197" s="725">
        <v>1500000</v>
      </c>
      <c r="M197" s="726">
        <f t="shared" si="9"/>
        <v>1275000</v>
      </c>
      <c r="N197" s="727">
        <v>44562</v>
      </c>
      <c r="O197" s="728">
        <v>45261</v>
      </c>
      <c r="P197" s="729" t="s">
        <v>61</v>
      </c>
      <c r="Q197" s="730" t="s">
        <v>61</v>
      </c>
      <c r="R197" s="730" t="s">
        <v>61</v>
      </c>
      <c r="S197" s="731" t="s">
        <v>61</v>
      </c>
      <c r="T197" s="732"/>
      <c r="U197" s="732"/>
      <c r="V197" s="732"/>
      <c r="W197" s="732"/>
      <c r="X197" s="732"/>
      <c r="Y197" s="733" t="s">
        <v>49</v>
      </c>
      <c r="Z197" s="734"/>
    </row>
    <row r="198" spans="1:26" ht="28.8" x14ac:dyDescent="0.3">
      <c r="A198" s="732">
        <v>7</v>
      </c>
      <c r="B198" s="720" t="s">
        <v>191</v>
      </c>
      <c r="C198" s="721" t="s">
        <v>179</v>
      </c>
      <c r="D198" s="828">
        <v>70982031</v>
      </c>
      <c r="E198" s="828">
        <v>102308641</v>
      </c>
      <c r="F198" s="722">
        <v>600140571</v>
      </c>
      <c r="G198" s="723" t="s">
        <v>194</v>
      </c>
      <c r="H198" s="724" t="s">
        <v>59</v>
      </c>
      <c r="I198" s="724" t="s">
        <v>73</v>
      </c>
      <c r="J198" s="724" t="s">
        <v>181</v>
      </c>
      <c r="K198" s="723" t="s">
        <v>194</v>
      </c>
      <c r="L198" s="725">
        <v>2000000</v>
      </c>
      <c r="M198" s="726">
        <f t="shared" si="9"/>
        <v>1700000</v>
      </c>
      <c r="N198" s="727">
        <v>44562</v>
      </c>
      <c r="O198" s="728">
        <v>45261</v>
      </c>
      <c r="P198" s="729"/>
      <c r="Q198" s="730"/>
      <c r="R198" s="730" t="s">
        <v>61</v>
      </c>
      <c r="S198" s="731"/>
      <c r="T198" s="732"/>
      <c r="U198" s="732"/>
      <c r="V198" s="732"/>
      <c r="W198" s="732"/>
      <c r="X198" s="732"/>
      <c r="Y198" s="733" t="s">
        <v>49</v>
      </c>
      <c r="Z198" s="734"/>
    </row>
    <row r="199" spans="1:26" ht="28.8" x14ac:dyDescent="0.3">
      <c r="A199" s="732">
        <v>8</v>
      </c>
      <c r="B199" s="720" t="s">
        <v>191</v>
      </c>
      <c r="C199" s="721" t="s">
        <v>179</v>
      </c>
      <c r="D199" s="828">
        <v>70982031</v>
      </c>
      <c r="E199" s="828">
        <v>102308641</v>
      </c>
      <c r="F199" s="722">
        <v>600140571</v>
      </c>
      <c r="G199" s="723" t="s">
        <v>100</v>
      </c>
      <c r="H199" s="724" t="s">
        <v>59</v>
      </c>
      <c r="I199" s="724" t="s">
        <v>73</v>
      </c>
      <c r="J199" s="724" t="s">
        <v>181</v>
      </c>
      <c r="K199" s="723" t="s">
        <v>100</v>
      </c>
      <c r="L199" s="725">
        <v>2000000</v>
      </c>
      <c r="M199" s="726">
        <f t="shared" si="9"/>
        <v>1700000</v>
      </c>
      <c r="N199" s="727">
        <v>44562</v>
      </c>
      <c r="O199" s="728">
        <v>45261</v>
      </c>
      <c r="P199" s="729"/>
      <c r="Q199" s="730"/>
      <c r="R199" s="730"/>
      <c r="S199" s="731"/>
      <c r="T199" s="732"/>
      <c r="U199" s="732"/>
      <c r="V199" s="732"/>
      <c r="W199" s="732"/>
      <c r="X199" s="732"/>
      <c r="Y199" s="733" t="s">
        <v>49</v>
      </c>
      <c r="Z199" s="734"/>
    </row>
    <row r="200" spans="1:26" ht="43.2" x14ac:dyDescent="0.3">
      <c r="A200" s="732">
        <v>9</v>
      </c>
      <c r="B200" s="720" t="s">
        <v>191</v>
      </c>
      <c r="C200" s="721" t="s">
        <v>179</v>
      </c>
      <c r="D200" s="828">
        <v>70982031</v>
      </c>
      <c r="E200" s="828">
        <v>102308641</v>
      </c>
      <c r="F200" s="722">
        <v>600140571</v>
      </c>
      <c r="G200" s="723" t="s">
        <v>195</v>
      </c>
      <c r="H200" s="724" t="s">
        <v>59</v>
      </c>
      <c r="I200" s="724" t="s">
        <v>73</v>
      </c>
      <c r="J200" s="724" t="s">
        <v>181</v>
      </c>
      <c r="K200" s="723" t="s">
        <v>195</v>
      </c>
      <c r="L200" s="725">
        <v>10000000</v>
      </c>
      <c r="M200" s="726">
        <f t="shared" si="9"/>
        <v>8500000</v>
      </c>
      <c r="N200" s="727">
        <v>43101</v>
      </c>
      <c r="O200" s="728">
        <v>45261</v>
      </c>
      <c r="P200" s="729"/>
      <c r="Q200" s="730"/>
      <c r="R200" s="730"/>
      <c r="S200" s="731"/>
      <c r="T200" s="732"/>
      <c r="U200" s="732" t="s">
        <v>147</v>
      </c>
      <c r="V200" s="732"/>
      <c r="W200" s="732" t="s">
        <v>147</v>
      </c>
      <c r="X200" s="732"/>
      <c r="Y200" s="733" t="s">
        <v>50</v>
      </c>
      <c r="Z200" s="734"/>
    </row>
    <row r="201" spans="1:26" ht="28.8" x14ac:dyDescent="0.3">
      <c r="A201" s="732">
        <v>10</v>
      </c>
      <c r="B201" s="720" t="s">
        <v>191</v>
      </c>
      <c r="C201" s="721" t="s">
        <v>179</v>
      </c>
      <c r="D201" s="828">
        <v>70982031</v>
      </c>
      <c r="E201" s="828">
        <v>102308641</v>
      </c>
      <c r="F201" s="722">
        <v>600140571</v>
      </c>
      <c r="G201" s="723" t="s">
        <v>196</v>
      </c>
      <c r="H201" s="724" t="s">
        <v>59</v>
      </c>
      <c r="I201" s="724" t="s">
        <v>73</v>
      </c>
      <c r="J201" s="724" t="s">
        <v>181</v>
      </c>
      <c r="K201" s="723" t="s">
        <v>196</v>
      </c>
      <c r="L201" s="725">
        <v>10000000</v>
      </c>
      <c r="M201" s="726">
        <f t="shared" si="9"/>
        <v>8500000</v>
      </c>
      <c r="N201" s="727">
        <v>44562</v>
      </c>
      <c r="O201" s="728">
        <v>45261</v>
      </c>
      <c r="P201" s="729"/>
      <c r="Q201" s="730"/>
      <c r="R201" s="730"/>
      <c r="S201" s="731"/>
      <c r="T201" s="732"/>
      <c r="U201" s="732" t="s">
        <v>147</v>
      </c>
      <c r="V201" s="732"/>
      <c r="W201" s="732" t="s">
        <v>147</v>
      </c>
      <c r="X201" s="732"/>
      <c r="Y201" s="733" t="s">
        <v>49</v>
      </c>
      <c r="Z201" s="734"/>
    </row>
    <row r="202" spans="1:26" ht="29.4" thickBot="1" x14ac:dyDescent="0.35">
      <c r="A202" s="735">
        <v>11</v>
      </c>
      <c r="B202" s="736" t="s">
        <v>191</v>
      </c>
      <c r="C202" s="737" t="s">
        <v>179</v>
      </c>
      <c r="D202" s="831">
        <v>70982031</v>
      </c>
      <c r="E202" s="831">
        <v>102308641</v>
      </c>
      <c r="F202" s="738">
        <v>600140571</v>
      </c>
      <c r="G202" s="739" t="s">
        <v>197</v>
      </c>
      <c r="H202" s="740" t="s">
        <v>59</v>
      </c>
      <c r="I202" s="740" t="s">
        <v>73</v>
      </c>
      <c r="J202" s="740" t="s">
        <v>181</v>
      </c>
      <c r="K202" s="739" t="s">
        <v>197</v>
      </c>
      <c r="L202" s="741">
        <v>10000000</v>
      </c>
      <c r="M202" s="742">
        <f t="shared" si="9"/>
        <v>8500000</v>
      </c>
      <c r="N202" s="743">
        <v>44562</v>
      </c>
      <c r="O202" s="744">
        <v>45261</v>
      </c>
      <c r="P202" s="745"/>
      <c r="Q202" s="746"/>
      <c r="R202" s="746"/>
      <c r="S202" s="747"/>
      <c r="T202" s="735"/>
      <c r="U202" s="735"/>
      <c r="V202" s="735"/>
      <c r="W202" s="735"/>
      <c r="X202" s="735"/>
      <c r="Y202" s="748" t="s">
        <v>49</v>
      </c>
      <c r="Z202" s="749"/>
    </row>
    <row r="205" spans="1:26" s="853" customFormat="1" ht="16.2" thickBot="1" x14ac:dyDescent="0.35">
      <c r="A205" s="853" t="s">
        <v>613</v>
      </c>
    </row>
    <row r="206" spans="1:26" ht="15" x14ac:dyDescent="0.3">
      <c r="A206" s="885" t="s">
        <v>0</v>
      </c>
      <c r="B206" s="887" t="s">
        <v>1</v>
      </c>
      <c r="C206" s="888"/>
      <c r="D206" s="888"/>
      <c r="E206" s="888"/>
      <c r="F206" s="889"/>
      <c r="G206" s="885" t="s">
        <v>2</v>
      </c>
      <c r="H206" s="890" t="s">
        <v>3</v>
      </c>
      <c r="I206" s="892" t="s">
        <v>45</v>
      </c>
      <c r="J206" s="885" t="s">
        <v>4</v>
      </c>
      <c r="K206" s="885" t="s">
        <v>5</v>
      </c>
      <c r="L206" s="894" t="s">
        <v>6</v>
      </c>
      <c r="M206" s="895"/>
      <c r="N206" s="881" t="s">
        <v>7</v>
      </c>
      <c r="O206" s="882"/>
      <c r="P206" s="896" t="s">
        <v>8</v>
      </c>
      <c r="Q206" s="897"/>
      <c r="R206" s="881" t="s">
        <v>9</v>
      </c>
      <c r="S206" s="882"/>
    </row>
    <row r="207" spans="1:26" ht="111" thickBot="1" x14ac:dyDescent="0.35">
      <c r="A207" s="886"/>
      <c r="B207" s="46" t="s">
        <v>10</v>
      </c>
      <c r="C207" s="47" t="s">
        <v>11</v>
      </c>
      <c r="D207" s="47" t="s">
        <v>12</v>
      </c>
      <c r="E207" s="47" t="s">
        <v>13</v>
      </c>
      <c r="F207" s="48" t="s">
        <v>14</v>
      </c>
      <c r="G207" s="886"/>
      <c r="H207" s="891"/>
      <c r="I207" s="893"/>
      <c r="J207" s="886"/>
      <c r="K207" s="886"/>
      <c r="L207" s="12" t="s">
        <v>15</v>
      </c>
      <c r="M207" s="13" t="s">
        <v>16</v>
      </c>
      <c r="N207" s="578" t="s">
        <v>17</v>
      </c>
      <c r="O207" s="577" t="s">
        <v>18</v>
      </c>
      <c r="P207" s="4" t="s">
        <v>19</v>
      </c>
      <c r="Q207" s="10" t="s">
        <v>20</v>
      </c>
      <c r="R207" s="14" t="s">
        <v>21</v>
      </c>
      <c r="S207" s="577" t="s">
        <v>22</v>
      </c>
    </row>
    <row r="208" spans="1:26" ht="28.8" x14ac:dyDescent="0.3">
      <c r="A208" s="49">
        <v>1</v>
      </c>
      <c r="B208" s="50" t="s">
        <v>198</v>
      </c>
      <c r="C208" s="51" t="s">
        <v>199</v>
      </c>
      <c r="D208" s="192">
        <v>75029359</v>
      </c>
      <c r="E208" s="192">
        <v>107626217</v>
      </c>
      <c r="F208" s="581">
        <v>600138771</v>
      </c>
      <c r="G208" s="53" t="s">
        <v>200</v>
      </c>
      <c r="H208" s="54" t="s">
        <v>59</v>
      </c>
      <c r="I208" s="54" t="s">
        <v>73</v>
      </c>
      <c r="J208" s="54" t="s">
        <v>201</v>
      </c>
      <c r="K208" s="53" t="s">
        <v>200</v>
      </c>
      <c r="L208" s="55">
        <v>1000000</v>
      </c>
      <c r="M208" s="56">
        <f>L208*0.85</f>
        <v>850000</v>
      </c>
      <c r="N208" s="57">
        <v>44197</v>
      </c>
      <c r="O208" s="58">
        <v>44896</v>
      </c>
      <c r="P208" s="95"/>
      <c r="Q208" s="96"/>
      <c r="R208" s="54" t="s">
        <v>50</v>
      </c>
      <c r="S208" s="54"/>
    </row>
    <row r="209" spans="1:19" ht="28.8" x14ac:dyDescent="0.3">
      <c r="A209" s="49">
        <v>2</v>
      </c>
      <c r="B209" s="50" t="s">
        <v>198</v>
      </c>
      <c r="C209" s="51" t="s">
        <v>199</v>
      </c>
      <c r="D209" s="192">
        <v>75029359</v>
      </c>
      <c r="E209" s="192">
        <v>107626217</v>
      </c>
      <c r="F209" s="581">
        <v>600138771</v>
      </c>
      <c r="G209" s="53" t="s">
        <v>202</v>
      </c>
      <c r="H209" s="54" t="s">
        <v>59</v>
      </c>
      <c r="I209" s="54" t="s">
        <v>73</v>
      </c>
      <c r="J209" s="54" t="s">
        <v>201</v>
      </c>
      <c r="K209" s="53" t="s">
        <v>202</v>
      </c>
      <c r="L209" s="55">
        <v>200000</v>
      </c>
      <c r="M209" s="56">
        <f>L209*0.85</f>
        <v>170000</v>
      </c>
      <c r="N209" s="57">
        <v>44197</v>
      </c>
      <c r="O209" s="58">
        <v>44896</v>
      </c>
      <c r="P209" s="95"/>
      <c r="Q209" s="96"/>
      <c r="R209" s="54" t="s">
        <v>49</v>
      </c>
      <c r="S209" s="54"/>
    </row>
    <row r="210" spans="1:19" ht="29.4" thickBot="1" x14ac:dyDescent="0.35">
      <c r="A210" s="15">
        <v>3</v>
      </c>
      <c r="B210" s="23" t="s">
        <v>198</v>
      </c>
      <c r="C210" s="135" t="s">
        <v>199</v>
      </c>
      <c r="D210" s="341">
        <v>75029359</v>
      </c>
      <c r="E210" s="341">
        <v>107626217</v>
      </c>
      <c r="F210" s="582">
        <v>600138771</v>
      </c>
      <c r="G210" s="24" t="s">
        <v>203</v>
      </c>
      <c r="H210" s="19" t="s">
        <v>59</v>
      </c>
      <c r="I210" s="19" t="s">
        <v>73</v>
      </c>
      <c r="J210" s="19" t="s">
        <v>201</v>
      </c>
      <c r="K210" s="24" t="s">
        <v>204</v>
      </c>
      <c r="L210" s="255">
        <v>10000000</v>
      </c>
      <c r="M210" s="66">
        <f>L210*0.85</f>
        <v>8500000</v>
      </c>
      <c r="N210" s="67">
        <v>44562</v>
      </c>
      <c r="O210" s="68">
        <v>45261</v>
      </c>
      <c r="P210" s="31" t="s">
        <v>61</v>
      </c>
      <c r="Q210" s="32"/>
      <c r="R210" s="19" t="s">
        <v>49</v>
      </c>
      <c r="S210" s="19"/>
    </row>
    <row r="213" spans="1:19" s="853" customFormat="1" ht="16.2" thickBot="1" x14ac:dyDescent="0.35">
      <c r="A213" s="853" t="s">
        <v>617</v>
      </c>
    </row>
    <row r="214" spans="1:19" ht="15" x14ac:dyDescent="0.3">
      <c r="A214" s="885" t="s">
        <v>0</v>
      </c>
      <c r="B214" s="887" t="s">
        <v>1</v>
      </c>
      <c r="C214" s="888"/>
      <c r="D214" s="888"/>
      <c r="E214" s="888"/>
      <c r="F214" s="889"/>
      <c r="G214" s="885" t="s">
        <v>2</v>
      </c>
      <c r="H214" s="890" t="s">
        <v>3</v>
      </c>
      <c r="I214" s="892" t="s">
        <v>45</v>
      </c>
      <c r="J214" s="885" t="s">
        <v>4</v>
      </c>
      <c r="K214" s="885" t="s">
        <v>5</v>
      </c>
      <c r="L214" s="894" t="s">
        <v>6</v>
      </c>
      <c r="M214" s="895"/>
      <c r="N214" s="881" t="s">
        <v>7</v>
      </c>
      <c r="O214" s="882"/>
      <c r="P214" s="896" t="s">
        <v>8</v>
      </c>
      <c r="Q214" s="897"/>
      <c r="R214" s="881" t="s">
        <v>9</v>
      </c>
      <c r="S214" s="882"/>
    </row>
    <row r="215" spans="1:19" ht="111" thickBot="1" x14ac:dyDescent="0.35">
      <c r="A215" s="886"/>
      <c r="B215" s="46" t="s">
        <v>10</v>
      </c>
      <c r="C215" s="47" t="s">
        <v>11</v>
      </c>
      <c r="D215" s="47" t="s">
        <v>12</v>
      </c>
      <c r="E215" s="47" t="s">
        <v>13</v>
      </c>
      <c r="F215" s="48" t="s">
        <v>14</v>
      </c>
      <c r="G215" s="886"/>
      <c r="H215" s="891"/>
      <c r="I215" s="893"/>
      <c r="J215" s="886"/>
      <c r="K215" s="886"/>
      <c r="L215" s="12" t="s">
        <v>15</v>
      </c>
      <c r="M215" s="13" t="s">
        <v>16</v>
      </c>
      <c r="N215" s="578" t="s">
        <v>17</v>
      </c>
      <c r="O215" s="577" t="s">
        <v>18</v>
      </c>
      <c r="P215" s="4" t="s">
        <v>19</v>
      </c>
      <c r="Q215" s="10" t="s">
        <v>20</v>
      </c>
      <c r="R215" s="14" t="s">
        <v>21</v>
      </c>
      <c r="S215" s="577" t="s">
        <v>22</v>
      </c>
    </row>
    <row r="216" spans="1:19" ht="28.8" x14ac:dyDescent="0.3">
      <c r="A216" s="76">
        <v>1</v>
      </c>
      <c r="B216" s="77" t="s">
        <v>205</v>
      </c>
      <c r="C216" s="97" t="s">
        <v>206</v>
      </c>
      <c r="D216" s="79">
        <v>75027097</v>
      </c>
      <c r="E216" s="79">
        <v>107626497</v>
      </c>
      <c r="F216" s="89">
        <v>600138941</v>
      </c>
      <c r="G216" s="80" t="s">
        <v>207</v>
      </c>
      <c r="H216" s="81" t="s">
        <v>59</v>
      </c>
      <c r="I216" s="81" t="s">
        <v>60</v>
      </c>
      <c r="J216" s="81" t="s">
        <v>208</v>
      </c>
      <c r="K216" s="80" t="s">
        <v>207</v>
      </c>
      <c r="L216" s="98">
        <v>160000</v>
      </c>
      <c r="M216" s="83">
        <f>L216*0.85</f>
        <v>136000</v>
      </c>
      <c r="N216" s="84">
        <v>44562</v>
      </c>
      <c r="O216" s="85">
        <v>45261</v>
      </c>
      <c r="P216" s="86"/>
      <c r="Q216" s="87"/>
      <c r="R216" s="81" t="s">
        <v>53</v>
      </c>
      <c r="S216" s="81"/>
    </row>
    <row r="217" spans="1:19" ht="28.8" x14ac:dyDescent="0.3">
      <c r="A217" s="49">
        <v>2</v>
      </c>
      <c r="B217" s="50" t="s">
        <v>205</v>
      </c>
      <c r="C217" s="51" t="s">
        <v>206</v>
      </c>
      <c r="D217" s="62">
        <v>75027097</v>
      </c>
      <c r="E217" s="62">
        <v>107626497</v>
      </c>
      <c r="F217" s="63">
        <v>600138941</v>
      </c>
      <c r="G217" s="53" t="s">
        <v>209</v>
      </c>
      <c r="H217" s="54" t="s">
        <v>59</v>
      </c>
      <c r="I217" s="54" t="s">
        <v>60</v>
      </c>
      <c r="J217" s="54" t="s">
        <v>208</v>
      </c>
      <c r="K217" s="53" t="s">
        <v>209</v>
      </c>
      <c r="L217" s="64">
        <v>100000</v>
      </c>
      <c r="M217" s="56">
        <f>L217*0.85</f>
        <v>85000</v>
      </c>
      <c r="N217" s="57">
        <v>44562</v>
      </c>
      <c r="O217" s="58">
        <v>45261</v>
      </c>
      <c r="P217" s="59"/>
      <c r="Q217" s="60"/>
      <c r="R217" s="54" t="s">
        <v>53</v>
      </c>
      <c r="S217" s="54"/>
    </row>
    <row r="218" spans="1:19" ht="28.8" x14ac:dyDescent="0.3">
      <c r="A218" s="49">
        <v>3</v>
      </c>
      <c r="B218" s="50" t="s">
        <v>205</v>
      </c>
      <c r="C218" s="51" t="s">
        <v>206</v>
      </c>
      <c r="D218" s="62">
        <v>75027097</v>
      </c>
      <c r="E218" s="62">
        <v>107626497</v>
      </c>
      <c r="F218" s="63">
        <v>600138941</v>
      </c>
      <c r="G218" s="53" t="s">
        <v>210</v>
      </c>
      <c r="H218" s="54" t="s">
        <v>59</v>
      </c>
      <c r="I218" s="54" t="s">
        <v>60</v>
      </c>
      <c r="J218" s="54" t="s">
        <v>208</v>
      </c>
      <c r="K218" s="53" t="s">
        <v>210</v>
      </c>
      <c r="L218" s="64">
        <v>180000</v>
      </c>
      <c r="M218" s="56">
        <f>L218*0.85</f>
        <v>153000</v>
      </c>
      <c r="N218" s="57">
        <v>44562</v>
      </c>
      <c r="O218" s="58">
        <v>45261</v>
      </c>
      <c r="P218" s="59"/>
      <c r="Q218" s="60"/>
      <c r="R218" s="54" t="s">
        <v>53</v>
      </c>
      <c r="S218" s="54"/>
    </row>
    <row r="219" spans="1:19" ht="29.4" thickBot="1" x14ac:dyDescent="0.35">
      <c r="A219" s="15">
        <v>4</v>
      </c>
      <c r="B219" s="23" t="s">
        <v>205</v>
      </c>
      <c r="C219" s="135" t="s">
        <v>206</v>
      </c>
      <c r="D219" s="21">
        <v>75027097</v>
      </c>
      <c r="E219" s="21">
        <v>107626497</v>
      </c>
      <c r="F219" s="22">
        <v>600138941</v>
      </c>
      <c r="G219" s="24" t="s">
        <v>211</v>
      </c>
      <c r="H219" s="19" t="s">
        <v>59</v>
      </c>
      <c r="I219" s="19" t="s">
        <v>60</v>
      </c>
      <c r="J219" s="19" t="s">
        <v>208</v>
      </c>
      <c r="K219" s="24" t="s">
        <v>211</v>
      </c>
      <c r="L219" s="65">
        <v>200000</v>
      </c>
      <c r="M219" s="66">
        <f>L219*0.85</f>
        <v>170000</v>
      </c>
      <c r="N219" s="67">
        <v>44562</v>
      </c>
      <c r="O219" s="68">
        <v>45261</v>
      </c>
      <c r="P219" s="16"/>
      <c r="Q219" s="18"/>
      <c r="R219" s="19" t="s">
        <v>53</v>
      </c>
      <c r="S219" s="19"/>
    </row>
    <row r="222" spans="1:19" s="853" customFormat="1" ht="16.2" thickBot="1" x14ac:dyDescent="0.35">
      <c r="A222" s="853" t="s">
        <v>618</v>
      </c>
    </row>
    <row r="223" spans="1:19" ht="15" x14ac:dyDescent="0.3">
      <c r="A223" s="885" t="s">
        <v>0</v>
      </c>
      <c r="B223" s="887" t="s">
        <v>1</v>
      </c>
      <c r="C223" s="888"/>
      <c r="D223" s="888"/>
      <c r="E223" s="888"/>
      <c r="F223" s="889"/>
      <c r="G223" s="885" t="s">
        <v>2</v>
      </c>
      <c r="H223" s="890" t="s">
        <v>3</v>
      </c>
      <c r="I223" s="892" t="s">
        <v>45</v>
      </c>
      <c r="J223" s="885" t="s">
        <v>4</v>
      </c>
      <c r="K223" s="885" t="s">
        <v>5</v>
      </c>
      <c r="L223" s="894" t="s">
        <v>6</v>
      </c>
      <c r="M223" s="895"/>
      <c r="N223" s="881" t="s">
        <v>7</v>
      </c>
      <c r="O223" s="882"/>
      <c r="P223" s="896" t="s">
        <v>8</v>
      </c>
      <c r="Q223" s="897"/>
      <c r="R223" s="881" t="s">
        <v>9</v>
      </c>
      <c r="S223" s="882"/>
    </row>
    <row r="224" spans="1:19" ht="111" thickBot="1" x14ac:dyDescent="0.35">
      <c r="A224" s="886"/>
      <c r="B224" s="46" t="s">
        <v>10</v>
      </c>
      <c r="C224" s="47" t="s">
        <v>11</v>
      </c>
      <c r="D224" s="47" t="s">
        <v>12</v>
      </c>
      <c r="E224" s="47" t="s">
        <v>13</v>
      </c>
      <c r="F224" s="48" t="s">
        <v>14</v>
      </c>
      <c r="G224" s="886"/>
      <c r="H224" s="891"/>
      <c r="I224" s="893"/>
      <c r="J224" s="886"/>
      <c r="K224" s="886"/>
      <c r="L224" s="12" t="s">
        <v>15</v>
      </c>
      <c r="M224" s="13" t="s">
        <v>16</v>
      </c>
      <c r="N224" s="578" t="s">
        <v>17</v>
      </c>
      <c r="O224" s="577" t="s">
        <v>18</v>
      </c>
      <c r="P224" s="4" t="s">
        <v>19</v>
      </c>
      <c r="Q224" s="10" t="s">
        <v>20</v>
      </c>
      <c r="R224" s="14" t="s">
        <v>21</v>
      </c>
      <c r="S224" s="577" t="s">
        <v>22</v>
      </c>
    </row>
    <row r="225" spans="1:26" ht="28.8" x14ac:dyDescent="0.3">
      <c r="A225" s="76">
        <v>1</v>
      </c>
      <c r="B225" s="77" t="s">
        <v>212</v>
      </c>
      <c r="C225" s="97" t="s">
        <v>213</v>
      </c>
      <c r="D225" s="190">
        <v>70640220</v>
      </c>
      <c r="E225" s="190">
        <v>107620260</v>
      </c>
      <c r="F225" s="656">
        <v>600131718</v>
      </c>
      <c r="G225" s="80" t="s">
        <v>214</v>
      </c>
      <c r="H225" s="81" t="s">
        <v>59</v>
      </c>
      <c r="I225" s="81" t="s">
        <v>60</v>
      </c>
      <c r="J225" s="81" t="s">
        <v>215</v>
      </c>
      <c r="K225" s="80" t="s">
        <v>214</v>
      </c>
      <c r="L225" s="82">
        <v>1000000</v>
      </c>
      <c r="M225" s="83">
        <f t="shared" ref="M225:M230" si="10">L225*0.85</f>
        <v>850000</v>
      </c>
      <c r="N225" s="84">
        <v>44197</v>
      </c>
      <c r="O225" s="85">
        <v>44896</v>
      </c>
      <c r="P225" s="86"/>
      <c r="Q225" s="87"/>
      <c r="R225" s="54" t="s">
        <v>53</v>
      </c>
      <c r="S225" s="81"/>
    </row>
    <row r="226" spans="1:26" ht="28.8" x14ac:dyDescent="0.3">
      <c r="A226" s="49">
        <v>2</v>
      </c>
      <c r="B226" s="50" t="s">
        <v>212</v>
      </c>
      <c r="C226" s="51" t="s">
        <v>213</v>
      </c>
      <c r="D226" s="192">
        <v>70640220</v>
      </c>
      <c r="E226" s="192">
        <v>107620260</v>
      </c>
      <c r="F226" s="581">
        <v>600131718</v>
      </c>
      <c r="G226" s="53" t="s">
        <v>216</v>
      </c>
      <c r="H226" s="54" t="s">
        <v>59</v>
      </c>
      <c r="I226" s="54" t="s">
        <v>60</v>
      </c>
      <c r="J226" s="54" t="s">
        <v>215</v>
      </c>
      <c r="K226" s="53" t="s">
        <v>216</v>
      </c>
      <c r="L226" s="55">
        <v>1000000</v>
      </c>
      <c r="M226" s="56">
        <f t="shared" si="10"/>
        <v>850000</v>
      </c>
      <c r="N226" s="57">
        <v>43101</v>
      </c>
      <c r="O226" s="58">
        <v>43800</v>
      </c>
      <c r="P226" s="59"/>
      <c r="Q226" s="60"/>
      <c r="R226" s="54" t="s">
        <v>52</v>
      </c>
      <c r="S226" s="54"/>
    </row>
    <row r="227" spans="1:26" ht="28.8" x14ac:dyDescent="0.3">
      <c r="A227" s="49">
        <v>3</v>
      </c>
      <c r="B227" s="50" t="s">
        <v>212</v>
      </c>
      <c r="C227" s="51" t="s">
        <v>213</v>
      </c>
      <c r="D227" s="192">
        <v>70640220</v>
      </c>
      <c r="E227" s="192">
        <v>107620260</v>
      </c>
      <c r="F227" s="581">
        <v>600131718</v>
      </c>
      <c r="G227" s="53" t="s">
        <v>217</v>
      </c>
      <c r="H227" s="54" t="s">
        <v>59</v>
      </c>
      <c r="I227" s="54" t="s">
        <v>60</v>
      </c>
      <c r="J227" s="54" t="s">
        <v>215</v>
      </c>
      <c r="K227" s="53" t="s">
        <v>217</v>
      </c>
      <c r="L227" s="55">
        <v>1500000</v>
      </c>
      <c r="M227" s="56">
        <f t="shared" si="10"/>
        <v>1275000</v>
      </c>
      <c r="N227" s="57">
        <v>44562</v>
      </c>
      <c r="O227" s="58">
        <v>45261</v>
      </c>
      <c r="P227" s="59"/>
      <c r="Q227" s="60"/>
      <c r="R227" s="54" t="s">
        <v>53</v>
      </c>
      <c r="S227" s="54"/>
    </row>
    <row r="228" spans="1:26" ht="28.8" x14ac:dyDescent="0.3">
      <c r="A228" s="49">
        <v>4</v>
      </c>
      <c r="B228" s="50" t="s">
        <v>212</v>
      </c>
      <c r="C228" s="51" t="s">
        <v>213</v>
      </c>
      <c r="D228" s="192">
        <v>70640220</v>
      </c>
      <c r="E228" s="192">
        <v>107620260</v>
      </c>
      <c r="F228" s="581">
        <v>600131718</v>
      </c>
      <c r="G228" s="53" t="s">
        <v>218</v>
      </c>
      <c r="H228" s="54" t="s">
        <v>59</v>
      </c>
      <c r="I228" s="54" t="s">
        <v>60</v>
      </c>
      <c r="J228" s="54" t="s">
        <v>215</v>
      </c>
      <c r="K228" s="53" t="s">
        <v>218</v>
      </c>
      <c r="L228" s="55">
        <v>2000000</v>
      </c>
      <c r="M228" s="56">
        <f t="shared" si="10"/>
        <v>1700000</v>
      </c>
      <c r="N228" s="69">
        <v>44562</v>
      </c>
      <c r="O228" s="182">
        <v>44896</v>
      </c>
      <c r="P228" s="59"/>
      <c r="Q228" s="60"/>
      <c r="R228" s="54" t="s">
        <v>49</v>
      </c>
      <c r="S228" s="54"/>
    </row>
    <row r="229" spans="1:26" ht="28.8" x14ac:dyDescent="0.3">
      <c r="A229" s="49">
        <v>5</v>
      </c>
      <c r="B229" s="50" t="s">
        <v>212</v>
      </c>
      <c r="C229" s="51" t="s">
        <v>213</v>
      </c>
      <c r="D229" s="192">
        <v>70640220</v>
      </c>
      <c r="E229" s="192">
        <v>107620260</v>
      </c>
      <c r="F229" s="581">
        <v>600131718</v>
      </c>
      <c r="G229" s="53" t="s">
        <v>219</v>
      </c>
      <c r="H229" s="54" t="s">
        <v>59</v>
      </c>
      <c r="I229" s="54" t="s">
        <v>60</v>
      </c>
      <c r="J229" s="54" t="s">
        <v>215</v>
      </c>
      <c r="K229" s="53" t="s">
        <v>219</v>
      </c>
      <c r="L229" s="55">
        <v>250000</v>
      </c>
      <c r="M229" s="56">
        <f t="shared" si="10"/>
        <v>212500</v>
      </c>
      <c r="N229" s="57">
        <v>44562</v>
      </c>
      <c r="O229" s="58">
        <v>44896</v>
      </c>
      <c r="P229" s="59"/>
      <c r="Q229" s="60"/>
      <c r="R229" s="54" t="s">
        <v>49</v>
      </c>
      <c r="S229" s="54"/>
    </row>
    <row r="230" spans="1:26" ht="28.8" x14ac:dyDescent="0.3">
      <c r="A230" s="49">
        <v>6</v>
      </c>
      <c r="B230" s="50" t="s">
        <v>212</v>
      </c>
      <c r="C230" s="51" t="s">
        <v>213</v>
      </c>
      <c r="D230" s="192">
        <v>70640220</v>
      </c>
      <c r="E230" s="192">
        <v>107620260</v>
      </c>
      <c r="F230" s="581">
        <v>600131718</v>
      </c>
      <c r="G230" s="53" t="s">
        <v>220</v>
      </c>
      <c r="H230" s="54" t="s">
        <v>59</v>
      </c>
      <c r="I230" s="54" t="s">
        <v>60</v>
      </c>
      <c r="J230" s="54" t="s">
        <v>215</v>
      </c>
      <c r="K230" s="53" t="s">
        <v>221</v>
      </c>
      <c r="L230" s="55">
        <v>250000</v>
      </c>
      <c r="M230" s="56">
        <f t="shared" si="10"/>
        <v>212500</v>
      </c>
      <c r="N230" s="69">
        <v>44562</v>
      </c>
      <c r="O230" s="182">
        <v>44896</v>
      </c>
      <c r="P230" s="59"/>
      <c r="Q230" s="60"/>
      <c r="R230" s="54" t="s">
        <v>49</v>
      </c>
      <c r="S230" s="54"/>
    </row>
    <row r="231" spans="1:26" ht="28.8" x14ac:dyDescent="0.3">
      <c r="A231" s="49">
        <v>7</v>
      </c>
      <c r="B231" s="50" t="s">
        <v>212</v>
      </c>
      <c r="C231" s="51" t="s">
        <v>213</v>
      </c>
      <c r="D231" s="192">
        <v>70640220</v>
      </c>
      <c r="E231" s="192">
        <v>107620260</v>
      </c>
      <c r="F231" s="581">
        <v>600131718</v>
      </c>
      <c r="G231" s="53" t="s">
        <v>222</v>
      </c>
      <c r="H231" s="54" t="s">
        <v>59</v>
      </c>
      <c r="I231" s="54" t="s">
        <v>60</v>
      </c>
      <c r="J231" s="54" t="s">
        <v>215</v>
      </c>
      <c r="K231" s="53" t="s">
        <v>222</v>
      </c>
      <c r="L231" s="55" t="s">
        <v>223</v>
      </c>
      <c r="M231" s="56"/>
      <c r="N231" s="69">
        <v>44562</v>
      </c>
      <c r="O231" s="58">
        <v>44896</v>
      </c>
      <c r="P231" s="59"/>
      <c r="Q231" s="60"/>
      <c r="R231" s="54" t="s">
        <v>53</v>
      </c>
      <c r="S231" s="54"/>
    </row>
    <row r="232" spans="1:26" ht="29.4" thickBot="1" x14ac:dyDescent="0.35">
      <c r="A232" s="15">
        <v>8</v>
      </c>
      <c r="B232" s="23" t="s">
        <v>212</v>
      </c>
      <c r="C232" s="135" t="s">
        <v>213</v>
      </c>
      <c r="D232" s="341">
        <v>70640220</v>
      </c>
      <c r="E232" s="341">
        <v>107620260</v>
      </c>
      <c r="F232" s="582">
        <v>600131718</v>
      </c>
      <c r="G232" s="24" t="s">
        <v>224</v>
      </c>
      <c r="H232" s="19" t="s">
        <v>59</v>
      </c>
      <c r="I232" s="19" t="s">
        <v>60</v>
      </c>
      <c r="J232" s="19" t="s">
        <v>215</v>
      </c>
      <c r="K232" s="136" t="s">
        <v>225</v>
      </c>
      <c r="L232" s="65">
        <v>5000000</v>
      </c>
      <c r="M232" s="66">
        <f>L232*0.85</f>
        <v>4250000</v>
      </c>
      <c r="N232" s="256">
        <v>44562</v>
      </c>
      <c r="O232" s="68">
        <v>44896</v>
      </c>
      <c r="P232" s="201" t="s">
        <v>61</v>
      </c>
      <c r="Q232" s="203" t="s">
        <v>61</v>
      </c>
      <c r="R232" s="19" t="s">
        <v>53</v>
      </c>
      <c r="S232" s="19"/>
    </row>
    <row r="235" spans="1:26" s="853" customFormat="1" ht="16.2" thickBot="1" x14ac:dyDescent="0.35">
      <c r="A235" s="853" t="s">
        <v>619</v>
      </c>
    </row>
    <row r="236" spans="1:26" ht="15.6" thickBot="1" x14ac:dyDescent="0.35">
      <c r="A236" s="854" t="s">
        <v>0</v>
      </c>
      <c r="B236" s="857" t="s">
        <v>1</v>
      </c>
      <c r="C236" s="858"/>
      <c r="D236" s="858"/>
      <c r="E236" s="858"/>
      <c r="F236" s="859"/>
      <c r="G236" s="860" t="s">
        <v>2</v>
      </c>
      <c r="H236" s="863" t="s">
        <v>23</v>
      </c>
      <c r="I236" s="866" t="s">
        <v>45</v>
      </c>
      <c r="J236" s="869" t="s">
        <v>4</v>
      </c>
      <c r="K236" s="840" t="s">
        <v>5</v>
      </c>
      <c r="L236" s="874" t="s">
        <v>24</v>
      </c>
      <c r="M236" s="875"/>
      <c r="N236" s="876" t="s">
        <v>7</v>
      </c>
      <c r="O236" s="877"/>
      <c r="P236" s="878" t="s">
        <v>25</v>
      </c>
      <c r="Q236" s="879"/>
      <c r="R236" s="879"/>
      <c r="S236" s="879"/>
      <c r="T236" s="879"/>
      <c r="U236" s="879"/>
      <c r="V236" s="879"/>
      <c r="W236" s="880"/>
      <c r="X236" s="880"/>
      <c r="Y236" s="881" t="s">
        <v>9</v>
      </c>
      <c r="Z236" s="882"/>
    </row>
    <row r="237" spans="1:26" x14ac:dyDescent="0.3">
      <c r="A237" s="855"/>
      <c r="B237" s="860" t="s">
        <v>10</v>
      </c>
      <c r="C237" s="883" t="s">
        <v>11</v>
      </c>
      <c r="D237" s="883" t="s">
        <v>12</v>
      </c>
      <c r="E237" s="883" t="s">
        <v>13</v>
      </c>
      <c r="F237" s="845" t="s">
        <v>14</v>
      </c>
      <c r="G237" s="861"/>
      <c r="H237" s="864"/>
      <c r="I237" s="867"/>
      <c r="J237" s="870"/>
      <c r="K237" s="872"/>
      <c r="L237" s="847" t="s">
        <v>15</v>
      </c>
      <c r="M237" s="849" t="s">
        <v>26</v>
      </c>
      <c r="N237" s="851" t="s">
        <v>17</v>
      </c>
      <c r="O237" s="852" t="s">
        <v>18</v>
      </c>
      <c r="P237" s="838" t="s">
        <v>27</v>
      </c>
      <c r="Q237" s="839"/>
      <c r="R237" s="839"/>
      <c r="S237" s="840"/>
      <c r="T237" s="841" t="s">
        <v>28</v>
      </c>
      <c r="U237" s="843" t="s">
        <v>47</v>
      </c>
      <c r="V237" s="843" t="s">
        <v>48</v>
      </c>
      <c r="W237" s="841" t="s">
        <v>29</v>
      </c>
      <c r="X237" s="832" t="s">
        <v>46</v>
      </c>
      <c r="Y237" s="834" t="s">
        <v>21</v>
      </c>
      <c r="Z237" s="836" t="s">
        <v>22</v>
      </c>
    </row>
    <row r="238" spans="1:26" ht="58.2" thickBot="1" x14ac:dyDescent="0.35">
      <c r="A238" s="856"/>
      <c r="B238" s="862"/>
      <c r="C238" s="884"/>
      <c r="D238" s="884"/>
      <c r="E238" s="884"/>
      <c r="F238" s="846"/>
      <c r="G238" s="862"/>
      <c r="H238" s="865"/>
      <c r="I238" s="868"/>
      <c r="J238" s="871"/>
      <c r="K238" s="873"/>
      <c r="L238" s="834"/>
      <c r="M238" s="836"/>
      <c r="N238" s="834"/>
      <c r="O238" s="836"/>
      <c r="P238" s="7" t="s">
        <v>43</v>
      </c>
      <c r="Q238" s="8" t="s">
        <v>30</v>
      </c>
      <c r="R238" s="8" t="s">
        <v>31</v>
      </c>
      <c r="S238" s="9" t="s">
        <v>32</v>
      </c>
      <c r="T238" s="842"/>
      <c r="U238" s="844"/>
      <c r="V238" s="844"/>
      <c r="W238" s="842"/>
      <c r="X238" s="833"/>
      <c r="Y238" s="919"/>
      <c r="Z238" s="920"/>
    </row>
    <row r="239" spans="1:26" ht="28.8" x14ac:dyDescent="0.3">
      <c r="A239" s="76">
        <v>1</v>
      </c>
      <c r="B239" s="77" t="s">
        <v>212</v>
      </c>
      <c r="C239" s="78" t="s">
        <v>213</v>
      </c>
      <c r="D239" s="190">
        <v>70640220</v>
      </c>
      <c r="E239" s="190">
        <v>102008060</v>
      </c>
      <c r="F239" s="656">
        <v>600131718</v>
      </c>
      <c r="G239" s="80" t="s">
        <v>214</v>
      </c>
      <c r="H239" s="81" t="s">
        <v>59</v>
      </c>
      <c r="I239" s="81" t="s">
        <v>60</v>
      </c>
      <c r="J239" s="81" t="s">
        <v>215</v>
      </c>
      <c r="K239" s="352" t="s">
        <v>214</v>
      </c>
      <c r="L239" s="82">
        <v>1000000</v>
      </c>
      <c r="M239" s="83">
        <f t="shared" ref="M239:M244" si="11">L239*0.85</f>
        <v>850000</v>
      </c>
      <c r="N239" s="84">
        <v>44197</v>
      </c>
      <c r="O239" s="85">
        <v>44896</v>
      </c>
      <c r="P239" s="88"/>
      <c r="Q239" s="79"/>
      <c r="R239" s="79"/>
      <c r="S239" s="89"/>
      <c r="T239" s="76"/>
      <c r="U239" s="682"/>
      <c r="V239" s="76"/>
      <c r="W239" s="682"/>
      <c r="X239" s="672"/>
      <c r="Y239" s="86" t="s">
        <v>53</v>
      </c>
      <c r="Z239" s="87"/>
    </row>
    <row r="240" spans="1:26" ht="28.8" x14ac:dyDescent="0.3">
      <c r="A240" s="49">
        <v>2</v>
      </c>
      <c r="B240" s="50" t="s">
        <v>212</v>
      </c>
      <c r="C240" s="61" t="s">
        <v>213</v>
      </c>
      <c r="D240" s="192">
        <v>70640220</v>
      </c>
      <c r="E240" s="192">
        <v>102008060</v>
      </c>
      <c r="F240" s="581">
        <v>600131718</v>
      </c>
      <c r="G240" s="53" t="s">
        <v>217</v>
      </c>
      <c r="H240" s="54" t="s">
        <v>59</v>
      </c>
      <c r="I240" s="54" t="s">
        <v>60</v>
      </c>
      <c r="J240" s="54" t="s">
        <v>215</v>
      </c>
      <c r="K240" s="356" t="s">
        <v>217</v>
      </c>
      <c r="L240" s="55">
        <v>1500000</v>
      </c>
      <c r="M240" s="56">
        <f t="shared" si="11"/>
        <v>1275000</v>
      </c>
      <c r="N240" s="57">
        <v>44562</v>
      </c>
      <c r="O240" s="58">
        <v>45261</v>
      </c>
      <c r="P240" s="71"/>
      <c r="Q240" s="62"/>
      <c r="R240" s="62"/>
      <c r="S240" s="63"/>
      <c r="T240" s="49"/>
      <c r="U240" s="683"/>
      <c r="V240" s="49"/>
      <c r="W240" s="683"/>
      <c r="X240" s="668"/>
      <c r="Y240" s="59" t="s">
        <v>53</v>
      </c>
      <c r="Z240" s="60"/>
    </row>
    <row r="241" spans="1:26" ht="28.8" x14ac:dyDescent="0.3">
      <c r="A241" s="49">
        <v>3</v>
      </c>
      <c r="B241" s="50" t="s">
        <v>212</v>
      </c>
      <c r="C241" s="61" t="s">
        <v>213</v>
      </c>
      <c r="D241" s="192">
        <v>70640220</v>
      </c>
      <c r="E241" s="192">
        <v>102008060</v>
      </c>
      <c r="F241" s="581">
        <v>600131718</v>
      </c>
      <c r="G241" s="53" t="s">
        <v>226</v>
      </c>
      <c r="H241" s="54" t="s">
        <v>59</v>
      </c>
      <c r="I241" s="54" t="s">
        <v>60</v>
      </c>
      <c r="J241" s="54" t="s">
        <v>215</v>
      </c>
      <c r="K241" s="356" t="s">
        <v>226</v>
      </c>
      <c r="L241" s="55">
        <v>2500000</v>
      </c>
      <c r="M241" s="56">
        <f t="shared" si="11"/>
        <v>2125000</v>
      </c>
      <c r="N241" s="57">
        <v>43466</v>
      </c>
      <c r="O241" s="58">
        <v>44531</v>
      </c>
      <c r="P241" s="71" t="s">
        <v>61</v>
      </c>
      <c r="Q241" s="62" t="s">
        <v>61</v>
      </c>
      <c r="R241" s="62" t="s">
        <v>61</v>
      </c>
      <c r="S241" s="63" t="s">
        <v>61</v>
      </c>
      <c r="T241" s="49"/>
      <c r="U241" s="683"/>
      <c r="V241" s="49"/>
      <c r="W241" s="758" t="s">
        <v>61</v>
      </c>
      <c r="X241" s="668"/>
      <c r="Y241" s="59" t="s">
        <v>52</v>
      </c>
      <c r="Z241" s="60"/>
    </row>
    <row r="242" spans="1:26" ht="28.8" x14ac:dyDescent="0.3">
      <c r="A242" s="49">
        <v>4</v>
      </c>
      <c r="B242" s="50" t="s">
        <v>212</v>
      </c>
      <c r="C242" s="61" t="s">
        <v>213</v>
      </c>
      <c r="D242" s="192">
        <v>70640220</v>
      </c>
      <c r="E242" s="192">
        <v>102008060</v>
      </c>
      <c r="F242" s="581">
        <v>600131718</v>
      </c>
      <c r="G242" s="53" t="s">
        <v>218</v>
      </c>
      <c r="H242" s="54" t="s">
        <v>59</v>
      </c>
      <c r="I242" s="54" t="s">
        <v>60</v>
      </c>
      <c r="J242" s="54" t="s">
        <v>215</v>
      </c>
      <c r="K242" s="356" t="s">
        <v>218</v>
      </c>
      <c r="L242" s="55">
        <v>2000000</v>
      </c>
      <c r="M242" s="56">
        <f t="shared" si="11"/>
        <v>1700000</v>
      </c>
      <c r="N242" s="57">
        <v>44562</v>
      </c>
      <c r="O242" s="58">
        <v>44896</v>
      </c>
      <c r="P242" s="71"/>
      <c r="Q242" s="62"/>
      <c r="R242" s="62"/>
      <c r="S242" s="63"/>
      <c r="T242" s="49"/>
      <c r="U242" s="683"/>
      <c r="V242" s="49"/>
      <c r="W242" s="683"/>
      <c r="X242" s="668"/>
      <c r="Y242" s="59" t="s">
        <v>49</v>
      </c>
      <c r="Z242" s="60"/>
    </row>
    <row r="243" spans="1:26" ht="28.8" x14ac:dyDescent="0.3">
      <c r="A243" s="49">
        <v>5</v>
      </c>
      <c r="B243" s="50" t="s">
        <v>212</v>
      </c>
      <c r="C243" s="61" t="s">
        <v>213</v>
      </c>
      <c r="D243" s="192">
        <v>70640220</v>
      </c>
      <c r="E243" s="192">
        <v>102008060</v>
      </c>
      <c r="F243" s="581">
        <v>600131718</v>
      </c>
      <c r="G243" s="53" t="s">
        <v>219</v>
      </c>
      <c r="H243" s="54" t="s">
        <v>59</v>
      </c>
      <c r="I243" s="54" t="s">
        <v>60</v>
      </c>
      <c r="J243" s="54" t="s">
        <v>215</v>
      </c>
      <c r="K243" s="356" t="s">
        <v>219</v>
      </c>
      <c r="L243" s="55">
        <v>250000</v>
      </c>
      <c r="M243" s="56">
        <f t="shared" si="11"/>
        <v>212500</v>
      </c>
      <c r="N243" s="57">
        <v>44562</v>
      </c>
      <c r="O243" s="58">
        <v>44896</v>
      </c>
      <c r="P243" s="71"/>
      <c r="Q243" s="62"/>
      <c r="R243" s="62"/>
      <c r="S243" s="63"/>
      <c r="T243" s="49"/>
      <c r="U243" s="683"/>
      <c r="V243" s="49"/>
      <c r="W243" s="683"/>
      <c r="X243" s="668"/>
      <c r="Y243" s="59" t="s">
        <v>49</v>
      </c>
      <c r="Z243" s="60"/>
    </row>
    <row r="244" spans="1:26" ht="28.8" x14ac:dyDescent="0.3">
      <c r="A244" s="49">
        <v>6</v>
      </c>
      <c r="B244" s="50" t="s">
        <v>212</v>
      </c>
      <c r="C244" s="61" t="s">
        <v>213</v>
      </c>
      <c r="D244" s="192">
        <v>70640220</v>
      </c>
      <c r="E244" s="192">
        <v>102008060</v>
      </c>
      <c r="F244" s="581">
        <v>600131718</v>
      </c>
      <c r="G244" s="53" t="s">
        <v>220</v>
      </c>
      <c r="H244" s="54" t="s">
        <v>59</v>
      </c>
      <c r="I244" s="54" t="s">
        <v>60</v>
      </c>
      <c r="J244" s="54" t="s">
        <v>215</v>
      </c>
      <c r="K244" s="356" t="s">
        <v>221</v>
      </c>
      <c r="L244" s="55">
        <v>250000</v>
      </c>
      <c r="M244" s="56">
        <f t="shared" si="11"/>
        <v>212500</v>
      </c>
      <c r="N244" s="57">
        <v>44562</v>
      </c>
      <c r="O244" s="58">
        <v>44896</v>
      </c>
      <c r="P244" s="71"/>
      <c r="Q244" s="62"/>
      <c r="R244" s="62"/>
      <c r="S244" s="63"/>
      <c r="T244" s="49"/>
      <c r="U244" s="683"/>
      <c r="V244" s="49"/>
      <c r="W244" s="683"/>
      <c r="X244" s="668"/>
      <c r="Y244" s="59" t="s">
        <v>49</v>
      </c>
      <c r="Z244" s="60"/>
    </row>
    <row r="245" spans="1:26" ht="28.8" x14ac:dyDescent="0.3">
      <c r="A245" s="49">
        <v>7</v>
      </c>
      <c r="B245" s="50" t="s">
        <v>212</v>
      </c>
      <c r="C245" s="61" t="s">
        <v>213</v>
      </c>
      <c r="D245" s="192">
        <v>70640220</v>
      </c>
      <c r="E245" s="192">
        <v>102008060</v>
      </c>
      <c r="F245" s="581">
        <v>600131718</v>
      </c>
      <c r="G245" s="53" t="s">
        <v>222</v>
      </c>
      <c r="H245" s="54" t="s">
        <v>59</v>
      </c>
      <c r="I245" s="54" t="s">
        <v>60</v>
      </c>
      <c r="J245" s="54" t="s">
        <v>215</v>
      </c>
      <c r="K245" s="356" t="s">
        <v>222</v>
      </c>
      <c r="L245" s="55" t="s">
        <v>223</v>
      </c>
      <c r="M245" s="56"/>
      <c r="N245" s="57">
        <v>44562</v>
      </c>
      <c r="O245" s="58">
        <v>44896</v>
      </c>
      <c r="P245" s="71"/>
      <c r="Q245" s="62"/>
      <c r="R245" s="62"/>
      <c r="S245" s="63"/>
      <c r="T245" s="49"/>
      <c r="U245" s="683"/>
      <c r="V245" s="49"/>
      <c r="W245" s="683"/>
      <c r="X245" s="668"/>
      <c r="Y245" s="59" t="s">
        <v>53</v>
      </c>
      <c r="Z245" s="60"/>
    </row>
    <row r="246" spans="1:26" ht="28.8" x14ac:dyDescent="0.3">
      <c r="A246" s="183">
        <v>8</v>
      </c>
      <c r="B246" s="184" t="s">
        <v>227</v>
      </c>
      <c r="C246" s="185" t="s">
        <v>213</v>
      </c>
      <c r="D246" s="750">
        <v>70640220</v>
      </c>
      <c r="E246" s="750">
        <v>102008060</v>
      </c>
      <c r="F246" s="751">
        <v>600131718</v>
      </c>
      <c r="G246" s="121" t="s">
        <v>227</v>
      </c>
      <c r="H246" s="124" t="s">
        <v>59</v>
      </c>
      <c r="I246" s="124" t="s">
        <v>60</v>
      </c>
      <c r="J246" s="124" t="s">
        <v>215</v>
      </c>
      <c r="K246" s="754" t="s">
        <v>227</v>
      </c>
      <c r="L246" s="55">
        <v>2000000</v>
      </c>
      <c r="M246" s="60">
        <f>L246*0.85</f>
        <v>1700000</v>
      </c>
      <c r="N246" s="57">
        <v>44562</v>
      </c>
      <c r="O246" s="58">
        <v>44896</v>
      </c>
      <c r="P246" s="122"/>
      <c r="Q246" s="186"/>
      <c r="R246" s="186"/>
      <c r="S246" s="123"/>
      <c r="T246" s="183"/>
      <c r="U246" s="755"/>
      <c r="V246" s="183"/>
      <c r="W246" s="755"/>
      <c r="X246" s="759"/>
      <c r="Y246" s="59" t="s">
        <v>53</v>
      </c>
      <c r="Z246" s="60"/>
    </row>
    <row r="247" spans="1:26" x14ac:dyDescent="0.3">
      <c r="A247" s="49">
        <v>9</v>
      </c>
      <c r="B247" s="106" t="s">
        <v>228</v>
      </c>
      <c r="C247" s="61" t="s">
        <v>213</v>
      </c>
      <c r="D247" s="192">
        <v>70640220</v>
      </c>
      <c r="E247" s="192">
        <v>102008060</v>
      </c>
      <c r="F247" s="581">
        <v>600131718</v>
      </c>
      <c r="G247" s="110" t="s">
        <v>228</v>
      </c>
      <c r="H247" s="54" t="s">
        <v>59</v>
      </c>
      <c r="I247" s="54" t="s">
        <v>60</v>
      </c>
      <c r="J247" s="54" t="s">
        <v>215</v>
      </c>
      <c r="K247" s="359" t="s">
        <v>228</v>
      </c>
      <c r="L247" s="64">
        <v>300000</v>
      </c>
      <c r="M247" s="60">
        <f>L247*0.85</f>
        <v>255000</v>
      </c>
      <c r="N247" s="57">
        <v>44562</v>
      </c>
      <c r="O247" s="58">
        <v>44896</v>
      </c>
      <c r="P247" s="59"/>
      <c r="Q247" s="61"/>
      <c r="R247" s="62" t="s">
        <v>61</v>
      </c>
      <c r="S247" s="63" t="s">
        <v>61</v>
      </c>
      <c r="T247" s="54"/>
      <c r="U247" s="756"/>
      <c r="V247" s="54"/>
      <c r="W247" s="756"/>
      <c r="X247" s="760"/>
      <c r="Y247" s="59" t="s">
        <v>53</v>
      </c>
      <c r="Z247" s="60"/>
    </row>
    <row r="248" spans="1:26" ht="15" thickBot="1" x14ac:dyDescent="0.35">
      <c r="A248" s="15">
        <v>10</v>
      </c>
      <c r="B248" s="260" t="s">
        <v>229</v>
      </c>
      <c r="C248" s="17" t="s">
        <v>213</v>
      </c>
      <c r="D248" s="341">
        <v>70640220</v>
      </c>
      <c r="E248" s="341">
        <v>102008060</v>
      </c>
      <c r="F248" s="582">
        <v>600131718</v>
      </c>
      <c r="G248" s="136" t="s">
        <v>229</v>
      </c>
      <c r="H248" s="19" t="s">
        <v>59</v>
      </c>
      <c r="I248" s="19" t="s">
        <v>60</v>
      </c>
      <c r="J248" s="19" t="s">
        <v>215</v>
      </c>
      <c r="K248" s="362" t="s">
        <v>229</v>
      </c>
      <c r="L248" s="65">
        <v>3500000</v>
      </c>
      <c r="M248" s="18">
        <f>L248*0.85</f>
        <v>2975000</v>
      </c>
      <c r="N248" s="67">
        <v>44562</v>
      </c>
      <c r="O248" s="68">
        <v>44896</v>
      </c>
      <c r="P248" s="16"/>
      <c r="Q248" s="17"/>
      <c r="R248" s="17"/>
      <c r="S248" s="18"/>
      <c r="T248" s="19"/>
      <c r="U248" s="757"/>
      <c r="V248" s="134" t="s">
        <v>61</v>
      </c>
      <c r="W248" s="757"/>
      <c r="X248" s="761"/>
      <c r="Y248" s="16" t="s">
        <v>53</v>
      </c>
      <c r="Z248" s="18"/>
    </row>
    <row r="251" spans="1:26" s="853" customFormat="1" ht="16.2" thickBot="1" x14ac:dyDescent="0.35">
      <c r="A251" s="853" t="s">
        <v>620</v>
      </c>
    </row>
    <row r="252" spans="1:26" ht="15" x14ac:dyDescent="0.3">
      <c r="A252" s="890" t="s">
        <v>0</v>
      </c>
      <c r="B252" s="896" t="s">
        <v>1</v>
      </c>
      <c r="C252" s="944"/>
      <c r="D252" s="944"/>
      <c r="E252" s="944"/>
      <c r="F252" s="897"/>
      <c r="G252" s="890" t="s">
        <v>2</v>
      </c>
      <c r="H252" s="890" t="s">
        <v>3</v>
      </c>
      <c r="I252" s="892" t="s">
        <v>45</v>
      </c>
      <c r="J252" s="890" t="s">
        <v>4</v>
      </c>
      <c r="K252" s="890" t="s">
        <v>5</v>
      </c>
      <c r="L252" s="894" t="s">
        <v>6</v>
      </c>
      <c r="M252" s="895"/>
      <c r="N252" s="881" t="s">
        <v>7</v>
      </c>
      <c r="O252" s="882"/>
      <c r="P252" s="896" t="s">
        <v>8</v>
      </c>
      <c r="Q252" s="897"/>
      <c r="R252" s="881" t="s">
        <v>9</v>
      </c>
      <c r="S252" s="882"/>
    </row>
    <row r="253" spans="1:26" ht="111" thickBot="1" x14ac:dyDescent="0.35">
      <c r="A253" s="910"/>
      <c r="B253" s="762" t="s">
        <v>10</v>
      </c>
      <c r="C253" s="763" t="s">
        <v>11</v>
      </c>
      <c r="D253" s="763" t="s">
        <v>12</v>
      </c>
      <c r="E253" s="763" t="s">
        <v>13</v>
      </c>
      <c r="F253" s="764" t="s">
        <v>14</v>
      </c>
      <c r="G253" s="910"/>
      <c r="H253" s="910"/>
      <c r="I253" s="909"/>
      <c r="J253" s="910"/>
      <c r="K253" s="910"/>
      <c r="L253" s="769" t="s">
        <v>15</v>
      </c>
      <c r="M253" s="770" t="s">
        <v>16</v>
      </c>
      <c r="N253" s="575" t="s">
        <v>17</v>
      </c>
      <c r="O253" s="576" t="s">
        <v>18</v>
      </c>
      <c r="P253" s="575" t="s">
        <v>19</v>
      </c>
      <c r="Q253" s="771" t="s">
        <v>20</v>
      </c>
      <c r="R253" s="342" t="s">
        <v>21</v>
      </c>
      <c r="S253" s="576" t="s">
        <v>22</v>
      </c>
    </row>
    <row r="254" spans="1:26" ht="28.8" x14ac:dyDescent="0.3">
      <c r="A254" s="307">
        <v>1</v>
      </c>
      <c r="B254" s="308" t="s">
        <v>230</v>
      </c>
      <c r="C254" s="765" t="s">
        <v>231</v>
      </c>
      <c r="D254" s="310">
        <v>70985286</v>
      </c>
      <c r="E254" s="310">
        <v>107626560</v>
      </c>
      <c r="F254" s="311">
        <v>600139000</v>
      </c>
      <c r="G254" s="312" t="s">
        <v>234</v>
      </c>
      <c r="H254" s="313" t="s">
        <v>59</v>
      </c>
      <c r="I254" s="313" t="s">
        <v>60</v>
      </c>
      <c r="J254" s="766" t="s">
        <v>233</v>
      </c>
      <c r="K254" s="312" t="s">
        <v>234</v>
      </c>
      <c r="L254" s="555">
        <v>500000</v>
      </c>
      <c r="M254" s="315">
        <f>L254*0.85</f>
        <v>425000</v>
      </c>
      <c r="N254" s="772">
        <v>2022</v>
      </c>
      <c r="O254" s="773">
        <v>2025</v>
      </c>
      <c r="P254" s="318"/>
      <c r="Q254" s="311"/>
      <c r="R254" s="313" t="s">
        <v>49</v>
      </c>
      <c r="S254" s="313"/>
    </row>
    <row r="255" spans="1:26" ht="28.8" x14ac:dyDescent="0.3">
      <c r="A255" s="105">
        <v>2</v>
      </c>
      <c r="B255" s="106" t="s">
        <v>230</v>
      </c>
      <c r="C255" s="107" t="s">
        <v>231</v>
      </c>
      <c r="D255" s="108">
        <v>70985286</v>
      </c>
      <c r="E255" s="108">
        <v>107626560</v>
      </c>
      <c r="F255" s="109">
        <v>600139000</v>
      </c>
      <c r="G255" s="110" t="s">
        <v>235</v>
      </c>
      <c r="H255" s="111" t="s">
        <v>59</v>
      </c>
      <c r="I255" s="111" t="s">
        <v>60</v>
      </c>
      <c r="J255" s="767" t="s">
        <v>233</v>
      </c>
      <c r="K255" s="110" t="s">
        <v>235</v>
      </c>
      <c r="L255" s="210">
        <v>700000</v>
      </c>
      <c r="M255" s="180">
        <f t="shared" ref="M255:M258" si="12">L255*0.85</f>
        <v>595000</v>
      </c>
      <c r="N255" s="114">
        <v>2022</v>
      </c>
      <c r="O255" s="115">
        <v>2025</v>
      </c>
      <c r="P255" s="116"/>
      <c r="Q255" s="109" t="s">
        <v>61</v>
      </c>
      <c r="R255" s="111" t="s">
        <v>49</v>
      </c>
      <c r="S255" s="111"/>
    </row>
    <row r="256" spans="1:26" ht="28.8" x14ac:dyDescent="0.3">
      <c r="A256" s="105">
        <v>3</v>
      </c>
      <c r="B256" s="106" t="s">
        <v>230</v>
      </c>
      <c r="C256" s="107" t="s">
        <v>231</v>
      </c>
      <c r="D256" s="108">
        <v>70985286</v>
      </c>
      <c r="E256" s="108">
        <v>107626560</v>
      </c>
      <c r="F256" s="109">
        <v>600139000</v>
      </c>
      <c r="G256" s="110" t="s">
        <v>236</v>
      </c>
      <c r="H256" s="111" t="s">
        <v>59</v>
      </c>
      <c r="I256" s="111" t="s">
        <v>60</v>
      </c>
      <c r="J256" s="767" t="s">
        <v>233</v>
      </c>
      <c r="K256" s="110" t="s">
        <v>237</v>
      </c>
      <c r="L256" s="210">
        <v>1500000</v>
      </c>
      <c r="M256" s="180">
        <f t="shared" si="12"/>
        <v>1275000</v>
      </c>
      <c r="N256" s="114">
        <v>2022</v>
      </c>
      <c r="O256" s="115">
        <v>2025</v>
      </c>
      <c r="P256" s="116"/>
      <c r="Q256" s="109" t="s">
        <v>61</v>
      </c>
      <c r="R256" s="111" t="s">
        <v>49</v>
      </c>
      <c r="S256" s="111"/>
    </row>
    <row r="257" spans="1:26" ht="28.8" x14ac:dyDescent="0.3">
      <c r="A257" s="105">
        <v>4</v>
      </c>
      <c r="B257" s="106" t="s">
        <v>230</v>
      </c>
      <c r="C257" s="107" t="s">
        <v>231</v>
      </c>
      <c r="D257" s="108">
        <v>70985286</v>
      </c>
      <c r="E257" s="108">
        <v>107626560</v>
      </c>
      <c r="F257" s="109">
        <v>600139000</v>
      </c>
      <c r="G257" s="110" t="s">
        <v>238</v>
      </c>
      <c r="H257" s="111" t="s">
        <v>59</v>
      </c>
      <c r="I257" s="111" t="s">
        <v>60</v>
      </c>
      <c r="J257" s="767" t="s">
        <v>233</v>
      </c>
      <c r="K257" s="110" t="s">
        <v>239</v>
      </c>
      <c r="L257" s="210">
        <v>2000000</v>
      </c>
      <c r="M257" s="180">
        <f t="shared" si="12"/>
        <v>1700000</v>
      </c>
      <c r="N257" s="114">
        <v>2021</v>
      </c>
      <c r="O257" s="115">
        <v>2025</v>
      </c>
      <c r="P257" s="116"/>
      <c r="Q257" s="109" t="s">
        <v>61</v>
      </c>
      <c r="R257" s="111" t="s">
        <v>49</v>
      </c>
      <c r="S257" s="111"/>
    </row>
    <row r="258" spans="1:26" ht="43.8" thickBot="1" x14ac:dyDescent="0.35">
      <c r="A258" s="134">
        <v>5</v>
      </c>
      <c r="B258" s="260" t="s">
        <v>230</v>
      </c>
      <c r="C258" s="243" t="s">
        <v>231</v>
      </c>
      <c r="D258" s="202">
        <v>70985286</v>
      </c>
      <c r="E258" s="202">
        <v>107626560</v>
      </c>
      <c r="F258" s="203">
        <v>600139000</v>
      </c>
      <c r="G258" s="136" t="s">
        <v>579</v>
      </c>
      <c r="H258" s="213" t="s">
        <v>59</v>
      </c>
      <c r="I258" s="213" t="s">
        <v>60</v>
      </c>
      <c r="J258" s="768" t="s">
        <v>233</v>
      </c>
      <c r="K258" s="562" t="s">
        <v>580</v>
      </c>
      <c r="L258" s="197">
        <v>12000000</v>
      </c>
      <c r="M258" s="198">
        <f t="shared" si="12"/>
        <v>10200000</v>
      </c>
      <c r="N258" s="560">
        <v>2022</v>
      </c>
      <c r="O258" s="561">
        <v>2023</v>
      </c>
      <c r="P258" s="201"/>
      <c r="Q258" s="203" t="s">
        <v>61</v>
      </c>
      <c r="R258" s="213" t="s">
        <v>49</v>
      </c>
      <c r="S258" s="213"/>
    </row>
    <row r="261" spans="1:26" s="853" customFormat="1" ht="16.2" thickBot="1" x14ac:dyDescent="0.35">
      <c r="A261" s="853" t="s">
        <v>621</v>
      </c>
    </row>
    <row r="262" spans="1:26" ht="15.6" thickBot="1" x14ac:dyDescent="0.35">
      <c r="A262" s="854" t="s">
        <v>0</v>
      </c>
      <c r="B262" s="857" t="s">
        <v>1</v>
      </c>
      <c r="C262" s="858"/>
      <c r="D262" s="858"/>
      <c r="E262" s="858"/>
      <c r="F262" s="859"/>
      <c r="G262" s="860" t="s">
        <v>2</v>
      </c>
      <c r="H262" s="863" t="s">
        <v>23</v>
      </c>
      <c r="I262" s="866" t="s">
        <v>45</v>
      </c>
      <c r="J262" s="869" t="s">
        <v>4</v>
      </c>
      <c r="K262" s="840" t="s">
        <v>5</v>
      </c>
      <c r="L262" s="874" t="s">
        <v>24</v>
      </c>
      <c r="M262" s="875"/>
      <c r="N262" s="876" t="s">
        <v>7</v>
      </c>
      <c r="O262" s="877"/>
      <c r="P262" s="878" t="s">
        <v>25</v>
      </c>
      <c r="Q262" s="879"/>
      <c r="R262" s="879"/>
      <c r="S262" s="879"/>
      <c r="T262" s="879"/>
      <c r="U262" s="879"/>
      <c r="V262" s="879"/>
      <c r="W262" s="880"/>
      <c r="X262" s="880"/>
      <c r="Y262" s="881" t="s">
        <v>9</v>
      </c>
      <c r="Z262" s="882"/>
    </row>
    <row r="263" spans="1:26" x14ac:dyDescent="0.3">
      <c r="A263" s="855"/>
      <c r="B263" s="860" t="s">
        <v>10</v>
      </c>
      <c r="C263" s="883" t="s">
        <v>11</v>
      </c>
      <c r="D263" s="883" t="s">
        <v>12</v>
      </c>
      <c r="E263" s="883" t="s">
        <v>13</v>
      </c>
      <c r="F263" s="845" t="s">
        <v>14</v>
      </c>
      <c r="G263" s="861"/>
      <c r="H263" s="864"/>
      <c r="I263" s="867"/>
      <c r="J263" s="870"/>
      <c r="K263" s="872"/>
      <c r="L263" s="847" t="s">
        <v>15</v>
      </c>
      <c r="M263" s="849" t="s">
        <v>26</v>
      </c>
      <c r="N263" s="851" t="s">
        <v>17</v>
      </c>
      <c r="O263" s="852" t="s">
        <v>18</v>
      </c>
      <c r="P263" s="838" t="s">
        <v>27</v>
      </c>
      <c r="Q263" s="839"/>
      <c r="R263" s="839"/>
      <c r="S263" s="840"/>
      <c r="T263" s="841" t="s">
        <v>28</v>
      </c>
      <c r="U263" s="843" t="s">
        <v>47</v>
      </c>
      <c r="V263" s="843" t="s">
        <v>48</v>
      </c>
      <c r="W263" s="841" t="s">
        <v>29</v>
      </c>
      <c r="X263" s="832" t="s">
        <v>46</v>
      </c>
      <c r="Y263" s="834" t="s">
        <v>21</v>
      </c>
      <c r="Z263" s="836" t="s">
        <v>22</v>
      </c>
    </row>
    <row r="264" spans="1:26" ht="58.2" thickBot="1" x14ac:dyDescent="0.35">
      <c r="A264" s="928"/>
      <c r="B264" s="915"/>
      <c r="C264" s="900"/>
      <c r="D264" s="900"/>
      <c r="E264" s="900"/>
      <c r="F264" s="923"/>
      <c r="G264" s="915"/>
      <c r="H264" s="929"/>
      <c r="I264" s="867"/>
      <c r="J264" s="930"/>
      <c r="K264" s="922"/>
      <c r="L264" s="834"/>
      <c r="M264" s="836"/>
      <c r="N264" s="834"/>
      <c r="O264" s="836"/>
      <c r="P264" s="347" t="s">
        <v>43</v>
      </c>
      <c r="Q264" s="348" t="s">
        <v>30</v>
      </c>
      <c r="R264" s="348" t="s">
        <v>31</v>
      </c>
      <c r="S264" s="349" t="s">
        <v>32</v>
      </c>
      <c r="T264" s="917"/>
      <c r="U264" s="921"/>
      <c r="V264" s="921"/>
      <c r="W264" s="917"/>
      <c r="X264" s="918"/>
      <c r="Y264" s="919"/>
      <c r="Z264" s="920"/>
    </row>
    <row r="265" spans="1:26" ht="43.2" x14ac:dyDescent="0.3">
      <c r="A265" s="76">
        <v>1</v>
      </c>
      <c r="B265" s="77" t="s">
        <v>230</v>
      </c>
      <c r="C265" s="97" t="s">
        <v>231</v>
      </c>
      <c r="D265" s="79">
        <v>70985286</v>
      </c>
      <c r="E265" s="190">
        <v>102308349</v>
      </c>
      <c r="F265" s="89">
        <v>600139000</v>
      </c>
      <c r="G265" s="80" t="s">
        <v>232</v>
      </c>
      <c r="H265" s="81" t="s">
        <v>59</v>
      </c>
      <c r="I265" s="81" t="s">
        <v>60</v>
      </c>
      <c r="J265" s="774" t="s">
        <v>233</v>
      </c>
      <c r="K265" s="80" t="s">
        <v>232</v>
      </c>
      <c r="L265" s="98">
        <v>4000000</v>
      </c>
      <c r="M265" s="83">
        <f>L265*0.85</f>
        <v>3400000</v>
      </c>
      <c r="N265" s="776">
        <v>2022</v>
      </c>
      <c r="O265" s="780">
        <v>2025</v>
      </c>
      <c r="P265" s="88" t="s">
        <v>61</v>
      </c>
      <c r="Q265" s="79" t="s">
        <v>61</v>
      </c>
      <c r="R265" s="79" t="s">
        <v>61</v>
      </c>
      <c r="S265" s="89" t="s">
        <v>61</v>
      </c>
      <c r="T265" s="76" t="s">
        <v>61</v>
      </c>
      <c r="U265" s="76" t="s">
        <v>61</v>
      </c>
      <c r="V265" s="76" t="s">
        <v>61</v>
      </c>
      <c r="W265" s="76" t="s">
        <v>61</v>
      </c>
      <c r="X265" s="76" t="s">
        <v>61</v>
      </c>
      <c r="Y265" s="86" t="s">
        <v>49</v>
      </c>
      <c r="Z265" s="87"/>
    </row>
    <row r="266" spans="1:26" ht="28.8" x14ac:dyDescent="0.3">
      <c r="A266" s="49">
        <v>2</v>
      </c>
      <c r="B266" s="50" t="s">
        <v>230</v>
      </c>
      <c r="C266" s="51" t="s">
        <v>231</v>
      </c>
      <c r="D266" s="62">
        <v>70985286</v>
      </c>
      <c r="E266" s="192">
        <v>102308349</v>
      </c>
      <c r="F266" s="63">
        <v>600139000</v>
      </c>
      <c r="G266" s="53" t="s">
        <v>240</v>
      </c>
      <c r="H266" s="54" t="s">
        <v>59</v>
      </c>
      <c r="I266" s="54" t="s">
        <v>60</v>
      </c>
      <c r="J266" s="760" t="s">
        <v>233</v>
      </c>
      <c r="K266" s="53" t="s">
        <v>236</v>
      </c>
      <c r="L266" s="191">
        <v>1500000</v>
      </c>
      <c r="M266" s="56">
        <f t="shared" ref="M266:M268" si="13">L266*0.85</f>
        <v>1275000</v>
      </c>
      <c r="N266" s="777">
        <v>2022</v>
      </c>
      <c r="O266" s="781">
        <v>2025</v>
      </c>
      <c r="P266" s="71"/>
      <c r="Q266" s="62"/>
      <c r="R266" s="62"/>
      <c r="S266" s="63"/>
      <c r="T266" s="49"/>
      <c r="U266" s="49"/>
      <c r="V266" s="49"/>
      <c r="W266" s="49" t="s">
        <v>61</v>
      </c>
      <c r="X266" s="49"/>
      <c r="Y266" s="59" t="s">
        <v>49</v>
      </c>
      <c r="Z266" s="60"/>
    </row>
    <row r="267" spans="1:26" ht="28.8" x14ac:dyDescent="0.3">
      <c r="A267" s="49">
        <v>3</v>
      </c>
      <c r="B267" s="50" t="s">
        <v>230</v>
      </c>
      <c r="C267" s="51" t="s">
        <v>231</v>
      </c>
      <c r="D267" s="62">
        <v>70985286</v>
      </c>
      <c r="E267" s="192">
        <v>102308349</v>
      </c>
      <c r="F267" s="63">
        <v>600139000</v>
      </c>
      <c r="G267" s="53" t="s">
        <v>238</v>
      </c>
      <c r="H267" s="54" t="s">
        <v>59</v>
      </c>
      <c r="I267" s="54" t="s">
        <v>60</v>
      </c>
      <c r="J267" s="760" t="s">
        <v>233</v>
      </c>
      <c r="K267" s="53" t="s">
        <v>238</v>
      </c>
      <c r="L267" s="191">
        <v>2000000</v>
      </c>
      <c r="M267" s="56">
        <f t="shared" si="13"/>
        <v>1700000</v>
      </c>
      <c r="N267" s="777">
        <v>2022</v>
      </c>
      <c r="O267" s="781">
        <v>2025</v>
      </c>
      <c r="P267" s="71"/>
      <c r="Q267" s="62"/>
      <c r="R267" s="62"/>
      <c r="S267" s="63"/>
      <c r="T267" s="49"/>
      <c r="U267" s="49"/>
      <c r="V267" s="49"/>
      <c r="W267" s="49"/>
      <c r="X267" s="49"/>
      <c r="Y267" s="59" t="s">
        <v>49</v>
      </c>
      <c r="Z267" s="60"/>
    </row>
    <row r="268" spans="1:26" ht="29.4" thickBot="1" x14ac:dyDescent="0.35">
      <c r="A268" s="134">
        <v>4</v>
      </c>
      <c r="B268" s="260" t="s">
        <v>230</v>
      </c>
      <c r="C268" s="244" t="s">
        <v>231</v>
      </c>
      <c r="D268" s="784">
        <v>70985286</v>
      </c>
      <c r="E268" s="784">
        <v>102308349</v>
      </c>
      <c r="F268" s="200">
        <v>600139000</v>
      </c>
      <c r="G268" s="136" t="s">
        <v>583</v>
      </c>
      <c r="H268" s="213" t="s">
        <v>59</v>
      </c>
      <c r="I268" s="213" t="s">
        <v>60</v>
      </c>
      <c r="J268" s="768" t="s">
        <v>233</v>
      </c>
      <c r="K268" s="136" t="s">
        <v>582</v>
      </c>
      <c r="L268" s="197">
        <v>15000000</v>
      </c>
      <c r="M268" s="198">
        <f t="shared" si="13"/>
        <v>12750000</v>
      </c>
      <c r="N268" s="778">
        <v>2022</v>
      </c>
      <c r="O268" s="782">
        <v>2023</v>
      </c>
      <c r="P268" s="201" t="s">
        <v>61</v>
      </c>
      <c r="Q268" s="202" t="s">
        <v>61</v>
      </c>
      <c r="R268" s="202" t="s">
        <v>61</v>
      </c>
      <c r="S268" s="203" t="s">
        <v>61</v>
      </c>
      <c r="T268" s="134"/>
      <c r="U268" s="134"/>
      <c r="V268" s="134"/>
      <c r="W268" s="134"/>
      <c r="X268" s="134"/>
      <c r="Y268" s="204" t="s">
        <v>49</v>
      </c>
      <c r="Z268" s="205"/>
    </row>
    <row r="271" spans="1:26" s="853" customFormat="1" ht="16.2" thickBot="1" x14ac:dyDescent="0.35">
      <c r="A271" s="853" t="s">
        <v>622</v>
      </c>
    </row>
    <row r="272" spans="1:26" ht="15" x14ac:dyDescent="0.3">
      <c r="A272" s="885" t="s">
        <v>0</v>
      </c>
      <c r="B272" s="887" t="s">
        <v>1</v>
      </c>
      <c r="C272" s="888"/>
      <c r="D272" s="888"/>
      <c r="E272" s="888"/>
      <c r="F272" s="889"/>
      <c r="G272" s="885" t="s">
        <v>2</v>
      </c>
      <c r="H272" s="890" t="s">
        <v>3</v>
      </c>
      <c r="I272" s="892" t="s">
        <v>45</v>
      </c>
      <c r="J272" s="885" t="s">
        <v>4</v>
      </c>
      <c r="K272" s="885" t="s">
        <v>5</v>
      </c>
      <c r="L272" s="894" t="s">
        <v>6</v>
      </c>
      <c r="M272" s="895"/>
      <c r="N272" s="881" t="s">
        <v>7</v>
      </c>
      <c r="O272" s="882"/>
      <c r="P272" s="896" t="s">
        <v>8</v>
      </c>
      <c r="Q272" s="897"/>
      <c r="R272" s="881" t="s">
        <v>9</v>
      </c>
      <c r="S272" s="882"/>
    </row>
    <row r="273" spans="1:19" ht="111" thickBot="1" x14ac:dyDescent="0.35">
      <c r="A273" s="886"/>
      <c r="B273" s="46" t="s">
        <v>10</v>
      </c>
      <c r="C273" s="47" t="s">
        <v>11</v>
      </c>
      <c r="D273" s="47" t="s">
        <v>12</v>
      </c>
      <c r="E273" s="47" t="s">
        <v>13</v>
      </c>
      <c r="F273" s="48" t="s">
        <v>14</v>
      </c>
      <c r="G273" s="886"/>
      <c r="H273" s="891"/>
      <c r="I273" s="893"/>
      <c r="J273" s="886"/>
      <c r="K273" s="886"/>
      <c r="L273" s="12" t="s">
        <v>15</v>
      </c>
      <c r="M273" s="13" t="s">
        <v>16</v>
      </c>
      <c r="N273" s="578" t="s">
        <v>17</v>
      </c>
      <c r="O273" s="577" t="s">
        <v>18</v>
      </c>
      <c r="P273" s="4" t="s">
        <v>19</v>
      </c>
      <c r="Q273" s="10" t="s">
        <v>20</v>
      </c>
      <c r="R273" s="14" t="s">
        <v>21</v>
      </c>
      <c r="S273" s="577" t="s">
        <v>22</v>
      </c>
    </row>
    <row r="274" spans="1:19" ht="28.8" x14ac:dyDescent="0.3">
      <c r="A274" s="217">
        <v>1</v>
      </c>
      <c r="B274" s="218" t="s">
        <v>308</v>
      </c>
      <c r="C274" s="219" t="s">
        <v>309</v>
      </c>
      <c r="D274" s="220">
        <v>70997144</v>
      </c>
      <c r="E274" s="220">
        <v>107627892</v>
      </c>
      <c r="F274" s="133">
        <v>600139867</v>
      </c>
      <c r="G274" s="142" t="s">
        <v>310</v>
      </c>
      <c r="H274" s="141" t="s">
        <v>59</v>
      </c>
      <c r="I274" s="141" t="s">
        <v>60</v>
      </c>
      <c r="J274" s="141" t="s">
        <v>311</v>
      </c>
      <c r="K274" s="142" t="s">
        <v>310</v>
      </c>
      <c r="L274" s="221">
        <v>1300000</v>
      </c>
      <c r="M274" s="222">
        <f t="shared" ref="M274:M284" si="14">L274*0.85</f>
        <v>1105000</v>
      </c>
      <c r="N274" s="223">
        <v>44562</v>
      </c>
      <c r="O274" s="224">
        <v>44896</v>
      </c>
      <c r="P274" s="132"/>
      <c r="Q274" s="133"/>
      <c r="R274" s="141" t="s">
        <v>49</v>
      </c>
      <c r="S274" s="141"/>
    </row>
    <row r="275" spans="1:19" ht="28.8" x14ac:dyDescent="0.3">
      <c r="A275" s="225">
        <v>2</v>
      </c>
      <c r="B275" s="151" t="s">
        <v>308</v>
      </c>
      <c r="C275" s="152" t="s">
        <v>309</v>
      </c>
      <c r="D275" s="226">
        <v>70997144</v>
      </c>
      <c r="E275" s="226">
        <v>107627892</v>
      </c>
      <c r="F275" s="96">
        <v>600139867</v>
      </c>
      <c r="G275" s="227" t="s">
        <v>312</v>
      </c>
      <c r="H275" s="164" t="s">
        <v>59</v>
      </c>
      <c r="I275" s="164" t="s">
        <v>60</v>
      </c>
      <c r="J275" s="164" t="s">
        <v>311</v>
      </c>
      <c r="K275" s="227" t="s">
        <v>312</v>
      </c>
      <c r="L275" s="228">
        <v>1300000</v>
      </c>
      <c r="M275" s="229">
        <f t="shared" si="14"/>
        <v>1105000</v>
      </c>
      <c r="N275" s="230">
        <v>44562</v>
      </c>
      <c r="O275" s="231">
        <v>45261</v>
      </c>
      <c r="P275" s="95"/>
      <c r="Q275" s="96"/>
      <c r="R275" s="164" t="s">
        <v>49</v>
      </c>
      <c r="S275" s="164"/>
    </row>
    <row r="276" spans="1:19" ht="28.8" x14ac:dyDescent="0.3">
      <c r="A276" s="225">
        <v>3</v>
      </c>
      <c r="B276" s="151" t="s">
        <v>308</v>
      </c>
      <c r="C276" s="152" t="s">
        <v>309</v>
      </c>
      <c r="D276" s="226">
        <v>70997144</v>
      </c>
      <c r="E276" s="226">
        <v>107627892</v>
      </c>
      <c r="F276" s="96">
        <v>600139867</v>
      </c>
      <c r="G276" s="227" t="s">
        <v>313</v>
      </c>
      <c r="H276" s="164" t="s">
        <v>59</v>
      </c>
      <c r="I276" s="164" t="s">
        <v>60</v>
      </c>
      <c r="J276" s="164" t="s">
        <v>311</v>
      </c>
      <c r="K276" s="227" t="s">
        <v>313</v>
      </c>
      <c r="L276" s="228">
        <v>500000</v>
      </c>
      <c r="M276" s="229">
        <f t="shared" si="14"/>
        <v>425000</v>
      </c>
      <c r="N276" s="232">
        <v>43466</v>
      </c>
      <c r="O276" s="233">
        <v>44531</v>
      </c>
      <c r="P276" s="95"/>
      <c r="Q276" s="96"/>
      <c r="R276" s="164" t="s">
        <v>50</v>
      </c>
      <c r="S276" s="164"/>
    </row>
    <row r="277" spans="1:19" ht="28.8" x14ac:dyDescent="0.3">
      <c r="A277" s="225">
        <v>4</v>
      </c>
      <c r="B277" s="151" t="s">
        <v>308</v>
      </c>
      <c r="C277" s="152" t="s">
        <v>309</v>
      </c>
      <c r="D277" s="226">
        <v>70997144</v>
      </c>
      <c r="E277" s="226">
        <v>107627892</v>
      </c>
      <c r="F277" s="96">
        <v>600139867</v>
      </c>
      <c r="G277" s="227" t="s">
        <v>314</v>
      </c>
      <c r="H277" s="164" t="s">
        <v>59</v>
      </c>
      <c r="I277" s="164" t="s">
        <v>60</v>
      </c>
      <c r="J277" s="164" t="s">
        <v>311</v>
      </c>
      <c r="K277" s="227" t="s">
        <v>314</v>
      </c>
      <c r="L277" s="228">
        <v>1000000</v>
      </c>
      <c r="M277" s="229">
        <f t="shared" si="14"/>
        <v>850000</v>
      </c>
      <c r="N277" s="232">
        <v>43831</v>
      </c>
      <c r="O277" s="233">
        <v>44896</v>
      </c>
      <c r="P277" s="95"/>
      <c r="Q277" s="96" t="s">
        <v>61</v>
      </c>
      <c r="R277" s="164" t="s">
        <v>50</v>
      </c>
      <c r="S277" s="164"/>
    </row>
    <row r="278" spans="1:19" ht="28.8" x14ac:dyDescent="0.3">
      <c r="A278" s="225">
        <v>5</v>
      </c>
      <c r="B278" s="151" t="s">
        <v>308</v>
      </c>
      <c r="C278" s="152" t="s">
        <v>309</v>
      </c>
      <c r="D278" s="226">
        <v>70997144</v>
      </c>
      <c r="E278" s="226">
        <v>107627892</v>
      </c>
      <c r="F278" s="96">
        <v>600139867</v>
      </c>
      <c r="G278" s="227" t="s">
        <v>315</v>
      </c>
      <c r="H278" s="164" t="s">
        <v>59</v>
      </c>
      <c r="I278" s="164" t="s">
        <v>60</v>
      </c>
      <c r="J278" s="164" t="s">
        <v>311</v>
      </c>
      <c r="K278" s="227" t="s">
        <v>315</v>
      </c>
      <c r="L278" s="228">
        <v>2000000</v>
      </c>
      <c r="M278" s="229">
        <f t="shared" si="14"/>
        <v>1700000</v>
      </c>
      <c r="N278" s="232">
        <v>44562</v>
      </c>
      <c r="O278" s="233">
        <v>45261</v>
      </c>
      <c r="P278" s="95"/>
      <c r="Q278" s="96" t="s">
        <v>61</v>
      </c>
      <c r="R278" s="164" t="s">
        <v>49</v>
      </c>
      <c r="S278" s="164"/>
    </row>
    <row r="279" spans="1:19" ht="28.8" x14ac:dyDescent="0.3">
      <c r="A279" s="225">
        <v>6</v>
      </c>
      <c r="B279" s="151" t="s">
        <v>308</v>
      </c>
      <c r="C279" s="152" t="s">
        <v>309</v>
      </c>
      <c r="D279" s="226">
        <v>70997144</v>
      </c>
      <c r="E279" s="226">
        <v>107627892</v>
      </c>
      <c r="F279" s="96">
        <v>600139867</v>
      </c>
      <c r="G279" s="227" t="s">
        <v>316</v>
      </c>
      <c r="H279" s="164" t="s">
        <v>59</v>
      </c>
      <c r="I279" s="164" t="s">
        <v>60</v>
      </c>
      <c r="J279" s="164" t="s">
        <v>311</v>
      </c>
      <c r="K279" s="227" t="s">
        <v>316</v>
      </c>
      <c r="L279" s="228">
        <v>2000000</v>
      </c>
      <c r="M279" s="229">
        <f t="shared" si="14"/>
        <v>1700000</v>
      </c>
      <c r="N279" s="232">
        <v>43831</v>
      </c>
      <c r="O279" s="233">
        <v>44896</v>
      </c>
      <c r="P279" s="95"/>
      <c r="Q279" s="96"/>
      <c r="R279" s="164" t="s">
        <v>52</v>
      </c>
      <c r="S279" s="164"/>
    </row>
    <row r="280" spans="1:19" ht="28.8" x14ac:dyDescent="0.3">
      <c r="A280" s="225">
        <v>7</v>
      </c>
      <c r="B280" s="151" t="s">
        <v>308</v>
      </c>
      <c r="C280" s="152" t="s">
        <v>309</v>
      </c>
      <c r="D280" s="226">
        <v>70997144</v>
      </c>
      <c r="E280" s="226">
        <v>107627892</v>
      </c>
      <c r="F280" s="96">
        <v>600139867</v>
      </c>
      <c r="G280" s="227" t="s">
        <v>317</v>
      </c>
      <c r="H280" s="164" t="s">
        <v>59</v>
      </c>
      <c r="I280" s="164" t="s">
        <v>60</v>
      </c>
      <c r="J280" s="164" t="s">
        <v>311</v>
      </c>
      <c r="K280" s="227" t="s">
        <v>317</v>
      </c>
      <c r="L280" s="228">
        <v>2000000</v>
      </c>
      <c r="M280" s="229">
        <f t="shared" si="14"/>
        <v>1700000</v>
      </c>
      <c r="N280" s="232">
        <v>43831</v>
      </c>
      <c r="O280" s="233">
        <v>44896</v>
      </c>
      <c r="P280" s="95"/>
      <c r="Q280" s="96"/>
      <c r="R280" s="164" t="s">
        <v>52</v>
      </c>
      <c r="S280" s="164"/>
    </row>
    <row r="281" spans="1:19" ht="28.8" x14ac:dyDescent="0.3">
      <c r="A281" s="225">
        <v>8</v>
      </c>
      <c r="B281" s="151" t="s">
        <v>308</v>
      </c>
      <c r="C281" s="152" t="s">
        <v>309</v>
      </c>
      <c r="D281" s="226">
        <v>70997144</v>
      </c>
      <c r="E281" s="226">
        <v>107627892</v>
      </c>
      <c r="F281" s="96">
        <v>600139867</v>
      </c>
      <c r="G281" s="227" t="s">
        <v>318</v>
      </c>
      <c r="H281" s="164" t="s">
        <v>59</v>
      </c>
      <c r="I281" s="164" t="s">
        <v>60</v>
      </c>
      <c r="J281" s="164" t="s">
        <v>311</v>
      </c>
      <c r="K281" s="227" t="s">
        <v>318</v>
      </c>
      <c r="L281" s="228">
        <v>1000000</v>
      </c>
      <c r="M281" s="229">
        <f t="shared" si="14"/>
        <v>850000</v>
      </c>
      <c r="N281" s="230">
        <v>44562</v>
      </c>
      <c r="O281" s="231">
        <v>45261</v>
      </c>
      <c r="P281" s="95"/>
      <c r="Q281" s="96"/>
      <c r="R281" s="164" t="s">
        <v>49</v>
      </c>
      <c r="S281" s="164"/>
    </row>
    <row r="282" spans="1:19" ht="28.8" x14ac:dyDescent="0.3">
      <c r="A282" s="225">
        <v>9</v>
      </c>
      <c r="B282" s="151" t="s">
        <v>308</v>
      </c>
      <c r="C282" s="152" t="s">
        <v>309</v>
      </c>
      <c r="D282" s="226">
        <v>70997144</v>
      </c>
      <c r="E282" s="226">
        <v>107627892</v>
      </c>
      <c r="F282" s="96">
        <v>600139867</v>
      </c>
      <c r="G282" s="227" t="s">
        <v>319</v>
      </c>
      <c r="H282" s="164" t="s">
        <v>59</v>
      </c>
      <c r="I282" s="164" t="s">
        <v>60</v>
      </c>
      <c r="J282" s="164" t="s">
        <v>311</v>
      </c>
      <c r="K282" s="227" t="s">
        <v>319</v>
      </c>
      <c r="L282" s="228">
        <v>1000000</v>
      </c>
      <c r="M282" s="229">
        <f t="shared" si="14"/>
        <v>850000</v>
      </c>
      <c r="N282" s="230">
        <v>44197</v>
      </c>
      <c r="O282" s="231">
        <v>44896</v>
      </c>
      <c r="P282" s="95"/>
      <c r="Q282" s="96"/>
      <c r="R282" s="164" t="s">
        <v>49</v>
      </c>
      <c r="S282" s="164"/>
    </row>
    <row r="283" spans="1:19" ht="28.8" x14ac:dyDescent="0.3">
      <c r="A283" s="225">
        <v>10</v>
      </c>
      <c r="B283" s="151" t="s">
        <v>308</v>
      </c>
      <c r="C283" s="152" t="s">
        <v>309</v>
      </c>
      <c r="D283" s="226">
        <v>70997144</v>
      </c>
      <c r="E283" s="226">
        <v>107627892</v>
      </c>
      <c r="F283" s="96">
        <v>600139867</v>
      </c>
      <c r="G283" s="227" t="s">
        <v>320</v>
      </c>
      <c r="H283" s="164" t="s">
        <v>59</v>
      </c>
      <c r="I283" s="164" t="s">
        <v>60</v>
      </c>
      <c r="J283" s="164" t="s">
        <v>311</v>
      </c>
      <c r="K283" s="227" t="s">
        <v>320</v>
      </c>
      <c r="L283" s="228">
        <v>1300000</v>
      </c>
      <c r="M283" s="229">
        <f t="shared" si="14"/>
        <v>1105000</v>
      </c>
      <c r="N283" s="230">
        <v>44197</v>
      </c>
      <c r="O283" s="231">
        <v>44896</v>
      </c>
      <c r="P283" s="95"/>
      <c r="Q283" s="96"/>
      <c r="R283" s="164" t="s">
        <v>49</v>
      </c>
      <c r="S283" s="164"/>
    </row>
    <row r="284" spans="1:19" ht="29.4" thickBot="1" x14ac:dyDescent="0.35">
      <c r="A284" s="234">
        <v>11</v>
      </c>
      <c r="B284" s="40" t="s">
        <v>308</v>
      </c>
      <c r="C284" s="235" t="s">
        <v>309</v>
      </c>
      <c r="D284" s="41">
        <v>70997144</v>
      </c>
      <c r="E284" s="41">
        <v>107627892</v>
      </c>
      <c r="F284" s="32">
        <v>600139867</v>
      </c>
      <c r="G284" s="42" t="s">
        <v>321</v>
      </c>
      <c r="H284" s="43" t="s">
        <v>59</v>
      </c>
      <c r="I284" s="43" t="s">
        <v>60</v>
      </c>
      <c r="J284" s="43" t="s">
        <v>311</v>
      </c>
      <c r="K284" s="42" t="s">
        <v>321</v>
      </c>
      <c r="L284" s="236">
        <v>2500000</v>
      </c>
      <c r="M284" s="44">
        <f t="shared" si="14"/>
        <v>2125000</v>
      </c>
      <c r="N284" s="237">
        <v>44562</v>
      </c>
      <c r="O284" s="238">
        <v>45261</v>
      </c>
      <c r="P284" s="31"/>
      <c r="Q284" s="32"/>
      <c r="R284" s="43" t="s">
        <v>49</v>
      </c>
      <c r="S284" s="43"/>
    </row>
    <row r="287" spans="1:19" s="853" customFormat="1" ht="16.2" thickBot="1" x14ac:dyDescent="0.35">
      <c r="A287" s="853" t="s">
        <v>623</v>
      </c>
    </row>
    <row r="288" spans="1:19" ht="15" x14ac:dyDescent="0.3">
      <c r="A288" s="885" t="s">
        <v>0</v>
      </c>
      <c r="B288" s="887" t="s">
        <v>1</v>
      </c>
      <c r="C288" s="888"/>
      <c r="D288" s="888"/>
      <c r="E288" s="888"/>
      <c r="F288" s="889"/>
      <c r="G288" s="885" t="s">
        <v>2</v>
      </c>
      <c r="H288" s="890" t="s">
        <v>3</v>
      </c>
      <c r="I288" s="892" t="s">
        <v>45</v>
      </c>
      <c r="J288" s="885" t="s">
        <v>4</v>
      </c>
      <c r="K288" s="885" t="s">
        <v>5</v>
      </c>
      <c r="L288" s="894" t="s">
        <v>6</v>
      </c>
      <c r="M288" s="895"/>
      <c r="N288" s="881" t="s">
        <v>7</v>
      </c>
      <c r="O288" s="882"/>
      <c r="P288" s="896" t="s">
        <v>8</v>
      </c>
      <c r="Q288" s="897"/>
      <c r="R288" s="881" t="s">
        <v>9</v>
      </c>
      <c r="S288" s="882"/>
    </row>
    <row r="289" spans="1:26" ht="111" thickBot="1" x14ac:dyDescent="0.35">
      <c r="A289" s="886"/>
      <c r="B289" s="46" t="s">
        <v>10</v>
      </c>
      <c r="C289" s="47" t="s">
        <v>11</v>
      </c>
      <c r="D289" s="47" t="s">
        <v>12</v>
      </c>
      <c r="E289" s="47" t="s">
        <v>13</v>
      </c>
      <c r="F289" s="48" t="s">
        <v>14</v>
      </c>
      <c r="G289" s="886"/>
      <c r="H289" s="891"/>
      <c r="I289" s="893"/>
      <c r="J289" s="886"/>
      <c r="K289" s="886"/>
      <c r="L289" s="12" t="s">
        <v>15</v>
      </c>
      <c r="M289" s="13" t="s">
        <v>16</v>
      </c>
      <c r="N289" s="578" t="s">
        <v>17</v>
      </c>
      <c r="O289" s="577" t="s">
        <v>18</v>
      </c>
      <c r="P289" s="4" t="s">
        <v>19</v>
      </c>
      <c r="Q289" s="10" t="s">
        <v>20</v>
      </c>
      <c r="R289" s="14" t="s">
        <v>21</v>
      </c>
      <c r="S289" s="577" t="s">
        <v>22</v>
      </c>
    </row>
    <row r="290" spans="1:26" ht="43.8" thickBot="1" x14ac:dyDescent="0.35">
      <c r="A290" s="404">
        <v>1</v>
      </c>
      <c r="B290" s="330" t="s">
        <v>256</v>
      </c>
      <c r="C290" s="405" t="s">
        <v>257</v>
      </c>
      <c r="D290" s="331" t="s">
        <v>258</v>
      </c>
      <c r="E290" s="406">
        <v>181082314</v>
      </c>
      <c r="F290" s="407">
        <v>691009660</v>
      </c>
      <c r="G290" s="408" t="s">
        <v>259</v>
      </c>
      <c r="H290" s="332" t="s">
        <v>59</v>
      </c>
      <c r="I290" s="332" t="s">
        <v>60</v>
      </c>
      <c r="J290" s="408" t="s">
        <v>260</v>
      </c>
      <c r="K290" s="408" t="s">
        <v>259</v>
      </c>
      <c r="L290" s="409">
        <v>1200000</v>
      </c>
      <c r="M290" s="410">
        <f>L290*0.85</f>
        <v>1020000</v>
      </c>
      <c r="N290" s="411">
        <v>2022</v>
      </c>
      <c r="O290" s="412">
        <v>2023</v>
      </c>
      <c r="P290" s="413"/>
      <c r="Q290" s="414"/>
      <c r="R290" s="332" t="s">
        <v>49</v>
      </c>
      <c r="S290" s="332"/>
    </row>
    <row r="293" spans="1:26" s="853" customFormat="1" ht="16.2" thickBot="1" x14ac:dyDescent="0.35">
      <c r="A293" s="853" t="s">
        <v>624</v>
      </c>
    </row>
    <row r="294" spans="1:26" ht="15.6" thickBot="1" x14ac:dyDescent="0.35">
      <c r="A294" s="854" t="s">
        <v>0</v>
      </c>
      <c r="B294" s="857" t="s">
        <v>1</v>
      </c>
      <c r="C294" s="858"/>
      <c r="D294" s="858"/>
      <c r="E294" s="858"/>
      <c r="F294" s="859"/>
      <c r="G294" s="860" t="s">
        <v>2</v>
      </c>
      <c r="H294" s="863" t="s">
        <v>23</v>
      </c>
      <c r="I294" s="866" t="s">
        <v>45</v>
      </c>
      <c r="J294" s="869" t="s">
        <v>4</v>
      </c>
      <c r="K294" s="840" t="s">
        <v>5</v>
      </c>
      <c r="L294" s="874" t="s">
        <v>24</v>
      </c>
      <c r="M294" s="875"/>
      <c r="N294" s="876" t="s">
        <v>7</v>
      </c>
      <c r="O294" s="877"/>
      <c r="P294" s="878" t="s">
        <v>25</v>
      </c>
      <c r="Q294" s="879"/>
      <c r="R294" s="879"/>
      <c r="S294" s="879"/>
      <c r="T294" s="879"/>
      <c r="U294" s="879"/>
      <c r="V294" s="879"/>
      <c r="W294" s="880"/>
      <c r="X294" s="880"/>
      <c r="Y294" s="881" t="s">
        <v>9</v>
      </c>
      <c r="Z294" s="882"/>
    </row>
    <row r="295" spans="1:26" x14ac:dyDescent="0.3">
      <c r="A295" s="855"/>
      <c r="B295" s="860" t="s">
        <v>10</v>
      </c>
      <c r="C295" s="883" t="s">
        <v>11</v>
      </c>
      <c r="D295" s="883" t="s">
        <v>12</v>
      </c>
      <c r="E295" s="883" t="s">
        <v>13</v>
      </c>
      <c r="F295" s="845" t="s">
        <v>14</v>
      </c>
      <c r="G295" s="861"/>
      <c r="H295" s="864"/>
      <c r="I295" s="867"/>
      <c r="J295" s="870"/>
      <c r="K295" s="872"/>
      <c r="L295" s="847" t="s">
        <v>15</v>
      </c>
      <c r="M295" s="849" t="s">
        <v>26</v>
      </c>
      <c r="N295" s="851" t="s">
        <v>17</v>
      </c>
      <c r="O295" s="852" t="s">
        <v>18</v>
      </c>
      <c r="P295" s="838" t="s">
        <v>27</v>
      </c>
      <c r="Q295" s="839"/>
      <c r="R295" s="839"/>
      <c r="S295" s="840"/>
      <c r="T295" s="841" t="s">
        <v>28</v>
      </c>
      <c r="U295" s="843" t="s">
        <v>47</v>
      </c>
      <c r="V295" s="843" t="s">
        <v>48</v>
      </c>
      <c r="W295" s="841" t="s">
        <v>29</v>
      </c>
      <c r="X295" s="832" t="s">
        <v>46</v>
      </c>
      <c r="Y295" s="834" t="s">
        <v>21</v>
      </c>
      <c r="Z295" s="836" t="s">
        <v>22</v>
      </c>
    </row>
    <row r="296" spans="1:26" ht="58.2" thickBot="1" x14ac:dyDescent="0.35">
      <c r="A296" s="856"/>
      <c r="B296" s="915"/>
      <c r="C296" s="900"/>
      <c r="D296" s="900"/>
      <c r="E296" s="900"/>
      <c r="F296" s="923"/>
      <c r="G296" s="862"/>
      <c r="H296" s="865"/>
      <c r="I296" s="868"/>
      <c r="J296" s="871"/>
      <c r="K296" s="873"/>
      <c r="L296" s="848"/>
      <c r="M296" s="850"/>
      <c r="N296" s="848"/>
      <c r="O296" s="850"/>
      <c r="P296" s="7" t="s">
        <v>43</v>
      </c>
      <c r="Q296" s="8" t="s">
        <v>30</v>
      </c>
      <c r="R296" s="8" t="s">
        <v>31</v>
      </c>
      <c r="S296" s="9" t="s">
        <v>32</v>
      </c>
      <c r="T296" s="842"/>
      <c r="U296" s="844"/>
      <c r="V296" s="844"/>
      <c r="W296" s="842"/>
      <c r="X296" s="833"/>
      <c r="Y296" s="835"/>
      <c r="Z296" s="837"/>
    </row>
    <row r="297" spans="1:26" ht="28.8" x14ac:dyDescent="0.3">
      <c r="A297" s="49">
        <v>1</v>
      </c>
      <c r="B297" s="77" t="s">
        <v>256</v>
      </c>
      <c r="C297" s="97" t="s">
        <v>257</v>
      </c>
      <c r="D297" s="785">
        <v>5388864</v>
      </c>
      <c r="E297" s="79">
        <v>102320527</v>
      </c>
      <c r="F297" s="89">
        <v>691009660</v>
      </c>
      <c r="G297" s="53" t="s">
        <v>262</v>
      </c>
      <c r="H297" s="54" t="s">
        <v>59</v>
      </c>
      <c r="I297" s="54" t="s">
        <v>60</v>
      </c>
      <c r="J297" s="53" t="s">
        <v>260</v>
      </c>
      <c r="K297" s="53" t="s">
        <v>262</v>
      </c>
      <c r="L297" s="64">
        <v>700000</v>
      </c>
      <c r="M297" s="101">
        <f>L297*0.85</f>
        <v>595000</v>
      </c>
      <c r="N297" s="99">
        <v>2022</v>
      </c>
      <c r="O297" s="100">
        <v>2023</v>
      </c>
      <c r="P297" s="71"/>
      <c r="Q297" s="62" t="s">
        <v>61</v>
      </c>
      <c r="R297" s="62" t="s">
        <v>61</v>
      </c>
      <c r="S297" s="63"/>
      <c r="T297" s="49"/>
      <c r="U297" s="49"/>
      <c r="V297" s="49"/>
      <c r="W297" s="49"/>
      <c r="X297" s="49"/>
      <c r="Y297" s="54" t="s">
        <v>49</v>
      </c>
      <c r="Z297" s="60"/>
    </row>
    <row r="298" spans="1:26" ht="72" x14ac:dyDescent="0.3">
      <c r="A298" s="49">
        <v>2</v>
      </c>
      <c r="B298" s="50" t="s">
        <v>256</v>
      </c>
      <c r="C298" s="51" t="s">
        <v>257</v>
      </c>
      <c r="D298" s="786">
        <v>5388864</v>
      </c>
      <c r="E298" s="62">
        <v>102320527</v>
      </c>
      <c r="F298" s="63">
        <v>691009660</v>
      </c>
      <c r="G298" s="53" t="s">
        <v>263</v>
      </c>
      <c r="H298" s="54" t="s">
        <v>59</v>
      </c>
      <c r="I298" s="54" t="s">
        <v>60</v>
      </c>
      <c r="J298" s="53" t="s">
        <v>260</v>
      </c>
      <c r="K298" s="53" t="s">
        <v>263</v>
      </c>
      <c r="L298" s="64">
        <v>9000000</v>
      </c>
      <c r="M298" s="101">
        <f t="shared" ref="M298:M305" si="15">L298*0.85</f>
        <v>7650000</v>
      </c>
      <c r="N298" s="99">
        <v>2022</v>
      </c>
      <c r="O298" s="100">
        <v>2023</v>
      </c>
      <c r="P298" s="71" t="s">
        <v>61</v>
      </c>
      <c r="Q298" s="62" t="s">
        <v>61</v>
      </c>
      <c r="R298" s="62" t="s">
        <v>61</v>
      </c>
      <c r="S298" s="63" t="s">
        <v>61</v>
      </c>
      <c r="T298" s="49"/>
      <c r="U298" s="49" t="s">
        <v>61</v>
      </c>
      <c r="V298" s="49"/>
      <c r="W298" s="49"/>
      <c r="X298" s="49" t="s">
        <v>61</v>
      </c>
      <c r="Y298" s="54" t="s">
        <v>49</v>
      </c>
      <c r="Z298" s="60"/>
    </row>
    <row r="299" spans="1:26" ht="28.8" x14ac:dyDescent="0.3">
      <c r="A299" s="49">
        <v>3</v>
      </c>
      <c r="B299" s="50" t="s">
        <v>256</v>
      </c>
      <c r="C299" s="51" t="s">
        <v>257</v>
      </c>
      <c r="D299" s="786">
        <v>5388864</v>
      </c>
      <c r="E299" s="62">
        <v>102320527</v>
      </c>
      <c r="F299" s="63">
        <v>691009660</v>
      </c>
      <c r="G299" s="53" t="s">
        <v>264</v>
      </c>
      <c r="H299" s="54" t="s">
        <v>59</v>
      </c>
      <c r="I299" s="54" t="s">
        <v>60</v>
      </c>
      <c r="J299" s="53" t="s">
        <v>260</v>
      </c>
      <c r="K299" s="53" t="s">
        <v>264</v>
      </c>
      <c r="L299" s="64">
        <v>700000</v>
      </c>
      <c r="M299" s="101">
        <f t="shared" si="15"/>
        <v>595000</v>
      </c>
      <c r="N299" s="99">
        <v>2022</v>
      </c>
      <c r="O299" s="100">
        <v>2023</v>
      </c>
      <c r="P299" s="71"/>
      <c r="Q299" s="62" t="s">
        <v>61</v>
      </c>
      <c r="R299" s="62" t="s">
        <v>61</v>
      </c>
      <c r="S299" s="63"/>
      <c r="T299" s="49"/>
      <c r="U299" s="49"/>
      <c r="V299" s="49"/>
      <c r="W299" s="49"/>
      <c r="X299" s="49"/>
      <c r="Y299" s="54" t="s">
        <v>49</v>
      </c>
      <c r="Z299" s="60"/>
    </row>
    <row r="300" spans="1:26" ht="28.8" x14ac:dyDescent="0.3">
      <c r="A300" s="49">
        <v>4</v>
      </c>
      <c r="B300" s="50" t="s">
        <v>256</v>
      </c>
      <c r="C300" s="51" t="s">
        <v>257</v>
      </c>
      <c r="D300" s="786">
        <v>5388864</v>
      </c>
      <c r="E300" s="62">
        <v>102320527</v>
      </c>
      <c r="F300" s="63">
        <v>691009660</v>
      </c>
      <c r="G300" s="53" t="s">
        <v>265</v>
      </c>
      <c r="H300" s="54" t="s">
        <v>59</v>
      </c>
      <c r="I300" s="54" t="s">
        <v>60</v>
      </c>
      <c r="J300" s="53" t="s">
        <v>260</v>
      </c>
      <c r="K300" s="53" t="s">
        <v>265</v>
      </c>
      <c r="L300" s="64">
        <v>250000</v>
      </c>
      <c r="M300" s="101">
        <f t="shared" si="15"/>
        <v>212500</v>
      </c>
      <c r="N300" s="99">
        <v>2022</v>
      </c>
      <c r="O300" s="100">
        <v>2023</v>
      </c>
      <c r="P300" s="71"/>
      <c r="Q300" s="62"/>
      <c r="R300" s="62"/>
      <c r="S300" s="63"/>
      <c r="T300" s="49"/>
      <c r="U300" s="49"/>
      <c r="V300" s="49"/>
      <c r="W300" s="49"/>
      <c r="X300" s="49"/>
      <c r="Y300" s="54" t="s">
        <v>49</v>
      </c>
      <c r="Z300" s="60"/>
    </row>
    <row r="301" spans="1:26" ht="72" x14ac:dyDescent="0.3">
      <c r="A301" s="49">
        <v>5</v>
      </c>
      <c r="B301" s="50" t="s">
        <v>256</v>
      </c>
      <c r="C301" s="51" t="s">
        <v>257</v>
      </c>
      <c r="D301" s="786">
        <v>5388864</v>
      </c>
      <c r="E301" s="62">
        <v>102320527</v>
      </c>
      <c r="F301" s="63">
        <v>691009660</v>
      </c>
      <c r="G301" s="53" t="s">
        <v>266</v>
      </c>
      <c r="H301" s="54" t="s">
        <v>59</v>
      </c>
      <c r="I301" s="54" t="s">
        <v>60</v>
      </c>
      <c r="J301" s="53" t="s">
        <v>260</v>
      </c>
      <c r="K301" s="53" t="s">
        <v>266</v>
      </c>
      <c r="L301" s="64">
        <v>1550000</v>
      </c>
      <c r="M301" s="101">
        <f t="shared" si="15"/>
        <v>1317500</v>
      </c>
      <c r="N301" s="99">
        <v>2022</v>
      </c>
      <c r="O301" s="100">
        <v>2023</v>
      </c>
      <c r="P301" s="71"/>
      <c r="Q301" s="62"/>
      <c r="R301" s="62"/>
      <c r="S301" s="63"/>
      <c r="T301" s="49"/>
      <c r="U301" s="49"/>
      <c r="V301" s="49"/>
      <c r="W301" s="49"/>
      <c r="X301" s="49"/>
      <c r="Y301" s="54" t="s">
        <v>49</v>
      </c>
      <c r="Z301" s="60"/>
    </row>
    <row r="302" spans="1:26" ht="28.8" x14ac:dyDescent="0.3">
      <c r="A302" s="49">
        <v>6</v>
      </c>
      <c r="B302" s="50" t="s">
        <v>256</v>
      </c>
      <c r="C302" s="51" t="s">
        <v>257</v>
      </c>
      <c r="D302" s="786">
        <v>5388864</v>
      </c>
      <c r="E302" s="62">
        <v>102320527</v>
      </c>
      <c r="F302" s="63">
        <v>691009660</v>
      </c>
      <c r="G302" s="53" t="s">
        <v>267</v>
      </c>
      <c r="H302" s="54" t="s">
        <v>59</v>
      </c>
      <c r="I302" s="54" t="s">
        <v>60</v>
      </c>
      <c r="J302" s="53" t="s">
        <v>260</v>
      </c>
      <c r="K302" s="53" t="s">
        <v>267</v>
      </c>
      <c r="L302" s="64">
        <v>30000</v>
      </c>
      <c r="M302" s="101">
        <f t="shared" si="15"/>
        <v>25500</v>
      </c>
      <c r="N302" s="99">
        <v>2022</v>
      </c>
      <c r="O302" s="100">
        <v>2023</v>
      </c>
      <c r="P302" s="71"/>
      <c r="Q302" s="62"/>
      <c r="R302" s="62"/>
      <c r="S302" s="63"/>
      <c r="T302" s="49"/>
      <c r="U302" s="49"/>
      <c r="V302" s="49"/>
      <c r="W302" s="49"/>
      <c r="X302" s="49"/>
      <c r="Y302" s="54" t="s">
        <v>49</v>
      </c>
      <c r="Z302" s="60"/>
    </row>
    <row r="303" spans="1:26" ht="28.8" x14ac:dyDescent="0.3">
      <c r="A303" s="49">
        <v>7</v>
      </c>
      <c r="B303" s="50" t="s">
        <v>256</v>
      </c>
      <c r="C303" s="51" t="s">
        <v>257</v>
      </c>
      <c r="D303" s="786">
        <v>5388864</v>
      </c>
      <c r="E303" s="62">
        <v>102320527</v>
      </c>
      <c r="F303" s="63">
        <v>691009660</v>
      </c>
      <c r="G303" s="53" t="s">
        <v>268</v>
      </c>
      <c r="H303" s="54" t="s">
        <v>59</v>
      </c>
      <c r="I303" s="54" t="s">
        <v>60</v>
      </c>
      <c r="J303" s="53" t="s">
        <v>260</v>
      </c>
      <c r="K303" s="53" t="s">
        <v>268</v>
      </c>
      <c r="L303" s="64">
        <v>20000</v>
      </c>
      <c r="M303" s="101">
        <f t="shared" si="15"/>
        <v>17000</v>
      </c>
      <c r="N303" s="99">
        <v>2022</v>
      </c>
      <c r="O303" s="100">
        <v>2023</v>
      </c>
      <c r="P303" s="71"/>
      <c r="Q303" s="62"/>
      <c r="R303" s="62"/>
      <c r="S303" s="63"/>
      <c r="T303" s="49"/>
      <c r="U303" s="49"/>
      <c r="V303" s="49"/>
      <c r="W303" s="49"/>
      <c r="X303" s="49"/>
      <c r="Y303" s="54" t="s">
        <v>49</v>
      </c>
      <c r="Z303" s="60"/>
    </row>
    <row r="304" spans="1:26" ht="28.8" x14ac:dyDescent="0.3">
      <c r="A304" s="183">
        <v>8</v>
      </c>
      <c r="B304" s="50" t="s">
        <v>256</v>
      </c>
      <c r="C304" s="51" t="s">
        <v>257</v>
      </c>
      <c r="D304" s="786">
        <v>5388864</v>
      </c>
      <c r="E304" s="62">
        <v>102320527</v>
      </c>
      <c r="F304" s="63">
        <v>691009660</v>
      </c>
      <c r="G304" s="121" t="s">
        <v>261</v>
      </c>
      <c r="H304" s="54" t="s">
        <v>59</v>
      </c>
      <c r="I304" s="54" t="s">
        <v>60</v>
      </c>
      <c r="J304" s="53" t="s">
        <v>260</v>
      </c>
      <c r="K304" s="121" t="s">
        <v>261</v>
      </c>
      <c r="L304" s="195">
        <v>500000</v>
      </c>
      <c r="M304" s="196">
        <f t="shared" si="15"/>
        <v>425000</v>
      </c>
      <c r="N304" s="99">
        <v>2021</v>
      </c>
      <c r="O304" s="100">
        <v>2023</v>
      </c>
      <c r="P304" s="122"/>
      <c r="Q304" s="186"/>
      <c r="R304" s="186"/>
      <c r="S304" s="123"/>
      <c r="T304" s="183"/>
      <c r="U304" s="183"/>
      <c r="V304" s="183"/>
      <c r="W304" s="183"/>
      <c r="X304" s="183"/>
      <c r="Y304" s="124" t="s">
        <v>51</v>
      </c>
      <c r="Z304" s="188"/>
    </row>
    <row r="305" spans="1:26" ht="29.4" thickBot="1" x14ac:dyDescent="0.35">
      <c r="A305" s="134">
        <v>9</v>
      </c>
      <c r="B305" s="260" t="s">
        <v>256</v>
      </c>
      <c r="C305" s="243" t="s">
        <v>257</v>
      </c>
      <c r="D305" s="787">
        <v>5388864</v>
      </c>
      <c r="E305" s="202">
        <v>102320527</v>
      </c>
      <c r="F305" s="203">
        <v>691009660</v>
      </c>
      <c r="G305" s="136" t="s">
        <v>269</v>
      </c>
      <c r="H305" s="213" t="s">
        <v>59</v>
      </c>
      <c r="I305" s="213" t="s">
        <v>60</v>
      </c>
      <c r="J305" s="136" t="s">
        <v>260</v>
      </c>
      <c r="K305" s="136" t="s">
        <v>270</v>
      </c>
      <c r="L305" s="197">
        <v>3000000</v>
      </c>
      <c r="M305" s="198">
        <f t="shared" si="15"/>
        <v>2550000</v>
      </c>
      <c r="N305" s="778">
        <v>2022</v>
      </c>
      <c r="O305" s="779">
        <v>2023</v>
      </c>
      <c r="P305" s="201"/>
      <c r="Q305" s="563" t="s">
        <v>61</v>
      </c>
      <c r="R305" s="202"/>
      <c r="S305" s="203"/>
      <c r="T305" s="134"/>
      <c r="U305" s="134"/>
      <c r="V305" s="134"/>
      <c r="W305" s="134"/>
      <c r="X305" s="134"/>
      <c r="Y305" s="204" t="s">
        <v>49</v>
      </c>
      <c r="Z305" s="205"/>
    </row>
    <row r="308" spans="1:26" s="853" customFormat="1" ht="16.2" thickBot="1" x14ac:dyDescent="0.35">
      <c r="A308" s="853" t="s">
        <v>625</v>
      </c>
    </row>
    <row r="309" spans="1:26" ht="15" x14ac:dyDescent="0.3">
      <c r="A309" s="885" t="s">
        <v>0</v>
      </c>
      <c r="B309" s="887" t="s">
        <v>1</v>
      </c>
      <c r="C309" s="888"/>
      <c r="D309" s="888"/>
      <c r="E309" s="888"/>
      <c r="F309" s="889"/>
      <c r="G309" s="885" t="s">
        <v>2</v>
      </c>
      <c r="H309" s="890" t="s">
        <v>3</v>
      </c>
      <c r="I309" s="892" t="s">
        <v>45</v>
      </c>
      <c r="J309" s="885" t="s">
        <v>4</v>
      </c>
      <c r="K309" s="885" t="s">
        <v>5</v>
      </c>
      <c r="L309" s="894" t="s">
        <v>6</v>
      </c>
      <c r="M309" s="895"/>
      <c r="N309" s="881" t="s">
        <v>7</v>
      </c>
      <c r="O309" s="882"/>
      <c r="P309" s="896" t="s">
        <v>8</v>
      </c>
      <c r="Q309" s="897"/>
      <c r="R309" s="881" t="s">
        <v>9</v>
      </c>
      <c r="S309" s="882"/>
    </row>
    <row r="310" spans="1:26" ht="111" thickBot="1" x14ac:dyDescent="0.35">
      <c r="A310" s="886"/>
      <c r="B310" s="46" t="s">
        <v>10</v>
      </c>
      <c r="C310" s="47" t="s">
        <v>11</v>
      </c>
      <c r="D310" s="47" t="s">
        <v>12</v>
      </c>
      <c r="E310" s="47" t="s">
        <v>13</v>
      </c>
      <c r="F310" s="48" t="s">
        <v>14</v>
      </c>
      <c r="G310" s="886"/>
      <c r="H310" s="891"/>
      <c r="I310" s="893"/>
      <c r="J310" s="886"/>
      <c r="K310" s="886"/>
      <c r="L310" s="12" t="s">
        <v>15</v>
      </c>
      <c r="M310" s="13" t="s">
        <v>16</v>
      </c>
      <c r="N310" s="578" t="s">
        <v>17</v>
      </c>
      <c r="O310" s="577" t="s">
        <v>18</v>
      </c>
      <c r="P310" s="4" t="s">
        <v>19</v>
      </c>
      <c r="Q310" s="10" t="s">
        <v>20</v>
      </c>
      <c r="R310" s="14" t="s">
        <v>21</v>
      </c>
      <c r="S310" s="577" t="s">
        <v>22</v>
      </c>
    </row>
    <row r="311" spans="1:26" ht="28.8" x14ac:dyDescent="0.3">
      <c r="A311" s="49">
        <v>1</v>
      </c>
      <c r="B311" s="50" t="s">
        <v>241</v>
      </c>
      <c r="C311" s="51" t="s">
        <v>242</v>
      </c>
      <c r="D311" s="62">
        <v>70998396</v>
      </c>
      <c r="E311" s="62">
        <v>107626764</v>
      </c>
      <c r="F311" s="63">
        <v>650036620</v>
      </c>
      <c r="G311" s="53" t="s">
        <v>243</v>
      </c>
      <c r="H311" s="54" t="s">
        <v>59</v>
      </c>
      <c r="I311" s="54" t="s">
        <v>60</v>
      </c>
      <c r="J311" s="54" t="s">
        <v>244</v>
      </c>
      <c r="K311" s="53" t="s">
        <v>243</v>
      </c>
      <c r="L311" s="55">
        <v>100000</v>
      </c>
      <c r="M311" s="56">
        <f>L311*0.85</f>
        <v>85000</v>
      </c>
      <c r="N311" s="57">
        <v>44197</v>
      </c>
      <c r="O311" s="58">
        <v>44531</v>
      </c>
      <c r="P311" s="59"/>
      <c r="Q311" s="60"/>
      <c r="R311" s="54" t="s">
        <v>50</v>
      </c>
      <c r="S311" s="54"/>
    </row>
    <row r="312" spans="1:26" ht="28.8" x14ac:dyDescent="0.3">
      <c r="A312" s="49">
        <v>2</v>
      </c>
      <c r="B312" s="50" t="s">
        <v>241</v>
      </c>
      <c r="C312" s="51" t="s">
        <v>242</v>
      </c>
      <c r="D312" s="62">
        <v>70998396</v>
      </c>
      <c r="E312" s="62">
        <v>107626764</v>
      </c>
      <c r="F312" s="63">
        <v>650036620</v>
      </c>
      <c r="G312" s="53" t="s">
        <v>245</v>
      </c>
      <c r="H312" s="54" t="s">
        <v>59</v>
      </c>
      <c r="I312" s="54" t="s">
        <v>60</v>
      </c>
      <c r="J312" s="54" t="s">
        <v>244</v>
      </c>
      <c r="K312" s="53" t="s">
        <v>245</v>
      </c>
      <c r="L312" s="55">
        <v>200000</v>
      </c>
      <c r="M312" s="56">
        <f>L312*0.85</f>
        <v>170000</v>
      </c>
      <c r="N312" s="57">
        <v>44562</v>
      </c>
      <c r="O312" s="58">
        <v>44896</v>
      </c>
      <c r="P312" s="59"/>
      <c r="Q312" s="60"/>
      <c r="R312" s="54" t="s">
        <v>49</v>
      </c>
      <c r="S312" s="54"/>
    </row>
    <row r="313" spans="1:26" ht="28.8" x14ac:dyDescent="0.3">
      <c r="A313" s="49">
        <v>3</v>
      </c>
      <c r="B313" s="50" t="s">
        <v>241</v>
      </c>
      <c r="C313" s="51" t="s">
        <v>242</v>
      </c>
      <c r="D313" s="62">
        <v>70998396</v>
      </c>
      <c r="E313" s="62">
        <v>107626764</v>
      </c>
      <c r="F313" s="63">
        <v>650036620</v>
      </c>
      <c r="G313" s="53" t="s">
        <v>246</v>
      </c>
      <c r="H313" s="54" t="s">
        <v>59</v>
      </c>
      <c r="I313" s="54" t="s">
        <v>60</v>
      </c>
      <c r="J313" s="54" t="s">
        <v>244</v>
      </c>
      <c r="K313" s="53" t="s">
        <v>246</v>
      </c>
      <c r="L313" s="55">
        <v>200000</v>
      </c>
      <c r="M313" s="56">
        <f>L313*0.85</f>
        <v>170000</v>
      </c>
      <c r="N313" s="57">
        <v>43831</v>
      </c>
      <c r="O313" s="58">
        <v>44896</v>
      </c>
      <c r="P313" s="59"/>
      <c r="Q313" s="60"/>
      <c r="R313" s="54" t="s">
        <v>52</v>
      </c>
      <c r="S313" s="54"/>
    </row>
    <row r="314" spans="1:26" ht="28.8" x14ac:dyDescent="0.3">
      <c r="A314" s="49">
        <v>4</v>
      </c>
      <c r="B314" s="50" t="s">
        <v>241</v>
      </c>
      <c r="C314" s="51" t="s">
        <v>242</v>
      </c>
      <c r="D314" s="62">
        <v>70998396</v>
      </c>
      <c r="E314" s="62">
        <v>107626764</v>
      </c>
      <c r="F314" s="63">
        <v>650036620</v>
      </c>
      <c r="G314" s="53" t="s">
        <v>247</v>
      </c>
      <c r="H314" s="54" t="s">
        <v>59</v>
      </c>
      <c r="I314" s="54" t="s">
        <v>60</v>
      </c>
      <c r="J314" s="54" t="s">
        <v>244</v>
      </c>
      <c r="K314" s="53" t="s">
        <v>247</v>
      </c>
      <c r="L314" s="55">
        <v>400000</v>
      </c>
      <c r="M314" s="56">
        <f>L314*0.85</f>
        <v>340000</v>
      </c>
      <c r="N314" s="57">
        <v>44562</v>
      </c>
      <c r="O314" s="58">
        <v>44896</v>
      </c>
      <c r="P314" s="59"/>
      <c r="Q314" s="60"/>
      <c r="R314" s="54" t="s">
        <v>53</v>
      </c>
      <c r="S314" s="54"/>
    </row>
    <row r="315" spans="1:26" ht="29.4" thickBot="1" x14ac:dyDescent="0.35">
      <c r="A315" s="15">
        <v>5</v>
      </c>
      <c r="B315" s="23" t="s">
        <v>241</v>
      </c>
      <c r="C315" s="135" t="s">
        <v>242</v>
      </c>
      <c r="D315" s="21">
        <v>70998396</v>
      </c>
      <c r="E315" s="21">
        <v>107626764</v>
      </c>
      <c r="F315" s="22">
        <v>650036620</v>
      </c>
      <c r="G315" s="24" t="s">
        <v>248</v>
      </c>
      <c r="H315" s="19" t="s">
        <v>59</v>
      </c>
      <c r="I315" s="19" t="s">
        <v>60</v>
      </c>
      <c r="J315" s="19" t="s">
        <v>244</v>
      </c>
      <c r="K315" s="24" t="s">
        <v>248</v>
      </c>
      <c r="L315" s="255">
        <v>400000</v>
      </c>
      <c r="M315" s="66">
        <f>L315*0.85</f>
        <v>340000</v>
      </c>
      <c r="N315" s="67">
        <v>44562</v>
      </c>
      <c r="O315" s="68">
        <v>44896</v>
      </c>
      <c r="P315" s="16"/>
      <c r="Q315" s="18"/>
      <c r="R315" s="19" t="s">
        <v>53</v>
      </c>
      <c r="S315" s="19"/>
    </row>
    <row r="318" spans="1:26" s="853" customFormat="1" ht="16.2" thickBot="1" x14ac:dyDescent="0.35">
      <c r="A318" s="853" t="s">
        <v>626</v>
      </c>
    </row>
    <row r="319" spans="1:26" ht="15.6" thickBot="1" x14ac:dyDescent="0.35">
      <c r="A319" s="854" t="s">
        <v>0</v>
      </c>
      <c r="B319" s="857" t="s">
        <v>1</v>
      </c>
      <c r="C319" s="858"/>
      <c r="D319" s="858"/>
      <c r="E319" s="858"/>
      <c r="F319" s="859"/>
      <c r="G319" s="860" t="s">
        <v>2</v>
      </c>
      <c r="H319" s="863" t="s">
        <v>23</v>
      </c>
      <c r="I319" s="866" t="s">
        <v>45</v>
      </c>
      <c r="J319" s="869" t="s">
        <v>4</v>
      </c>
      <c r="K319" s="840" t="s">
        <v>5</v>
      </c>
      <c r="L319" s="874" t="s">
        <v>24</v>
      </c>
      <c r="M319" s="875"/>
      <c r="N319" s="876" t="s">
        <v>7</v>
      </c>
      <c r="O319" s="877"/>
      <c r="P319" s="878" t="s">
        <v>25</v>
      </c>
      <c r="Q319" s="879"/>
      <c r="R319" s="879"/>
      <c r="S319" s="879"/>
      <c r="T319" s="879"/>
      <c r="U319" s="879"/>
      <c r="V319" s="879"/>
      <c r="W319" s="880"/>
      <c r="X319" s="880"/>
      <c r="Y319" s="881" t="s">
        <v>9</v>
      </c>
      <c r="Z319" s="882"/>
    </row>
    <row r="320" spans="1:26" x14ac:dyDescent="0.3">
      <c r="A320" s="855"/>
      <c r="B320" s="860" t="s">
        <v>10</v>
      </c>
      <c r="C320" s="883" t="s">
        <v>11</v>
      </c>
      <c r="D320" s="883" t="s">
        <v>12</v>
      </c>
      <c r="E320" s="883" t="s">
        <v>13</v>
      </c>
      <c r="F320" s="845" t="s">
        <v>14</v>
      </c>
      <c r="G320" s="861"/>
      <c r="H320" s="864"/>
      <c r="I320" s="867"/>
      <c r="J320" s="870"/>
      <c r="K320" s="872"/>
      <c r="L320" s="847" t="s">
        <v>15</v>
      </c>
      <c r="M320" s="849" t="s">
        <v>26</v>
      </c>
      <c r="N320" s="851" t="s">
        <v>17</v>
      </c>
      <c r="O320" s="852" t="s">
        <v>18</v>
      </c>
      <c r="P320" s="838" t="s">
        <v>27</v>
      </c>
      <c r="Q320" s="839"/>
      <c r="R320" s="839"/>
      <c r="S320" s="840"/>
      <c r="T320" s="841" t="s">
        <v>28</v>
      </c>
      <c r="U320" s="843" t="s">
        <v>47</v>
      </c>
      <c r="V320" s="843" t="s">
        <v>48</v>
      </c>
      <c r="W320" s="841" t="s">
        <v>29</v>
      </c>
      <c r="X320" s="832" t="s">
        <v>46</v>
      </c>
      <c r="Y320" s="834" t="s">
        <v>21</v>
      </c>
      <c r="Z320" s="836" t="s">
        <v>22</v>
      </c>
    </row>
    <row r="321" spans="1:26" ht="58.2" thickBot="1" x14ac:dyDescent="0.35">
      <c r="A321" s="856"/>
      <c r="B321" s="862"/>
      <c r="C321" s="884"/>
      <c r="D321" s="884"/>
      <c r="E321" s="884"/>
      <c r="F321" s="846"/>
      <c r="G321" s="862"/>
      <c r="H321" s="865"/>
      <c r="I321" s="868"/>
      <c r="J321" s="871"/>
      <c r="K321" s="873"/>
      <c r="L321" s="848"/>
      <c r="M321" s="850"/>
      <c r="N321" s="848"/>
      <c r="O321" s="850"/>
      <c r="P321" s="7" t="s">
        <v>43</v>
      </c>
      <c r="Q321" s="8" t="s">
        <v>30</v>
      </c>
      <c r="R321" s="8" t="s">
        <v>31</v>
      </c>
      <c r="S321" s="9" t="s">
        <v>32</v>
      </c>
      <c r="T321" s="842"/>
      <c r="U321" s="844"/>
      <c r="V321" s="844"/>
      <c r="W321" s="842"/>
      <c r="X321" s="833"/>
      <c r="Y321" s="835"/>
      <c r="Z321" s="837"/>
    </row>
    <row r="322" spans="1:26" ht="28.8" x14ac:dyDescent="0.3">
      <c r="A322" s="49">
        <v>1</v>
      </c>
      <c r="B322" s="50" t="s">
        <v>241</v>
      </c>
      <c r="C322" s="51" t="s">
        <v>242</v>
      </c>
      <c r="D322" s="62">
        <v>70998396</v>
      </c>
      <c r="E322" s="62">
        <v>102308497</v>
      </c>
      <c r="F322" s="63">
        <v>650036620</v>
      </c>
      <c r="G322" s="53" t="s">
        <v>249</v>
      </c>
      <c r="H322" s="54" t="s">
        <v>59</v>
      </c>
      <c r="I322" s="54" t="s">
        <v>60</v>
      </c>
      <c r="J322" s="54" t="s">
        <v>244</v>
      </c>
      <c r="K322" s="53" t="s">
        <v>249</v>
      </c>
      <c r="L322" s="55">
        <v>2000000</v>
      </c>
      <c r="M322" s="56">
        <f t="shared" ref="M322:M329" si="16">L322*0.85</f>
        <v>1700000</v>
      </c>
      <c r="N322" s="57">
        <v>44562</v>
      </c>
      <c r="O322" s="58">
        <v>44896</v>
      </c>
      <c r="P322" s="71"/>
      <c r="Q322" s="62" t="s">
        <v>61</v>
      </c>
      <c r="R322" s="62"/>
      <c r="S322" s="63" t="s">
        <v>61</v>
      </c>
      <c r="T322" s="49"/>
      <c r="U322" s="49"/>
      <c r="V322" s="49"/>
      <c r="W322" s="49"/>
      <c r="X322" s="49"/>
      <c r="Y322" s="54" t="s">
        <v>52</v>
      </c>
      <c r="Z322" s="60"/>
    </row>
    <row r="323" spans="1:26" ht="28.8" x14ac:dyDescent="0.3">
      <c r="A323" s="49">
        <v>2</v>
      </c>
      <c r="B323" s="50" t="s">
        <v>241</v>
      </c>
      <c r="C323" s="51" t="s">
        <v>242</v>
      </c>
      <c r="D323" s="62">
        <v>70998396</v>
      </c>
      <c r="E323" s="62">
        <v>102308497</v>
      </c>
      <c r="F323" s="63">
        <v>650036620</v>
      </c>
      <c r="G323" s="53" t="s">
        <v>250</v>
      </c>
      <c r="H323" s="54" t="s">
        <v>59</v>
      </c>
      <c r="I323" s="54" t="s">
        <v>60</v>
      </c>
      <c r="J323" s="54" t="s">
        <v>244</v>
      </c>
      <c r="K323" s="53" t="s">
        <v>250</v>
      </c>
      <c r="L323" s="55">
        <v>1500000</v>
      </c>
      <c r="M323" s="56">
        <f t="shared" si="16"/>
        <v>1275000</v>
      </c>
      <c r="N323" s="57">
        <v>44562</v>
      </c>
      <c r="O323" s="58">
        <v>44896</v>
      </c>
      <c r="P323" s="71"/>
      <c r="Q323" s="62"/>
      <c r="R323" s="62"/>
      <c r="S323" s="63"/>
      <c r="T323" s="49"/>
      <c r="U323" s="49"/>
      <c r="V323" s="49"/>
      <c r="W323" s="105" t="s">
        <v>61</v>
      </c>
      <c r="X323" s="49"/>
      <c r="Y323" s="54" t="s">
        <v>49</v>
      </c>
      <c r="Z323" s="60"/>
    </row>
    <row r="324" spans="1:26" ht="43.2" x14ac:dyDescent="0.3">
      <c r="A324" s="49">
        <v>3</v>
      </c>
      <c r="B324" s="50" t="s">
        <v>241</v>
      </c>
      <c r="C324" s="51" t="s">
        <v>242</v>
      </c>
      <c r="D324" s="62">
        <v>70998396</v>
      </c>
      <c r="E324" s="62">
        <v>102308497</v>
      </c>
      <c r="F324" s="63">
        <v>650036620</v>
      </c>
      <c r="G324" s="53" t="s">
        <v>251</v>
      </c>
      <c r="H324" s="54" t="s">
        <v>59</v>
      </c>
      <c r="I324" s="54" t="s">
        <v>60</v>
      </c>
      <c r="J324" s="54" t="s">
        <v>244</v>
      </c>
      <c r="K324" s="53" t="s">
        <v>251</v>
      </c>
      <c r="L324" s="55">
        <v>50000</v>
      </c>
      <c r="M324" s="56">
        <f t="shared" si="16"/>
        <v>42500</v>
      </c>
      <c r="N324" s="57">
        <v>44562</v>
      </c>
      <c r="O324" s="58">
        <v>44896</v>
      </c>
      <c r="P324" s="71" t="s">
        <v>61</v>
      </c>
      <c r="Q324" s="62" t="s">
        <v>61</v>
      </c>
      <c r="R324" s="62"/>
      <c r="S324" s="63" t="s">
        <v>61</v>
      </c>
      <c r="T324" s="49"/>
      <c r="U324" s="49"/>
      <c r="V324" s="49"/>
      <c r="W324" s="49"/>
      <c r="X324" s="49"/>
      <c r="Y324" s="54" t="s">
        <v>49</v>
      </c>
      <c r="Z324" s="60"/>
    </row>
    <row r="325" spans="1:26" ht="28.8" x14ac:dyDescent="0.3">
      <c r="A325" s="49">
        <v>4</v>
      </c>
      <c r="B325" s="50" t="s">
        <v>241</v>
      </c>
      <c r="C325" s="51" t="s">
        <v>242</v>
      </c>
      <c r="D325" s="62">
        <v>70998396</v>
      </c>
      <c r="E325" s="62">
        <v>102308497</v>
      </c>
      <c r="F325" s="63">
        <v>650036620</v>
      </c>
      <c r="G325" s="53" t="s">
        <v>252</v>
      </c>
      <c r="H325" s="54" t="s">
        <v>59</v>
      </c>
      <c r="I325" s="54" t="s">
        <v>60</v>
      </c>
      <c r="J325" s="54" t="s">
        <v>244</v>
      </c>
      <c r="K325" s="53" t="s">
        <v>252</v>
      </c>
      <c r="L325" s="55">
        <v>80000</v>
      </c>
      <c r="M325" s="56">
        <f t="shared" si="16"/>
        <v>68000</v>
      </c>
      <c r="N325" s="57">
        <v>44562</v>
      </c>
      <c r="O325" s="58">
        <v>44896</v>
      </c>
      <c r="P325" s="71"/>
      <c r="Q325" s="62"/>
      <c r="R325" s="62"/>
      <c r="S325" s="63"/>
      <c r="T325" s="49"/>
      <c r="U325" s="49"/>
      <c r="V325" s="49"/>
      <c r="W325" s="49"/>
      <c r="X325" s="49"/>
      <c r="Y325" s="54" t="s">
        <v>49</v>
      </c>
      <c r="Z325" s="60"/>
    </row>
    <row r="326" spans="1:26" ht="28.8" x14ac:dyDescent="0.3">
      <c r="A326" s="49">
        <v>5</v>
      </c>
      <c r="B326" s="50" t="s">
        <v>241</v>
      </c>
      <c r="C326" s="51" t="s">
        <v>242</v>
      </c>
      <c r="D326" s="62">
        <v>70998396</v>
      </c>
      <c r="E326" s="62">
        <v>102308497</v>
      </c>
      <c r="F326" s="63">
        <v>650036620</v>
      </c>
      <c r="G326" s="53" t="s">
        <v>243</v>
      </c>
      <c r="H326" s="54" t="s">
        <v>59</v>
      </c>
      <c r="I326" s="54" t="s">
        <v>60</v>
      </c>
      <c r="J326" s="54" t="s">
        <v>244</v>
      </c>
      <c r="K326" s="53" t="s">
        <v>243</v>
      </c>
      <c r="L326" s="55">
        <v>100000</v>
      </c>
      <c r="M326" s="56">
        <f t="shared" si="16"/>
        <v>85000</v>
      </c>
      <c r="N326" s="57">
        <v>44197</v>
      </c>
      <c r="O326" s="58">
        <v>44531</v>
      </c>
      <c r="P326" s="71"/>
      <c r="Q326" s="62"/>
      <c r="R326" s="62"/>
      <c r="S326" s="63" t="s">
        <v>61</v>
      </c>
      <c r="T326" s="49"/>
      <c r="U326" s="49"/>
      <c r="V326" s="49"/>
      <c r="W326" s="49"/>
      <c r="X326" s="49"/>
      <c r="Y326" s="54" t="s">
        <v>50</v>
      </c>
      <c r="Z326" s="60"/>
    </row>
    <row r="327" spans="1:26" ht="28.8" x14ac:dyDescent="0.3">
      <c r="A327" s="49">
        <v>6</v>
      </c>
      <c r="B327" s="50" t="s">
        <v>241</v>
      </c>
      <c r="C327" s="51" t="s">
        <v>242</v>
      </c>
      <c r="D327" s="62">
        <v>70998396</v>
      </c>
      <c r="E327" s="62">
        <v>102308497</v>
      </c>
      <c r="F327" s="63">
        <v>650036620</v>
      </c>
      <c r="G327" s="53" t="s">
        <v>253</v>
      </c>
      <c r="H327" s="54" t="s">
        <v>59</v>
      </c>
      <c r="I327" s="54" t="s">
        <v>60</v>
      </c>
      <c r="J327" s="54" t="s">
        <v>244</v>
      </c>
      <c r="K327" s="53" t="s">
        <v>253</v>
      </c>
      <c r="L327" s="55">
        <v>160000</v>
      </c>
      <c r="M327" s="56">
        <f t="shared" si="16"/>
        <v>136000</v>
      </c>
      <c r="N327" s="57">
        <v>44562</v>
      </c>
      <c r="O327" s="58">
        <v>44896</v>
      </c>
      <c r="P327" s="71"/>
      <c r="Q327" s="62"/>
      <c r="R327" s="62"/>
      <c r="S327" s="63"/>
      <c r="T327" s="49"/>
      <c r="U327" s="49"/>
      <c r="V327" s="49"/>
      <c r="W327" s="49"/>
      <c r="X327" s="49"/>
      <c r="Y327" s="54" t="s">
        <v>49</v>
      </c>
      <c r="Z327" s="60"/>
    </row>
    <row r="328" spans="1:26" ht="28.8" x14ac:dyDescent="0.3">
      <c r="A328" s="49">
        <v>7</v>
      </c>
      <c r="B328" s="50" t="s">
        <v>241</v>
      </c>
      <c r="C328" s="51" t="s">
        <v>242</v>
      </c>
      <c r="D328" s="62">
        <v>70998396</v>
      </c>
      <c r="E328" s="62">
        <v>102308497</v>
      </c>
      <c r="F328" s="63">
        <v>650036620</v>
      </c>
      <c r="G328" s="53" t="s">
        <v>247</v>
      </c>
      <c r="H328" s="54" t="s">
        <v>59</v>
      </c>
      <c r="I328" s="54" t="s">
        <v>60</v>
      </c>
      <c r="J328" s="54" t="s">
        <v>244</v>
      </c>
      <c r="K328" s="53" t="s">
        <v>247</v>
      </c>
      <c r="L328" s="55">
        <v>400000</v>
      </c>
      <c r="M328" s="56">
        <f t="shared" si="16"/>
        <v>340000</v>
      </c>
      <c r="N328" s="57">
        <v>44562</v>
      </c>
      <c r="O328" s="58">
        <v>44896</v>
      </c>
      <c r="P328" s="71"/>
      <c r="Q328" s="62"/>
      <c r="R328" s="62"/>
      <c r="S328" s="63"/>
      <c r="T328" s="49"/>
      <c r="U328" s="49"/>
      <c r="V328" s="49"/>
      <c r="W328" s="49"/>
      <c r="X328" s="49"/>
      <c r="Y328" s="54" t="s">
        <v>53</v>
      </c>
      <c r="Z328" s="60"/>
    </row>
    <row r="329" spans="1:26" ht="29.4" thickBot="1" x14ac:dyDescent="0.35">
      <c r="A329" s="15">
        <v>8</v>
      </c>
      <c r="B329" s="23" t="s">
        <v>241</v>
      </c>
      <c r="C329" s="135" t="s">
        <v>242</v>
      </c>
      <c r="D329" s="21">
        <v>70998396</v>
      </c>
      <c r="E329" s="21">
        <v>102308497</v>
      </c>
      <c r="F329" s="22">
        <v>650036620</v>
      </c>
      <c r="G329" s="24" t="s">
        <v>254</v>
      </c>
      <c r="H329" s="19" t="s">
        <v>59</v>
      </c>
      <c r="I329" s="19" t="s">
        <v>60</v>
      </c>
      <c r="J329" s="19" t="s">
        <v>244</v>
      </c>
      <c r="K329" s="24" t="s">
        <v>255</v>
      </c>
      <c r="L329" s="564">
        <v>50000</v>
      </c>
      <c r="M329" s="66">
        <f t="shared" si="16"/>
        <v>42500</v>
      </c>
      <c r="N329" s="67">
        <v>44562</v>
      </c>
      <c r="O329" s="68">
        <v>44896</v>
      </c>
      <c r="P329" s="20"/>
      <c r="Q329" s="21" t="s">
        <v>61</v>
      </c>
      <c r="R329" s="21" t="s">
        <v>61</v>
      </c>
      <c r="S329" s="22"/>
      <c r="T329" s="15"/>
      <c r="U329" s="15"/>
      <c r="V329" s="15"/>
      <c r="W329" s="15"/>
      <c r="X329" s="15"/>
      <c r="Y329" s="19" t="s">
        <v>49</v>
      </c>
      <c r="Z329" s="18"/>
    </row>
    <row r="332" spans="1:26" s="853" customFormat="1" ht="16.2" thickBot="1" x14ac:dyDescent="0.35">
      <c r="A332" s="853" t="s">
        <v>627</v>
      </c>
    </row>
    <row r="333" spans="1:26" ht="15" x14ac:dyDescent="0.3">
      <c r="A333" s="885" t="s">
        <v>0</v>
      </c>
      <c r="B333" s="887" t="s">
        <v>1</v>
      </c>
      <c r="C333" s="888"/>
      <c r="D333" s="888"/>
      <c r="E333" s="888"/>
      <c r="F333" s="889"/>
      <c r="G333" s="885" t="s">
        <v>2</v>
      </c>
      <c r="H333" s="890" t="s">
        <v>3</v>
      </c>
      <c r="I333" s="892" t="s">
        <v>45</v>
      </c>
      <c r="J333" s="885" t="s">
        <v>4</v>
      </c>
      <c r="K333" s="885" t="s">
        <v>5</v>
      </c>
      <c r="L333" s="894" t="s">
        <v>6</v>
      </c>
      <c r="M333" s="895"/>
      <c r="N333" s="881" t="s">
        <v>7</v>
      </c>
      <c r="O333" s="882"/>
      <c r="P333" s="896" t="s">
        <v>8</v>
      </c>
      <c r="Q333" s="897"/>
      <c r="R333" s="881" t="s">
        <v>9</v>
      </c>
      <c r="S333" s="882"/>
    </row>
    <row r="334" spans="1:26" ht="111" thickBot="1" x14ac:dyDescent="0.35">
      <c r="A334" s="902"/>
      <c r="B334" s="697" t="s">
        <v>10</v>
      </c>
      <c r="C334" s="695" t="s">
        <v>11</v>
      </c>
      <c r="D334" s="695" t="s">
        <v>12</v>
      </c>
      <c r="E334" s="695" t="s">
        <v>13</v>
      </c>
      <c r="F334" s="696" t="s">
        <v>14</v>
      </c>
      <c r="G334" s="902"/>
      <c r="H334" s="910"/>
      <c r="I334" s="909"/>
      <c r="J334" s="902"/>
      <c r="K334" s="902"/>
      <c r="L334" s="769" t="s">
        <v>15</v>
      </c>
      <c r="M334" s="770" t="s">
        <v>16</v>
      </c>
      <c r="N334" s="575" t="s">
        <v>17</v>
      </c>
      <c r="O334" s="576" t="s">
        <v>18</v>
      </c>
      <c r="P334" s="789" t="s">
        <v>19</v>
      </c>
      <c r="Q334" s="790" t="s">
        <v>20</v>
      </c>
      <c r="R334" s="342" t="s">
        <v>21</v>
      </c>
      <c r="S334" s="576" t="s">
        <v>22</v>
      </c>
    </row>
    <row r="335" spans="1:26" ht="43.2" x14ac:dyDescent="0.3">
      <c r="A335" s="76">
        <v>1</v>
      </c>
      <c r="B335" s="77" t="s">
        <v>271</v>
      </c>
      <c r="C335" s="97" t="s">
        <v>272</v>
      </c>
      <c r="D335" s="79">
        <v>63024586</v>
      </c>
      <c r="E335" s="79">
        <v>107620634</v>
      </c>
      <c r="F335" s="89">
        <v>600131220</v>
      </c>
      <c r="G335" s="80" t="s">
        <v>273</v>
      </c>
      <c r="H335" s="81" t="s">
        <v>59</v>
      </c>
      <c r="I335" s="81" t="s">
        <v>60</v>
      </c>
      <c r="J335" s="352" t="s">
        <v>274</v>
      </c>
      <c r="K335" s="80" t="s">
        <v>273</v>
      </c>
      <c r="L335" s="82">
        <v>500000</v>
      </c>
      <c r="M335" s="83">
        <f t="shared" ref="M335:M349" si="17">L335*0.85</f>
        <v>425000</v>
      </c>
      <c r="N335" s="84">
        <v>44197</v>
      </c>
      <c r="O335" s="85">
        <v>45261</v>
      </c>
      <c r="P335" s="86"/>
      <c r="Q335" s="87"/>
      <c r="R335" s="86" t="s">
        <v>52</v>
      </c>
      <c r="S335" s="87"/>
    </row>
    <row r="336" spans="1:26" ht="43.2" x14ac:dyDescent="0.3">
      <c r="A336" s="49">
        <v>2</v>
      </c>
      <c r="B336" s="50" t="s">
        <v>271</v>
      </c>
      <c r="C336" s="51" t="s">
        <v>272</v>
      </c>
      <c r="D336" s="62">
        <v>63024586</v>
      </c>
      <c r="E336" s="62">
        <v>107620634</v>
      </c>
      <c r="F336" s="63">
        <v>600131220</v>
      </c>
      <c r="G336" s="53" t="s">
        <v>275</v>
      </c>
      <c r="H336" s="54" t="s">
        <v>59</v>
      </c>
      <c r="I336" s="54" t="s">
        <v>60</v>
      </c>
      <c r="J336" s="356" t="s">
        <v>274</v>
      </c>
      <c r="K336" s="53" t="s">
        <v>276</v>
      </c>
      <c r="L336" s="55">
        <v>250000</v>
      </c>
      <c r="M336" s="56">
        <f t="shared" si="17"/>
        <v>212500</v>
      </c>
      <c r="N336" s="57">
        <v>44197</v>
      </c>
      <c r="O336" s="58">
        <v>44896</v>
      </c>
      <c r="P336" s="59"/>
      <c r="Q336" s="60"/>
      <c r="R336" s="59" t="s">
        <v>52</v>
      </c>
      <c r="S336" s="60"/>
    </row>
    <row r="337" spans="1:19" ht="43.2" x14ac:dyDescent="0.3">
      <c r="A337" s="49">
        <v>3</v>
      </c>
      <c r="B337" s="50" t="s">
        <v>271</v>
      </c>
      <c r="C337" s="51" t="s">
        <v>272</v>
      </c>
      <c r="D337" s="62">
        <v>63024586</v>
      </c>
      <c r="E337" s="62">
        <v>107620634</v>
      </c>
      <c r="F337" s="63">
        <v>600131220</v>
      </c>
      <c r="G337" s="53" t="s">
        <v>277</v>
      </c>
      <c r="H337" s="54" t="s">
        <v>59</v>
      </c>
      <c r="I337" s="54" t="s">
        <v>60</v>
      </c>
      <c r="J337" s="356" t="s">
        <v>274</v>
      </c>
      <c r="K337" s="53" t="s">
        <v>277</v>
      </c>
      <c r="L337" s="55">
        <v>200000</v>
      </c>
      <c r="M337" s="56">
        <f t="shared" si="17"/>
        <v>170000</v>
      </c>
      <c r="N337" s="57">
        <v>44197</v>
      </c>
      <c r="O337" s="58">
        <v>44896</v>
      </c>
      <c r="P337" s="59"/>
      <c r="Q337" s="60"/>
      <c r="R337" s="59" t="s">
        <v>52</v>
      </c>
      <c r="S337" s="60"/>
    </row>
    <row r="338" spans="1:19" ht="43.2" x14ac:dyDescent="0.3">
      <c r="A338" s="49">
        <v>4</v>
      </c>
      <c r="B338" s="50" t="s">
        <v>271</v>
      </c>
      <c r="C338" s="51" t="s">
        <v>272</v>
      </c>
      <c r="D338" s="62">
        <v>63024586</v>
      </c>
      <c r="E338" s="62">
        <v>107620634</v>
      </c>
      <c r="F338" s="63">
        <v>600131220</v>
      </c>
      <c r="G338" s="53" t="s">
        <v>278</v>
      </c>
      <c r="H338" s="54" t="s">
        <v>59</v>
      </c>
      <c r="I338" s="54" t="s">
        <v>60</v>
      </c>
      <c r="J338" s="356" t="s">
        <v>274</v>
      </c>
      <c r="K338" s="53" t="s">
        <v>278</v>
      </c>
      <c r="L338" s="55">
        <v>400000</v>
      </c>
      <c r="M338" s="56">
        <f t="shared" si="17"/>
        <v>340000</v>
      </c>
      <c r="N338" s="57">
        <v>44562</v>
      </c>
      <c r="O338" s="58">
        <v>45627</v>
      </c>
      <c r="P338" s="59"/>
      <c r="Q338" s="60"/>
      <c r="R338" s="59" t="s">
        <v>49</v>
      </c>
      <c r="S338" s="60"/>
    </row>
    <row r="339" spans="1:19" ht="43.2" x14ac:dyDescent="0.3">
      <c r="A339" s="49">
        <v>5</v>
      </c>
      <c r="B339" s="50" t="s">
        <v>271</v>
      </c>
      <c r="C339" s="51" t="s">
        <v>272</v>
      </c>
      <c r="D339" s="62">
        <v>63024586</v>
      </c>
      <c r="E339" s="62">
        <v>107620634</v>
      </c>
      <c r="F339" s="63">
        <v>600131220</v>
      </c>
      <c r="G339" s="53" t="s">
        <v>279</v>
      </c>
      <c r="H339" s="54" t="s">
        <v>59</v>
      </c>
      <c r="I339" s="54" t="s">
        <v>60</v>
      </c>
      <c r="J339" s="356" t="s">
        <v>274</v>
      </c>
      <c r="K339" s="53" t="s">
        <v>279</v>
      </c>
      <c r="L339" s="55">
        <v>200000</v>
      </c>
      <c r="M339" s="56">
        <f t="shared" si="17"/>
        <v>170000</v>
      </c>
      <c r="N339" s="57">
        <v>43101</v>
      </c>
      <c r="O339" s="58">
        <v>43800</v>
      </c>
      <c r="P339" s="59"/>
      <c r="Q339" s="60"/>
      <c r="R339" s="59" t="s">
        <v>52</v>
      </c>
      <c r="S339" s="60"/>
    </row>
    <row r="340" spans="1:19" ht="43.2" x14ac:dyDescent="0.3">
      <c r="A340" s="49">
        <v>6</v>
      </c>
      <c r="B340" s="50" t="s">
        <v>271</v>
      </c>
      <c r="C340" s="51" t="s">
        <v>272</v>
      </c>
      <c r="D340" s="62">
        <v>63024586</v>
      </c>
      <c r="E340" s="62">
        <v>107620634</v>
      </c>
      <c r="F340" s="63">
        <v>600131220</v>
      </c>
      <c r="G340" s="53" t="s">
        <v>280</v>
      </c>
      <c r="H340" s="54" t="s">
        <v>59</v>
      </c>
      <c r="I340" s="54" t="s">
        <v>60</v>
      </c>
      <c r="J340" s="356" t="s">
        <v>274</v>
      </c>
      <c r="K340" s="53" t="s">
        <v>280</v>
      </c>
      <c r="L340" s="55">
        <v>100000</v>
      </c>
      <c r="M340" s="56">
        <f t="shared" si="17"/>
        <v>85000</v>
      </c>
      <c r="N340" s="57">
        <v>44197</v>
      </c>
      <c r="O340" s="58">
        <v>45261</v>
      </c>
      <c r="P340" s="59"/>
      <c r="Q340" s="60"/>
      <c r="R340" s="59" t="s">
        <v>50</v>
      </c>
      <c r="S340" s="60"/>
    </row>
    <row r="341" spans="1:19" ht="43.2" x14ac:dyDescent="0.3">
      <c r="A341" s="49">
        <v>7</v>
      </c>
      <c r="B341" s="50" t="s">
        <v>271</v>
      </c>
      <c r="C341" s="51" t="s">
        <v>272</v>
      </c>
      <c r="D341" s="62">
        <v>63024586</v>
      </c>
      <c r="E341" s="62">
        <v>107620634</v>
      </c>
      <c r="F341" s="63">
        <v>600131220</v>
      </c>
      <c r="G341" s="53" t="s">
        <v>281</v>
      </c>
      <c r="H341" s="54" t="s">
        <v>59</v>
      </c>
      <c r="I341" s="54" t="s">
        <v>60</v>
      </c>
      <c r="J341" s="356" t="s">
        <v>274</v>
      </c>
      <c r="K341" s="53" t="s">
        <v>281</v>
      </c>
      <c r="L341" s="55">
        <v>50000</v>
      </c>
      <c r="M341" s="56">
        <f t="shared" si="17"/>
        <v>42500</v>
      </c>
      <c r="N341" s="57">
        <v>43466</v>
      </c>
      <c r="O341" s="58">
        <v>44166</v>
      </c>
      <c r="P341" s="59"/>
      <c r="Q341" s="60"/>
      <c r="R341" s="59" t="s">
        <v>52</v>
      </c>
      <c r="S341" s="60"/>
    </row>
    <row r="342" spans="1:19" ht="43.2" x14ac:dyDescent="0.3">
      <c r="A342" s="49">
        <v>8</v>
      </c>
      <c r="B342" s="50" t="s">
        <v>271</v>
      </c>
      <c r="C342" s="51" t="s">
        <v>272</v>
      </c>
      <c r="D342" s="62">
        <v>63024586</v>
      </c>
      <c r="E342" s="62">
        <v>107620634</v>
      </c>
      <c r="F342" s="63">
        <v>600131220</v>
      </c>
      <c r="G342" s="53" t="s">
        <v>282</v>
      </c>
      <c r="H342" s="54" t="s">
        <v>59</v>
      </c>
      <c r="I342" s="54" t="s">
        <v>60</v>
      </c>
      <c r="J342" s="356" t="s">
        <v>274</v>
      </c>
      <c r="K342" s="53" t="s">
        <v>282</v>
      </c>
      <c r="L342" s="55">
        <v>700000</v>
      </c>
      <c r="M342" s="56">
        <f t="shared" si="17"/>
        <v>595000</v>
      </c>
      <c r="N342" s="57">
        <v>44562</v>
      </c>
      <c r="O342" s="58">
        <v>45627</v>
      </c>
      <c r="P342" s="59"/>
      <c r="Q342" s="60"/>
      <c r="R342" s="59" t="s">
        <v>49</v>
      </c>
      <c r="S342" s="60"/>
    </row>
    <row r="343" spans="1:19" ht="43.2" x14ac:dyDescent="0.3">
      <c r="A343" s="49">
        <v>9</v>
      </c>
      <c r="B343" s="50" t="s">
        <v>271</v>
      </c>
      <c r="C343" s="51" t="s">
        <v>272</v>
      </c>
      <c r="D343" s="62">
        <v>63024586</v>
      </c>
      <c r="E343" s="62">
        <v>107620634</v>
      </c>
      <c r="F343" s="63">
        <v>600131220</v>
      </c>
      <c r="G343" s="53" t="s">
        <v>283</v>
      </c>
      <c r="H343" s="54" t="s">
        <v>59</v>
      </c>
      <c r="I343" s="54" t="s">
        <v>60</v>
      </c>
      <c r="J343" s="356" t="s">
        <v>274</v>
      </c>
      <c r="K343" s="53" t="s">
        <v>283</v>
      </c>
      <c r="L343" s="55">
        <v>300000</v>
      </c>
      <c r="M343" s="56">
        <f t="shared" si="17"/>
        <v>255000</v>
      </c>
      <c r="N343" s="57">
        <v>44197</v>
      </c>
      <c r="O343" s="58">
        <v>45261</v>
      </c>
      <c r="P343" s="59"/>
      <c r="Q343" s="60"/>
      <c r="R343" s="59" t="s">
        <v>50</v>
      </c>
      <c r="S343" s="60"/>
    </row>
    <row r="344" spans="1:19" ht="43.2" x14ac:dyDescent="0.3">
      <c r="A344" s="49">
        <v>10</v>
      </c>
      <c r="B344" s="50" t="s">
        <v>271</v>
      </c>
      <c r="C344" s="51" t="s">
        <v>272</v>
      </c>
      <c r="D344" s="62">
        <v>63024586</v>
      </c>
      <c r="E344" s="62">
        <v>107620634</v>
      </c>
      <c r="F344" s="63">
        <v>600131220</v>
      </c>
      <c r="G344" s="53" t="s">
        <v>284</v>
      </c>
      <c r="H344" s="54" t="s">
        <v>59</v>
      </c>
      <c r="I344" s="54" t="s">
        <v>60</v>
      </c>
      <c r="J344" s="356" t="s">
        <v>274</v>
      </c>
      <c r="K344" s="53" t="s">
        <v>284</v>
      </c>
      <c r="L344" s="55">
        <v>200000</v>
      </c>
      <c r="M344" s="56">
        <f t="shared" si="17"/>
        <v>170000</v>
      </c>
      <c r="N344" s="57">
        <v>44562</v>
      </c>
      <c r="O344" s="58">
        <v>45627</v>
      </c>
      <c r="P344" s="59"/>
      <c r="Q344" s="60"/>
      <c r="R344" s="59" t="s">
        <v>49</v>
      </c>
      <c r="S344" s="60"/>
    </row>
    <row r="345" spans="1:19" ht="43.2" x14ac:dyDescent="0.3">
      <c r="A345" s="49">
        <v>11</v>
      </c>
      <c r="B345" s="50" t="s">
        <v>271</v>
      </c>
      <c r="C345" s="51" t="s">
        <v>272</v>
      </c>
      <c r="D345" s="62">
        <v>63024586</v>
      </c>
      <c r="E345" s="62">
        <v>107620634</v>
      </c>
      <c r="F345" s="63">
        <v>600131220</v>
      </c>
      <c r="G345" s="53" t="s">
        <v>285</v>
      </c>
      <c r="H345" s="54" t="s">
        <v>59</v>
      </c>
      <c r="I345" s="54" t="s">
        <v>60</v>
      </c>
      <c r="J345" s="356" t="s">
        <v>274</v>
      </c>
      <c r="K345" s="53" t="s">
        <v>285</v>
      </c>
      <c r="L345" s="55">
        <v>200000</v>
      </c>
      <c r="M345" s="56">
        <f t="shared" si="17"/>
        <v>170000</v>
      </c>
      <c r="N345" s="57">
        <v>44197</v>
      </c>
      <c r="O345" s="58">
        <v>45627</v>
      </c>
      <c r="P345" s="59"/>
      <c r="Q345" s="60"/>
      <c r="R345" s="59" t="s">
        <v>49</v>
      </c>
      <c r="S345" s="60"/>
    </row>
    <row r="346" spans="1:19" ht="43.2" x14ac:dyDescent="0.3">
      <c r="A346" s="49">
        <v>12</v>
      </c>
      <c r="B346" s="50" t="s">
        <v>271</v>
      </c>
      <c r="C346" s="51" t="s">
        <v>272</v>
      </c>
      <c r="D346" s="62">
        <v>63024586</v>
      </c>
      <c r="E346" s="62">
        <v>107620634</v>
      </c>
      <c r="F346" s="63">
        <v>600131220</v>
      </c>
      <c r="G346" s="53" t="s">
        <v>286</v>
      </c>
      <c r="H346" s="54" t="s">
        <v>59</v>
      </c>
      <c r="I346" s="54" t="s">
        <v>60</v>
      </c>
      <c r="J346" s="356" t="s">
        <v>274</v>
      </c>
      <c r="K346" s="53" t="s">
        <v>286</v>
      </c>
      <c r="L346" s="55">
        <v>900000</v>
      </c>
      <c r="M346" s="56">
        <f t="shared" si="17"/>
        <v>765000</v>
      </c>
      <c r="N346" s="57">
        <v>44562</v>
      </c>
      <c r="O346" s="58">
        <v>45992</v>
      </c>
      <c r="P346" s="59"/>
      <c r="Q346" s="60"/>
      <c r="R346" s="59" t="s">
        <v>49</v>
      </c>
      <c r="S346" s="60"/>
    </row>
    <row r="347" spans="1:19" ht="43.2" x14ac:dyDescent="0.3">
      <c r="A347" s="49">
        <v>13</v>
      </c>
      <c r="B347" s="50" t="s">
        <v>271</v>
      </c>
      <c r="C347" s="51" t="s">
        <v>272</v>
      </c>
      <c r="D347" s="62">
        <v>63024586</v>
      </c>
      <c r="E347" s="62">
        <v>107620634</v>
      </c>
      <c r="F347" s="63">
        <v>600131220</v>
      </c>
      <c r="G347" s="53" t="s">
        <v>287</v>
      </c>
      <c r="H347" s="54" t="s">
        <v>59</v>
      </c>
      <c r="I347" s="54" t="s">
        <v>60</v>
      </c>
      <c r="J347" s="356" t="s">
        <v>274</v>
      </c>
      <c r="K347" s="53" t="s">
        <v>287</v>
      </c>
      <c r="L347" s="55">
        <v>250000</v>
      </c>
      <c r="M347" s="56">
        <f t="shared" si="17"/>
        <v>212500</v>
      </c>
      <c r="N347" s="57">
        <v>44562</v>
      </c>
      <c r="O347" s="58">
        <v>45627</v>
      </c>
      <c r="P347" s="59"/>
      <c r="Q347" s="60"/>
      <c r="R347" s="59" t="s">
        <v>49</v>
      </c>
      <c r="S347" s="60"/>
    </row>
    <row r="348" spans="1:19" ht="43.2" x14ac:dyDescent="0.3">
      <c r="A348" s="49">
        <v>14</v>
      </c>
      <c r="B348" s="50" t="s">
        <v>271</v>
      </c>
      <c r="C348" s="51" t="s">
        <v>272</v>
      </c>
      <c r="D348" s="62">
        <v>63024586</v>
      </c>
      <c r="E348" s="62">
        <v>107620634</v>
      </c>
      <c r="F348" s="63">
        <v>600131220</v>
      </c>
      <c r="G348" s="53" t="s">
        <v>288</v>
      </c>
      <c r="H348" s="54" t="s">
        <v>59</v>
      </c>
      <c r="I348" s="54" t="s">
        <v>60</v>
      </c>
      <c r="J348" s="356" t="s">
        <v>274</v>
      </c>
      <c r="K348" s="53" t="s">
        <v>288</v>
      </c>
      <c r="L348" s="64">
        <v>5000000</v>
      </c>
      <c r="M348" s="56">
        <f t="shared" si="17"/>
        <v>4250000</v>
      </c>
      <c r="N348" s="57">
        <v>44562</v>
      </c>
      <c r="O348" s="58">
        <v>45627</v>
      </c>
      <c r="P348" s="59"/>
      <c r="Q348" s="60"/>
      <c r="R348" s="59" t="s">
        <v>49</v>
      </c>
      <c r="S348" s="60"/>
    </row>
    <row r="349" spans="1:19" ht="43.8" thickBot="1" x14ac:dyDescent="0.35">
      <c r="A349" s="15">
        <v>15</v>
      </c>
      <c r="B349" s="23" t="s">
        <v>271</v>
      </c>
      <c r="C349" s="135" t="s">
        <v>272</v>
      </c>
      <c r="D349" s="21">
        <v>63024586</v>
      </c>
      <c r="E349" s="21">
        <v>107620634</v>
      </c>
      <c r="F349" s="22">
        <v>600131220</v>
      </c>
      <c r="G349" s="136" t="s">
        <v>289</v>
      </c>
      <c r="H349" s="19" t="s">
        <v>59</v>
      </c>
      <c r="I349" s="19" t="s">
        <v>60</v>
      </c>
      <c r="J349" s="788" t="s">
        <v>274</v>
      </c>
      <c r="K349" s="136" t="s">
        <v>289</v>
      </c>
      <c r="L349" s="65">
        <v>2000000</v>
      </c>
      <c r="M349" s="18">
        <f t="shared" si="17"/>
        <v>1700000</v>
      </c>
      <c r="N349" s="67">
        <v>44562</v>
      </c>
      <c r="O349" s="68">
        <v>45627</v>
      </c>
      <c r="P349" s="16"/>
      <c r="Q349" s="18"/>
      <c r="R349" s="16" t="s">
        <v>49</v>
      </c>
      <c r="S349" s="18"/>
    </row>
    <row r="352" spans="1:19" s="853" customFormat="1" ht="16.2" thickBot="1" x14ac:dyDescent="0.35">
      <c r="A352" s="853" t="s">
        <v>628</v>
      </c>
    </row>
    <row r="353" spans="1:26" ht="15.6" thickBot="1" x14ac:dyDescent="0.35">
      <c r="A353" s="854" t="s">
        <v>0</v>
      </c>
      <c r="B353" s="857" t="s">
        <v>1</v>
      </c>
      <c r="C353" s="858"/>
      <c r="D353" s="858"/>
      <c r="E353" s="858"/>
      <c r="F353" s="859"/>
      <c r="G353" s="860" t="s">
        <v>2</v>
      </c>
      <c r="H353" s="863" t="s">
        <v>23</v>
      </c>
      <c r="I353" s="866" t="s">
        <v>45</v>
      </c>
      <c r="J353" s="869" t="s">
        <v>4</v>
      </c>
      <c r="K353" s="840" t="s">
        <v>5</v>
      </c>
      <c r="L353" s="874" t="s">
        <v>24</v>
      </c>
      <c r="M353" s="875"/>
      <c r="N353" s="876" t="s">
        <v>7</v>
      </c>
      <c r="O353" s="877"/>
      <c r="P353" s="878" t="s">
        <v>25</v>
      </c>
      <c r="Q353" s="879"/>
      <c r="R353" s="879"/>
      <c r="S353" s="879"/>
      <c r="T353" s="879"/>
      <c r="U353" s="879"/>
      <c r="V353" s="879"/>
      <c r="W353" s="880"/>
      <c r="X353" s="880"/>
      <c r="Y353" s="881" t="s">
        <v>9</v>
      </c>
      <c r="Z353" s="882"/>
    </row>
    <row r="354" spans="1:26" x14ac:dyDescent="0.3">
      <c r="A354" s="855"/>
      <c r="B354" s="860" t="s">
        <v>10</v>
      </c>
      <c r="C354" s="883" t="s">
        <v>11</v>
      </c>
      <c r="D354" s="883" t="s">
        <v>12</v>
      </c>
      <c r="E354" s="883" t="s">
        <v>13</v>
      </c>
      <c r="F354" s="845" t="s">
        <v>14</v>
      </c>
      <c r="G354" s="861"/>
      <c r="H354" s="864"/>
      <c r="I354" s="867"/>
      <c r="J354" s="870"/>
      <c r="K354" s="872"/>
      <c r="L354" s="847" t="s">
        <v>15</v>
      </c>
      <c r="M354" s="849" t="s">
        <v>26</v>
      </c>
      <c r="N354" s="851" t="s">
        <v>17</v>
      </c>
      <c r="O354" s="852" t="s">
        <v>18</v>
      </c>
      <c r="P354" s="838" t="s">
        <v>27</v>
      </c>
      <c r="Q354" s="839"/>
      <c r="R354" s="839"/>
      <c r="S354" s="840"/>
      <c r="T354" s="841" t="s">
        <v>28</v>
      </c>
      <c r="U354" s="843" t="s">
        <v>47</v>
      </c>
      <c r="V354" s="843" t="s">
        <v>48</v>
      </c>
      <c r="W354" s="841" t="s">
        <v>29</v>
      </c>
      <c r="X354" s="832" t="s">
        <v>46</v>
      </c>
      <c r="Y354" s="834" t="s">
        <v>21</v>
      </c>
      <c r="Z354" s="836" t="s">
        <v>22</v>
      </c>
    </row>
    <row r="355" spans="1:26" ht="58.2" thickBot="1" x14ac:dyDescent="0.35">
      <c r="A355" s="856"/>
      <c r="B355" s="862"/>
      <c r="C355" s="884"/>
      <c r="D355" s="884"/>
      <c r="E355" s="884"/>
      <c r="F355" s="846"/>
      <c r="G355" s="862"/>
      <c r="H355" s="865"/>
      <c r="I355" s="868"/>
      <c r="J355" s="871"/>
      <c r="K355" s="873"/>
      <c r="L355" s="848"/>
      <c r="M355" s="850"/>
      <c r="N355" s="848"/>
      <c r="O355" s="850"/>
      <c r="P355" s="7" t="s">
        <v>43</v>
      </c>
      <c r="Q355" s="8" t="s">
        <v>30</v>
      </c>
      <c r="R355" s="8" t="s">
        <v>31</v>
      </c>
      <c r="S355" s="9" t="s">
        <v>32</v>
      </c>
      <c r="T355" s="842"/>
      <c r="U355" s="844"/>
      <c r="V355" s="844"/>
      <c r="W355" s="842"/>
      <c r="X355" s="833"/>
      <c r="Y355" s="835"/>
      <c r="Z355" s="837"/>
    </row>
    <row r="356" spans="1:26" ht="43.2" x14ac:dyDescent="0.3">
      <c r="A356" s="49">
        <v>1</v>
      </c>
      <c r="B356" s="50" t="s">
        <v>290</v>
      </c>
      <c r="C356" s="51" t="s">
        <v>272</v>
      </c>
      <c r="D356" s="783">
        <v>60802693</v>
      </c>
      <c r="E356" s="783">
        <v>102008779</v>
      </c>
      <c r="F356" s="194">
        <v>600131955</v>
      </c>
      <c r="G356" s="53" t="s">
        <v>291</v>
      </c>
      <c r="H356" s="54" t="s">
        <v>59</v>
      </c>
      <c r="I356" s="54" t="s">
        <v>60</v>
      </c>
      <c r="J356" s="53" t="s">
        <v>274</v>
      </c>
      <c r="K356" s="53" t="s">
        <v>291</v>
      </c>
      <c r="L356" s="64">
        <v>500000</v>
      </c>
      <c r="M356" s="101">
        <f>L356*0.85</f>
        <v>425000</v>
      </c>
      <c r="N356" s="193">
        <v>2022</v>
      </c>
      <c r="O356" s="194">
        <v>2023</v>
      </c>
      <c r="P356" s="71" t="s">
        <v>61</v>
      </c>
      <c r="Q356" s="62"/>
      <c r="R356" s="62"/>
      <c r="S356" s="63"/>
      <c r="T356" s="49"/>
      <c r="U356" s="49"/>
      <c r="V356" s="49"/>
      <c r="W356" s="49"/>
      <c r="X356" s="49"/>
      <c r="Y356" s="59" t="s">
        <v>49</v>
      </c>
      <c r="Z356" s="60"/>
    </row>
    <row r="357" spans="1:26" ht="43.2" x14ac:dyDescent="0.3">
      <c r="A357" s="49">
        <v>2</v>
      </c>
      <c r="B357" s="50" t="s">
        <v>290</v>
      </c>
      <c r="C357" s="51" t="s">
        <v>272</v>
      </c>
      <c r="D357" s="783">
        <v>60802693</v>
      </c>
      <c r="E357" s="783">
        <v>102008779</v>
      </c>
      <c r="F357" s="194">
        <v>600131955</v>
      </c>
      <c r="G357" s="53" t="s">
        <v>292</v>
      </c>
      <c r="H357" s="54" t="s">
        <v>59</v>
      </c>
      <c r="I357" s="54" t="s">
        <v>60</v>
      </c>
      <c r="J357" s="53" t="s">
        <v>274</v>
      </c>
      <c r="K357" s="53" t="s">
        <v>292</v>
      </c>
      <c r="L357" s="64">
        <v>1500000</v>
      </c>
      <c r="M357" s="101">
        <f t="shared" ref="M357:M363" si="18">L357*0.85</f>
        <v>1275000</v>
      </c>
      <c r="N357" s="193">
        <v>2021</v>
      </c>
      <c r="O357" s="194">
        <v>2023</v>
      </c>
      <c r="P357" s="71" t="s">
        <v>61</v>
      </c>
      <c r="Q357" s="62" t="s">
        <v>61</v>
      </c>
      <c r="R357" s="62" t="s">
        <v>61</v>
      </c>
      <c r="S357" s="63" t="s">
        <v>61</v>
      </c>
      <c r="T357" s="49"/>
      <c r="U357" s="49"/>
      <c r="V357" s="49"/>
      <c r="W357" s="49"/>
      <c r="X357" s="49"/>
      <c r="Y357" s="59" t="s">
        <v>49</v>
      </c>
      <c r="Z357" s="60"/>
    </row>
    <row r="358" spans="1:26" ht="43.2" x14ac:dyDescent="0.3">
      <c r="A358" s="49">
        <v>3</v>
      </c>
      <c r="B358" s="50" t="s">
        <v>290</v>
      </c>
      <c r="C358" s="51" t="s">
        <v>272</v>
      </c>
      <c r="D358" s="783">
        <v>60802693</v>
      </c>
      <c r="E358" s="783">
        <v>102008779</v>
      </c>
      <c r="F358" s="194">
        <v>600131955</v>
      </c>
      <c r="G358" s="53" t="s">
        <v>293</v>
      </c>
      <c r="H358" s="54" t="s">
        <v>59</v>
      </c>
      <c r="I358" s="54" t="s">
        <v>60</v>
      </c>
      <c r="J358" s="53" t="s">
        <v>274</v>
      </c>
      <c r="K358" s="53" t="s">
        <v>293</v>
      </c>
      <c r="L358" s="64">
        <v>5000000</v>
      </c>
      <c r="M358" s="101">
        <f t="shared" si="18"/>
        <v>4250000</v>
      </c>
      <c r="N358" s="193">
        <v>2021</v>
      </c>
      <c r="O358" s="194">
        <v>2022</v>
      </c>
      <c r="P358" s="71"/>
      <c r="Q358" s="62"/>
      <c r="R358" s="62"/>
      <c r="S358" s="63"/>
      <c r="T358" s="49"/>
      <c r="U358" s="49"/>
      <c r="V358" s="105" t="s">
        <v>61</v>
      </c>
      <c r="W358" s="49"/>
      <c r="X358" s="49"/>
      <c r="Y358" s="59" t="s">
        <v>50</v>
      </c>
      <c r="Z358" s="60"/>
    </row>
    <row r="359" spans="1:26" ht="43.2" x14ac:dyDescent="0.3">
      <c r="A359" s="49">
        <v>4</v>
      </c>
      <c r="B359" s="50" t="s">
        <v>290</v>
      </c>
      <c r="C359" s="51" t="s">
        <v>272</v>
      </c>
      <c r="D359" s="783">
        <v>60802693</v>
      </c>
      <c r="E359" s="783">
        <v>102008779</v>
      </c>
      <c r="F359" s="194">
        <v>600131955</v>
      </c>
      <c r="G359" s="53" t="s">
        <v>294</v>
      </c>
      <c r="H359" s="54" t="s">
        <v>59</v>
      </c>
      <c r="I359" s="54" t="s">
        <v>60</v>
      </c>
      <c r="J359" s="53" t="s">
        <v>274</v>
      </c>
      <c r="K359" s="53" t="s">
        <v>294</v>
      </c>
      <c r="L359" s="64">
        <v>8000000</v>
      </c>
      <c r="M359" s="101">
        <f t="shared" si="18"/>
        <v>6800000</v>
      </c>
      <c r="N359" s="193">
        <v>2022</v>
      </c>
      <c r="O359" s="194">
        <v>2023</v>
      </c>
      <c r="P359" s="71"/>
      <c r="Q359" s="62"/>
      <c r="R359" s="62"/>
      <c r="S359" s="63"/>
      <c r="T359" s="49"/>
      <c r="U359" s="49"/>
      <c r="V359" s="49"/>
      <c r="W359" s="49"/>
      <c r="X359" s="49"/>
      <c r="Y359" s="59" t="s">
        <v>49</v>
      </c>
      <c r="Z359" s="60"/>
    </row>
    <row r="360" spans="1:26" ht="43.2" x14ac:dyDescent="0.3">
      <c r="A360" s="49">
        <v>5</v>
      </c>
      <c r="B360" s="50" t="s">
        <v>290</v>
      </c>
      <c r="C360" s="51" t="s">
        <v>272</v>
      </c>
      <c r="D360" s="783">
        <v>60802693</v>
      </c>
      <c r="E360" s="783">
        <v>102008779</v>
      </c>
      <c r="F360" s="194">
        <v>600131955</v>
      </c>
      <c r="G360" s="53" t="s">
        <v>295</v>
      </c>
      <c r="H360" s="54" t="s">
        <v>59</v>
      </c>
      <c r="I360" s="54" t="s">
        <v>60</v>
      </c>
      <c r="J360" s="53" t="s">
        <v>274</v>
      </c>
      <c r="K360" s="53" t="s">
        <v>295</v>
      </c>
      <c r="L360" s="64">
        <v>5000000</v>
      </c>
      <c r="M360" s="101">
        <f t="shared" si="18"/>
        <v>4250000</v>
      </c>
      <c r="N360" s="193">
        <v>2022</v>
      </c>
      <c r="O360" s="194">
        <v>2023</v>
      </c>
      <c r="P360" s="71"/>
      <c r="Q360" s="62"/>
      <c r="R360" s="62"/>
      <c r="S360" s="63"/>
      <c r="T360" s="49"/>
      <c r="U360" s="49"/>
      <c r="V360" s="105" t="s">
        <v>61</v>
      </c>
      <c r="W360" s="49"/>
      <c r="X360" s="49"/>
      <c r="Y360" s="59" t="s">
        <v>49</v>
      </c>
      <c r="Z360" s="60"/>
    </row>
    <row r="361" spans="1:26" ht="43.2" x14ac:dyDescent="0.3">
      <c r="A361" s="105">
        <v>6</v>
      </c>
      <c r="B361" s="106" t="s">
        <v>290</v>
      </c>
      <c r="C361" s="107" t="s">
        <v>272</v>
      </c>
      <c r="D361" s="775">
        <v>60802693</v>
      </c>
      <c r="E361" s="775">
        <v>102008779</v>
      </c>
      <c r="F361" s="212">
        <v>600131955</v>
      </c>
      <c r="G361" s="110" t="s">
        <v>296</v>
      </c>
      <c r="H361" s="111" t="s">
        <v>59</v>
      </c>
      <c r="I361" s="111" t="s">
        <v>60</v>
      </c>
      <c r="J361" s="110" t="s">
        <v>274</v>
      </c>
      <c r="K361" s="110" t="s">
        <v>296</v>
      </c>
      <c r="L361" s="210">
        <v>1000000</v>
      </c>
      <c r="M361" s="113">
        <f t="shared" si="18"/>
        <v>850000</v>
      </c>
      <c r="N361" s="211">
        <v>2022</v>
      </c>
      <c r="O361" s="212">
        <v>2023</v>
      </c>
      <c r="P361" s="116"/>
      <c r="Q361" s="108"/>
      <c r="R361" s="108"/>
      <c r="S361" s="109"/>
      <c r="T361" s="105"/>
      <c r="U361" s="105"/>
      <c r="V361" s="105"/>
      <c r="W361" s="105"/>
      <c r="X361" s="105"/>
      <c r="Y361" s="181" t="s">
        <v>49</v>
      </c>
      <c r="Z361" s="131"/>
    </row>
    <row r="362" spans="1:26" ht="43.2" x14ac:dyDescent="0.3">
      <c r="A362" s="105">
        <v>7</v>
      </c>
      <c r="B362" s="106" t="s">
        <v>290</v>
      </c>
      <c r="C362" s="107" t="s">
        <v>272</v>
      </c>
      <c r="D362" s="775">
        <v>60802693</v>
      </c>
      <c r="E362" s="775">
        <v>102008779</v>
      </c>
      <c r="F362" s="212">
        <v>600131955</v>
      </c>
      <c r="G362" s="110" t="s">
        <v>297</v>
      </c>
      <c r="H362" s="111" t="s">
        <v>59</v>
      </c>
      <c r="I362" s="111" t="s">
        <v>60</v>
      </c>
      <c r="J362" s="110" t="s">
        <v>274</v>
      </c>
      <c r="K362" s="110" t="s">
        <v>297</v>
      </c>
      <c r="L362" s="210">
        <v>800000</v>
      </c>
      <c r="M362" s="113">
        <f t="shared" si="18"/>
        <v>680000</v>
      </c>
      <c r="N362" s="211">
        <v>2022</v>
      </c>
      <c r="O362" s="212">
        <v>2023</v>
      </c>
      <c r="P362" s="116"/>
      <c r="Q362" s="108"/>
      <c r="R362" s="108"/>
      <c r="S362" s="109"/>
      <c r="T362" s="105"/>
      <c r="U362" s="105"/>
      <c r="V362" s="105"/>
      <c r="W362" s="105"/>
      <c r="X362" s="105"/>
      <c r="Y362" s="181" t="s">
        <v>49</v>
      </c>
      <c r="Z362" s="131"/>
    </row>
    <row r="363" spans="1:26" ht="43.8" thickBot="1" x14ac:dyDescent="0.35">
      <c r="A363" s="134">
        <v>8</v>
      </c>
      <c r="B363" s="260" t="s">
        <v>290</v>
      </c>
      <c r="C363" s="243" t="s">
        <v>272</v>
      </c>
      <c r="D363" s="784">
        <v>60802693</v>
      </c>
      <c r="E363" s="784">
        <v>102008779</v>
      </c>
      <c r="F363" s="200">
        <v>600131955</v>
      </c>
      <c r="G363" s="136" t="s">
        <v>298</v>
      </c>
      <c r="H363" s="213" t="s">
        <v>59</v>
      </c>
      <c r="I363" s="213" t="s">
        <v>60</v>
      </c>
      <c r="J363" s="136" t="s">
        <v>274</v>
      </c>
      <c r="K363" s="136" t="s">
        <v>298</v>
      </c>
      <c r="L363" s="197">
        <v>500000</v>
      </c>
      <c r="M363" s="198">
        <f t="shared" si="18"/>
        <v>425000</v>
      </c>
      <c r="N363" s="199">
        <v>2022</v>
      </c>
      <c r="O363" s="200">
        <v>2023</v>
      </c>
      <c r="P363" s="201"/>
      <c r="Q363" s="202"/>
      <c r="R363" s="202"/>
      <c r="S363" s="203"/>
      <c r="T363" s="134"/>
      <c r="U363" s="134"/>
      <c r="V363" s="134"/>
      <c r="W363" s="134"/>
      <c r="X363" s="134"/>
      <c r="Y363" s="204" t="s">
        <v>49</v>
      </c>
      <c r="Z363" s="205"/>
    </row>
    <row r="366" spans="1:26" s="853" customFormat="1" ht="16.2" thickBot="1" x14ac:dyDescent="0.35">
      <c r="A366" s="853" t="s">
        <v>629</v>
      </c>
    </row>
    <row r="367" spans="1:26" ht="15.6" thickBot="1" x14ac:dyDescent="0.35">
      <c r="A367" s="885" t="s">
        <v>0</v>
      </c>
      <c r="B367" s="860" t="s">
        <v>33</v>
      </c>
      <c r="C367" s="883"/>
      <c r="D367" s="883"/>
      <c r="E367" s="903" t="s">
        <v>2</v>
      </c>
      <c r="F367" s="906" t="s">
        <v>23</v>
      </c>
      <c r="G367" s="892" t="s">
        <v>45</v>
      </c>
      <c r="H367" s="890" t="s">
        <v>4</v>
      </c>
      <c r="I367" s="903" t="s">
        <v>34</v>
      </c>
      <c r="J367" s="894" t="s">
        <v>35</v>
      </c>
      <c r="K367" s="895"/>
      <c r="L367" s="911" t="s">
        <v>7</v>
      </c>
      <c r="M367" s="912"/>
      <c r="N367" s="913" t="s">
        <v>36</v>
      </c>
      <c r="O367" s="914"/>
      <c r="P367" s="914"/>
      <c r="Q367" s="914"/>
      <c r="R367" s="911" t="s">
        <v>9</v>
      </c>
      <c r="S367" s="912"/>
    </row>
    <row r="368" spans="1:26" ht="15" thickBot="1" x14ac:dyDescent="0.35">
      <c r="A368" s="902"/>
      <c r="B368" s="915" t="s">
        <v>37</v>
      </c>
      <c r="C368" s="900" t="s">
        <v>38</v>
      </c>
      <c r="D368" s="900" t="s">
        <v>39</v>
      </c>
      <c r="E368" s="904"/>
      <c r="F368" s="907"/>
      <c r="G368" s="909"/>
      <c r="H368" s="910"/>
      <c r="I368" s="904"/>
      <c r="J368" s="834" t="s">
        <v>40</v>
      </c>
      <c r="K368" s="834" t="s">
        <v>41</v>
      </c>
      <c r="L368" s="834" t="s">
        <v>17</v>
      </c>
      <c r="M368" s="836" t="s">
        <v>18</v>
      </c>
      <c r="N368" s="898" t="s">
        <v>27</v>
      </c>
      <c r="O368" s="899"/>
      <c r="P368" s="899"/>
      <c r="Q368" s="899"/>
      <c r="R368" s="847" t="s">
        <v>42</v>
      </c>
      <c r="S368" s="849" t="s">
        <v>22</v>
      </c>
    </row>
    <row r="369" spans="1:19" ht="58.2" thickBot="1" x14ac:dyDescent="0.35">
      <c r="A369" s="886"/>
      <c r="B369" s="916"/>
      <c r="C369" s="901"/>
      <c r="D369" s="901"/>
      <c r="E369" s="905"/>
      <c r="F369" s="908"/>
      <c r="G369" s="893"/>
      <c r="H369" s="891"/>
      <c r="I369" s="905"/>
      <c r="J369" s="835"/>
      <c r="K369" s="835"/>
      <c r="L369" s="835"/>
      <c r="M369" s="837"/>
      <c r="N369" s="2" t="s">
        <v>43</v>
      </c>
      <c r="O369" s="3" t="s">
        <v>30</v>
      </c>
      <c r="P369" s="5" t="s">
        <v>31</v>
      </c>
      <c r="Q369" s="11" t="s">
        <v>44</v>
      </c>
      <c r="R369" s="848"/>
      <c r="S369" s="850"/>
    </row>
    <row r="370" spans="1:19" ht="100.8" x14ac:dyDescent="0.3">
      <c r="A370" s="76">
        <v>1</v>
      </c>
      <c r="B370" s="77" t="s">
        <v>299</v>
      </c>
      <c r="C370" s="97" t="s">
        <v>272</v>
      </c>
      <c r="D370" s="791">
        <v>71294040</v>
      </c>
      <c r="E370" s="80" t="s">
        <v>300</v>
      </c>
      <c r="F370" s="81" t="s">
        <v>301</v>
      </c>
      <c r="G370" s="81" t="s">
        <v>60</v>
      </c>
      <c r="H370" s="80" t="s">
        <v>274</v>
      </c>
      <c r="I370" s="80" t="s">
        <v>300</v>
      </c>
      <c r="J370" s="98">
        <v>250000</v>
      </c>
      <c r="K370" s="83">
        <f>J370*0.85</f>
        <v>212500</v>
      </c>
      <c r="L370" s="214">
        <v>44562</v>
      </c>
      <c r="M370" s="137">
        <v>44896</v>
      </c>
      <c r="N370" s="86"/>
      <c r="O370" s="78"/>
      <c r="P370" s="78"/>
      <c r="Q370" s="87"/>
      <c r="R370" s="86" t="s">
        <v>49</v>
      </c>
      <c r="S370" s="87"/>
    </row>
    <row r="371" spans="1:19" ht="43.8" thickBot="1" x14ac:dyDescent="0.35">
      <c r="A371" s="15">
        <v>2</v>
      </c>
      <c r="B371" s="23" t="s">
        <v>299</v>
      </c>
      <c r="C371" s="135" t="s">
        <v>272</v>
      </c>
      <c r="D371" s="792">
        <v>71294040</v>
      </c>
      <c r="E371" s="24" t="s">
        <v>302</v>
      </c>
      <c r="F371" s="19" t="s">
        <v>301</v>
      </c>
      <c r="G371" s="19" t="s">
        <v>60</v>
      </c>
      <c r="H371" s="24" t="s">
        <v>274</v>
      </c>
      <c r="I371" s="24" t="s">
        <v>302</v>
      </c>
      <c r="J371" s="65">
        <v>300000</v>
      </c>
      <c r="K371" s="18">
        <f>J371*0.85</f>
        <v>255000</v>
      </c>
      <c r="L371" s="74">
        <v>43101</v>
      </c>
      <c r="M371" s="75">
        <v>44531</v>
      </c>
      <c r="N371" s="16"/>
      <c r="O371" s="17"/>
      <c r="P371" s="17"/>
      <c r="Q371" s="18"/>
      <c r="R371" s="16" t="s">
        <v>52</v>
      </c>
      <c r="S371" s="18"/>
    </row>
    <row r="374" spans="1:19" s="853" customFormat="1" ht="16.2" thickBot="1" x14ac:dyDescent="0.35">
      <c r="A374" s="853" t="s">
        <v>630</v>
      </c>
    </row>
    <row r="375" spans="1:19" ht="15" x14ac:dyDescent="0.3">
      <c r="A375" s="885" t="s">
        <v>0</v>
      </c>
      <c r="B375" s="887" t="s">
        <v>1</v>
      </c>
      <c r="C375" s="888"/>
      <c r="D375" s="888"/>
      <c r="E375" s="888"/>
      <c r="F375" s="889"/>
      <c r="G375" s="885" t="s">
        <v>2</v>
      </c>
      <c r="H375" s="890" t="s">
        <v>3</v>
      </c>
      <c r="I375" s="892" t="s">
        <v>45</v>
      </c>
      <c r="J375" s="885" t="s">
        <v>4</v>
      </c>
      <c r="K375" s="885" t="s">
        <v>5</v>
      </c>
      <c r="L375" s="894" t="s">
        <v>6</v>
      </c>
      <c r="M375" s="895"/>
      <c r="N375" s="881" t="s">
        <v>7</v>
      </c>
      <c r="O375" s="882"/>
      <c r="P375" s="896" t="s">
        <v>8</v>
      </c>
      <c r="Q375" s="897"/>
      <c r="R375" s="881" t="s">
        <v>9</v>
      </c>
      <c r="S375" s="882"/>
    </row>
    <row r="376" spans="1:19" ht="111" thickBot="1" x14ac:dyDescent="0.35">
      <c r="A376" s="886"/>
      <c r="B376" s="46" t="s">
        <v>10</v>
      </c>
      <c r="C376" s="47" t="s">
        <v>11</v>
      </c>
      <c r="D376" s="47" t="s">
        <v>12</v>
      </c>
      <c r="E376" s="47" t="s">
        <v>13</v>
      </c>
      <c r="F376" s="48" t="s">
        <v>14</v>
      </c>
      <c r="G376" s="886"/>
      <c r="H376" s="891"/>
      <c r="I376" s="893"/>
      <c r="J376" s="886"/>
      <c r="K376" s="886"/>
      <c r="L376" s="12" t="s">
        <v>15</v>
      </c>
      <c r="M376" s="13" t="s">
        <v>16</v>
      </c>
      <c r="N376" s="578" t="s">
        <v>17</v>
      </c>
      <c r="O376" s="577" t="s">
        <v>18</v>
      </c>
      <c r="P376" s="4" t="s">
        <v>19</v>
      </c>
      <c r="Q376" s="10" t="s">
        <v>20</v>
      </c>
      <c r="R376" s="14" t="s">
        <v>21</v>
      </c>
      <c r="S376" s="577" t="s">
        <v>22</v>
      </c>
    </row>
    <row r="377" spans="1:19" x14ac:dyDescent="0.3">
      <c r="A377" s="49">
        <v>1</v>
      </c>
      <c r="B377" s="50" t="s">
        <v>303</v>
      </c>
      <c r="C377" s="51" t="s">
        <v>304</v>
      </c>
      <c r="D377" s="62">
        <v>75026619</v>
      </c>
      <c r="E377" s="62">
        <v>107626705</v>
      </c>
      <c r="F377" s="63">
        <v>600139085</v>
      </c>
      <c r="G377" s="171" t="s">
        <v>281</v>
      </c>
      <c r="H377" s="54" t="s">
        <v>59</v>
      </c>
      <c r="I377" s="54" t="s">
        <v>73</v>
      </c>
      <c r="J377" s="54" t="s">
        <v>305</v>
      </c>
      <c r="K377" s="171" t="s">
        <v>281</v>
      </c>
      <c r="L377" s="64">
        <v>20000</v>
      </c>
      <c r="M377" s="101">
        <f>L377*0.85</f>
        <v>17000</v>
      </c>
      <c r="N377" s="99">
        <v>2022</v>
      </c>
      <c r="O377" s="100">
        <v>2023</v>
      </c>
      <c r="P377" s="71"/>
      <c r="Q377" s="63"/>
      <c r="R377" s="54" t="s">
        <v>53</v>
      </c>
      <c r="S377" s="54"/>
    </row>
    <row r="378" spans="1:19" ht="29.4" thickBot="1" x14ac:dyDescent="0.35">
      <c r="A378" s="15">
        <v>2</v>
      </c>
      <c r="B378" s="23" t="s">
        <v>303</v>
      </c>
      <c r="C378" s="135" t="s">
        <v>304</v>
      </c>
      <c r="D378" s="21">
        <v>75026619</v>
      </c>
      <c r="E378" s="21">
        <v>107626705</v>
      </c>
      <c r="F378" s="22">
        <v>600139085</v>
      </c>
      <c r="G378" s="215" t="s">
        <v>306</v>
      </c>
      <c r="H378" s="19" t="s">
        <v>59</v>
      </c>
      <c r="I378" s="19" t="s">
        <v>73</v>
      </c>
      <c r="J378" s="19" t="s">
        <v>305</v>
      </c>
      <c r="K378" s="215" t="s">
        <v>307</v>
      </c>
      <c r="L378" s="65">
        <v>20000</v>
      </c>
      <c r="M378" s="216">
        <f t="shared" ref="M378" si="19">L378*0.85</f>
        <v>17000</v>
      </c>
      <c r="N378" s="102">
        <v>2022</v>
      </c>
      <c r="O378" s="103">
        <v>2023</v>
      </c>
      <c r="P378" s="20"/>
      <c r="Q378" s="22"/>
      <c r="R378" s="19" t="s">
        <v>53</v>
      </c>
      <c r="S378" s="19"/>
    </row>
    <row r="381" spans="1:19" s="853" customFormat="1" ht="16.2" thickBot="1" x14ac:dyDescent="0.35">
      <c r="A381" s="853" t="s">
        <v>631</v>
      </c>
    </row>
    <row r="382" spans="1:19" ht="15" x14ac:dyDescent="0.3">
      <c r="A382" s="885" t="s">
        <v>0</v>
      </c>
      <c r="B382" s="887" t="s">
        <v>1</v>
      </c>
      <c r="C382" s="888"/>
      <c r="D382" s="888"/>
      <c r="E382" s="888"/>
      <c r="F382" s="889"/>
      <c r="G382" s="885" t="s">
        <v>2</v>
      </c>
      <c r="H382" s="890" t="s">
        <v>3</v>
      </c>
      <c r="I382" s="892" t="s">
        <v>45</v>
      </c>
      <c r="J382" s="885" t="s">
        <v>4</v>
      </c>
      <c r="K382" s="885" t="s">
        <v>5</v>
      </c>
      <c r="L382" s="894" t="s">
        <v>6</v>
      </c>
      <c r="M382" s="895"/>
      <c r="N382" s="881" t="s">
        <v>7</v>
      </c>
      <c r="O382" s="882"/>
      <c r="P382" s="896" t="s">
        <v>8</v>
      </c>
      <c r="Q382" s="897"/>
      <c r="R382" s="881" t="s">
        <v>9</v>
      </c>
      <c r="S382" s="882"/>
    </row>
    <row r="383" spans="1:19" ht="111" thickBot="1" x14ac:dyDescent="0.35">
      <c r="A383" s="886"/>
      <c r="B383" s="46" t="s">
        <v>10</v>
      </c>
      <c r="C383" s="47" t="s">
        <v>11</v>
      </c>
      <c r="D383" s="47" t="s">
        <v>12</v>
      </c>
      <c r="E383" s="47" t="s">
        <v>13</v>
      </c>
      <c r="F383" s="48" t="s">
        <v>14</v>
      </c>
      <c r="G383" s="886"/>
      <c r="H383" s="891"/>
      <c r="I383" s="893"/>
      <c r="J383" s="886"/>
      <c r="K383" s="886"/>
      <c r="L383" s="12" t="s">
        <v>15</v>
      </c>
      <c r="M383" s="13" t="s">
        <v>16</v>
      </c>
      <c r="N383" s="578" t="s">
        <v>17</v>
      </c>
      <c r="O383" s="577" t="s">
        <v>18</v>
      </c>
      <c r="P383" s="4" t="s">
        <v>19</v>
      </c>
      <c r="Q383" s="10" t="s">
        <v>20</v>
      </c>
      <c r="R383" s="342" t="s">
        <v>21</v>
      </c>
      <c r="S383" s="576" t="s">
        <v>22</v>
      </c>
    </row>
    <row r="384" spans="1:19" ht="28.8" x14ac:dyDescent="0.3">
      <c r="A384" s="307">
        <v>1</v>
      </c>
      <c r="B384" s="312" t="s">
        <v>547</v>
      </c>
      <c r="C384" s="565" t="s">
        <v>548</v>
      </c>
      <c r="D384" s="310">
        <v>75028867</v>
      </c>
      <c r="E384" s="310">
        <v>107627281</v>
      </c>
      <c r="F384" s="311">
        <v>650037952</v>
      </c>
      <c r="G384" s="312" t="s">
        <v>549</v>
      </c>
      <c r="H384" s="313" t="s">
        <v>59</v>
      </c>
      <c r="I384" s="313" t="s">
        <v>73</v>
      </c>
      <c r="J384" s="313" t="s">
        <v>550</v>
      </c>
      <c r="K384" s="312" t="s">
        <v>549</v>
      </c>
      <c r="L384" s="314">
        <v>11268000</v>
      </c>
      <c r="M384" s="315">
        <f>L384*0.85</f>
        <v>9577800</v>
      </c>
      <c r="N384" s="316">
        <v>43101</v>
      </c>
      <c r="O384" s="317">
        <v>43435</v>
      </c>
      <c r="P384" s="147" t="s">
        <v>61</v>
      </c>
      <c r="Q384" s="566"/>
      <c r="R384" s="565" t="s">
        <v>52</v>
      </c>
      <c r="S384" s="567"/>
    </row>
    <row r="385" spans="1:26" ht="28.8" x14ac:dyDescent="0.3">
      <c r="A385" s="49">
        <v>2</v>
      </c>
      <c r="B385" s="53" t="s">
        <v>547</v>
      </c>
      <c r="C385" s="59" t="s">
        <v>548</v>
      </c>
      <c r="D385" s="62">
        <v>75028867</v>
      </c>
      <c r="E385" s="62">
        <v>107627281</v>
      </c>
      <c r="F385" s="63">
        <v>650037952</v>
      </c>
      <c r="G385" s="53" t="s">
        <v>551</v>
      </c>
      <c r="H385" s="54" t="s">
        <v>59</v>
      </c>
      <c r="I385" s="54" t="s">
        <v>73</v>
      </c>
      <c r="J385" s="54" t="s">
        <v>550</v>
      </c>
      <c r="K385" s="343" t="s">
        <v>552</v>
      </c>
      <c r="L385" s="55">
        <v>1230000</v>
      </c>
      <c r="M385" s="56">
        <f>L385*0.85</f>
        <v>1045500</v>
      </c>
      <c r="N385" s="57">
        <v>44197</v>
      </c>
      <c r="O385" s="58">
        <v>44896</v>
      </c>
      <c r="P385" s="59"/>
      <c r="Q385" s="344"/>
      <c r="R385" s="59" t="s">
        <v>49</v>
      </c>
      <c r="S385" s="60"/>
    </row>
    <row r="386" spans="1:26" ht="28.8" x14ac:dyDescent="0.3">
      <c r="A386" s="183">
        <v>3</v>
      </c>
      <c r="B386" s="121" t="s">
        <v>547</v>
      </c>
      <c r="C386" s="189" t="s">
        <v>548</v>
      </c>
      <c r="D386" s="186">
        <v>75028867</v>
      </c>
      <c r="E386" s="186">
        <v>107627281</v>
      </c>
      <c r="F386" s="123">
        <v>650037952</v>
      </c>
      <c r="G386" s="121" t="s">
        <v>553</v>
      </c>
      <c r="H386" s="124" t="s">
        <v>59</v>
      </c>
      <c r="I386" s="124" t="s">
        <v>73</v>
      </c>
      <c r="J386" s="124" t="s">
        <v>550</v>
      </c>
      <c r="K386" s="121" t="s">
        <v>553</v>
      </c>
      <c r="L386" s="187">
        <v>4500000</v>
      </c>
      <c r="M386" s="207">
        <f>L386*0.85</f>
        <v>3825000</v>
      </c>
      <c r="N386" s="208">
        <v>44562</v>
      </c>
      <c r="O386" s="209">
        <v>45627</v>
      </c>
      <c r="P386" s="189"/>
      <c r="Q386" s="345"/>
      <c r="R386" s="59" t="s">
        <v>53</v>
      </c>
      <c r="S386" s="60"/>
    </row>
    <row r="387" spans="1:26" ht="29.4" thickBot="1" x14ac:dyDescent="0.35">
      <c r="A387" s="134">
        <v>4</v>
      </c>
      <c r="B387" s="24" t="s">
        <v>547</v>
      </c>
      <c r="C387" s="16" t="s">
        <v>548</v>
      </c>
      <c r="D387" s="21">
        <v>75028867</v>
      </c>
      <c r="E387" s="21">
        <v>107627281</v>
      </c>
      <c r="F387" s="22">
        <v>650037952</v>
      </c>
      <c r="G387" s="136" t="s">
        <v>554</v>
      </c>
      <c r="H387" s="19" t="s">
        <v>59</v>
      </c>
      <c r="I387" s="19" t="s">
        <v>73</v>
      </c>
      <c r="J387" s="19" t="s">
        <v>550</v>
      </c>
      <c r="K387" s="136" t="s">
        <v>554</v>
      </c>
      <c r="L387" s="65">
        <v>2000000</v>
      </c>
      <c r="M387" s="66">
        <f>L387*0.85</f>
        <v>1700000</v>
      </c>
      <c r="N387" s="67">
        <v>44562</v>
      </c>
      <c r="O387" s="68">
        <v>45627</v>
      </c>
      <c r="P387" s="16"/>
      <c r="Q387" s="346"/>
      <c r="R387" s="16" t="s">
        <v>53</v>
      </c>
      <c r="S387" s="18"/>
    </row>
    <row r="390" spans="1:26" s="853" customFormat="1" ht="16.2" thickBot="1" x14ac:dyDescent="0.35">
      <c r="A390" s="853" t="s">
        <v>632</v>
      </c>
    </row>
    <row r="391" spans="1:26" ht="15.6" thickBot="1" x14ac:dyDescent="0.35">
      <c r="A391" s="885" t="s">
        <v>0</v>
      </c>
      <c r="B391" s="936" t="s">
        <v>1</v>
      </c>
      <c r="C391" s="937"/>
      <c r="D391" s="937"/>
      <c r="E391" s="937"/>
      <c r="F391" s="938"/>
      <c r="G391" s="903" t="s">
        <v>2</v>
      </c>
      <c r="H391" s="906" t="s">
        <v>23</v>
      </c>
      <c r="I391" s="866" t="s">
        <v>45</v>
      </c>
      <c r="J391" s="903" t="s">
        <v>4</v>
      </c>
      <c r="K391" s="903" t="s">
        <v>5</v>
      </c>
      <c r="L391" s="894" t="s">
        <v>24</v>
      </c>
      <c r="M391" s="895"/>
      <c r="N391" s="939" t="s">
        <v>7</v>
      </c>
      <c r="O391" s="940"/>
      <c r="P391" s="941" t="s">
        <v>25</v>
      </c>
      <c r="Q391" s="942"/>
      <c r="R391" s="942"/>
      <c r="S391" s="942"/>
      <c r="T391" s="942"/>
      <c r="U391" s="942"/>
      <c r="V391" s="942"/>
      <c r="W391" s="942"/>
      <c r="X391" s="943"/>
      <c r="Y391" s="881" t="s">
        <v>9</v>
      </c>
      <c r="Z391" s="882"/>
    </row>
    <row r="392" spans="1:26" x14ac:dyDescent="0.3">
      <c r="A392" s="902"/>
      <c r="B392" s="857" t="s">
        <v>10</v>
      </c>
      <c r="C392" s="858" t="s">
        <v>11</v>
      </c>
      <c r="D392" s="858" t="s">
        <v>12</v>
      </c>
      <c r="E392" s="858" t="s">
        <v>13</v>
      </c>
      <c r="F392" s="859" t="s">
        <v>14</v>
      </c>
      <c r="G392" s="904"/>
      <c r="H392" s="907"/>
      <c r="I392" s="867"/>
      <c r="J392" s="904"/>
      <c r="K392" s="904"/>
      <c r="L392" s="834" t="s">
        <v>15</v>
      </c>
      <c r="M392" s="836" t="s">
        <v>26</v>
      </c>
      <c r="N392" s="934" t="s">
        <v>17</v>
      </c>
      <c r="O392" s="935" t="s">
        <v>18</v>
      </c>
      <c r="P392" s="838" t="s">
        <v>27</v>
      </c>
      <c r="Q392" s="839"/>
      <c r="R392" s="839"/>
      <c r="S392" s="840"/>
      <c r="T392" s="841" t="s">
        <v>28</v>
      </c>
      <c r="U392" s="841" t="s">
        <v>47</v>
      </c>
      <c r="V392" s="841" t="s">
        <v>48</v>
      </c>
      <c r="W392" s="841" t="s">
        <v>29</v>
      </c>
      <c r="X392" s="931" t="s">
        <v>46</v>
      </c>
      <c r="Y392" s="834" t="s">
        <v>21</v>
      </c>
      <c r="Z392" s="836" t="s">
        <v>22</v>
      </c>
    </row>
    <row r="393" spans="1:26" ht="58.2" thickBot="1" x14ac:dyDescent="0.35">
      <c r="A393" s="886"/>
      <c r="B393" s="916"/>
      <c r="C393" s="901"/>
      <c r="D393" s="901"/>
      <c r="E393" s="901"/>
      <c r="F393" s="933"/>
      <c r="G393" s="905"/>
      <c r="H393" s="908"/>
      <c r="I393" s="868"/>
      <c r="J393" s="905"/>
      <c r="K393" s="905"/>
      <c r="L393" s="835"/>
      <c r="M393" s="837"/>
      <c r="N393" s="835"/>
      <c r="O393" s="837"/>
      <c r="P393" s="347" t="s">
        <v>43</v>
      </c>
      <c r="Q393" s="348" t="s">
        <v>30</v>
      </c>
      <c r="R393" s="348" t="s">
        <v>31</v>
      </c>
      <c r="S393" s="349" t="s">
        <v>32</v>
      </c>
      <c r="T393" s="842"/>
      <c r="U393" s="842"/>
      <c r="V393" s="842"/>
      <c r="W393" s="842"/>
      <c r="X393" s="932"/>
      <c r="Y393" s="835"/>
      <c r="Z393" s="837"/>
    </row>
    <row r="394" spans="1:26" ht="28.8" x14ac:dyDescent="0.3">
      <c r="A394" s="76">
        <v>1</v>
      </c>
      <c r="B394" s="350" t="s">
        <v>547</v>
      </c>
      <c r="C394" s="78" t="s">
        <v>548</v>
      </c>
      <c r="D394" s="79">
        <v>75028867</v>
      </c>
      <c r="E394" s="79">
        <v>102308527</v>
      </c>
      <c r="F394" s="351">
        <v>650037952</v>
      </c>
      <c r="G394" s="80" t="s">
        <v>555</v>
      </c>
      <c r="H394" s="81" t="s">
        <v>59</v>
      </c>
      <c r="I394" s="81" t="s">
        <v>73</v>
      </c>
      <c r="J394" s="81" t="s">
        <v>550</v>
      </c>
      <c r="K394" s="352" t="s">
        <v>555</v>
      </c>
      <c r="L394" s="314">
        <v>950000</v>
      </c>
      <c r="M394" s="83">
        <f t="shared" ref="M394:M402" si="20">L394*0.85</f>
        <v>807500</v>
      </c>
      <c r="N394" s="84">
        <v>44562</v>
      </c>
      <c r="O394" s="353">
        <v>45627</v>
      </c>
      <c r="P394" s="88" t="s">
        <v>61</v>
      </c>
      <c r="Q394" s="79" t="s">
        <v>61</v>
      </c>
      <c r="R394" s="79"/>
      <c r="S394" s="351" t="s">
        <v>61</v>
      </c>
      <c r="T394" s="76"/>
      <c r="U394" s="76"/>
      <c r="V394" s="76"/>
      <c r="W394" s="76"/>
      <c r="X394" s="76"/>
      <c r="Y394" s="81" t="s">
        <v>49</v>
      </c>
      <c r="Z394" s="81"/>
    </row>
    <row r="395" spans="1:26" ht="28.8" x14ac:dyDescent="0.3">
      <c r="A395" s="49">
        <v>2</v>
      </c>
      <c r="B395" s="354" t="s">
        <v>547</v>
      </c>
      <c r="C395" s="61" t="s">
        <v>548</v>
      </c>
      <c r="D395" s="62">
        <v>75028867</v>
      </c>
      <c r="E395" s="62">
        <v>102308527</v>
      </c>
      <c r="F395" s="355">
        <v>650037952</v>
      </c>
      <c r="G395" s="53" t="s">
        <v>556</v>
      </c>
      <c r="H395" s="54" t="s">
        <v>59</v>
      </c>
      <c r="I395" s="54" t="s">
        <v>73</v>
      </c>
      <c r="J395" s="54" t="s">
        <v>550</v>
      </c>
      <c r="K395" s="356" t="s">
        <v>556</v>
      </c>
      <c r="L395" s="179">
        <v>2800000</v>
      </c>
      <c r="M395" s="56">
        <f t="shared" si="20"/>
        <v>2380000</v>
      </c>
      <c r="N395" s="57">
        <v>44562</v>
      </c>
      <c r="O395" s="357">
        <v>45261</v>
      </c>
      <c r="P395" s="71"/>
      <c r="Q395" s="62"/>
      <c r="R395" s="62"/>
      <c r="S395" s="355"/>
      <c r="T395" s="49"/>
      <c r="U395" s="49"/>
      <c r="V395" s="49"/>
      <c r="W395" s="49"/>
      <c r="X395" s="49"/>
      <c r="Y395" s="54" t="s">
        <v>49</v>
      </c>
      <c r="Z395" s="54"/>
    </row>
    <row r="396" spans="1:26" ht="43.2" x14ac:dyDescent="0.3">
      <c r="A396" s="105">
        <v>3</v>
      </c>
      <c r="B396" s="556" t="s">
        <v>547</v>
      </c>
      <c r="C396" s="172" t="s">
        <v>548</v>
      </c>
      <c r="D396" s="108">
        <v>75028867</v>
      </c>
      <c r="E396" s="108">
        <v>102308527</v>
      </c>
      <c r="F396" s="557">
        <v>650037952</v>
      </c>
      <c r="G396" s="359" t="s">
        <v>584</v>
      </c>
      <c r="H396" s="111" t="s">
        <v>59</v>
      </c>
      <c r="I396" s="111" t="s">
        <v>73</v>
      </c>
      <c r="J396" s="111" t="s">
        <v>550</v>
      </c>
      <c r="K396" s="359" t="s">
        <v>585</v>
      </c>
      <c r="L396" s="179">
        <v>9000000</v>
      </c>
      <c r="M396" s="180">
        <f t="shared" si="20"/>
        <v>7650000</v>
      </c>
      <c r="N396" s="320">
        <v>44562</v>
      </c>
      <c r="O396" s="558">
        <v>45627</v>
      </c>
      <c r="P396" s="116"/>
      <c r="Q396" s="108" t="s">
        <v>61</v>
      </c>
      <c r="R396" s="108"/>
      <c r="S396" s="557"/>
      <c r="T396" s="105"/>
      <c r="U396" s="105"/>
      <c r="V396" s="105"/>
      <c r="W396" s="105"/>
      <c r="X396" s="105"/>
      <c r="Y396" s="111" t="s">
        <v>53</v>
      </c>
      <c r="Z396" s="111"/>
    </row>
    <row r="397" spans="1:26" ht="28.8" x14ac:dyDescent="0.3">
      <c r="A397" s="49">
        <v>4</v>
      </c>
      <c r="B397" s="354" t="s">
        <v>547</v>
      </c>
      <c r="C397" s="61" t="s">
        <v>548</v>
      </c>
      <c r="D397" s="62">
        <v>75028867</v>
      </c>
      <c r="E397" s="62">
        <v>102308527</v>
      </c>
      <c r="F397" s="355">
        <v>650037952</v>
      </c>
      <c r="G397" s="53" t="s">
        <v>557</v>
      </c>
      <c r="H397" s="54" t="s">
        <v>59</v>
      </c>
      <c r="I397" s="54" t="s">
        <v>73</v>
      </c>
      <c r="J397" s="54" t="s">
        <v>550</v>
      </c>
      <c r="K397" s="358" t="s">
        <v>558</v>
      </c>
      <c r="L397" s="179">
        <v>4100000</v>
      </c>
      <c r="M397" s="56">
        <f t="shared" si="20"/>
        <v>3485000</v>
      </c>
      <c r="N397" s="57">
        <v>44562</v>
      </c>
      <c r="O397" s="357">
        <v>45261</v>
      </c>
      <c r="P397" s="71"/>
      <c r="Q397" s="62"/>
      <c r="R397" s="62"/>
      <c r="S397" s="355"/>
      <c r="T397" s="49"/>
      <c r="U397" s="49"/>
      <c r="V397" s="49"/>
      <c r="W397" s="49"/>
      <c r="X397" s="49"/>
      <c r="Y397" s="54" t="s">
        <v>53</v>
      </c>
      <c r="Z397" s="54"/>
    </row>
    <row r="398" spans="1:26" ht="28.8" x14ac:dyDescent="0.3">
      <c r="A398" s="49">
        <v>5</v>
      </c>
      <c r="B398" s="354" t="s">
        <v>547</v>
      </c>
      <c r="C398" s="61" t="s">
        <v>548</v>
      </c>
      <c r="D398" s="62">
        <v>75028867</v>
      </c>
      <c r="E398" s="62">
        <v>102308527</v>
      </c>
      <c r="F398" s="355">
        <v>650037952</v>
      </c>
      <c r="G398" s="110" t="s">
        <v>559</v>
      </c>
      <c r="H398" s="54" t="s">
        <v>59</v>
      </c>
      <c r="I398" s="54" t="s">
        <v>73</v>
      </c>
      <c r="J398" s="54" t="s">
        <v>550</v>
      </c>
      <c r="K398" s="359" t="s">
        <v>559</v>
      </c>
      <c r="L398" s="210">
        <v>4000000</v>
      </c>
      <c r="M398" s="56">
        <f t="shared" si="20"/>
        <v>3400000</v>
      </c>
      <c r="N398" s="57">
        <v>44562</v>
      </c>
      <c r="O398" s="357">
        <v>45261</v>
      </c>
      <c r="P398" s="71"/>
      <c r="Q398" s="62"/>
      <c r="R398" s="62" t="s">
        <v>61</v>
      </c>
      <c r="S398" s="355"/>
      <c r="T398" s="49"/>
      <c r="U398" s="49"/>
      <c r="V398" s="49"/>
      <c r="W398" s="49"/>
      <c r="X398" s="49"/>
      <c r="Y398" s="54" t="s">
        <v>53</v>
      </c>
      <c r="Z398" s="54"/>
    </row>
    <row r="399" spans="1:26" ht="28.8" x14ac:dyDescent="0.3">
      <c r="A399" s="105">
        <v>6</v>
      </c>
      <c r="B399" s="354" t="s">
        <v>547</v>
      </c>
      <c r="C399" s="61" t="s">
        <v>548</v>
      </c>
      <c r="D399" s="62">
        <v>75028867</v>
      </c>
      <c r="E399" s="62">
        <v>102308527</v>
      </c>
      <c r="F399" s="355">
        <v>650037952</v>
      </c>
      <c r="G399" s="110" t="s">
        <v>560</v>
      </c>
      <c r="H399" s="54" t="s">
        <v>59</v>
      </c>
      <c r="I399" s="54" t="s">
        <v>73</v>
      </c>
      <c r="J399" s="54" t="s">
        <v>550</v>
      </c>
      <c r="K399" s="359" t="s">
        <v>560</v>
      </c>
      <c r="L399" s="210">
        <v>600000</v>
      </c>
      <c r="M399" s="56">
        <f t="shared" si="20"/>
        <v>510000</v>
      </c>
      <c r="N399" s="57">
        <v>44562</v>
      </c>
      <c r="O399" s="357">
        <v>45261</v>
      </c>
      <c r="P399" s="71"/>
      <c r="Q399" s="62"/>
      <c r="R399" s="62"/>
      <c r="S399" s="355"/>
      <c r="T399" s="49"/>
      <c r="U399" s="49"/>
      <c r="V399" s="49"/>
      <c r="W399" s="49"/>
      <c r="X399" s="49"/>
      <c r="Y399" s="54" t="s">
        <v>53</v>
      </c>
      <c r="Z399" s="54"/>
    </row>
    <row r="400" spans="1:26" ht="28.8" x14ac:dyDescent="0.3">
      <c r="A400" s="105">
        <v>7</v>
      </c>
      <c r="B400" s="354" t="s">
        <v>547</v>
      </c>
      <c r="C400" s="61" t="s">
        <v>548</v>
      </c>
      <c r="D400" s="62">
        <v>75028867</v>
      </c>
      <c r="E400" s="62">
        <v>102308527</v>
      </c>
      <c r="F400" s="355">
        <v>650037952</v>
      </c>
      <c r="G400" s="110" t="s">
        <v>561</v>
      </c>
      <c r="H400" s="54" t="s">
        <v>59</v>
      </c>
      <c r="I400" s="54" t="s">
        <v>73</v>
      </c>
      <c r="J400" s="54" t="s">
        <v>550</v>
      </c>
      <c r="K400" s="359" t="s">
        <v>561</v>
      </c>
      <c r="L400" s="210">
        <v>2200000</v>
      </c>
      <c r="M400" s="56">
        <f t="shared" si="20"/>
        <v>1870000</v>
      </c>
      <c r="N400" s="57">
        <v>44562</v>
      </c>
      <c r="O400" s="357">
        <v>45992</v>
      </c>
      <c r="P400" s="71"/>
      <c r="Q400" s="62"/>
      <c r="R400" s="62"/>
      <c r="S400" s="355"/>
      <c r="T400" s="49"/>
      <c r="U400" s="49"/>
      <c r="V400" s="49"/>
      <c r="W400" s="49"/>
      <c r="X400" s="49"/>
      <c r="Y400" s="54" t="s">
        <v>53</v>
      </c>
      <c r="Z400" s="54"/>
    </row>
    <row r="401" spans="1:26" ht="28.8" x14ac:dyDescent="0.3">
      <c r="A401" s="105">
        <v>8</v>
      </c>
      <c r="B401" s="354" t="s">
        <v>547</v>
      </c>
      <c r="C401" s="61" t="s">
        <v>548</v>
      </c>
      <c r="D401" s="62">
        <v>75028867</v>
      </c>
      <c r="E401" s="62">
        <v>102308527</v>
      </c>
      <c r="F401" s="355">
        <v>650037952</v>
      </c>
      <c r="G401" s="110" t="s">
        <v>562</v>
      </c>
      <c r="H401" s="54" t="s">
        <v>59</v>
      </c>
      <c r="I401" s="54" t="s">
        <v>73</v>
      </c>
      <c r="J401" s="54" t="s">
        <v>550</v>
      </c>
      <c r="K401" s="359" t="s">
        <v>562</v>
      </c>
      <c r="L401" s="210">
        <v>6000000</v>
      </c>
      <c r="M401" s="56">
        <f t="shared" si="20"/>
        <v>5100000</v>
      </c>
      <c r="N401" s="57">
        <v>44562</v>
      </c>
      <c r="O401" s="357">
        <v>46357</v>
      </c>
      <c r="P401" s="71" t="s">
        <v>61</v>
      </c>
      <c r="Q401" s="62" t="s">
        <v>61</v>
      </c>
      <c r="R401" s="62" t="s">
        <v>61</v>
      </c>
      <c r="S401" s="355" t="s">
        <v>61</v>
      </c>
      <c r="T401" s="49"/>
      <c r="U401" s="49"/>
      <c r="V401" s="49"/>
      <c r="W401" s="49"/>
      <c r="X401" s="49"/>
      <c r="Y401" s="54" t="s">
        <v>53</v>
      </c>
      <c r="Z401" s="54"/>
    </row>
    <row r="402" spans="1:26" ht="29.4" thickBot="1" x14ac:dyDescent="0.35">
      <c r="A402" s="134">
        <v>9</v>
      </c>
      <c r="B402" s="360" t="s">
        <v>547</v>
      </c>
      <c r="C402" s="17" t="s">
        <v>548</v>
      </c>
      <c r="D402" s="21">
        <v>75028867</v>
      </c>
      <c r="E402" s="21">
        <v>102308527</v>
      </c>
      <c r="F402" s="361">
        <v>650037952</v>
      </c>
      <c r="G402" s="136" t="s">
        <v>563</v>
      </c>
      <c r="H402" s="19" t="s">
        <v>59</v>
      </c>
      <c r="I402" s="19" t="s">
        <v>73</v>
      </c>
      <c r="J402" s="19" t="s">
        <v>550</v>
      </c>
      <c r="K402" s="362" t="s">
        <v>563</v>
      </c>
      <c r="L402" s="197">
        <v>2000000</v>
      </c>
      <c r="M402" s="66">
        <f t="shared" si="20"/>
        <v>1700000</v>
      </c>
      <c r="N402" s="67">
        <v>44562</v>
      </c>
      <c r="O402" s="363">
        <v>46357</v>
      </c>
      <c r="P402" s="20"/>
      <c r="Q402" s="21"/>
      <c r="R402" s="21"/>
      <c r="S402" s="361"/>
      <c r="T402" s="15"/>
      <c r="U402" s="15"/>
      <c r="V402" s="15" t="s">
        <v>61</v>
      </c>
      <c r="W402" s="15" t="s">
        <v>61</v>
      </c>
      <c r="X402" s="15"/>
      <c r="Y402" s="19" t="s">
        <v>53</v>
      </c>
      <c r="Z402" s="19"/>
    </row>
    <row r="405" spans="1:26" s="853" customFormat="1" ht="16.2" thickBot="1" x14ac:dyDescent="0.35">
      <c r="A405" s="853" t="s">
        <v>633</v>
      </c>
    </row>
    <row r="406" spans="1:26" ht="15" x14ac:dyDescent="0.3">
      <c r="A406" s="885" t="s">
        <v>0</v>
      </c>
      <c r="B406" s="887" t="s">
        <v>1</v>
      </c>
      <c r="C406" s="888"/>
      <c r="D406" s="888"/>
      <c r="E406" s="888"/>
      <c r="F406" s="889"/>
      <c r="G406" s="885" t="s">
        <v>2</v>
      </c>
      <c r="H406" s="890" t="s">
        <v>3</v>
      </c>
      <c r="I406" s="892" t="s">
        <v>45</v>
      </c>
      <c r="J406" s="885" t="s">
        <v>4</v>
      </c>
      <c r="K406" s="885" t="s">
        <v>5</v>
      </c>
      <c r="L406" s="894" t="s">
        <v>6</v>
      </c>
      <c r="M406" s="895"/>
      <c r="N406" s="881" t="s">
        <v>7</v>
      </c>
      <c r="O406" s="882"/>
      <c r="P406" s="896" t="s">
        <v>8</v>
      </c>
      <c r="Q406" s="897"/>
      <c r="R406" s="881" t="s">
        <v>9</v>
      </c>
      <c r="S406" s="882"/>
    </row>
    <row r="407" spans="1:26" ht="111" thickBot="1" x14ac:dyDescent="0.35">
      <c r="A407" s="886"/>
      <c r="B407" s="46" t="s">
        <v>10</v>
      </c>
      <c r="C407" s="47" t="s">
        <v>11</v>
      </c>
      <c r="D407" s="47" t="s">
        <v>12</v>
      </c>
      <c r="E407" s="47" t="s">
        <v>13</v>
      </c>
      <c r="F407" s="48" t="s">
        <v>14</v>
      </c>
      <c r="G407" s="886"/>
      <c r="H407" s="891"/>
      <c r="I407" s="893"/>
      <c r="J407" s="886"/>
      <c r="K407" s="886"/>
      <c r="L407" s="12" t="s">
        <v>15</v>
      </c>
      <c r="M407" s="13" t="s">
        <v>16</v>
      </c>
      <c r="N407" s="578" t="s">
        <v>17</v>
      </c>
      <c r="O407" s="577" t="s">
        <v>18</v>
      </c>
      <c r="P407" s="4" t="s">
        <v>19</v>
      </c>
      <c r="Q407" s="10" t="s">
        <v>20</v>
      </c>
      <c r="R407" s="14" t="s">
        <v>21</v>
      </c>
      <c r="S407" s="577" t="s">
        <v>22</v>
      </c>
    </row>
    <row r="408" spans="1:26" ht="28.8" x14ac:dyDescent="0.3">
      <c r="A408" s="49">
        <v>1</v>
      </c>
      <c r="B408" s="50" t="s">
        <v>322</v>
      </c>
      <c r="C408" s="51" t="s">
        <v>323</v>
      </c>
      <c r="D408" s="192">
        <v>70640203</v>
      </c>
      <c r="E408" s="192">
        <v>107626578</v>
      </c>
      <c r="F408" s="581">
        <v>650023846</v>
      </c>
      <c r="G408" s="53" t="s">
        <v>324</v>
      </c>
      <c r="H408" s="54" t="s">
        <v>59</v>
      </c>
      <c r="I408" s="54" t="s">
        <v>73</v>
      </c>
      <c r="J408" s="54" t="s">
        <v>325</v>
      </c>
      <c r="K408" s="53" t="s">
        <v>324</v>
      </c>
      <c r="L408" s="64">
        <v>1250000</v>
      </c>
      <c r="M408" s="101">
        <f t="shared" ref="M408:M410" si="21">L408*0.85</f>
        <v>1062500</v>
      </c>
      <c r="N408" s="99">
        <v>2021</v>
      </c>
      <c r="O408" s="100">
        <v>2022</v>
      </c>
      <c r="P408" s="59"/>
      <c r="Q408" s="60"/>
      <c r="R408" s="54" t="s">
        <v>49</v>
      </c>
      <c r="S408" s="54"/>
    </row>
    <row r="409" spans="1:26" ht="28.8" x14ac:dyDescent="0.3">
      <c r="A409" s="49">
        <v>2</v>
      </c>
      <c r="B409" s="50" t="s">
        <v>322</v>
      </c>
      <c r="C409" s="51" t="s">
        <v>323</v>
      </c>
      <c r="D409" s="192">
        <v>70640203</v>
      </c>
      <c r="E409" s="192">
        <v>107626578</v>
      </c>
      <c r="F409" s="581">
        <v>650023846</v>
      </c>
      <c r="G409" s="53" t="s">
        <v>326</v>
      </c>
      <c r="H409" s="54" t="s">
        <v>59</v>
      </c>
      <c r="I409" s="54" t="s">
        <v>73</v>
      </c>
      <c r="J409" s="54" t="s">
        <v>325</v>
      </c>
      <c r="K409" s="53" t="s">
        <v>326</v>
      </c>
      <c r="L409" s="64">
        <v>250000</v>
      </c>
      <c r="M409" s="101">
        <f t="shared" si="21"/>
        <v>212500</v>
      </c>
      <c r="N409" s="99">
        <v>2021</v>
      </c>
      <c r="O409" s="100">
        <v>2022</v>
      </c>
      <c r="P409" s="59"/>
      <c r="Q409" s="60"/>
      <c r="R409" s="54" t="s">
        <v>53</v>
      </c>
      <c r="S409" s="54"/>
    </row>
    <row r="410" spans="1:26" ht="29.4" thickBot="1" x14ac:dyDescent="0.35">
      <c r="A410" s="15">
        <v>3</v>
      </c>
      <c r="B410" s="23" t="s">
        <v>322</v>
      </c>
      <c r="C410" s="135" t="s">
        <v>323</v>
      </c>
      <c r="D410" s="341">
        <v>70640203</v>
      </c>
      <c r="E410" s="341">
        <v>107626578</v>
      </c>
      <c r="F410" s="582">
        <v>650023846</v>
      </c>
      <c r="G410" s="24" t="s">
        <v>327</v>
      </c>
      <c r="H410" s="19" t="s">
        <v>59</v>
      </c>
      <c r="I410" s="19" t="s">
        <v>73</v>
      </c>
      <c r="J410" s="19" t="s">
        <v>325</v>
      </c>
      <c r="K410" s="24" t="s">
        <v>327</v>
      </c>
      <c r="L410" s="65">
        <v>500000</v>
      </c>
      <c r="M410" s="216">
        <f t="shared" si="21"/>
        <v>425000</v>
      </c>
      <c r="N410" s="102">
        <v>2021</v>
      </c>
      <c r="O410" s="103">
        <v>2022</v>
      </c>
      <c r="P410" s="16"/>
      <c r="Q410" s="18"/>
      <c r="R410" s="19" t="s">
        <v>53</v>
      </c>
      <c r="S410" s="19"/>
    </row>
    <row r="413" spans="1:26" s="853" customFormat="1" ht="16.2" thickBot="1" x14ac:dyDescent="0.35">
      <c r="A413" s="853" t="s">
        <v>634</v>
      </c>
    </row>
    <row r="414" spans="1:26" ht="15.6" thickBot="1" x14ac:dyDescent="0.35">
      <c r="A414" s="854" t="s">
        <v>0</v>
      </c>
      <c r="B414" s="857" t="s">
        <v>1</v>
      </c>
      <c r="C414" s="858"/>
      <c r="D414" s="858"/>
      <c r="E414" s="858"/>
      <c r="F414" s="859"/>
      <c r="G414" s="860" t="s">
        <v>2</v>
      </c>
      <c r="H414" s="863" t="s">
        <v>23</v>
      </c>
      <c r="I414" s="866" t="s">
        <v>45</v>
      </c>
      <c r="J414" s="869" t="s">
        <v>4</v>
      </c>
      <c r="K414" s="840" t="s">
        <v>5</v>
      </c>
      <c r="L414" s="874" t="s">
        <v>24</v>
      </c>
      <c r="M414" s="875"/>
      <c r="N414" s="876" t="s">
        <v>7</v>
      </c>
      <c r="O414" s="877"/>
      <c r="P414" s="878" t="s">
        <v>25</v>
      </c>
      <c r="Q414" s="879"/>
      <c r="R414" s="879"/>
      <c r="S414" s="879"/>
      <c r="T414" s="879"/>
      <c r="U414" s="879"/>
      <c r="V414" s="879"/>
      <c r="W414" s="880"/>
      <c r="X414" s="880"/>
      <c r="Y414" s="881" t="s">
        <v>9</v>
      </c>
      <c r="Z414" s="882"/>
    </row>
    <row r="415" spans="1:26" x14ac:dyDescent="0.3">
      <c r="A415" s="855"/>
      <c r="B415" s="860" t="s">
        <v>10</v>
      </c>
      <c r="C415" s="883" t="s">
        <v>11</v>
      </c>
      <c r="D415" s="883" t="s">
        <v>12</v>
      </c>
      <c r="E415" s="883" t="s">
        <v>13</v>
      </c>
      <c r="F415" s="845" t="s">
        <v>14</v>
      </c>
      <c r="G415" s="861"/>
      <c r="H415" s="864"/>
      <c r="I415" s="867"/>
      <c r="J415" s="870"/>
      <c r="K415" s="872"/>
      <c r="L415" s="847" t="s">
        <v>15</v>
      </c>
      <c r="M415" s="849" t="s">
        <v>26</v>
      </c>
      <c r="N415" s="851" t="s">
        <v>17</v>
      </c>
      <c r="O415" s="852" t="s">
        <v>18</v>
      </c>
      <c r="P415" s="838" t="s">
        <v>27</v>
      </c>
      <c r="Q415" s="839"/>
      <c r="R415" s="839"/>
      <c r="S415" s="840"/>
      <c r="T415" s="841" t="s">
        <v>28</v>
      </c>
      <c r="U415" s="843" t="s">
        <v>47</v>
      </c>
      <c r="V415" s="843" t="s">
        <v>48</v>
      </c>
      <c r="W415" s="841" t="s">
        <v>29</v>
      </c>
      <c r="X415" s="832" t="s">
        <v>46</v>
      </c>
      <c r="Y415" s="834" t="s">
        <v>21</v>
      </c>
      <c r="Z415" s="836" t="s">
        <v>22</v>
      </c>
    </row>
    <row r="416" spans="1:26" ht="58.2" thickBot="1" x14ac:dyDescent="0.35">
      <c r="A416" s="856"/>
      <c r="B416" s="862"/>
      <c r="C416" s="884"/>
      <c r="D416" s="884"/>
      <c r="E416" s="884"/>
      <c r="F416" s="846"/>
      <c r="G416" s="862"/>
      <c r="H416" s="865"/>
      <c r="I416" s="868"/>
      <c r="J416" s="871"/>
      <c r="K416" s="873"/>
      <c r="L416" s="848"/>
      <c r="M416" s="850"/>
      <c r="N416" s="834"/>
      <c r="O416" s="836"/>
      <c r="P416" s="7" t="s">
        <v>43</v>
      </c>
      <c r="Q416" s="8" t="s">
        <v>30</v>
      </c>
      <c r="R416" s="8" t="s">
        <v>31</v>
      </c>
      <c r="S416" s="9" t="s">
        <v>32</v>
      </c>
      <c r="T416" s="842"/>
      <c r="U416" s="844"/>
      <c r="V416" s="844"/>
      <c r="W416" s="842"/>
      <c r="X416" s="833"/>
      <c r="Y416" s="835"/>
      <c r="Z416" s="837"/>
    </row>
    <row r="417" spans="1:26" ht="28.8" x14ac:dyDescent="0.3">
      <c r="A417" s="76">
        <v>1</v>
      </c>
      <c r="B417" s="77" t="s">
        <v>322</v>
      </c>
      <c r="C417" s="97" t="s">
        <v>323</v>
      </c>
      <c r="D417" s="190">
        <v>70640203</v>
      </c>
      <c r="E417" s="190">
        <v>102308268</v>
      </c>
      <c r="F417" s="656">
        <v>650023846</v>
      </c>
      <c r="G417" s="80" t="s">
        <v>328</v>
      </c>
      <c r="H417" s="81" t="s">
        <v>59</v>
      </c>
      <c r="I417" s="81" t="s">
        <v>73</v>
      </c>
      <c r="J417" s="81" t="s">
        <v>325</v>
      </c>
      <c r="K417" s="80" t="s">
        <v>328</v>
      </c>
      <c r="L417" s="98">
        <v>20000000</v>
      </c>
      <c r="M417" s="793">
        <f>L417*0.85</f>
        <v>17000000</v>
      </c>
      <c r="N417" s="126">
        <v>2022</v>
      </c>
      <c r="O417" s="127">
        <v>2023</v>
      </c>
      <c r="P417" s="681" t="s">
        <v>61</v>
      </c>
      <c r="Q417" s="79" t="s">
        <v>61</v>
      </c>
      <c r="R417" s="79" t="s">
        <v>61</v>
      </c>
      <c r="S417" s="89" t="s">
        <v>61</v>
      </c>
      <c r="T417" s="307" t="s">
        <v>61</v>
      </c>
      <c r="U417" s="307"/>
      <c r="V417" s="307"/>
      <c r="W417" s="307"/>
      <c r="X417" s="307"/>
      <c r="Y417" s="81" t="s">
        <v>49</v>
      </c>
      <c r="Z417" s="87"/>
    </row>
    <row r="418" spans="1:26" ht="28.8" x14ac:dyDescent="0.3">
      <c r="A418" s="49">
        <v>2</v>
      </c>
      <c r="B418" s="50" t="s">
        <v>322</v>
      </c>
      <c r="C418" s="51" t="s">
        <v>323</v>
      </c>
      <c r="D418" s="192">
        <v>70640203</v>
      </c>
      <c r="E418" s="192">
        <v>102308268</v>
      </c>
      <c r="F418" s="581">
        <v>650023846</v>
      </c>
      <c r="G418" s="53" t="s">
        <v>329</v>
      </c>
      <c r="H418" s="54" t="s">
        <v>59</v>
      </c>
      <c r="I418" s="54" t="s">
        <v>73</v>
      </c>
      <c r="J418" s="54" t="s">
        <v>325</v>
      </c>
      <c r="K418" s="53" t="s">
        <v>330</v>
      </c>
      <c r="L418" s="64">
        <v>10000000</v>
      </c>
      <c r="M418" s="794">
        <f>L418*0.85</f>
        <v>8500000</v>
      </c>
      <c r="N418" s="99">
        <v>2022</v>
      </c>
      <c r="O418" s="100">
        <v>2023</v>
      </c>
      <c r="P418" s="303" t="s">
        <v>61</v>
      </c>
      <c r="Q418" s="62" t="s">
        <v>61</v>
      </c>
      <c r="R418" s="62" t="s">
        <v>61</v>
      </c>
      <c r="S418" s="63" t="s">
        <v>61</v>
      </c>
      <c r="T418" s="105" t="s">
        <v>61</v>
      </c>
      <c r="U418" s="105"/>
      <c r="V418" s="105"/>
      <c r="W418" s="105"/>
      <c r="X418" s="105"/>
      <c r="Y418" s="54" t="s">
        <v>49</v>
      </c>
      <c r="Z418" s="60"/>
    </row>
    <row r="419" spans="1:26" ht="28.8" x14ac:dyDescent="0.3">
      <c r="A419" s="49">
        <v>3</v>
      </c>
      <c r="B419" s="50" t="s">
        <v>322</v>
      </c>
      <c r="C419" s="51" t="s">
        <v>323</v>
      </c>
      <c r="D419" s="192">
        <v>70640203</v>
      </c>
      <c r="E419" s="192">
        <v>102308268</v>
      </c>
      <c r="F419" s="581">
        <v>650023846</v>
      </c>
      <c r="G419" s="53" t="s">
        <v>331</v>
      </c>
      <c r="H419" s="54" t="s">
        <v>59</v>
      </c>
      <c r="I419" s="54" t="s">
        <v>73</v>
      </c>
      <c r="J419" s="54" t="s">
        <v>325</v>
      </c>
      <c r="K419" s="53" t="s">
        <v>331</v>
      </c>
      <c r="L419" s="64">
        <v>1500000</v>
      </c>
      <c r="M419" s="794">
        <f t="shared" ref="M419:M422" si="22">L419*0.85</f>
        <v>1275000</v>
      </c>
      <c r="N419" s="99">
        <v>2022</v>
      </c>
      <c r="O419" s="100">
        <v>2023</v>
      </c>
      <c r="P419" s="303"/>
      <c r="Q419" s="62" t="s">
        <v>61</v>
      </c>
      <c r="R419" s="62" t="s">
        <v>61</v>
      </c>
      <c r="S419" s="63"/>
      <c r="T419" s="105" t="s">
        <v>61</v>
      </c>
      <c r="U419" s="105"/>
      <c r="V419" s="105"/>
      <c r="W419" s="105"/>
      <c r="X419" s="105"/>
      <c r="Y419" s="54" t="s">
        <v>49</v>
      </c>
      <c r="Z419" s="60"/>
    </row>
    <row r="420" spans="1:26" ht="28.8" x14ac:dyDescent="0.3">
      <c r="A420" s="49">
        <v>4</v>
      </c>
      <c r="B420" s="50" t="s">
        <v>322</v>
      </c>
      <c r="C420" s="51" t="s">
        <v>323</v>
      </c>
      <c r="D420" s="192">
        <v>70640203</v>
      </c>
      <c r="E420" s="192">
        <v>102308268</v>
      </c>
      <c r="F420" s="581">
        <v>650023846</v>
      </c>
      <c r="G420" s="53" t="s">
        <v>332</v>
      </c>
      <c r="H420" s="54" t="s">
        <v>59</v>
      </c>
      <c r="I420" s="54" t="s">
        <v>73</v>
      </c>
      <c r="J420" s="54" t="s">
        <v>325</v>
      </c>
      <c r="K420" s="53" t="s">
        <v>332</v>
      </c>
      <c r="L420" s="64">
        <v>800000</v>
      </c>
      <c r="M420" s="794">
        <f t="shared" si="22"/>
        <v>680000</v>
      </c>
      <c r="N420" s="99">
        <v>2022</v>
      </c>
      <c r="O420" s="100">
        <v>2023</v>
      </c>
      <c r="P420" s="303"/>
      <c r="Q420" s="62" t="s">
        <v>61</v>
      </c>
      <c r="R420" s="62" t="s">
        <v>61</v>
      </c>
      <c r="S420" s="63"/>
      <c r="T420" s="105"/>
      <c r="U420" s="105"/>
      <c r="V420" s="105"/>
      <c r="W420" s="105" t="s">
        <v>61</v>
      </c>
      <c r="X420" s="105"/>
      <c r="Y420" s="54" t="s">
        <v>49</v>
      </c>
      <c r="Z420" s="60"/>
    </row>
    <row r="421" spans="1:26" ht="28.8" x14ac:dyDescent="0.3">
      <c r="A421" s="49">
        <v>5</v>
      </c>
      <c r="B421" s="50" t="s">
        <v>322</v>
      </c>
      <c r="C421" s="51" t="s">
        <v>323</v>
      </c>
      <c r="D421" s="192">
        <v>70640203</v>
      </c>
      <c r="E421" s="192">
        <v>102308268</v>
      </c>
      <c r="F421" s="581">
        <v>650023846</v>
      </c>
      <c r="G421" s="53" t="s">
        <v>333</v>
      </c>
      <c r="H421" s="54" t="s">
        <v>59</v>
      </c>
      <c r="I421" s="54" t="s">
        <v>73</v>
      </c>
      <c r="J421" s="54" t="s">
        <v>325</v>
      </c>
      <c r="K421" s="53" t="s">
        <v>333</v>
      </c>
      <c r="L421" s="64">
        <v>1700000</v>
      </c>
      <c r="M421" s="794">
        <f t="shared" si="22"/>
        <v>1445000</v>
      </c>
      <c r="N421" s="99">
        <v>2022</v>
      </c>
      <c r="O421" s="100">
        <v>2023</v>
      </c>
      <c r="P421" s="303"/>
      <c r="Q421" s="62"/>
      <c r="R421" s="62"/>
      <c r="S421" s="63" t="s">
        <v>61</v>
      </c>
      <c r="T421" s="105" t="s">
        <v>61</v>
      </c>
      <c r="U421" s="105"/>
      <c r="V421" s="105"/>
      <c r="W421" s="105"/>
      <c r="X421" s="105"/>
      <c r="Y421" s="54" t="s">
        <v>49</v>
      </c>
      <c r="Z421" s="60"/>
    </row>
    <row r="422" spans="1:26" ht="29.4" thickBot="1" x14ac:dyDescent="0.35">
      <c r="A422" s="15">
        <v>6</v>
      </c>
      <c r="B422" s="23" t="s">
        <v>322</v>
      </c>
      <c r="C422" s="135" t="s">
        <v>323</v>
      </c>
      <c r="D422" s="341">
        <v>70640203</v>
      </c>
      <c r="E422" s="341">
        <v>102308268</v>
      </c>
      <c r="F422" s="582">
        <v>650023846</v>
      </c>
      <c r="G422" s="24" t="s">
        <v>334</v>
      </c>
      <c r="H422" s="19" t="s">
        <v>59</v>
      </c>
      <c r="I422" s="19" t="s">
        <v>73</v>
      </c>
      <c r="J422" s="19" t="s">
        <v>325</v>
      </c>
      <c r="K422" s="24" t="s">
        <v>334</v>
      </c>
      <c r="L422" s="65">
        <v>50000000</v>
      </c>
      <c r="M422" s="795">
        <f t="shared" si="22"/>
        <v>42500000</v>
      </c>
      <c r="N422" s="102">
        <v>2020</v>
      </c>
      <c r="O422" s="103">
        <v>2022</v>
      </c>
      <c r="P422" s="677"/>
      <c r="Q422" s="21"/>
      <c r="R422" s="21"/>
      <c r="S422" s="22"/>
      <c r="T422" s="134"/>
      <c r="U422" s="134"/>
      <c r="V422" s="134"/>
      <c r="W422" s="134"/>
      <c r="X422" s="134"/>
      <c r="Y422" s="19" t="s">
        <v>50</v>
      </c>
      <c r="Z422" s="18"/>
    </row>
    <row r="425" spans="1:26" s="853" customFormat="1" ht="16.2" thickBot="1" x14ac:dyDescent="0.35">
      <c r="A425" s="853" t="s">
        <v>635</v>
      </c>
    </row>
    <row r="426" spans="1:26" ht="15" x14ac:dyDescent="0.3">
      <c r="A426" s="885" t="s">
        <v>0</v>
      </c>
      <c r="B426" s="887" t="s">
        <v>1</v>
      </c>
      <c r="C426" s="888"/>
      <c r="D426" s="888"/>
      <c r="E426" s="888"/>
      <c r="F426" s="889"/>
      <c r="G426" s="885" t="s">
        <v>2</v>
      </c>
      <c r="H426" s="890" t="s">
        <v>3</v>
      </c>
      <c r="I426" s="892" t="s">
        <v>45</v>
      </c>
      <c r="J426" s="885" t="s">
        <v>4</v>
      </c>
      <c r="K426" s="885" t="s">
        <v>5</v>
      </c>
      <c r="L426" s="894" t="s">
        <v>6</v>
      </c>
      <c r="M426" s="895"/>
      <c r="N426" s="881" t="s">
        <v>7</v>
      </c>
      <c r="O426" s="882"/>
      <c r="P426" s="896" t="s">
        <v>8</v>
      </c>
      <c r="Q426" s="897"/>
      <c r="R426" s="881" t="s">
        <v>9</v>
      </c>
      <c r="S426" s="882"/>
    </row>
    <row r="427" spans="1:26" ht="111" thickBot="1" x14ac:dyDescent="0.35">
      <c r="A427" s="886"/>
      <c r="B427" s="46" t="s">
        <v>10</v>
      </c>
      <c r="C427" s="47" t="s">
        <v>11</v>
      </c>
      <c r="D427" s="47" t="s">
        <v>12</v>
      </c>
      <c r="E427" s="47" t="s">
        <v>13</v>
      </c>
      <c r="F427" s="48" t="s">
        <v>14</v>
      </c>
      <c r="G427" s="886"/>
      <c r="H427" s="891"/>
      <c r="I427" s="893"/>
      <c r="J427" s="886"/>
      <c r="K427" s="886"/>
      <c r="L427" s="12" t="s">
        <v>15</v>
      </c>
      <c r="M427" s="13" t="s">
        <v>16</v>
      </c>
      <c r="N427" s="578" t="s">
        <v>17</v>
      </c>
      <c r="O427" s="577" t="s">
        <v>18</v>
      </c>
      <c r="P427" s="4" t="s">
        <v>19</v>
      </c>
      <c r="Q427" s="10" t="s">
        <v>20</v>
      </c>
      <c r="R427" s="14" t="s">
        <v>21</v>
      </c>
      <c r="S427" s="577" t="s">
        <v>22</v>
      </c>
    </row>
    <row r="428" spans="1:26" ht="29.4" thickBot="1" x14ac:dyDescent="0.35">
      <c r="A428" s="15">
        <v>1</v>
      </c>
      <c r="B428" s="23" t="s">
        <v>335</v>
      </c>
      <c r="C428" s="135" t="s">
        <v>336</v>
      </c>
      <c r="D428" s="21">
        <v>70996482</v>
      </c>
      <c r="E428" s="341">
        <v>107626233</v>
      </c>
      <c r="F428" s="582">
        <v>600140997</v>
      </c>
      <c r="G428" s="24" t="s">
        <v>337</v>
      </c>
      <c r="H428" s="19" t="s">
        <v>59</v>
      </c>
      <c r="I428" s="19" t="s">
        <v>60</v>
      </c>
      <c r="J428" s="19" t="s">
        <v>338</v>
      </c>
      <c r="K428" s="24" t="s">
        <v>337</v>
      </c>
      <c r="L428" s="65">
        <v>30000000</v>
      </c>
      <c r="M428" s="216">
        <f t="shared" ref="M428" si="23">L428*0.85</f>
        <v>25500000</v>
      </c>
      <c r="N428" s="67">
        <v>44713</v>
      </c>
      <c r="O428" s="68">
        <v>45261</v>
      </c>
      <c r="P428" s="20" t="s">
        <v>61</v>
      </c>
      <c r="Q428" s="22"/>
      <c r="R428" s="19" t="s">
        <v>49</v>
      </c>
      <c r="S428" s="19"/>
    </row>
    <row r="431" spans="1:26" s="853" customFormat="1" ht="16.2" thickBot="1" x14ac:dyDescent="0.35">
      <c r="A431" s="853" t="s">
        <v>636</v>
      </c>
    </row>
    <row r="432" spans="1:26" ht="15.6" thickBot="1" x14ac:dyDescent="0.35">
      <c r="A432" s="854" t="s">
        <v>0</v>
      </c>
      <c r="B432" s="857" t="s">
        <v>1</v>
      </c>
      <c r="C432" s="858"/>
      <c r="D432" s="858"/>
      <c r="E432" s="858"/>
      <c r="F432" s="859"/>
      <c r="G432" s="860" t="s">
        <v>2</v>
      </c>
      <c r="H432" s="863" t="s">
        <v>23</v>
      </c>
      <c r="I432" s="866" t="s">
        <v>45</v>
      </c>
      <c r="J432" s="869" t="s">
        <v>4</v>
      </c>
      <c r="K432" s="840" t="s">
        <v>5</v>
      </c>
      <c r="L432" s="874" t="s">
        <v>24</v>
      </c>
      <c r="M432" s="875"/>
      <c r="N432" s="876" t="s">
        <v>7</v>
      </c>
      <c r="O432" s="877"/>
      <c r="P432" s="878" t="s">
        <v>25</v>
      </c>
      <c r="Q432" s="879"/>
      <c r="R432" s="879"/>
      <c r="S432" s="879"/>
      <c r="T432" s="879"/>
      <c r="U432" s="879"/>
      <c r="V432" s="879"/>
      <c r="W432" s="880"/>
      <c r="X432" s="880"/>
      <c r="Y432" s="881" t="s">
        <v>9</v>
      </c>
      <c r="Z432" s="882"/>
    </row>
    <row r="433" spans="1:26" x14ac:dyDescent="0.3">
      <c r="A433" s="855"/>
      <c r="B433" s="860" t="s">
        <v>10</v>
      </c>
      <c r="C433" s="883" t="s">
        <v>11</v>
      </c>
      <c r="D433" s="883" t="s">
        <v>12</v>
      </c>
      <c r="E433" s="883" t="s">
        <v>13</v>
      </c>
      <c r="F433" s="845" t="s">
        <v>14</v>
      </c>
      <c r="G433" s="861"/>
      <c r="H433" s="864"/>
      <c r="I433" s="867"/>
      <c r="J433" s="870"/>
      <c r="K433" s="872"/>
      <c r="L433" s="847" t="s">
        <v>15</v>
      </c>
      <c r="M433" s="849" t="s">
        <v>26</v>
      </c>
      <c r="N433" s="851" t="s">
        <v>17</v>
      </c>
      <c r="O433" s="852" t="s">
        <v>18</v>
      </c>
      <c r="P433" s="838" t="s">
        <v>27</v>
      </c>
      <c r="Q433" s="839"/>
      <c r="R433" s="839"/>
      <c r="S433" s="840"/>
      <c r="T433" s="841" t="s">
        <v>28</v>
      </c>
      <c r="U433" s="843" t="s">
        <v>47</v>
      </c>
      <c r="V433" s="843" t="s">
        <v>48</v>
      </c>
      <c r="W433" s="841" t="s">
        <v>29</v>
      </c>
      <c r="X433" s="832" t="s">
        <v>46</v>
      </c>
      <c r="Y433" s="834" t="s">
        <v>21</v>
      </c>
      <c r="Z433" s="836" t="s">
        <v>22</v>
      </c>
    </row>
    <row r="434" spans="1:26" ht="58.2" thickBot="1" x14ac:dyDescent="0.35">
      <c r="A434" s="856"/>
      <c r="B434" s="862"/>
      <c r="C434" s="884"/>
      <c r="D434" s="884"/>
      <c r="E434" s="884"/>
      <c r="F434" s="846"/>
      <c r="G434" s="862"/>
      <c r="H434" s="865"/>
      <c r="I434" s="868"/>
      <c r="J434" s="871"/>
      <c r="K434" s="873"/>
      <c r="L434" s="848"/>
      <c r="M434" s="850"/>
      <c r="N434" s="848"/>
      <c r="O434" s="850"/>
      <c r="P434" s="7" t="s">
        <v>43</v>
      </c>
      <c r="Q434" s="8" t="s">
        <v>30</v>
      </c>
      <c r="R434" s="8" t="s">
        <v>31</v>
      </c>
      <c r="S434" s="9" t="s">
        <v>32</v>
      </c>
      <c r="T434" s="842"/>
      <c r="U434" s="844"/>
      <c r="V434" s="844"/>
      <c r="W434" s="842"/>
      <c r="X434" s="833"/>
      <c r="Y434" s="835"/>
      <c r="Z434" s="837"/>
    </row>
    <row r="435" spans="1:26" ht="43.2" x14ac:dyDescent="0.3">
      <c r="A435" s="76">
        <v>1</v>
      </c>
      <c r="B435" s="77" t="s">
        <v>335</v>
      </c>
      <c r="C435" s="97" t="s">
        <v>336</v>
      </c>
      <c r="D435" s="190">
        <v>70996482</v>
      </c>
      <c r="E435" s="190">
        <v>107626233</v>
      </c>
      <c r="F435" s="656">
        <v>600140997</v>
      </c>
      <c r="G435" s="80" t="s">
        <v>339</v>
      </c>
      <c r="H435" s="81" t="s">
        <v>59</v>
      </c>
      <c r="I435" s="81" t="s">
        <v>60</v>
      </c>
      <c r="J435" s="81" t="s">
        <v>338</v>
      </c>
      <c r="K435" s="80" t="s">
        <v>339</v>
      </c>
      <c r="L435" s="98">
        <v>8000000</v>
      </c>
      <c r="M435" s="83">
        <f>L435*0.85</f>
        <v>6800000</v>
      </c>
      <c r="N435" s="99">
        <v>2022</v>
      </c>
      <c r="O435" s="100">
        <v>2023</v>
      </c>
      <c r="P435" s="88" t="s">
        <v>61</v>
      </c>
      <c r="Q435" s="79" t="s">
        <v>61</v>
      </c>
      <c r="R435" s="79" t="s">
        <v>61</v>
      </c>
      <c r="S435" s="89" t="s">
        <v>61</v>
      </c>
      <c r="T435" s="76"/>
      <c r="U435" s="76"/>
      <c r="V435" s="76"/>
      <c r="W435" s="307" t="s">
        <v>61</v>
      </c>
      <c r="X435" s="307" t="s">
        <v>61</v>
      </c>
      <c r="Y435" s="81" t="s">
        <v>49</v>
      </c>
      <c r="Z435" s="87"/>
    </row>
    <row r="436" spans="1:26" ht="43.2" x14ac:dyDescent="0.3">
      <c r="A436" s="49">
        <v>2</v>
      </c>
      <c r="B436" s="50" t="s">
        <v>335</v>
      </c>
      <c r="C436" s="51" t="s">
        <v>336</v>
      </c>
      <c r="D436" s="192">
        <v>70996482</v>
      </c>
      <c r="E436" s="192">
        <v>107626233</v>
      </c>
      <c r="F436" s="581">
        <v>600140997</v>
      </c>
      <c r="G436" s="53" t="s">
        <v>340</v>
      </c>
      <c r="H436" s="54" t="s">
        <v>59</v>
      </c>
      <c r="I436" s="54" t="s">
        <v>60</v>
      </c>
      <c r="J436" s="54" t="s">
        <v>338</v>
      </c>
      <c r="K436" s="53" t="s">
        <v>340</v>
      </c>
      <c r="L436" s="64">
        <v>1200000</v>
      </c>
      <c r="M436" s="101">
        <f>L436*0.85</f>
        <v>1020000</v>
      </c>
      <c r="N436" s="99">
        <v>2022</v>
      </c>
      <c r="O436" s="100">
        <v>2023</v>
      </c>
      <c r="P436" s="71"/>
      <c r="Q436" s="62" t="s">
        <v>61</v>
      </c>
      <c r="R436" s="62"/>
      <c r="S436" s="63"/>
      <c r="T436" s="49"/>
      <c r="U436" s="49"/>
      <c r="V436" s="49"/>
      <c r="W436" s="49"/>
      <c r="X436" s="49"/>
      <c r="Y436" s="54" t="s">
        <v>53</v>
      </c>
      <c r="Z436" s="60"/>
    </row>
    <row r="437" spans="1:26" ht="29.4" thickBot="1" x14ac:dyDescent="0.35">
      <c r="A437" s="15">
        <v>3</v>
      </c>
      <c r="B437" s="23" t="s">
        <v>335</v>
      </c>
      <c r="C437" s="135" t="s">
        <v>336</v>
      </c>
      <c r="D437" s="341">
        <v>70996482</v>
      </c>
      <c r="E437" s="341">
        <v>107626233</v>
      </c>
      <c r="F437" s="582">
        <v>600140997</v>
      </c>
      <c r="G437" s="24" t="s">
        <v>341</v>
      </c>
      <c r="H437" s="19" t="s">
        <v>59</v>
      </c>
      <c r="I437" s="19" t="s">
        <v>60</v>
      </c>
      <c r="J437" s="19" t="s">
        <v>338</v>
      </c>
      <c r="K437" s="24" t="s">
        <v>341</v>
      </c>
      <c r="L437" s="65">
        <v>3000000</v>
      </c>
      <c r="M437" s="216">
        <f t="shared" ref="M437" si="24">L437*0.85</f>
        <v>2550000</v>
      </c>
      <c r="N437" s="102">
        <v>2021</v>
      </c>
      <c r="O437" s="103">
        <v>2022</v>
      </c>
      <c r="P437" s="20" t="s">
        <v>61</v>
      </c>
      <c r="Q437" s="21" t="s">
        <v>61</v>
      </c>
      <c r="R437" s="21" t="s">
        <v>61</v>
      </c>
      <c r="S437" s="22"/>
      <c r="T437" s="15"/>
      <c r="U437" s="15"/>
      <c r="V437" s="15"/>
      <c r="W437" s="15"/>
      <c r="X437" s="15"/>
      <c r="Y437" s="19" t="s">
        <v>50</v>
      </c>
      <c r="Z437" s="18"/>
    </row>
    <row r="440" spans="1:26" s="853" customFormat="1" ht="16.2" thickBot="1" x14ac:dyDescent="0.35">
      <c r="A440" s="853" t="s">
        <v>637</v>
      </c>
    </row>
    <row r="441" spans="1:26" ht="15.6" thickBot="1" x14ac:dyDescent="0.35">
      <c r="A441" s="885" t="s">
        <v>0</v>
      </c>
      <c r="B441" s="860" t="s">
        <v>33</v>
      </c>
      <c r="C441" s="883"/>
      <c r="D441" s="883"/>
      <c r="E441" s="903" t="s">
        <v>2</v>
      </c>
      <c r="F441" s="906" t="s">
        <v>23</v>
      </c>
      <c r="G441" s="892" t="s">
        <v>45</v>
      </c>
      <c r="H441" s="890" t="s">
        <v>4</v>
      </c>
      <c r="I441" s="903" t="s">
        <v>34</v>
      </c>
      <c r="J441" s="894" t="s">
        <v>35</v>
      </c>
      <c r="K441" s="895"/>
      <c r="L441" s="911" t="s">
        <v>7</v>
      </c>
      <c r="M441" s="912"/>
      <c r="N441" s="913" t="s">
        <v>36</v>
      </c>
      <c r="O441" s="914"/>
      <c r="P441" s="914"/>
      <c r="Q441" s="914"/>
      <c r="R441" s="911" t="s">
        <v>9</v>
      </c>
      <c r="S441" s="912"/>
    </row>
    <row r="442" spans="1:26" ht="15" thickBot="1" x14ac:dyDescent="0.35">
      <c r="A442" s="902"/>
      <c r="B442" s="915" t="s">
        <v>37</v>
      </c>
      <c r="C442" s="900" t="s">
        <v>38</v>
      </c>
      <c r="D442" s="900" t="s">
        <v>39</v>
      </c>
      <c r="E442" s="904"/>
      <c r="F442" s="907"/>
      <c r="G442" s="909"/>
      <c r="H442" s="910"/>
      <c r="I442" s="904"/>
      <c r="J442" s="834" t="s">
        <v>40</v>
      </c>
      <c r="K442" s="834" t="s">
        <v>41</v>
      </c>
      <c r="L442" s="834" t="s">
        <v>17</v>
      </c>
      <c r="M442" s="836" t="s">
        <v>18</v>
      </c>
      <c r="N442" s="898" t="s">
        <v>27</v>
      </c>
      <c r="O442" s="899"/>
      <c r="P442" s="899"/>
      <c r="Q442" s="899"/>
      <c r="R442" s="847" t="s">
        <v>42</v>
      </c>
      <c r="S442" s="849" t="s">
        <v>22</v>
      </c>
    </row>
    <row r="443" spans="1:26" ht="58.2" thickBot="1" x14ac:dyDescent="0.35">
      <c r="A443" s="886"/>
      <c r="B443" s="916"/>
      <c r="C443" s="901"/>
      <c r="D443" s="901"/>
      <c r="E443" s="905"/>
      <c r="F443" s="908"/>
      <c r="G443" s="893"/>
      <c r="H443" s="891"/>
      <c r="I443" s="905"/>
      <c r="J443" s="835"/>
      <c r="K443" s="835"/>
      <c r="L443" s="835"/>
      <c r="M443" s="837"/>
      <c r="N443" s="2" t="s">
        <v>43</v>
      </c>
      <c r="O443" s="3" t="s">
        <v>30</v>
      </c>
      <c r="P443" s="5" t="s">
        <v>31</v>
      </c>
      <c r="Q443" s="11" t="s">
        <v>44</v>
      </c>
      <c r="R443" s="848"/>
      <c r="S443" s="850"/>
    </row>
    <row r="444" spans="1:26" ht="409.6" x14ac:dyDescent="0.3">
      <c r="A444" s="49">
        <v>1</v>
      </c>
      <c r="B444" s="50" t="s">
        <v>442</v>
      </c>
      <c r="C444" s="51" t="s">
        <v>343</v>
      </c>
      <c r="D444" s="60">
        <v>61989941</v>
      </c>
      <c r="E444" s="53" t="s">
        <v>444</v>
      </c>
      <c r="F444" s="54" t="s">
        <v>59</v>
      </c>
      <c r="G444" s="54" t="s">
        <v>60</v>
      </c>
      <c r="H444" s="54" t="s">
        <v>60</v>
      </c>
      <c r="I444" s="53" t="s">
        <v>445</v>
      </c>
      <c r="J444" s="274">
        <v>6000000</v>
      </c>
      <c r="K444" s="54">
        <f t="shared" ref="K444:K458" si="25">J444*0.85</f>
        <v>5100000</v>
      </c>
      <c r="L444" s="59">
        <v>2022</v>
      </c>
      <c r="M444" s="60">
        <v>2023</v>
      </c>
      <c r="N444" s="71"/>
      <c r="O444" s="62" t="s">
        <v>61</v>
      </c>
      <c r="P444" s="62"/>
      <c r="Q444" s="63"/>
      <c r="R444" s="59" t="s">
        <v>49</v>
      </c>
      <c r="S444" s="60"/>
    </row>
    <row r="445" spans="1:26" ht="331.2" x14ac:dyDescent="0.3">
      <c r="A445" s="49">
        <v>2</v>
      </c>
      <c r="B445" s="50" t="s">
        <v>442</v>
      </c>
      <c r="C445" s="61" t="s">
        <v>443</v>
      </c>
      <c r="D445" s="60">
        <v>61989941</v>
      </c>
      <c r="E445" s="53" t="s">
        <v>446</v>
      </c>
      <c r="F445" s="54" t="s">
        <v>59</v>
      </c>
      <c r="G445" s="54" t="s">
        <v>60</v>
      </c>
      <c r="H445" s="54" t="s">
        <v>60</v>
      </c>
      <c r="I445" s="53" t="s">
        <v>446</v>
      </c>
      <c r="J445" s="274">
        <v>800000</v>
      </c>
      <c r="K445" s="54">
        <f t="shared" si="25"/>
        <v>680000</v>
      </c>
      <c r="L445" s="59">
        <v>2021</v>
      </c>
      <c r="M445" s="60">
        <v>2022</v>
      </c>
      <c r="N445" s="71"/>
      <c r="O445" s="62" t="s">
        <v>61</v>
      </c>
      <c r="P445" s="62"/>
      <c r="Q445" s="63"/>
      <c r="R445" s="59" t="s">
        <v>49</v>
      </c>
      <c r="S445" s="60"/>
    </row>
    <row r="446" spans="1:26" ht="201.6" x14ac:dyDescent="0.3">
      <c r="A446" s="49">
        <v>3</v>
      </c>
      <c r="B446" s="50" t="s">
        <v>442</v>
      </c>
      <c r="C446" s="61" t="s">
        <v>443</v>
      </c>
      <c r="D446" s="60">
        <v>61989941</v>
      </c>
      <c r="E446" s="53" t="s">
        <v>447</v>
      </c>
      <c r="F446" s="54" t="s">
        <v>59</v>
      </c>
      <c r="G446" s="54" t="s">
        <v>60</v>
      </c>
      <c r="H446" s="54" t="s">
        <v>60</v>
      </c>
      <c r="I446" s="53" t="s">
        <v>447</v>
      </c>
      <c r="J446" s="274">
        <v>1000000</v>
      </c>
      <c r="K446" s="54">
        <f t="shared" si="25"/>
        <v>850000</v>
      </c>
      <c r="L446" s="59">
        <v>2021</v>
      </c>
      <c r="M446" s="60">
        <v>2022</v>
      </c>
      <c r="N446" s="71"/>
      <c r="O446" s="62" t="s">
        <v>61</v>
      </c>
      <c r="P446" s="62"/>
      <c r="Q446" s="63"/>
      <c r="R446" s="59" t="s">
        <v>50</v>
      </c>
      <c r="S446" s="60"/>
    </row>
    <row r="447" spans="1:26" ht="144" x14ac:dyDescent="0.3">
      <c r="A447" s="49">
        <v>4</v>
      </c>
      <c r="B447" s="50" t="s">
        <v>442</v>
      </c>
      <c r="C447" s="51" t="s">
        <v>343</v>
      </c>
      <c r="D447" s="60">
        <v>61989941</v>
      </c>
      <c r="E447" s="53" t="s">
        <v>448</v>
      </c>
      <c r="F447" s="54" t="s">
        <v>59</v>
      </c>
      <c r="G447" s="54" t="s">
        <v>60</v>
      </c>
      <c r="H447" s="54" t="s">
        <v>60</v>
      </c>
      <c r="I447" s="53" t="s">
        <v>448</v>
      </c>
      <c r="J447" s="274">
        <v>4000000</v>
      </c>
      <c r="K447" s="54">
        <f t="shared" si="25"/>
        <v>3400000</v>
      </c>
      <c r="L447" s="59">
        <v>2022</v>
      </c>
      <c r="M447" s="60">
        <v>2023</v>
      </c>
      <c r="N447" s="71"/>
      <c r="O447" s="62"/>
      <c r="P447" s="62"/>
      <c r="Q447" s="63"/>
      <c r="R447" s="59" t="s">
        <v>49</v>
      </c>
      <c r="S447" s="60"/>
    </row>
    <row r="448" spans="1:26" ht="129.6" x14ac:dyDescent="0.3">
      <c r="A448" s="49">
        <v>5</v>
      </c>
      <c r="B448" s="50" t="s">
        <v>442</v>
      </c>
      <c r="C448" s="51" t="s">
        <v>343</v>
      </c>
      <c r="D448" s="60">
        <v>61989941</v>
      </c>
      <c r="E448" s="53" t="s">
        <v>449</v>
      </c>
      <c r="F448" s="54" t="s">
        <v>59</v>
      </c>
      <c r="G448" s="54" t="s">
        <v>60</v>
      </c>
      <c r="H448" s="54" t="s">
        <v>60</v>
      </c>
      <c r="I448" s="53" t="s">
        <v>449</v>
      </c>
      <c r="J448" s="274">
        <v>1000000</v>
      </c>
      <c r="K448" s="54">
        <f t="shared" si="25"/>
        <v>850000</v>
      </c>
      <c r="L448" s="59">
        <v>2018</v>
      </c>
      <c r="M448" s="60">
        <v>2019</v>
      </c>
      <c r="N448" s="71"/>
      <c r="O448" s="62"/>
      <c r="P448" s="62"/>
      <c r="Q448" s="63"/>
      <c r="R448" s="59" t="s">
        <v>52</v>
      </c>
      <c r="S448" s="60"/>
    </row>
    <row r="449" spans="1:19" ht="158.4" x14ac:dyDescent="0.3">
      <c r="A449" s="49">
        <v>6</v>
      </c>
      <c r="B449" s="50" t="s">
        <v>442</v>
      </c>
      <c r="C449" s="51" t="s">
        <v>343</v>
      </c>
      <c r="D449" s="60">
        <v>61989941</v>
      </c>
      <c r="E449" s="53" t="s">
        <v>450</v>
      </c>
      <c r="F449" s="54" t="s">
        <v>59</v>
      </c>
      <c r="G449" s="54" t="s">
        <v>60</v>
      </c>
      <c r="H449" s="54" t="s">
        <v>60</v>
      </c>
      <c r="I449" s="53" t="s">
        <v>450</v>
      </c>
      <c r="J449" s="274">
        <v>500000</v>
      </c>
      <c r="K449" s="54">
        <f t="shared" si="25"/>
        <v>425000</v>
      </c>
      <c r="L449" s="59">
        <v>2022</v>
      </c>
      <c r="M449" s="60">
        <v>2023</v>
      </c>
      <c r="N449" s="71"/>
      <c r="O449" s="62"/>
      <c r="P449" s="62"/>
      <c r="Q449" s="63"/>
      <c r="R449" s="59" t="s">
        <v>49</v>
      </c>
      <c r="S449" s="60"/>
    </row>
    <row r="450" spans="1:19" ht="100.8" x14ac:dyDescent="0.3">
      <c r="A450" s="49">
        <v>7</v>
      </c>
      <c r="B450" s="50" t="s">
        <v>442</v>
      </c>
      <c r="C450" s="51" t="s">
        <v>343</v>
      </c>
      <c r="D450" s="60">
        <v>61989941</v>
      </c>
      <c r="E450" s="53" t="s">
        <v>451</v>
      </c>
      <c r="F450" s="54" t="s">
        <v>59</v>
      </c>
      <c r="G450" s="54" t="s">
        <v>60</v>
      </c>
      <c r="H450" s="54" t="s">
        <v>60</v>
      </c>
      <c r="I450" s="53" t="s">
        <v>451</v>
      </c>
      <c r="J450" s="274">
        <v>800000</v>
      </c>
      <c r="K450" s="54">
        <f t="shared" si="25"/>
        <v>680000</v>
      </c>
      <c r="L450" s="59">
        <v>2022</v>
      </c>
      <c r="M450" s="60">
        <v>2023</v>
      </c>
      <c r="N450" s="71"/>
      <c r="O450" s="62"/>
      <c r="P450" s="62"/>
      <c r="Q450" s="63"/>
      <c r="R450" s="59" t="s">
        <v>49</v>
      </c>
      <c r="S450" s="60"/>
    </row>
    <row r="451" spans="1:19" ht="130.19999999999999" thickBot="1" x14ac:dyDescent="0.35">
      <c r="A451" s="49">
        <v>8</v>
      </c>
      <c r="B451" s="50" t="s">
        <v>442</v>
      </c>
      <c r="C451" s="51" t="s">
        <v>343</v>
      </c>
      <c r="D451" s="60">
        <v>61989941</v>
      </c>
      <c r="E451" s="53" t="s">
        <v>452</v>
      </c>
      <c r="F451" s="54" t="s">
        <v>59</v>
      </c>
      <c r="G451" s="54" t="s">
        <v>60</v>
      </c>
      <c r="H451" s="54" t="s">
        <v>60</v>
      </c>
      <c r="I451" s="53" t="s">
        <v>452</v>
      </c>
      <c r="J451" s="274">
        <v>1500000</v>
      </c>
      <c r="K451" s="54">
        <f t="shared" si="25"/>
        <v>1275000</v>
      </c>
      <c r="L451" s="59">
        <v>2022</v>
      </c>
      <c r="M451" s="60">
        <v>2023</v>
      </c>
      <c r="N451" s="71"/>
      <c r="O451" s="62"/>
      <c r="P451" s="62"/>
      <c r="Q451" s="63"/>
      <c r="R451" s="59" t="s">
        <v>49</v>
      </c>
      <c r="S451" s="60"/>
    </row>
    <row r="452" spans="1:19" ht="172.8" x14ac:dyDescent="0.3">
      <c r="A452" s="49">
        <v>9</v>
      </c>
      <c r="B452" s="50" t="s">
        <v>442</v>
      </c>
      <c r="C452" s="51" t="s">
        <v>343</v>
      </c>
      <c r="D452" s="60">
        <v>61989941</v>
      </c>
      <c r="E452" s="53" t="s">
        <v>453</v>
      </c>
      <c r="F452" s="54" t="s">
        <v>59</v>
      </c>
      <c r="G452" s="54" t="s">
        <v>60</v>
      </c>
      <c r="H452" s="54" t="s">
        <v>60</v>
      </c>
      <c r="I452" s="53" t="s">
        <v>453</v>
      </c>
      <c r="J452" s="274">
        <v>800000</v>
      </c>
      <c r="K452" s="54">
        <f t="shared" si="25"/>
        <v>680000</v>
      </c>
      <c r="L452" s="59">
        <v>2021</v>
      </c>
      <c r="M452" s="60">
        <v>2022</v>
      </c>
      <c r="N452" s="71"/>
      <c r="O452" s="62"/>
      <c r="P452" s="62"/>
      <c r="Q452" s="63"/>
      <c r="R452" s="86" t="s">
        <v>50</v>
      </c>
      <c r="S452" s="60"/>
    </row>
    <row r="453" spans="1:19" ht="172.8" x14ac:dyDescent="0.3">
      <c r="A453" s="49">
        <v>10</v>
      </c>
      <c r="B453" s="50" t="s">
        <v>442</v>
      </c>
      <c r="C453" s="51" t="s">
        <v>343</v>
      </c>
      <c r="D453" s="60">
        <v>61989941</v>
      </c>
      <c r="E453" s="53" t="s">
        <v>454</v>
      </c>
      <c r="F453" s="54" t="s">
        <v>59</v>
      </c>
      <c r="G453" s="54" t="s">
        <v>60</v>
      </c>
      <c r="H453" s="54" t="s">
        <v>60</v>
      </c>
      <c r="I453" s="53" t="s">
        <v>455</v>
      </c>
      <c r="J453" s="274">
        <v>1500000</v>
      </c>
      <c r="K453" s="54">
        <f t="shared" si="25"/>
        <v>1275000</v>
      </c>
      <c r="L453" s="59">
        <v>2022</v>
      </c>
      <c r="M453" s="60">
        <v>2023</v>
      </c>
      <c r="N453" s="71"/>
      <c r="O453" s="62"/>
      <c r="P453" s="62"/>
      <c r="Q453" s="63"/>
      <c r="R453" s="59" t="s">
        <v>49</v>
      </c>
      <c r="S453" s="60"/>
    </row>
    <row r="454" spans="1:19" ht="86.4" x14ac:dyDescent="0.3">
      <c r="A454" s="49">
        <v>11</v>
      </c>
      <c r="B454" s="50" t="s">
        <v>442</v>
      </c>
      <c r="C454" s="51" t="s">
        <v>343</v>
      </c>
      <c r="D454" s="60">
        <v>61989941</v>
      </c>
      <c r="E454" s="53" t="s">
        <v>456</v>
      </c>
      <c r="F454" s="54" t="s">
        <v>59</v>
      </c>
      <c r="G454" s="54" t="s">
        <v>60</v>
      </c>
      <c r="H454" s="54" t="s">
        <v>60</v>
      </c>
      <c r="I454" s="53" t="s">
        <v>456</v>
      </c>
      <c r="J454" s="274">
        <v>2000000</v>
      </c>
      <c r="K454" s="54">
        <f t="shared" si="25"/>
        <v>1700000</v>
      </c>
      <c r="L454" s="59">
        <v>2022</v>
      </c>
      <c r="M454" s="60">
        <v>2023</v>
      </c>
      <c r="N454" s="71"/>
      <c r="O454" s="62"/>
      <c r="P454" s="62"/>
      <c r="Q454" s="63"/>
      <c r="R454" s="59" t="s">
        <v>53</v>
      </c>
      <c r="S454" s="60"/>
    </row>
    <row r="455" spans="1:19" ht="57.6" x14ac:dyDescent="0.3">
      <c r="A455" s="49">
        <v>12</v>
      </c>
      <c r="B455" s="50" t="s">
        <v>442</v>
      </c>
      <c r="C455" s="51" t="s">
        <v>343</v>
      </c>
      <c r="D455" s="60">
        <v>61989941</v>
      </c>
      <c r="E455" s="53" t="s">
        <v>457</v>
      </c>
      <c r="F455" s="54" t="s">
        <v>59</v>
      </c>
      <c r="G455" s="54" t="s">
        <v>60</v>
      </c>
      <c r="H455" s="54" t="s">
        <v>60</v>
      </c>
      <c r="I455" s="53" t="s">
        <v>457</v>
      </c>
      <c r="J455" s="274">
        <v>250000</v>
      </c>
      <c r="K455" s="54">
        <f t="shared" si="25"/>
        <v>212500</v>
      </c>
      <c r="L455" s="59">
        <v>2022</v>
      </c>
      <c r="M455" s="60">
        <v>2022</v>
      </c>
      <c r="N455" s="71"/>
      <c r="O455" s="62"/>
      <c r="P455" s="62"/>
      <c r="Q455" s="63"/>
      <c r="R455" s="59" t="s">
        <v>53</v>
      </c>
      <c r="S455" s="60"/>
    </row>
    <row r="456" spans="1:19" ht="86.4" x14ac:dyDescent="0.3">
      <c r="A456" s="49">
        <v>13</v>
      </c>
      <c r="B456" s="50" t="s">
        <v>442</v>
      </c>
      <c r="C456" s="51" t="s">
        <v>343</v>
      </c>
      <c r="D456" s="60">
        <v>61989941</v>
      </c>
      <c r="E456" s="53" t="s">
        <v>458</v>
      </c>
      <c r="F456" s="54" t="s">
        <v>59</v>
      </c>
      <c r="G456" s="54" t="s">
        <v>60</v>
      </c>
      <c r="H456" s="54" t="s">
        <v>60</v>
      </c>
      <c r="I456" s="53" t="s">
        <v>458</v>
      </c>
      <c r="J456" s="274">
        <v>500000</v>
      </c>
      <c r="K456" s="54">
        <f t="shared" si="25"/>
        <v>425000</v>
      </c>
      <c r="L456" s="59">
        <v>2022</v>
      </c>
      <c r="M456" s="60">
        <v>2023</v>
      </c>
      <c r="N456" s="71"/>
      <c r="O456" s="62" t="s">
        <v>61</v>
      </c>
      <c r="P456" s="62" t="s">
        <v>61</v>
      </c>
      <c r="Q456" s="63"/>
      <c r="R456" s="59" t="s">
        <v>53</v>
      </c>
      <c r="S456" s="60"/>
    </row>
    <row r="457" spans="1:19" ht="201.6" x14ac:dyDescent="0.3">
      <c r="A457" s="49">
        <v>14</v>
      </c>
      <c r="B457" s="50" t="s">
        <v>442</v>
      </c>
      <c r="C457" s="51" t="s">
        <v>343</v>
      </c>
      <c r="D457" s="60">
        <v>61989941</v>
      </c>
      <c r="E457" s="53" t="s">
        <v>459</v>
      </c>
      <c r="F457" s="54" t="s">
        <v>59</v>
      </c>
      <c r="G457" s="54" t="s">
        <v>60</v>
      </c>
      <c r="H457" s="54" t="s">
        <v>60</v>
      </c>
      <c r="I457" s="53" t="s">
        <v>460</v>
      </c>
      <c r="J457" s="274">
        <v>8500000</v>
      </c>
      <c r="K457" s="54">
        <f t="shared" si="25"/>
        <v>7225000</v>
      </c>
      <c r="L457" s="59">
        <v>2022</v>
      </c>
      <c r="M457" s="60">
        <v>2023</v>
      </c>
      <c r="N457" s="71"/>
      <c r="O457" s="62"/>
      <c r="P457" s="62"/>
      <c r="Q457" s="63"/>
      <c r="R457" s="59" t="s">
        <v>53</v>
      </c>
      <c r="S457" s="60"/>
    </row>
    <row r="458" spans="1:19" ht="187.8" thickBot="1" x14ac:dyDescent="0.35">
      <c r="A458" s="15">
        <v>15</v>
      </c>
      <c r="B458" s="23" t="s">
        <v>442</v>
      </c>
      <c r="C458" s="135" t="s">
        <v>343</v>
      </c>
      <c r="D458" s="18">
        <v>61989941</v>
      </c>
      <c r="E458" s="24" t="s">
        <v>461</v>
      </c>
      <c r="F458" s="19" t="s">
        <v>59</v>
      </c>
      <c r="G458" s="19" t="s">
        <v>60</v>
      </c>
      <c r="H458" s="19" t="s">
        <v>60</v>
      </c>
      <c r="I458" s="24" t="s">
        <v>462</v>
      </c>
      <c r="J458" s="275">
        <v>2000000</v>
      </c>
      <c r="K458" s="19">
        <f t="shared" si="25"/>
        <v>1700000</v>
      </c>
      <c r="L458" s="16">
        <v>2022</v>
      </c>
      <c r="M458" s="18">
        <v>2023</v>
      </c>
      <c r="N458" s="20"/>
      <c r="O458" s="21"/>
      <c r="P458" s="21"/>
      <c r="Q458" s="22"/>
      <c r="R458" s="16" t="s">
        <v>53</v>
      </c>
      <c r="S458" s="18"/>
    </row>
    <row r="461" spans="1:19" s="853" customFormat="1" ht="16.2" thickBot="1" x14ac:dyDescent="0.35">
      <c r="A461" s="853" t="s">
        <v>638</v>
      </c>
    </row>
    <row r="462" spans="1:19" ht="15.6" thickBot="1" x14ac:dyDescent="0.35">
      <c r="A462" s="885" t="s">
        <v>0</v>
      </c>
      <c r="B462" s="860" t="s">
        <v>33</v>
      </c>
      <c r="C462" s="883"/>
      <c r="D462" s="883"/>
      <c r="E462" s="903" t="s">
        <v>2</v>
      </c>
      <c r="F462" s="906" t="s">
        <v>23</v>
      </c>
      <c r="G462" s="892" t="s">
        <v>45</v>
      </c>
      <c r="H462" s="890" t="s">
        <v>4</v>
      </c>
      <c r="I462" s="903" t="s">
        <v>34</v>
      </c>
      <c r="J462" s="894" t="s">
        <v>35</v>
      </c>
      <c r="K462" s="895"/>
      <c r="L462" s="911" t="s">
        <v>7</v>
      </c>
      <c r="M462" s="912"/>
      <c r="N462" s="913" t="s">
        <v>36</v>
      </c>
      <c r="O462" s="914"/>
      <c r="P462" s="914"/>
      <c r="Q462" s="914"/>
      <c r="R462" s="911" t="s">
        <v>9</v>
      </c>
      <c r="S462" s="912"/>
    </row>
    <row r="463" spans="1:19" ht="15" thickBot="1" x14ac:dyDescent="0.35">
      <c r="A463" s="902"/>
      <c r="B463" s="915" t="s">
        <v>37</v>
      </c>
      <c r="C463" s="900" t="s">
        <v>38</v>
      </c>
      <c r="D463" s="900" t="s">
        <v>39</v>
      </c>
      <c r="E463" s="904"/>
      <c r="F463" s="907"/>
      <c r="G463" s="909"/>
      <c r="H463" s="910"/>
      <c r="I463" s="904"/>
      <c r="J463" s="834" t="s">
        <v>40</v>
      </c>
      <c r="K463" s="834" t="s">
        <v>41</v>
      </c>
      <c r="L463" s="834" t="s">
        <v>17</v>
      </c>
      <c r="M463" s="836" t="s">
        <v>18</v>
      </c>
      <c r="N463" s="898" t="s">
        <v>27</v>
      </c>
      <c r="O463" s="899"/>
      <c r="P463" s="899"/>
      <c r="Q463" s="899"/>
      <c r="R463" s="847" t="s">
        <v>42</v>
      </c>
      <c r="S463" s="849" t="s">
        <v>22</v>
      </c>
    </row>
    <row r="464" spans="1:19" ht="58.2" thickBot="1" x14ac:dyDescent="0.35">
      <c r="A464" s="886"/>
      <c r="B464" s="916"/>
      <c r="C464" s="901"/>
      <c r="D464" s="901"/>
      <c r="E464" s="905"/>
      <c r="F464" s="908"/>
      <c r="G464" s="893"/>
      <c r="H464" s="891"/>
      <c r="I464" s="905"/>
      <c r="J464" s="835"/>
      <c r="K464" s="835"/>
      <c r="L464" s="835"/>
      <c r="M464" s="837"/>
      <c r="N464" s="2" t="s">
        <v>43</v>
      </c>
      <c r="O464" s="3" t="s">
        <v>30</v>
      </c>
      <c r="P464" s="5" t="s">
        <v>31</v>
      </c>
      <c r="Q464" s="11" t="s">
        <v>44</v>
      </c>
      <c r="R464" s="848"/>
      <c r="S464" s="850"/>
    </row>
    <row r="465" spans="1:19" ht="72" x14ac:dyDescent="0.3">
      <c r="A465" s="217">
        <v>1</v>
      </c>
      <c r="B465" s="276" t="s">
        <v>463</v>
      </c>
      <c r="C465" s="277" t="s">
        <v>60</v>
      </c>
      <c r="D465" s="278">
        <v>848751</v>
      </c>
      <c r="E465" s="279" t="s">
        <v>464</v>
      </c>
      <c r="F465" s="149" t="s">
        <v>59</v>
      </c>
      <c r="G465" s="149" t="s">
        <v>60</v>
      </c>
      <c r="H465" s="149" t="s">
        <v>60</v>
      </c>
      <c r="I465" s="279" t="s">
        <v>464</v>
      </c>
      <c r="J465" s="280">
        <v>1000000</v>
      </c>
      <c r="K465" s="281">
        <f t="shared" ref="K465:K470" si="26">J465*0.85</f>
        <v>850000</v>
      </c>
      <c r="L465" s="34">
        <v>44562</v>
      </c>
      <c r="M465" s="35">
        <v>44896</v>
      </c>
      <c r="N465" s="27" t="s">
        <v>61</v>
      </c>
      <c r="O465" s="33" t="s">
        <v>61</v>
      </c>
      <c r="P465" s="33" t="s">
        <v>61</v>
      </c>
      <c r="Q465" s="28" t="s">
        <v>61</v>
      </c>
      <c r="R465" s="282" t="s">
        <v>49</v>
      </c>
      <c r="S465" s="25"/>
    </row>
    <row r="466" spans="1:19" ht="86.4" x14ac:dyDescent="0.3">
      <c r="A466" s="225">
        <v>2</v>
      </c>
      <c r="B466" s="283" t="s">
        <v>463</v>
      </c>
      <c r="C466" s="284" t="s">
        <v>60</v>
      </c>
      <c r="D466" s="285">
        <v>848751</v>
      </c>
      <c r="E466" s="227" t="s">
        <v>465</v>
      </c>
      <c r="F466" s="163" t="s">
        <v>59</v>
      </c>
      <c r="G466" s="163" t="s">
        <v>60</v>
      </c>
      <c r="H466" s="163" t="s">
        <v>60</v>
      </c>
      <c r="I466" s="227" t="s">
        <v>465</v>
      </c>
      <c r="J466" s="286">
        <v>22000000</v>
      </c>
      <c r="K466" s="287">
        <f t="shared" si="26"/>
        <v>18700000</v>
      </c>
      <c r="L466" s="38">
        <v>44562</v>
      </c>
      <c r="M466" s="39">
        <v>44896</v>
      </c>
      <c r="N466" s="29" t="s">
        <v>61</v>
      </c>
      <c r="O466" s="37" t="s">
        <v>61</v>
      </c>
      <c r="P466" s="37" t="s">
        <v>61</v>
      </c>
      <c r="Q466" s="30" t="s">
        <v>61</v>
      </c>
      <c r="R466" s="288" t="s">
        <v>49</v>
      </c>
      <c r="S466" s="26"/>
    </row>
    <row r="467" spans="1:19" ht="72" x14ac:dyDescent="0.3">
      <c r="A467" s="225">
        <v>3</v>
      </c>
      <c r="B467" s="283" t="s">
        <v>463</v>
      </c>
      <c r="C467" s="284" t="s">
        <v>60</v>
      </c>
      <c r="D467" s="285">
        <v>848751</v>
      </c>
      <c r="E467" s="227" t="s">
        <v>466</v>
      </c>
      <c r="F467" s="163" t="s">
        <v>59</v>
      </c>
      <c r="G467" s="163" t="s">
        <v>60</v>
      </c>
      <c r="H467" s="163" t="s">
        <v>60</v>
      </c>
      <c r="I467" s="227" t="s">
        <v>466</v>
      </c>
      <c r="J467" s="286">
        <v>300000</v>
      </c>
      <c r="K467" s="287">
        <f t="shared" si="26"/>
        <v>255000</v>
      </c>
      <c r="L467" s="38">
        <v>44562</v>
      </c>
      <c r="M467" s="39">
        <v>44896</v>
      </c>
      <c r="N467" s="29"/>
      <c r="O467" s="37"/>
      <c r="P467" s="37"/>
      <c r="Q467" s="30"/>
      <c r="R467" s="288" t="s">
        <v>53</v>
      </c>
      <c r="S467" s="26"/>
    </row>
    <row r="468" spans="1:19" ht="129.6" x14ac:dyDescent="0.3">
      <c r="A468" s="225">
        <v>4</v>
      </c>
      <c r="B468" s="283" t="s">
        <v>463</v>
      </c>
      <c r="C468" s="284" t="s">
        <v>60</v>
      </c>
      <c r="D468" s="285">
        <v>848751</v>
      </c>
      <c r="E468" s="227" t="s">
        <v>467</v>
      </c>
      <c r="F468" s="163" t="s">
        <v>59</v>
      </c>
      <c r="G468" s="163" t="s">
        <v>60</v>
      </c>
      <c r="H468" s="163" t="s">
        <v>60</v>
      </c>
      <c r="I468" s="227" t="s">
        <v>467</v>
      </c>
      <c r="J468" s="286">
        <v>250000</v>
      </c>
      <c r="K468" s="287">
        <f t="shared" si="26"/>
        <v>212500</v>
      </c>
      <c r="L468" s="38">
        <v>44197</v>
      </c>
      <c r="M468" s="39">
        <v>44896</v>
      </c>
      <c r="N468" s="29"/>
      <c r="O468" s="37" t="s">
        <v>61</v>
      </c>
      <c r="P468" s="37"/>
      <c r="Q468" s="30" t="s">
        <v>61</v>
      </c>
      <c r="R468" s="288" t="s">
        <v>49</v>
      </c>
      <c r="S468" s="26"/>
    </row>
    <row r="469" spans="1:19" ht="72" x14ac:dyDescent="0.3">
      <c r="A469" s="225">
        <v>5</v>
      </c>
      <c r="B469" s="283" t="s">
        <v>463</v>
      </c>
      <c r="C469" s="284" t="s">
        <v>60</v>
      </c>
      <c r="D469" s="285">
        <v>848751</v>
      </c>
      <c r="E469" s="227" t="s">
        <v>468</v>
      </c>
      <c r="F469" s="163" t="s">
        <v>59</v>
      </c>
      <c r="G469" s="163" t="s">
        <v>60</v>
      </c>
      <c r="H469" s="163" t="s">
        <v>60</v>
      </c>
      <c r="I469" s="227" t="s">
        <v>468</v>
      </c>
      <c r="J469" s="286">
        <v>150000</v>
      </c>
      <c r="K469" s="287">
        <f t="shared" si="26"/>
        <v>127500</v>
      </c>
      <c r="L469" s="38">
        <v>44562</v>
      </c>
      <c r="M469" s="39">
        <v>44896</v>
      </c>
      <c r="N469" s="29"/>
      <c r="O469" s="37" t="s">
        <v>61</v>
      </c>
      <c r="P469" s="37"/>
      <c r="Q469" s="30" t="s">
        <v>61</v>
      </c>
      <c r="R469" s="288" t="s">
        <v>49</v>
      </c>
      <c r="S469" s="26"/>
    </row>
    <row r="470" spans="1:19" ht="72.599999999999994" thickBot="1" x14ac:dyDescent="0.35">
      <c r="A470" s="234">
        <v>6</v>
      </c>
      <c r="B470" s="289" t="s">
        <v>463</v>
      </c>
      <c r="C470" s="290" t="s">
        <v>60</v>
      </c>
      <c r="D470" s="291">
        <v>848751</v>
      </c>
      <c r="E470" s="42" t="s">
        <v>469</v>
      </c>
      <c r="F470" s="292" t="s">
        <v>59</v>
      </c>
      <c r="G470" s="292" t="s">
        <v>60</v>
      </c>
      <c r="H470" s="292" t="s">
        <v>60</v>
      </c>
      <c r="I470" s="42" t="s">
        <v>469</v>
      </c>
      <c r="J470" s="293">
        <v>960000</v>
      </c>
      <c r="K470" s="294">
        <f t="shared" si="26"/>
        <v>816000</v>
      </c>
      <c r="L470" s="295">
        <v>44562</v>
      </c>
      <c r="M470" s="296">
        <v>44896</v>
      </c>
      <c r="N470" s="297"/>
      <c r="O470" s="298"/>
      <c r="P470" s="298"/>
      <c r="Q470" s="299"/>
      <c r="R470" s="300" t="s">
        <v>49</v>
      </c>
      <c r="S470" s="301"/>
    </row>
    <row r="473" spans="1:19" s="853" customFormat="1" ht="16.2" thickBot="1" x14ac:dyDescent="0.35">
      <c r="A473" s="853" t="s">
        <v>639</v>
      </c>
    </row>
    <row r="474" spans="1:19" ht="15" x14ac:dyDescent="0.3">
      <c r="A474" s="885" t="s">
        <v>0</v>
      </c>
      <c r="B474" s="887" t="s">
        <v>1</v>
      </c>
      <c r="C474" s="888"/>
      <c r="D474" s="888"/>
      <c r="E474" s="888"/>
      <c r="F474" s="889"/>
      <c r="G474" s="885" t="s">
        <v>2</v>
      </c>
      <c r="H474" s="890" t="s">
        <v>3</v>
      </c>
      <c r="I474" s="892" t="s">
        <v>45</v>
      </c>
      <c r="J474" s="885" t="s">
        <v>4</v>
      </c>
      <c r="K474" s="885" t="s">
        <v>5</v>
      </c>
      <c r="L474" s="894" t="s">
        <v>6</v>
      </c>
      <c r="M474" s="895"/>
      <c r="N474" s="881" t="s">
        <v>7</v>
      </c>
      <c r="O474" s="882"/>
      <c r="P474" s="896" t="s">
        <v>8</v>
      </c>
      <c r="Q474" s="897"/>
      <c r="R474" s="881" t="s">
        <v>9</v>
      </c>
      <c r="S474" s="882"/>
    </row>
    <row r="475" spans="1:19" ht="111" thickBot="1" x14ac:dyDescent="0.35">
      <c r="A475" s="886"/>
      <c r="B475" s="46" t="s">
        <v>10</v>
      </c>
      <c r="C475" s="47" t="s">
        <v>11</v>
      </c>
      <c r="D475" s="47" t="s">
        <v>12</v>
      </c>
      <c r="E475" s="47" t="s">
        <v>13</v>
      </c>
      <c r="F475" s="48" t="s">
        <v>14</v>
      </c>
      <c r="G475" s="886"/>
      <c r="H475" s="891"/>
      <c r="I475" s="893"/>
      <c r="J475" s="886"/>
      <c r="K475" s="886"/>
      <c r="L475" s="12" t="s">
        <v>15</v>
      </c>
      <c r="M475" s="13" t="s">
        <v>16</v>
      </c>
      <c r="N475" s="578" t="s">
        <v>17</v>
      </c>
      <c r="O475" s="577" t="s">
        <v>18</v>
      </c>
      <c r="P475" s="4" t="s">
        <v>19</v>
      </c>
      <c r="Q475" s="10" t="s">
        <v>20</v>
      </c>
      <c r="R475" s="342" t="s">
        <v>21</v>
      </c>
      <c r="S475" s="576" t="s">
        <v>22</v>
      </c>
    </row>
    <row r="476" spans="1:19" ht="43.2" x14ac:dyDescent="0.3">
      <c r="A476" s="76">
        <v>1</v>
      </c>
      <c r="B476" s="77" t="s">
        <v>361</v>
      </c>
      <c r="C476" s="97" t="s">
        <v>343</v>
      </c>
      <c r="D476" s="79">
        <v>47654597</v>
      </c>
      <c r="E476" s="791">
        <v>47654597</v>
      </c>
      <c r="F476" s="89">
        <v>600138682</v>
      </c>
      <c r="G476" s="80" t="s">
        <v>362</v>
      </c>
      <c r="H476" s="81" t="s">
        <v>59</v>
      </c>
      <c r="I476" s="81" t="s">
        <v>60</v>
      </c>
      <c r="J476" s="81" t="s">
        <v>60</v>
      </c>
      <c r="K476" s="80" t="s">
        <v>362</v>
      </c>
      <c r="L476" s="82">
        <v>3500000</v>
      </c>
      <c r="M476" s="83">
        <f t="shared" ref="M476:M495" si="27">L476*0.85</f>
        <v>2975000</v>
      </c>
      <c r="N476" s="84">
        <v>44197</v>
      </c>
      <c r="O476" s="85">
        <v>45261</v>
      </c>
      <c r="P476" s="88"/>
      <c r="Q476" s="351"/>
      <c r="R476" s="86" t="s">
        <v>52</v>
      </c>
      <c r="S476" s="87"/>
    </row>
    <row r="477" spans="1:19" ht="28.8" x14ac:dyDescent="0.3">
      <c r="A477" s="90">
        <v>2</v>
      </c>
      <c r="B477" s="240" t="s">
        <v>361</v>
      </c>
      <c r="C477" s="245" t="s">
        <v>343</v>
      </c>
      <c r="D477" s="92">
        <v>47654597</v>
      </c>
      <c r="E477" s="796">
        <v>47654597</v>
      </c>
      <c r="F477" s="93">
        <v>600138682</v>
      </c>
      <c r="G477" s="167" t="s">
        <v>363</v>
      </c>
      <c r="H477" s="168" t="s">
        <v>59</v>
      </c>
      <c r="I477" s="168" t="s">
        <v>60</v>
      </c>
      <c r="J477" s="168" t="s">
        <v>60</v>
      </c>
      <c r="K477" s="167" t="s">
        <v>363</v>
      </c>
      <c r="L477" s="242">
        <v>2000000</v>
      </c>
      <c r="M477" s="101">
        <f t="shared" si="27"/>
        <v>1700000</v>
      </c>
      <c r="N477" s="69">
        <v>43101</v>
      </c>
      <c r="O477" s="182">
        <v>43800</v>
      </c>
      <c r="P477" s="91"/>
      <c r="Q477" s="798" t="s">
        <v>61</v>
      </c>
      <c r="R477" s="59" t="s">
        <v>52</v>
      </c>
      <c r="S477" s="60"/>
    </row>
    <row r="478" spans="1:19" ht="28.8" x14ac:dyDescent="0.3">
      <c r="A478" s="90">
        <v>3</v>
      </c>
      <c r="B478" s="240" t="s">
        <v>361</v>
      </c>
      <c r="C478" s="245" t="s">
        <v>343</v>
      </c>
      <c r="D478" s="92">
        <v>47654597</v>
      </c>
      <c r="E478" s="796">
        <v>47654597</v>
      </c>
      <c r="F478" s="93">
        <v>600138682</v>
      </c>
      <c r="G478" s="167" t="s">
        <v>364</v>
      </c>
      <c r="H478" s="168" t="s">
        <v>59</v>
      </c>
      <c r="I478" s="168" t="s">
        <v>60</v>
      </c>
      <c r="J478" s="168" t="s">
        <v>60</v>
      </c>
      <c r="K478" s="167" t="s">
        <v>364</v>
      </c>
      <c r="L478" s="242">
        <v>300000</v>
      </c>
      <c r="M478" s="101">
        <f t="shared" si="27"/>
        <v>255000</v>
      </c>
      <c r="N478" s="69">
        <v>44562</v>
      </c>
      <c r="O478" s="182">
        <v>45261</v>
      </c>
      <c r="P478" s="91"/>
      <c r="Q478" s="798"/>
      <c r="R478" s="59" t="s">
        <v>53</v>
      </c>
      <c r="S478" s="60"/>
    </row>
    <row r="479" spans="1:19" ht="28.8" x14ac:dyDescent="0.3">
      <c r="A479" s="90">
        <v>4</v>
      </c>
      <c r="B479" s="240" t="s">
        <v>361</v>
      </c>
      <c r="C479" s="245" t="s">
        <v>343</v>
      </c>
      <c r="D479" s="92">
        <v>47654597</v>
      </c>
      <c r="E479" s="796">
        <v>47654597</v>
      </c>
      <c r="F479" s="93">
        <v>600138682</v>
      </c>
      <c r="G479" s="167" t="s">
        <v>365</v>
      </c>
      <c r="H479" s="168" t="s">
        <v>59</v>
      </c>
      <c r="I479" s="168" t="s">
        <v>60</v>
      </c>
      <c r="J479" s="168" t="s">
        <v>60</v>
      </c>
      <c r="K479" s="167" t="s">
        <v>365</v>
      </c>
      <c r="L479" s="242">
        <v>500000</v>
      </c>
      <c r="M479" s="101">
        <f t="shared" si="27"/>
        <v>425000</v>
      </c>
      <c r="N479" s="69">
        <v>42736</v>
      </c>
      <c r="O479" s="182">
        <v>44166</v>
      </c>
      <c r="P479" s="91"/>
      <c r="Q479" s="798"/>
      <c r="R479" s="59" t="s">
        <v>52</v>
      </c>
      <c r="S479" s="60"/>
    </row>
    <row r="480" spans="1:19" ht="28.8" x14ac:dyDescent="0.3">
      <c r="A480" s="90">
        <v>5</v>
      </c>
      <c r="B480" s="240" t="s">
        <v>361</v>
      </c>
      <c r="C480" s="245" t="s">
        <v>343</v>
      </c>
      <c r="D480" s="92">
        <v>47654597</v>
      </c>
      <c r="E480" s="796">
        <v>47654597</v>
      </c>
      <c r="F480" s="93">
        <v>600138682</v>
      </c>
      <c r="G480" s="167" t="s">
        <v>366</v>
      </c>
      <c r="H480" s="168" t="s">
        <v>59</v>
      </c>
      <c r="I480" s="168" t="s">
        <v>60</v>
      </c>
      <c r="J480" s="168" t="s">
        <v>60</v>
      </c>
      <c r="K480" s="167" t="s">
        <v>366</v>
      </c>
      <c r="L480" s="242">
        <v>500000</v>
      </c>
      <c r="M480" s="101">
        <f t="shared" si="27"/>
        <v>425000</v>
      </c>
      <c r="N480" s="69">
        <v>43101</v>
      </c>
      <c r="O480" s="182">
        <v>44166</v>
      </c>
      <c r="P480" s="91"/>
      <c r="Q480" s="798"/>
      <c r="R480" s="59" t="s">
        <v>52</v>
      </c>
      <c r="S480" s="60"/>
    </row>
    <row r="481" spans="1:19" ht="28.8" x14ac:dyDescent="0.3">
      <c r="A481" s="90">
        <v>6</v>
      </c>
      <c r="B481" s="240" t="s">
        <v>361</v>
      </c>
      <c r="C481" s="245" t="s">
        <v>343</v>
      </c>
      <c r="D481" s="92">
        <v>47654597</v>
      </c>
      <c r="E481" s="796">
        <v>47654597</v>
      </c>
      <c r="F481" s="93">
        <v>600138682</v>
      </c>
      <c r="G481" s="167" t="s">
        <v>367</v>
      </c>
      <c r="H481" s="168" t="s">
        <v>59</v>
      </c>
      <c r="I481" s="168" t="s">
        <v>60</v>
      </c>
      <c r="J481" s="168" t="s">
        <v>60</v>
      </c>
      <c r="K481" s="167" t="s">
        <v>367</v>
      </c>
      <c r="L481" s="242">
        <v>300000</v>
      </c>
      <c r="M481" s="101">
        <f t="shared" si="27"/>
        <v>255000</v>
      </c>
      <c r="N481" s="69">
        <v>43101</v>
      </c>
      <c r="O481" s="182">
        <v>43800</v>
      </c>
      <c r="P481" s="91"/>
      <c r="Q481" s="798"/>
      <c r="R481" s="59" t="s">
        <v>52</v>
      </c>
      <c r="S481" s="60"/>
    </row>
    <row r="482" spans="1:19" ht="28.8" x14ac:dyDescent="0.3">
      <c r="A482" s="90">
        <v>7</v>
      </c>
      <c r="B482" s="240" t="s">
        <v>361</v>
      </c>
      <c r="C482" s="245" t="s">
        <v>343</v>
      </c>
      <c r="D482" s="92">
        <v>47654597</v>
      </c>
      <c r="E482" s="796">
        <v>47654597</v>
      </c>
      <c r="F482" s="93">
        <v>600138682</v>
      </c>
      <c r="G482" s="167" t="s">
        <v>368</v>
      </c>
      <c r="H482" s="168" t="s">
        <v>59</v>
      </c>
      <c r="I482" s="168" t="s">
        <v>60</v>
      </c>
      <c r="J482" s="168" t="s">
        <v>60</v>
      </c>
      <c r="K482" s="167" t="s">
        <v>368</v>
      </c>
      <c r="L482" s="242">
        <v>2500000</v>
      </c>
      <c r="M482" s="101">
        <f t="shared" si="27"/>
        <v>2125000</v>
      </c>
      <c r="N482" s="69">
        <v>44562</v>
      </c>
      <c r="O482" s="182">
        <v>45272</v>
      </c>
      <c r="P482" s="91"/>
      <c r="Q482" s="798"/>
      <c r="R482" s="59" t="s">
        <v>49</v>
      </c>
      <c r="S482" s="60"/>
    </row>
    <row r="483" spans="1:19" ht="28.8" x14ac:dyDescent="0.3">
      <c r="A483" s="90">
        <v>8</v>
      </c>
      <c r="B483" s="240" t="s">
        <v>361</v>
      </c>
      <c r="C483" s="245" t="s">
        <v>343</v>
      </c>
      <c r="D483" s="92">
        <v>47654597</v>
      </c>
      <c r="E483" s="796">
        <v>47654597</v>
      </c>
      <c r="F483" s="93">
        <v>600138682</v>
      </c>
      <c r="G483" s="167" t="s">
        <v>369</v>
      </c>
      <c r="H483" s="168" t="s">
        <v>59</v>
      </c>
      <c r="I483" s="168" t="s">
        <v>60</v>
      </c>
      <c r="J483" s="168" t="s">
        <v>60</v>
      </c>
      <c r="K483" s="167" t="s">
        <v>369</v>
      </c>
      <c r="L483" s="242">
        <v>1000000</v>
      </c>
      <c r="M483" s="101">
        <f t="shared" si="27"/>
        <v>850000</v>
      </c>
      <c r="N483" s="69">
        <v>43101</v>
      </c>
      <c r="O483" s="182">
        <v>43800</v>
      </c>
      <c r="P483" s="91"/>
      <c r="Q483" s="798" t="s">
        <v>61</v>
      </c>
      <c r="R483" s="59" t="s">
        <v>52</v>
      </c>
      <c r="S483" s="60"/>
    </row>
    <row r="484" spans="1:19" ht="28.8" x14ac:dyDescent="0.3">
      <c r="A484" s="90">
        <v>9</v>
      </c>
      <c r="B484" s="240" t="s">
        <v>361</v>
      </c>
      <c r="C484" s="245" t="s">
        <v>343</v>
      </c>
      <c r="D484" s="92">
        <v>47654597</v>
      </c>
      <c r="E484" s="796">
        <v>47654597</v>
      </c>
      <c r="F484" s="93">
        <v>600138682</v>
      </c>
      <c r="G484" s="167" t="s">
        <v>370</v>
      </c>
      <c r="H484" s="168" t="s">
        <v>59</v>
      </c>
      <c r="I484" s="168" t="s">
        <v>60</v>
      </c>
      <c r="J484" s="168" t="s">
        <v>60</v>
      </c>
      <c r="K484" s="167" t="s">
        <v>370</v>
      </c>
      <c r="L484" s="242">
        <v>500000</v>
      </c>
      <c r="M484" s="101">
        <f t="shared" si="27"/>
        <v>425000</v>
      </c>
      <c r="N484" s="69">
        <v>43101</v>
      </c>
      <c r="O484" s="182">
        <v>43800</v>
      </c>
      <c r="P484" s="91"/>
      <c r="Q484" s="798"/>
      <c r="R484" s="59" t="s">
        <v>52</v>
      </c>
      <c r="S484" s="60"/>
    </row>
    <row r="485" spans="1:19" ht="28.8" x14ac:dyDescent="0.3">
      <c r="A485" s="90">
        <v>10</v>
      </c>
      <c r="B485" s="240" t="s">
        <v>361</v>
      </c>
      <c r="C485" s="245" t="s">
        <v>343</v>
      </c>
      <c r="D485" s="92">
        <v>47654597</v>
      </c>
      <c r="E485" s="796">
        <v>47654597</v>
      </c>
      <c r="F485" s="93">
        <v>600138682</v>
      </c>
      <c r="G485" s="167" t="s">
        <v>371</v>
      </c>
      <c r="H485" s="168" t="s">
        <v>59</v>
      </c>
      <c r="I485" s="168" t="s">
        <v>60</v>
      </c>
      <c r="J485" s="168" t="s">
        <v>60</v>
      </c>
      <c r="K485" s="167" t="s">
        <v>371</v>
      </c>
      <c r="L485" s="242">
        <v>500000</v>
      </c>
      <c r="M485" s="101">
        <f t="shared" si="27"/>
        <v>425000</v>
      </c>
      <c r="N485" s="69">
        <v>43101</v>
      </c>
      <c r="O485" s="182">
        <v>43800</v>
      </c>
      <c r="P485" s="91"/>
      <c r="Q485" s="798"/>
      <c r="R485" s="59" t="s">
        <v>52</v>
      </c>
      <c r="S485" s="60"/>
    </row>
    <row r="486" spans="1:19" ht="28.8" x14ac:dyDescent="0.3">
      <c r="A486" s="90">
        <v>11</v>
      </c>
      <c r="B486" s="240" t="s">
        <v>361</v>
      </c>
      <c r="C486" s="245" t="s">
        <v>343</v>
      </c>
      <c r="D486" s="92">
        <v>47654597</v>
      </c>
      <c r="E486" s="796">
        <v>47654597</v>
      </c>
      <c r="F486" s="93">
        <v>600138682</v>
      </c>
      <c r="G486" s="167" t="s">
        <v>372</v>
      </c>
      <c r="H486" s="168" t="s">
        <v>59</v>
      </c>
      <c r="I486" s="168" t="s">
        <v>60</v>
      </c>
      <c r="J486" s="168" t="s">
        <v>60</v>
      </c>
      <c r="K486" s="167" t="s">
        <v>372</v>
      </c>
      <c r="L486" s="242">
        <v>200000</v>
      </c>
      <c r="M486" s="101">
        <f t="shared" si="27"/>
        <v>170000</v>
      </c>
      <c r="N486" s="246">
        <v>44197</v>
      </c>
      <c r="O486" s="247">
        <v>44531</v>
      </c>
      <c r="P486" s="91"/>
      <c r="Q486" s="798"/>
      <c r="R486" s="59" t="s">
        <v>50</v>
      </c>
      <c r="S486" s="60"/>
    </row>
    <row r="487" spans="1:19" ht="28.8" x14ac:dyDescent="0.3">
      <c r="A487" s="90">
        <v>12</v>
      </c>
      <c r="B487" s="240" t="s">
        <v>361</v>
      </c>
      <c r="C487" s="245" t="s">
        <v>343</v>
      </c>
      <c r="D487" s="92">
        <v>47654597</v>
      </c>
      <c r="E487" s="796">
        <v>47654597</v>
      </c>
      <c r="F487" s="93">
        <v>600138682</v>
      </c>
      <c r="G487" s="167" t="s">
        <v>373</v>
      </c>
      <c r="H487" s="168" t="s">
        <v>59</v>
      </c>
      <c r="I487" s="168" t="s">
        <v>60</v>
      </c>
      <c r="J487" s="168" t="s">
        <v>60</v>
      </c>
      <c r="K487" s="167" t="s">
        <v>374</v>
      </c>
      <c r="L487" s="242">
        <v>200000</v>
      </c>
      <c r="M487" s="101">
        <f t="shared" si="27"/>
        <v>170000</v>
      </c>
      <c r="N487" s="69">
        <v>44562</v>
      </c>
      <c r="O487" s="182">
        <v>45261</v>
      </c>
      <c r="P487" s="91"/>
      <c r="Q487" s="798"/>
      <c r="R487" s="59" t="s">
        <v>53</v>
      </c>
      <c r="S487" s="60"/>
    </row>
    <row r="488" spans="1:19" ht="43.2" x14ac:dyDescent="0.3">
      <c r="A488" s="90">
        <v>13</v>
      </c>
      <c r="B488" s="240" t="s">
        <v>361</v>
      </c>
      <c r="C488" s="245" t="s">
        <v>343</v>
      </c>
      <c r="D488" s="92">
        <v>47654597</v>
      </c>
      <c r="E488" s="796">
        <v>47654597</v>
      </c>
      <c r="F488" s="93">
        <v>600138682</v>
      </c>
      <c r="G488" s="167" t="s">
        <v>375</v>
      </c>
      <c r="H488" s="168" t="s">
        <v>59</v>
      </c>
      <c r="I488" s="168" t="s">
        <v>60</v>
      </c>
      <c r="J488" s="168" t="s">
        <v>60</v>
      </c>
      <c r="K488" s="167" t="s">
        <v>375</v>
      </c>
      <c r="L488" s="242">
        <v>5000000</v>
      </c>
      <c r="M488" s="101">
        <f t="shared" si="27"/>
        <v>4250000</v>
      </c>
      <c r="N488" s="69">
        <v>43101</v>
      </c>
      <c r="O488" s="182">
        <v>43435</v>
      </c>
      <c r="P488" s="91"/>
      <c r="Q488" s="799" t="s">
        <v>61</v>
      </c>
      <c r="R488" s="59" t="s">
        <v>52</v>
      </c>
      <c r="S488" s="60"/>
    </row>
    <row r="489" spans="1:19" ht="28.8" x14ac:dyDescent="0.3">
      <c r="A489" s="90">
        <v>14</v>
      </c>
      <c r="B489" s="240" t="s">
        <v>361</v>
      </c>
      <c r="C489" s="245" t="s">
        <v>343</v>
      </c>
      <c r="D489" s="92">
        <v>47654597</v>
      </c>
      <c r="E489" s="796">
        <v>47654597</v>
      </c>
      <c r="F489" s="93">
        <v>600138682</v>
      </c>
      <c r="G489" s="167" t="s">
        <v>376</v>
      </c>
      <c r="H489" s="168" t="s">
        <v>59</v>
      </c>
      <c r="I489" s="168" t="s">
        <v>60</v>
      </c>
      <c r="J489" s="168" t="s">
        <v>60</v>
      </c>
      <c r="K489" s="167" t="s">
        <v>376</v>
      </c>
      <c r="L489" s="174">
        <v>1000000</v>
      </c>
      <c r="M489" s="101">
        <f t="shared" si="27"/>
        <v>850000</v>
      </c>
      <c r="N489" s="69">
        <v>44562</v>
      </c>
      <c r="O489" s="182">
        <v>45261</v>
      </c>
      <c r="P489" s="91"/>
      <c r="Q489" s="798"/>
      <c r="R489" s="59" t="s">
        <v>49</v>
      </c>
      <c r="S489" s="60"/>
    </row>
    <row r="490" spans="1:19" ht="28.8" x14ac:dyDescent="0.3">
      <c r="A490" s="90">
        <v>15</v>
      </c>
      <c r="B490" s="240" t="s">
        <v>361</v>
      </c>
      <c r="C490" s="245" t="s">
        <v>343</v>
      </c>
      <c r="D490" s="92">
        <v>47654597</v>
      </c>
      <c r="E490" s="796">
        <v>47654597</v>
      </c>
      <c r="F490" s="93">
        <v>600138682</v>
      </c>
      <c r="G490" s="167" t="s">
        <v>377</v>
      </c>
      <c r="H490" s="168" t="s">
        <v>59</v>
      </c>
      <c r="I490" s="168" t="s">
        <v>60</v>
      </c>
      <c r="J490" s="168" t="s">
        <v>60</v>
      </c>
      <c r="K490" s="167" t="s">
        <v>377</v>
      </c>
      <c r="L490" s="242">
        <v>1000000</v>
      </c>
      <c r="M490" s="101">
        <f t="shared" si="27"/>
        <v>850000</v>
      </c>
      <c r="N490" s="69">
        <v>43831</v>
      </c>
      <c r="O490" s="182">
        <v>44896</v>
      </c>
      <c r="P490" s="91"/>
      <c r="Q490" s="798"/>
      <c r="R490" s="59" t="s">
        <v>52</v>
      </c>
      <c r="S490" s="60"/>
    </row>
    <row r="491" spans="1:19" ht="28.8" x14ac:dyDescent="0.3">
      <c r="A491" s="90">
        <v>16</v>
      </c>
      <c r="B491" s="240" t="s">
        <v>361</v>
      </c>
      <c r="C491" s="245" t="s">
        <v>343</v>
      </c>
      <c r="D491" s="92">
        <v>47654597</v>
      </c>
      <c r="E491" s="796">
        <v>47654597</v>
      </c>
      <c r="F491" s="93">
        <v>600138682</v>
      </c>
      <c r="G491" s="167" t="s">
        <v>378</v>
      </c>
      <c r="H491" s="168" t="s">
        <v>59</v>
      </c>
      <c r="I491" s="168" t="s">
        <v>60</v>
      </c>
      <c r="J491" s="168" t="s">
        <v>60</v>
      </c>
      <c r="K491" s="167" t="s">
        <v>378</v>
      </c>
      <c r="L491" s="242">
        <v>1000000</v>
      </c>
      <c r="M491" s="101">
        <f t="shared" si="27"/>
        <v>850000</v>
      </c>
      <c r="N491" s="69">
        <v>44562</v>
      </c>
      <c r="O491" s="182">
        <v>45261</v>
      </c>
      <c r="P491" s="91"/>
      <c r="Q491" s="798"/>
      <c r="R491" s="59" t="s">
        <v>53</v>
      </c>
      <c r="S491" s="60"/>
    </row>
    <row r="492" spans="1:19" ht="28.8" x14ac:dyDescent="0.3">
      <c r="A492" s="90">
        <v>17</v>
      </c>
      <c r="B492" s="240" t="s">
        <v>361</v>
      </c>
      <c r="C492" s="245" t="s">
        <v>343</v>
      </c>
      <c r="D492" s="92">
        <v>47654597</v>
      </c>
      <c r="E492" s="796">
        <v>47654597</v>
      </c>
      <c r="F492" s="93">
        <v>600138682</v>
      </c>
      <c r="G492" s="167" t="s">
        <v>379</v>
      </c>
      <c r="H492" s="168" t="s">
        <v>59</v>
      </c>
      <c r="I492" s="168" t="s">
        <v>60</v>
      </c>
      <c r="J492" s="168" t="s">
        <v>60</v>
      </c>
      <c r="K492" s="167" t="s">
        <v>379</v>
      </c>
      <c r="L492" s="242">
        <v>1000000</v>
      </c>
      <c r="M492" s="101">
        <f t="shared" si="27"/>
        <v>850000</v>
      </c>
      <c r="N492" s="69">
        <v>44562</v>
      </c>
      <c r="O492" s="182">
        <v>44896</v>
      </c>
      <c r="P492" s="91"/>
      <c r="Q492" s="798"/>
      <c r="R492" s="59" t="s">
        <v>49</v>
      </c>
      <c r="S492" s="60"/>
    </row>
    <row r="493" spans="1:19" ht="28.8" x14ac:dyDescent="0.3">
      <c r="A493" s="90">
        <v>18</v>
      </c>
      <c r="B493" s="240" t="s">
        <v>361</v>
      </c>
      <c r="C493" s="245" t="s">
        <v>343</v>
      </c>
      <c r="D493" s="92">
        <v>47654597</v>
      </c>
      <c r="E493" s="796">
        <v>47654597</v>
      </c>
      <c r="F493" s="93">
        <v>600138682</v>
      </c>
      <c r="G493" s="167" t="s">
        <v>380</v>
      </c>
      <c r="H493" s="168" t="s">
        <v>59</v>
      </c>
      <c r="I493" s="168" t="s">
        <v>60</v>
      </c>
      <c r="J493" s="168" t="s">
        <v>60</v>
      </c>
      <c r="K493" s="167" t="s">
        <v>380</v>
      </c>
      <c r="L493" s="242">
        <v>500000</v>
      </c>
      <c r="M493" s="101">
        <f t="shared" si="27"/>
        <v>425000</v>
      </c>
      <c r="N493" s="69">
        <v>43101</v>
      </c>
      <c r="O493" s="182">
        <v>44166</v>
      </c>
      <c r="P493" s="91"/>
      <c r="Q493" s="798"/>
      <c r="R493" s="800" t="s">
        <v>50</v>
      </c>
      <c r="S493" s="60"/>
    </row>
    <row r="494" spans="1:19" ht="28.8" x14ac:dyDescent="0.3">
      <c r="A494" s="90">
        <v>19</v>
      </c>
      <c r="B494" s="240" t="s">
        <v>361</v>
      </c>
      <c r="C494" s="245" t="s">
        <v>343</v>
      </c>
      <c r="D494" s="92">
        <v>47654597</v>
      </c>
      <c r="E494" s="796">
        <v>47654597</v>
      </c>
      <c r="F494" s="93">
        <v>600138682</v>
      </c>
      <c r="G494" s="53" t="s">
        <v>381</v>
      </c>
      <c r="H494" s="168" t="s">
        <v>59</v>
      </c>
      <c r="I494" s="168" t="s">
        <v>60</v>
      </c>
      <c r="J494" s="168" t="s">
        <v>60</v>
      </c>
      <c r="K494" s="53" t="s">
        <v>381</v>
      </c>
      <c r="L494" s="248">
        <v>1000000</v>
      </c>
      <c r="M494" s="56">
        <f t="shared" si="27"/>
        <v>850000</v>
      </c>
      <c r="N494" s="69">
        <v>44562</v>
      </c>
      <c r="O494" s="182">
        <v>45261</v>
      </c>
      <c r="P494" s="71"/>
      <c r="Q494" s="355"/>
      <c r="R494" s="59" t="s">
        <v>49</v>
      </c>
      <c r="S494" s="60"/>
    </row>
    <row r="495" spans="1:19" ht="29.4" thickBot="1" x14ac:dyDescent="0.35">
      <c r="A495" s="249">
        <v>20</v>
      </c>
      <c r="B495" s="250" t="s">
        <v>361</v>
      </c>
      <c r="C495" s="251" t="s">
        <v>343</v>
      </c>
      <c r="D495" s="252">
        <v>47654597</v>
      </c>
      <c r="E495" s="797">
        <v>47654597</v>
      </c>
      <c r="F495" s="253">
        <v>600138682</v>
      </c>
      <c r="G495" s="24" t="s">
        <v>382</v>
      </c>
      <c r="H495" s="254" t="s">
        <v>59</v>
      </c>
      <c r="I495" s="254" t="s">
        <v>60</v>
      </c>
      <c r="J495" s="254" t="s">
        <v>60</v>
      </c>
      <c r="K495" s="24" t="s">
        <v>382</v>
      </c>
      <c r="L495" s="255">
        <v>200000</v>
      </c>
      <c r="M495" s="66">
        <f t="shared" si="27"/>
        <v>170000</v>
      </c>
      <c r="N495" s="256">
        <v>44562</v>
      </c>
      <c r="O495" s="257">
        <v>44896</v>
      </c>
      <c r="P495" s="20"/>
      <c r="Q495" s="361"/>
      <c r="R495" s="16" t="s">
        <v>49</v>
      </c>
      <c r="S495" s="18"/>
    </row>
    <row r="498" spans="1:19" s="853" customFormat="1" ht="16.2" thickBot="1" x14ac:dyDescent="0.35">
      <c r="A498" s="853" t="s">
        <v>640</v>
      </c>
    </row>
    <row r="499" spans="1:19" ht="15" x14ac:dyDescent="0.3">
      <c r="A499" s="885" t="s">
        <v>0</v>
      </c>
      <c r="B499" s="887" t="s">
        <v>1</v>
      </c>
      <c r="C499" s="888"/>
      <c r="D499" s="888"/>
      <c r="E499" s="888"/>
      <c r="F499" s="889"/>
      <c r="G499" s="885" t="s">
        <v>2</v>
      </c>
      <c r="H499" s="890" t="s">
        <v>3</v>
      </c>
      <c r="I499" s="892" t="s">
        <v>45</v>
      </c>
      <c r="J499" s="885" t="s">
        <v>4</v>
      </c>
      <c r="K499" s="885" t="s">
        <v>5</v>
      </c>
      <c r="L499" s="894" t="s">
        <v>6</v>
      </c>
      <c r="M499" s="895"/>
      <c r="N499" s="881" t="s">
        <v>7</v>
      </c>
      <c r="O499" s="882"/>
      <c r="P499" s="896" t="s">
        <v>8</v>
      </c>
      <c r="Q499" s="897"/>
      <c r="R499" s="881" t="s">
        <v>9</v>
      </c>
      <c r="S499" s="882"/>
    </row>
    <row r="500" spans="1:19" ht="111" thickBot="1" x14ac:dyDescent="0.35">
      <c r="A500" s="886"/>
      <c r="B500" s="46" t="s">
        <v>10</v>
      </c>
      <c r="C500" s="47" t="s">
        <v>11</v>
      </c>
      <c r="D500" s="47" t="s">
        <v>12</v>
      </c>
      <c r="E500" s="47" t="s">
        <v>13</v>
      </c>
      <c r="F500" s="48" t="s">
        <v>14</v>
      </c>
      <c r="G500" s="886"/>
      <c r="H500" s="891"/>
      <c r="I500" s="893"/>
      <c r="J500" s="886"/>
      <c r="K500" s="886"/>
      <c r="L500" s="12" t="s">
        <v>15</v>
      </c>
      <c r="M500" s="13" t="s">
        <v>16</v>
      </c>
      <c r="N500" s="578" t="s">
        <v>17</v>
      </c>
      <c r="O500" s="577" t="s">
        <v>18</v>
      </c>
      <c r="P500" s="4" t="s">
        <v>19</v>
      </c>
      <c r="Q500" s="10" t="s">
        <v>20</v>
      </c>
      <c r="R500" s="14" t="s">
        <v>21</v>
      </c>
      <c r="S500" s="577" t="s">
        <v>22</v>
      </c>
    </row>
    <row r="501" spans="1:19" ht="28.8" x14ac:dyDescent="0.3">
      <c r="A501" s="49">
        <v>1</v>
      </c>
      <c r="B501" s="50" t="s">
        <v>383</v>
      </c>
      <c r="C501" s="51" t="s">
        <v>343</v>
      </c>
      <c r="D501" s="62">
        <v>61989924</v>
      </c>
      <c r="E501" s="62">
        <v>107627906</v>
      </c>
      <c r="F501" s="63">
        <v>600139875</v>
      </c>
      <c r="G501" s="50" t="s">
        <v>384</v>
      </c>
      <c r="H501" s="54" t="s">
        <v>59</v>
      </c>
      <c r="I501" s="54" t="s">
        <v>60</v>
      </c>
      <c r="J501" s="54" t="s">
        <v>60</v>
      </c>
      <c r="K501" s="50" t="s">
        <v>384</v>
      </c>
      <c r="L501" s="64">
        <v>300000</v>
      </c>
      <c r="M501" s="56">
        <f t="shared" ref="M501:M512" si="28">L501*0.85</f>
        <v>255000</v>
      </c>
      <c r="N501" s="57">
        <v>44562</v>
      </c>
      <c r="O501" s="58">
        <v>45627</v>
      </c>
      <c r="P501" s="59"/>
      <c r="Q501" s="60"/>
      <c r="R501" s="53" t="s">
        <v>49</v>
      </c>
      <c r="S501" s="54"/>
    </row>
    <row r="502" spans="1:19" ht="28.8" x14ac:dyDescent="0.3">
      <c r="A502" s="49">
        <v>2</v>
      </c>
      <c r="B502" s="50" t="s">
        <v>383</v>
      </c>
      <c r="C502" s="51" t="s">
        <v>343</v>
      </c>
      <c r="D502" s="62">
        <v>61989924</v>
      </c>
      <c r="E502" s="62">
        <v>107627906</v>
      </c>
      <c r="F502" s="63">
        <v>600139875</v>
      </c>
      <c r="G502" s="50" t="s">
        <v>313</v>
      </c>
      <c r="H502" s="54" t="s">
        <v>59</v>
      </c>
      <c r="I502" s="54" t="s">
        <v>60</v>
      </c>
      <c r="J502" s="54" t="s">
        <v>60</v>
      </c>
      <c r="K502" s="50" t="s">
        <v>313</v>
      </c>
      <c r="L502" s="64">
        <v>200000</v>
      </c>
      <c r="M502" s="56">
        <f t="shared" si="28"/>
        <v>170000</v>
      </c>
      <c r="N502" s="57">
        <v>44562</v>
      </c>
      <c r="O502" s="58">
        <v>45261</v>
      </c>
      <c r="P502" s="59"/>
      <c r="Q502" s="60"/>
      <c r="R502" s="53" t="s">
        <v>49</v>
      </c>
      <c r="S502" s="54"/>
    </row>
    <row r="503" spans="1:19" ht="28.8" x14ac:dyDescent="0.3">
      <c r="A503" s="49">
        <v>3</v>
      </c>
      <c r="B503" s="50" t="s">
        <v>383</v>
      </c>
      <c r="C503" s="51" t="s">
        <v>343</v>
      </c>
      <c r="D503" s="62">
        <v>61989924</v>
      </c>
      <c r="E503" s="62">
        <v>107627906</v>
      </c>
      <c r="F503" s="63">
        <v>600139875</v>
      </c>
      <c r="G503" s="50" t="s">
        <v>385</v>
      </c>
      <c r="H503" s="54" t="s">
        <v>59</v>
      </c>
      <c r="I503" s="54" t="s">
        <v>60</v>
      </c>
      <c r="J503" s="54" t="s">
        <v>60</v>
      </c>
      <c r="K503" s="50" t="s">
        <v>385</v>
      </c>
      <c r="L503" s="64">
        <v>500000</v>
      </c>
      <c r="M503" s="56">
        <f t="shared" si="28"/>
        <v>425000</v>
      </c>
      <c r="N503" s="57">
        <v>44562</v>
      </c>
      <c r="O503" s="58">
        <v>45261</v>
      </c>
      <c r="P503" s="59"/>
      <c r="Q503" s="60"/>
      <c r="R503" s="53" t="s">
        <v>49</v>
      </c>
      <c r="S503" s="54"/>
    </row>
    <row r="504" spans="1:19" ht="28.8" x14ac:dyDescent="0.3">
      <c r="A504" s="49">
        <v>4</v>
      </c>
      <c r="B504" s="50" t="s">
        <v>383</v>
      </c>
      <c r="C504" s="51" t="s">
        <v>343</v>
      </c>
      <c r="D504" s="62">
        <v>61989924</v>
      </c>
      <c r="E504" s="62">
        <v>107627906</v>
      </c>
      <c r="F504" s="63">
        <v>600139875</v>
      </c>
      <c r="G504" s="50" t="s">
        <v>386</v>
      </c>
      <c r="H504" s="54" t="s">
        <v>59</v>
      </c>
      <c r="I504" s="54" t="s">
        <v>60</v>
      </c>
      <c r="J504" s="54" t="s">
        <v>60</v>
      </c>
      <c r="K504" s="50" t="s">
        <v>386</v>
      </c>
      <c r="L504" s="55">
        <v>120000</v>
      </c>
      <c r="M504" s="56">
        <f t="shared" si="28"/>
        <v>102000</v>
      </c>
      <c r="N504" s="57">
        <v>44562</v>
      </c>
      <c r="O504" s="58">
        <v>45261</v>
      </c>
      <c r="P504" s="59"/>
      <c r="Q504" s="60"/>
      <c r="R504" s="53" t="s">
        <v>49</v>
      </c>
      <c r="S504" s="54"/>
    </row>
    <row r="505" spans="1:19" ht="28.8" x14ac:dyDescent="0.3">
      <c r="A505" s="49">
        <v>5</v>
      </c>
      <c r="B505" s="50" t="s">
        <v>383</v>
      </c>
      <c r="C505" s="51" t="s">
        <v>343</v>
      </c>
      <c r="D505" s="62">
        <v>61989924</v>
      </c>
      <c r="E505" s="62">
        <v>107627906</v>
      </c>
      <c r="F505" s="63">
        <v>600139875</v>
      </c>
      <c r="G505" s="50" t="s">
        <v>387</v>
      </c>
      <c r="H505" s="54" t="s">
        <v>59</v>
      </c>
      <c r="I505" s="54" t="s">
        <v>60</v>
      </c>
      <c r="J505" s="54" t="s">
        <v>60</v>
      </c>
      <c r="K505" s="50" t="s">
        <v>387</v>
      </c>
      <c r="L505" s="55">
        <v>150000</v>
      </c>
      <c r="M505" s="56">
        <f t="shared" si="28"/>
        <v>127500</v>
      </c>
      <c r="N505" s="57">
        <v>44562</v>
      </c>
      <c r="O505" s="58">
        <v>45261</v>
      </c>
      <c r="P505" s="59"/>
      <c r="Q505" s="60"/>
      <c r="R505" s="53" t="s">
        <v>49</v>
      </c>
      <c r="S505" s="54"/>
    </row>
    <row r="506" spans="1:19" ht="28.8" x14ac:dyDescent="0.3">
      <c r="A506" s="49">
        <v>6</v>
      </c>
      <c r="B506" s="50" t="s">
        <v>383</v>
      </c>
      <c r="C506" s="51" t="s">
        <v>343</v>
      </c>
      <c r="D506" s="62">
        <v>61989924</v>
      </c>
      <c r="E506" s="62">
        <v>107627906</v>
      </c>
      <c r="F506" s="63">
        <v>600139875</v>
      </c>
      <c r="G506" s="50" t="s">
        <v>101</v>
      </c>
      <c r="H506" s="54" t="s">
        <v>59</v>
      </c>
      <c r="I506" s="54" t="s">
        <v>60</v>
      </c>
      <c r="J506" s="54" t="s">
        <v>60</v>
      </c>
      <c r="K506" s="50" t="s">
        <v>101</v>
      </c>
      <c r="L506" s="55">
        <v>100000</v>
      </c>
      <c r="M506" s="56">
        <f t="shared" si="28"/>
        <v>85000</v>
      </c>
      <c r="N506" s="57">
        <v>44562</v>
      </c>
      <c r="O506" s="58">
        <v>45261</v>
      </c>
      <c r="P506" s="59"/>
      <c r="Q506" s="60"/>
      <c r="R506" s="53" t="s">
        <v>49</v>
      </c>
      <c r="S506" s="54"/>
    </row>
    <row r="507" spans="1:19" ht="28.8" x14ac:dyDescent="0.3">
      <c r="A507" s="49">
        <v>7</v>
      </c>
      <c r="B507" s="50" t="s">
        <v>383</v>
      </c>
      <c r="C507" s="51" t="s">
        <v>343</v>
      </c>
      <c r="D507" s="62">
        <v>61989924</v>
      </c>
      <c r="E507" s="62">
        <v>107627906</v>
      </c>
      <c r="F507" s="63">
        <v>600139875</v>
      </c>
      <c r="G507" s="50" t="s">
        <v>388</v>
      </c>
      <c r="H507" s="54" t="s">
        <v>59</v>
      </c>
      <c r="I507" s="54" t="s">
        <v>60</v>
      </c>
      <c r="J507" s="54" t="s">
        <v>60</v>
      </c>
      <c r="K507" s="50" t="s">
        <v>388</v>
      </c>
      <c r="L507" s="55">
        <v>800000</v>
      </c>
      <c r="M507" s="56">
        <f t="shared" si="28"/>
        <v>680000</v>
      </c>
      <c r="N507" s="57">
        <v>43831</v>
      </c>
      <c r="O507" s="58">
        <v>45261</v>
      </c>
      <c r="P507" s="59"/>
      <c r="Q507" s="60"/>
      <c r="R507" s="53" t="s">
        <v>52</v>
      </c>
      <c r="S507" s="54"/>
    </row>
    <row r="508" spans="1:19" ht="28.8" x14ac:dyDescent="0.3">
      <c r="A508" s="49">
        <v>8</v>
      </c>
      <c r="B508" s="50" t="s">
        <v>383</v>
      </c>
      <c r="C508" s="51" t="s">
        <v>343</v>
      </c>
      <c r="D508" s="62">
        <v>61989924</v>
      </c>
      <c r="E508" s="62">
        <v>107627906</v>
      </c>
      <c r="F508" s="63">
        <v>600139875</v>
      </c>
      <c r="G508" s="50" t="s">
        <v>389</v>
      </c>
      <c r="H508" s="54" t="s">
        <v>59</v>
      </c>
      <c r="I508" s="54" t="s">
        <v>60</v>
      </c>
      <c r="J508" s="54" t="s">
        <v>60</v>
      </c>
      <c r="K508" s="50" t="s">
        <v>389</v>
      </c>
      <c r="L508" s="55">
        <v>300000</v>
      </c>
      <c r="M508" s="56">
        <f t="shared" si="28"/>
        <v>255000</v>
      </c>
      <c r="N508" s="57">
        <v>44562</v>
      </c>
      <c r="O508" s="58">
        <v>45261</v>
      </c>
      <c r="P508" s="59"/>
      <c r="Q508" s="60"/>
      <c r="R508" s="53" t="s">
        <v>49</v>
      </c>
      <c r="S508" s="54"/>
    </row>
    <row r="509" spans="1:19" ht="57.6" x14ac:dyDescent="0.3">
      <c r="A509" s="49">
        <v>9</v>
      </c>
      <c r="B509" s="50" t="s">
        <v>383</v>
      </c>
      <c r="C509" s="51" t="s">
        <v>343</v>
      </c>
      <c r="D509" s="62">
        <v>61989924</v>
      </c>
      <c r="E509" s="62">
        <v>107627906</v>
      </c>
      <c r="F509" s="63">
        <v>600139875</v>
      </c>
      <c r="G509" s="50" t="s">
        <v>390</v>
      </c>
      <c r="H509" s="54" t="s">
        <v>59</v>
      </c>
      <c r="I509" s="54" t="s">
        <v>60</v>
      </c>
      <c r="J509" s="54" t="s">
        <v>60</v>
      </c>
      <c r="K509" s="50" t="s">
        <v>390</v>
      </c>
      <c r="L509" s="55">
        <v>150000</v>
      </c>
      <c r="M509" s="56">
        <f t="shared" si="28"/>
        <v>127500</v>
      </c>
      <c r="N509" s="57">
        <v>44562</v>
      </c>
      <c r="O509" s="58">
        <v>44896</v>
      </c>
      <c r="P509" s="59"/>
      <c r="Q509" s="60"/>
      <c r="R509" s="53" t="s">
        <v>49</v>
      </c>
      <c r="S509" s="54"/>
    </row>
    <row r="510" spans="1:19" ht="43.2" x14ac:dyDescent="0.3">
      <c r="A510" s="49">
        <v>10</v>
      </c>
      <c r="B510" s="50" t="s">
        <v>383</v>
      </c>
      <c r="C510" s="51" t="s">
        <v>343</v>
      </c>
      <c r="D510" s="62">
        <v>61989924</v>
      </c>
      <c r="E510" s="62">
        <v>107627906</v>
      </c>
      <c r="F510" s="63">
        <v>600139875</v>
      </c>
      <c r="G510" s="50" t="s">
        <v>391</v>
      </c>
      <c r="H510" s="54" t="s">
        <v>59</v>
      </c>
      <c r="I510" s="54" t="s">
        <v>60</v>
      </c>
      <c r="J510" s="54" t="s">
        <v>60</v>
      </c>
      <c r="K510" s="50" t="s">
        <v>391</v>
      </c>
      <c r="L510" s="55">
        <v>500000</v>
      </c>
      <c r="M510" s="56">
        <f t="shared" si="28"/>
        <v>425000</v>
      </c>
      <c r="N510" s="57">
        <v>44562</v>
      </c>
      <c r="O510" s="58">
        <v>45261</v>
      </c>
      <c r="P510" s="59"/>
      <c r="Q510" s="60"/>
      <c r="R510" s="53" t="s">
        <v>49</v>
      </c>
      <c r="S510" s="54"/>
    </row>
    <row r="511" spans="1:19" ht="29.4" thickBot="1" x14ac:dyDescent="0.35">
      <c r="A511" s="183">
        <v>11</v>
      </c>
      <c r="B511" s="184" t="s">
        <v>383</v>
      </c>
      <c r="C511" s="206" t="s">
        <v>343</v>
      </c>
      <c r="D511" s="186">
        <v>61989924</v>
      </c>
      <c r="E511" s="186">
        <v>107627906</v>
      </c>
      <c r="F511" s="123">
        <v>600139875</v>
      </c>
      <c r="G511" s="121" t="s">
        <v>392</v>
      </c>
      <c r="H511" s="124" t="s">
        <v>59</v>
      </c>
      <c r="I511" s="124" t="s">
        <v>60</v>
      </c>
      <c r="J511" s="124" t="s">
        <v>60</v>
      </c>
      <c r="K511" s="121" t="s">
        <v>392</v>
      </c>
      <c r="L511" s="195">
        <v>150000</v>
      </c>
      <c r="M511" s="207">
        <f t="shared" si="28"/>
        <v>127500</v>
      </c>
      <c r="N511" s="208">
        <v>44562</v>
      </c>
      <c r="O511" s="209">
        <v>45261</v>
      </c>
      <c r="P511" s="189"/>
      <c r="Q511" s="188"/>
      <c r="R511" s="124" t="s">
        <v>49</v>
      </c>
      <c r="S511" s="124"/>
    </row>
    <row r="512" spans="1:19" ht="29.4" thickBot="1" x14ac:dyDescent="0.35">
      <c r="A512" s="20">
        <v>12</v>
      </c>
      <c r="B512" s="23" t="s">
        <v>383</v>
      </c>
      <c r="C512" s="135" t="s">
        <v>343</v>
      </c>
      <c r="D512" s="21">
        <v>61989924</v>
      </c>
      <c r="E512" s="21">
        <v>107627906</v>
      </c>
      <c r="F512" s="22">
        <v>600139875</v>
      </c>
      <c r="G512" s="801" t="s">
        <v>393</v>
      </c>
      <c r="H512" s="332" t="s">
        <v>59</v>
      </c>
      <c r="I512" s="332" t="s">
        <v>60</v>
      </c>
      <c r="J512" s="332" t="s">
        <v>60</v>
      </c>
      <c r="K512" s="802" t="s">
        <v>393</v>
      </c>
      <c r="L512" s="803">
        <v>250000</v>
      </c>
      <c r="M512" s="414">
        <f t="shared" si="28"/>
        <v>212500</v>
      </c>
      <c r="N512" s="584">
        <v>44562</v>
      </c>
      <c r="O512" s="585">
        <v>45261</v>
      </c>
      <c r="P512" s="413"/>
      <c r="Q512" s="414"/>
      <c r="R512" s="332" t="s">
        <v>49</v>
      </c>
      <c r="S512" s="804"/>
    </row>
    <row r="515" spans="1:26" s="853" customFormat="1" ht="16.2" thickBot="1" x14ac:dyDescent="0.35">
      <c r="A515" s="853" t="s">
        <v>641</v>
      </c>
    </row>
    <row r="516" spans="1:26" ht="15" x14ac:dyDescent="0.3">
      <c r="A516" s="885" t="s">
        <v>0</v>
      </c>
      <c r="B516" s="887" t="s">
        <v>1</v>
      </c>
      <c r="C516" s="888"/>
      <c r="D516" s="888"/>
      <c r="E516" s="888"/>
      <c r="F516" s="889"/>
      <c r="G516" s="885" t="s">
        <v>2</v>
      </c>
      <c r="H516" s="890" t="s">
        <v>3</v>
      </c>
      <c r="I516" s="892" t="s">
        <v>45</v>
      </c>
      <c r="J516" s="885" t="s">
        <v>4</v>
      </c>
      <c r="K516" s="885" t="s">
        <v>5</v>
      </c>
      <c r="L516" s="894" t="s">
        <v>6</v>
      </c>
      <c r="M516" s="895"/>
      <c r="N516" s="881" t="s">
        <v>7</v>
      </c>
      <c r="O516" s="882"/>
      <c r="P516" s="896" t="s">
        <v>8</v>
      </c>
      <c r="Q516" s="897"/>
      <c r="R516" s="881" t="s">
        <v>9</v>
      </c>
      <c r="S516" s="882"/>
    </row>
    <row r="517" spans="1:26" ht="111" thickBot="1" x14ac:dyDescent="0.35">
      <c r="A517" s="886"/>
      <c r="B517" s="46" t="s">
        <v>10</v>
      </c>
      <c r="C517" s="47" t="s">
        <v>11</v>
      </c>
      <c r="D517" s="47" t="s">
        <v>12</v>
      </c>
      <c r="E517" s="47" t="s">
        <v>13</v>
      </c>
      <c r="F517" s="48" t="s">
        <v>14</v>
      </c>
      <c r="G517" s="886"/>
      <c r="H517" s="891"/>
      <c r="I517" s="893"/>
      <c r="J517" s="886"/>
      <c r="K517" s="886"/>
      <c r="L517" s="12" t="s">
        <v>15</v>
      </c>
      <c r="M517" s="13" t="s">
        <v>16</v>
      </c>
      <c r="N517" s="578" t="s">
        <v>17</v>
      </c>
      <c r="O517" s="577" t="s">
        <v>18</v>
      </c>
      <c r="P517" s="4" t="s">
        <v>19</v>
      </c>
      <c r="Q517" s="10" t="s">
        <v>20</v>
      </c>
      <c r="R517" s="14" t="s">
        <v>21</v>
      </c>
      <c r="S517" s="577" t="s">
        <v>22</v>
      </c>
    </row>
    <row r="518" spans="1:26" ht="28.8" x14ac:dyDescent="0.3">
      <c r="A518" s="76">
        <v>1</v>
      </c>
      <c r="B518" s="77" t="s">
        <v>394</v>
      </c>
      <c r="C518" s="97" t="s">
        <v>343</v>
      </c>
      <c r="D518" s="79">
        <v>7280238</v>
      </c>
      <c r="E518" s="79">
        <v>181098644</v>
      </c>
      <c r="F518" s="89">
        <v>691012628</v>
      </c>
      <c r="G518" s="80" t="s">
        <v>395</v>
      </c>
      <c r="H518" s="81" t="s">
        <v>59</v>
      </c>
      <c r="I518" s="81" t="s">
        <v>60</v>
      </c>
      <c r="J518" s="81" t="s">
        <v>60</v>
      </c>
      <c r="K518" s="80" t="s">
        <v>395</v>
      </c>
      <c r="L518" s="82">
        <v>1800000</v>
      </c>
      <c r="M518" s="83">
        <f t="shared" ref="M518:M524" si="29">L518*0.85</f>
        <v>1530000</v>
      </c>
      <c r="N518" s="84">
        <v>44562</v>
      </c>
      <c r="O518" s="85">
        <v>45261</v>
      </c>
      <c r="P518" s="132"/>
      <c r="Q518" s="133"/>
      <c r="R518" s="81" t="s">
        <v>49</v>
      </c>
      <c r="S518" s="81"/>
    </row>
    <row r="519" spans="1:26" ht="28.8" x14ac:dyDescent="0.3">
      <c r="A519" s="49">
        <v>2</v>
      </c>
      <c r="B519" s="50" t="s">
        <v>394</v>
      </c>
      <c r="C519" s="51" t="s">
        <v>343</v>
      </c>
      <c r="D519" s="62">
        <v>7280238</v>
      </c>
      <c r="E519" s="62">
        <v>181098644</v>
      </c>
      <c r="F519" s="63">
        <v>691012628</v>
      </c>
      <c r="G519" s="53" t="s">
        <v>396</v>
      </c>
      <c r="H519" s="54" t="s">
        <v>59</v>
      </c>
      <c r="I519" s="54" t="s">
        <v>60</v>
      </c>
      <c r="J519" s="54" t="s">
        <v>60</v>
      </c>
      <c r="K519" s="53" t="s">
        <v>396</v>
      </c>
      <c r="L519" s="55">
        <v>400000</v>
      </c>
      <c r="M519" s="56">
        <f t="shared" si="29"/>
        <v>340000</v>
      </c>
      <c r="N519" s="57">
        <v>44562</v>
      </c>
      <c r="O519" s="58">
        <v>44896</v>
      </c>
      <c r="P519" s="95"/>
      <c r="Q519" s="96"/>
      <c r="R519" s="54" t="s">
        <v>49</v>
      </c>
      <c r="S519" s="54"/>
    </row>
    <row r="520" spans="1:26" ht="43.2" x14ac:dyDescent="0.3">
      <c r="A520" s="49">
        <v>3</v>
      </c>
      <c r="B520" s="50" t="s">
        <v>394</v>
      </c>
      <c r="C520" s="51" t="s">
        <v>343</v>
      </c>
      <c r="D520" s="62">
        <v>7280238</v>
      </c>
      <c r="E520" s="62">
        <v>181098644</v>
      </c>
      <c r="F520" s="63">
        <v>691012628</v>
      </c>
      <c r="G520" s="53" t="s">
        <v>397</v>
      </c>
      <c r="H520" s="54" t="s">
        <v>59</v>
      </c>
      <c r="I520" s="54" t="s">
        <v>60</v>
      </c>
      <c r="J520" s="54" t="s">
        <v>60</v>
      </c>
      <c r="K520" s="53" t="s">
        <v>397</v>
      </c>
      <c r="L520" s="55">
        <v>40000000</v>
      </c>
      <c r="M520" s="56">
        <f t="shared" si="29"/>
        <v>34000000</v>
      </c>
      <c r="N520" s="57">
        <v>44562</v>
      </c>
      <c r="O520" s="58">
        <v>45261</v>
      </c>
      <c r="P520" s="95" t="s">
        <v>61</v>
      </c>
      <c r="Q520" s="568" t="s">
        <v>61</v>
      </c>
      <c r="R520" s="54" t="s">
        <v>49</v>
      </c>
      <c r="S520" s="54"/>
    </row>
    <row r="521" spans="1:26" ht="28.8" x14ac:dyDescent="0.3">
      <c r="A521" s="49">
        <v>4</v>
      </c>
      <c r="B521" s="50" t="s">
        <v>394</v>
      </c>
      <c r="C521" s="51" t="s">
        <v>343</v>
      </c>
      <c r="D521" s="62">
        <v>7280238</v>
      </c>
      <c r="E521" s="62">
        <v>181098644</v>
      </c>
      <c r="F521" s="63">
        <v>691012628</v>
      </c>
      <c r="G521" s="53" t="s">
        <v>398</v>
      </c>
      <c r="H521" s="54" t="s">
        <v>59</v>
      </c>
      <c r="I521" s="54" t="s">
        <v>60</v>
      </c>
      <c r="J521" s="54" t="s">
        <v>60</v>
      </c>
      <c r="K521" s="53" t="s">
        <v>398</v>
      </c>
      <c r="L521" s="55">
        <v>2000000</v>
      </c>
      <c r="M521" s="56">
        <f t="shared" si="29"/>
        <v>1700000</v>
      </c>
      <c r="N521" s="57">
        <v>44562</v>
      </c>
      <c r="O521" s="58">
        <v>45261</v>
      </c>
      <c r="P521" s="95"/>
      <c r="Q521" s="96"/>
      <c r="R521" s="54" t="s">
        <v>49</v>
      </c>
      <c r="S521" s="54"/>
    </row>
    <row r="522" spans="1:26" ht="28.8" x14ac:dyDescent="0.3">
      <c r="A522" s="49">
        <v>5</v>
      </c>
      <c r="B522" s="50" t="s">
        <v>394</v>
      </c>
      <c r="C522" s="51" t="s">
        <v>343</v>
      </c>
      <c r="D522" s="62">
        <v>7280238</v>
      </c>
      <c r="E522" s="62">
        <v>181098644</v>
      </c>
      <c r="F522" s="63">
        <v>691012628</v>
      </c>
      <c r="G522" s="53" t="s">
        <v>399</v>
      </c>
      <c r="H522" s="54" t="s">
        <v>59</v>
      </c>
      <c r="I522" s="54" t="s">
        <v>60</v>
      </c>
      <c r="J522" s="54" t="s">
        <v>60</v>
      </c>
      <c r="K522" s="53" t="s">
        <v>399</v>
      </c>
      <c r="L522" s="55">
        <v>15000000</v>
      </c>
      <c r="M522" s="56">
        <f t="shared" si="29"/>
        <v>12750000</v>
      </c>
      <c r="N522" s="57">
        <v>44562</v>
      </c>
      <c r="O522" s="58">
        <v>44896</v>
      </c>
      <c r="P522" s="95"/>
      <c r="Q522" s="96" t="s">
        <v>61</v>
      </c>
      <c r="R522" s="54" t="s">
        <v>49</v>
      </c>
      <c r="S522" s="54"/>
    </row>
    <row r="523" spans="1:26" ht="28.8" x14ac:dyDescent="0.3">
      <c r="A523" s="49">
        <v>6</v>
      </c>
      <c r="B523" s="50" t="s">
        <v>394</v>
      </c>
      <c r="C523" s="51" t="s">
        <v>343</v>
      </c>
      <c r="D523" s="62">
        <v>7280238</v>
      </c>
      <c r="E523" s="62">
        <v>181098644</v>
      </c>
      <c r="F523" s="63">
        <v>691012628</v>
      </c>
      <c r="G523" s="53" t="s">
        <v>400</v>
      </c>
      <c r="H523" s="54" t="s">
        <v>59</v>
      </c>
      <c r="I523" s="54" t="s">
        <v>60</v>
      </c>
      <c r="J523" s="54" t="s">
        <v>60</v>
      </c>
      <c r="K523" s="53" t="s">
        <v>400</v>
      </c>
      <c r="L523" s="55">
        <v>3000000</v>
      </c>
      <c r="M523" s="56">
        <f t="shared" si="29"/>
        <v>2550000</v>
      </c>
      <c r="N523" s="57">
        <v>44562</v>
      </c>
      <c r="O523" s="58">
        <v>44896</v>
      </c>
      <c r="P523" s="95"/>
      <c r="Q523" s="96" t="s">
        <v>61</v>
      </c>
      <c r="R523" s="54" t="s">
        <v>49</v>
      </c>
      <c r="S523" s="54"/>
    </row>
    <row r="524" spans="1:26" ht="29.4" thickBot="1" x14ac:dyDescent="0.35">
      <c r="A524" s="15">
        <v>7</v>
      </c>
      <c r="B524" s="23" t="s">
        <v>394</v>
      </c>
      <c r="C524" s="135" t="s">
        <v>343</v>
      </c>
      <c r="D524" s="21">
        <v>7280238</v>
      </c>
      <c r="E524" s="21">
        <v>181098644</v>
      </c>
      <c r="F524" s="22">
        <v>691012628</v>
      </c>
      <c r="G524" s="24" t="s">
        <v>401</v>
      </c>
      <c r="H524" s="19" t="s">
        <v>59</v>
      </c>
      <c r="I524" s="19" t="s">
        <v>60</v>
      </c>
      <c r="J524" s="19" t="s">
        <v>60</v>
      </c>
      <c r="K524" s="24" t="s">
        <v>401</v>
      </c>
      <c r="L524" s="255">
        <v>1000000</v>
      </c>
      <c r="M524" s="66">
        <f t="shared" si="29"/>
        <v>850000</v>
      </c>
      <c r="N524" s="67">
        <v>44562</v>
      </c>
      <c r="O524" s="68">
        <v>44896</v>
      </c>
      <c r="P524" s="31"/>
      <c r="Q524" s="32" t="s">
        <v>61</v>
      </c>
      <c r="R524" s="19" t="s">
        <v>49</v>
      </c>
      <c r="S524" s="19"/>
    </row>
    <row r="527" spans="1:26" s="853" customFormat="1" ht="16.2" thickBot="1" x14ac:dyDescent="0.35">
      <c r="A527" s="853" t="s">
        <v>642</v>
      </c>
    </row>
    <row r="528" spans="1:26" ht="15.6" thickBot="1" x14ac:dyDescent="0.35">
      <c r="A528" s="854" t="s">
        <v>0</v>
      </c>
      <c r="B528" s="857" t="s">
        <v>1</v>
      </c>
      <c r="C528" s="858"/>
      <c r="D528" s="858"/>
      <c r="E528" s="858"/>
      <c r="F528" s="859"/>
      <c r="G528" s="860" t="s">
        <v>2</v>
      </c>
      <c r="H528" s="863" t="s">
        <v>23</v>
      </c>
      <c r="I528" s="866" t="s">
        <v>45</v>
      </c>
      <c r="J528" s="869" t="s">
        <v>4</v>
      </c>
      <c r="K528" s="840" t="s">
        <v>5</v>
      </c>
      <c r="L528" s="874" t="s">
        <v>24</v>
      </c>
      <c r="M528" s="875"/>
      <c r="N528" s="876" t="s">
        <v>7</v>
      </c>
      <c r="O528" s="877"/>
      <c r="P528" s="878" t="s">
        <v>25</v>
      </c>
      <c r="Q528" s="879"/>
      <c r="R528" s="879"/>
      <c r="S528" s="879"/>
      <c r="T528" s="879"/>
      <c r="U528" s="879"/>
      <c r="V528" s="879"/>
      <c r="W528" s="880"/>
      <c r="X528" s="880"/>
      <c r="Y528" s="881" t="s">
        <v>9</v>
      </c>
      <c r="Z528" s="882"/>
    </row>
    <row r="529" spans="1:26" x14ac:dyDescent="0.3">
      <c r="A529" s="855"/>
      <c r="B529" s="860" t="s">
        <v>10</v>
      </c>
      <c r="C529" s="883" t="s">
        <v>11</v>
      </c>
      <c r="D529" s="883" t="s">
        <v>12</v>
      </c>
      <c r="E529" s="883" t="s">
        <v>13</v>
      </c>
      <c r="F529" s="845" t="s">
        <v>14</v>
      </c>
      <c r="G529" s="861"/>
      <c r="H529" s="864"/>
      <c r="I529" s="867"/>
      <c r="J529" s="870"/>
      <c r="K529" s="872"/>
      <c r="L529" s="847" t="s">
        <v>15</v>
      </c>
      <c r="M529" s="849" t="s">
        <v>26</v>
      </c>
      <c r="N529" s="851" t="s">
        <v>17</v>
      </c>
      <c r="O529" s="852" t="s">
        <v>18</v>
      </c>
      <c r="P529" s="838" t="s">
        <v>27</v>
      </c>
      <c r="Q529" s="839"/>
      <c r="R529" s="839"/>
      <c r="S529" s="840"/>
      <c r="T529" s="841" t="s">
        <v>28</v>
      </c>
      <c r="U529" s="843" t="s">
        <v>47</v>
      </c>
      <c r="V529" s="843" t="s">
        <v>48</v>
      </c>
      <c r="W529" s="841" t="s">
        <v>29</v>
      </c>
      <c r="X529" s="924" t="s">
        <v>46</v>
      </c>
      <c r="Y529" s="926" t="s">
        <v>21</v>
      </c>
      <c r="Z529" s="836" t="s">
        <v>22</v>
      </c>
    </row>
    <row r="530" spans="1:26" ht="58.2" thickBot="1" x14ac:dyDescent="0.35">
      <c r="A530" s="928"/>
      <c r="B530" s="915"/>
      <c r="C530" s="900"/>
      <c r="D530" s="900"/>
      <c r="E530" s="900"/>
      <c r="F530" s="923"/>
      <c r="G530" s="915"/>
      <c r="H530" s="929"/>
      <c r="I530" s="867"/>
      <c r="J530" s="930"/>
      <c r="K530" s="873"/>
      <c r="L530" s="834"/>
      <c r="M530" s="836"/>
      <c r="N530" s="834"/>
      <c r="O530" s="836"/>
      <c r="P530" s="347" t="s">
        <v>43</v>
      </c>
      <c r="Q530" s="348" t="s">
        <v>30</v>
      </c>
      <c r="R530" s="348" t="s">
        <v>31</v>
      </c>
      <c r="S530" s="349" t="s">
        <v>32</v>
      </c>
      <c r="T530" s="917"/>
      <c r="U530" s="921"/>
      <c r="V530" s="921"/>
      <c r="W530" s="917"/>
      <c r="X530" s="925"/>
      <c r="Y530" s="927"/>
      <c r="Z530" s="920"/>
    </row>
    <row r="531" spans="1:26" ht="28.8" x14ac:dyDescent="0.3">
      <c r="A531" s="672">
        <v>1</v>
      </c>
      <c r="B531" s="77" t="s">
        <v>342</v>
      </c>
      <c r="C531" s="97" t="s">
        <v>343</v>
      </c>
      <c r="D531" s="79">
        <v>61989991</v>
      </c>
      <c r="E531" s="79">
        <v>102320667</v>
      </c>
      <c r="F531" s="89">
        <v>600140784</v>
      </c>
      <c r="G531" s="80" t="s">
        <v>344</v>
      </c>
      <c r="H531" s="81" t="s">
        <v>59</v>
      </c>
      <c r="I531" s="81" t="s">
        <v>60</v>
      </c>
      <c r="J531" s="81" t="s">
        <v>60</v>
      </c>
      <c r="K531" s="807" t="s">
        <v>344</v>
      </c>
      <c r="L531" s="82">
        <v>1200000</v>
      </c>
      <c r="M531" s="83">
        <f t="shared" ref="M531:M546" si="30">L531*0.85</f>
        <v>1020000</v>
      </c>
      <c r="N531" s="84">
        <v>44562</v>
      </c>
      <c r="O531" s="85">
        <v>45261</v>
      </c>
      <c r="P531" s="88" t="s">
        <v>61</v>
      </c>
      <c r="Q531" s="79" t="s">
        <v>61</v>
      </c>
      <c r="R531" s="79"/>
      <c r="S531" s="79" t="s">
        <v>61</v>
      </c>
      <c r="T531" s="89"/>
      <c r="U531" s="76"/>
      <c r="V531" s="76"/>
      <c r="W531" s="76"/>
      <c r="X531" s="49"/>
      <c r="Y531" s="86" t="s">
        <v>49</v>
      </c>
      <c r="Z531" s="87"/>
    </row>
    <row r="532" spans="1:26" ht="43.2" x14ac:dyDescent="0.3">
      <c r="A532" s="668">
        <v>2</v>
      </c>
      <c r="B532" s="50" t="s">
        <v>342</v>
      </c>
      <c r="C532" s="51" t="s">
        <v>343</v>
      </c>
      <c r="D532" s="62">
        <v>61989991</v>
      </c>
      <c r="E532" s="62">
        <v>102320667</v>
      </c>
      <c r="F532" s="63">
        <v>600140784</v>
      </c>
      <c r="G532" s="53" t="s">
        <v>345</v>
      </c>
      <c r="H532" s="54" t="s">
        <v>59</v>
      </c>
      <c r="I532" s="54" t="s">
        <v>60</v>
      </c>
      <c r="J532" s="54" t="s">
        <v>60</v>
      </c>
      <c r="K532" s="807" t="s">
        <v>345</v>
      </c>
      <c r="L532" s="55">
        <v>7000000</v>
      </c>
      <c r="M532" s="56">
        <f t="shared" si="30"/>
        <v>5950000</v>
      </c>
      <c r="N532" s="57">
        <v>44562</v>
      </c>
      <c r="O532" s="58">
        <v>45261</v>
      </c>
      <c r="P532" s="71" t="s">
        <v>61</v>
      </c>
      <c r="Q532" s="62" t="s">
        <v>61</v>
      </c>
      <c r="R532" s="62"/>
      <c r="S532" s="62" t="s">
        <v>61</v>
      </c>
      <c r="T532" s="63"/>
      <c r="U532" s="49"/>
      <c r="V532" s="49"/>
      <c r="W532" s="49"/>
      <c r="X532" s="49"/>
      <c r="Y532" s="59" t="s">
        <v>49</v>
      </c>
      <c r="Z532" s="60"/>
    </row>
    <row r="533" spans="1:26" ht="57.6" x14ac:dyDescent="0.3">
      <c r="A533" s="668">
        <v>3</v>
      </c>
      <c r="B533" s="50" t="s">
        <v>342</v>
      </c>
      <c r="C533" s="51" t="s">
        <v>343</v>
      </c>
      <c r="D533" s="62">
        <v>61989991</v>
      </c>
      <c r="E533" s="62">
        <v>102320667</v>
      </c>
      <c r="F533" s="63">
        <v>600140784</v>
      </c>
      <c r="G533" s="53" t="s">
        <v>346</v>
      </c>
      <c r="H533" s="54" t="s">
        <v>59</v>
      </c>
      <c r="I533" s="54" t="s">
        <v>60</v>
      </c>
      <c r="J533" s="54" t="s">
        <v>60</v>
      </c>
      <c r="K533" s="807" t="s">
        <v>346</v>
      </c>
      <c r="L533" s="55">
        <v>2500000</v>
      </c>
      <c r="M533" s="56">
        <f t="shared" si="30"/>
        <v>2125000</v>
      </c>
      <c r="N533" s="57">
        <v>44562</v>
      </c>
      <c r="O533" s="58">
        <v>45261</v>
      </c>
      <c r="P533" s="71"/>
      <c r="Q533" s="62"/>
      <c r="R533" s="62"/>
      <c r="S533" s="62"/>
      <c r="T533" s="63"/>
      <c r="U533" s="49"/>
      <c r="V533" s="49"/>
      <c r="W533" s="49"/>
      <c r="X533" s="49"/>
      <c r="Y533" s="59" t="s">
        <v>53</v>
      </c>
      <c r="Z533" s="60"/>
    </row>
    <row r="534" spans="1:26" ht="28.8" x14ac:dyDescent="0.3">
      <c r="A534" s="668">
        <v>4</v>
      </c>
      <c r="B534" s="50" t="s">
        <v>342</v>
      </c>
      <c r="C534" s="51" t="s">
        <v>343</v>
      </c>
      <c r="D534" s="62">
        <v>61989991</v>
      </c>
      <c r="E534" s="62">
        <v>102320667</v>
      </c>
      <c r="F534" s="63">
        <v>600140784</v>
      </c>
      <c r="G534" s="53" t="s">
        <v>347</v>
      </c>
      <c r="H534" s="54" t="s">
        <v>59</v>
      </c>
      <c r="I534" s="54" t="s">
        <v>60</v>
      </c>
      <c r="J534" s="54" t="s">
        <v>60</v>
      </c>
      <c r="K534" s="807" t="s">
        <v>347</v>
      </c>
      <c r="L534" s="55">
        <v>2500000</v>
      </c>
      <c r="M534" s="56">
        <f t="shared" si="30"/>
        <v>2125000</v>
      </c>
      <c r="N534" s="57">
        <v>44562</v>
      </c>
      <c r="O534" s="58">
        <v>44896</v>
      </c>
      <c r="P534" s="71"/>
      <c r="Q534" s="62"/>
      <c r="R534" s="62"/>
      <c r="S534" s="62"/>
      <c r="T534" s="63"/>
      <c r="U534" s="49"/>
      <c r="V534" s="49"/>
      <c r="W534" s="49"/>
      <c r="X534" s="49"/>
      <c r="Y534" s="59" t="s">
        <v>49</v>
      </c>
      <c r="Z534" s="60"/>
    </row>
    <row r="535" spans="1:26" ht="28.8" x14ac:dyDescent="0.3">
      <c r="A535" s="668">
        <v>5</v>
      </c>
      <c r="B535" s="50" t="s">
        <v>342</v>
      </c>
      <c r="C535" s="51" t="s">
        <v>343</v>
      </c>
      <c r="D535" s="62">
        <v>61989991</v>
      </c>
      <c r="E535" s="62">
        <v>102320667</v>
      </c>
      <c r="F535" s="63">
        <v>600140784</v>
      </c>
      <c r="G535" s="53" t="s">
        <v>220</v>
      </c>
      <c r="H535" s="54" t="s">
        <v>59</v>
      </c>
      <c r="I535" s="54" t="s">
        <v>60</v>
      </c>
      <c r="J535" s="54" t="s">
        <v>60</v>
      </c>
      <c r="K535" s="807" t="s">
        <v>220</v>
      </c>
      <c r="L535" s="55">
        <v>400000</v>
      </c>
      <c r="M535" s="56">
        <f t="shared" si="30"/>
        <v>340000</v>
      </c>
      <c r="N535" s="57">
        <v>42736</v>
      </c>
      <c r="O535" s="58">
        <v>43435</v>
      </c>
      <c r="P535" s="71"/>
      <c r="Q535" s="62"/>
      <c r="R535" s="62"/>
      <c r="S535" s="62"/>
      <c r="T535" s="63"/>
      <c r="U535" s="49"/>
      <c r="V535" s="49"/>
      <c r="W535" s="49"/>
      <c r="X535" s="49"/>
      <c r="Y535" s="59" t="s">
        <v>52</v>
      </c>
      <c r="Z535" s="60"/>
    </row>
    <row r="536" spans="1:26" ht="28.8" x14ac:dyDescent="0.3">
      <c r="A536" s="668">
        <v>6</v>
      </c>
      <c r="B536" s="50" t="s">
        <v>342</v>
      </c>
      <c r="C536" s="51" t="s">
        <v>343</v>
      </c>
      <c r="D536" s="62">
        <v>61989991</v>
      </c>
      <c r="E536" s="62">
        <v>102320667</v>
      </c>
      <c r="F536" s="63">
        <v>600140784</v>
      </c>
      <c r="G536" s="53" t="s">
        <v>348</v>
      </c>
      <c r="H536" s="54" t="s">
        <v>59</v>
      </c>
      <c r="I536" s="54" t="s">
        <v>60</v>
      </c>
      <c r="J536" s="54" t="s">
        <v>60</v>
      </c>
      <c r="K536" s="807" t="s">
        <v>348</v>
      </c>
      <c r="L536" s="55">
        <v>250000</v>
      </c>
      <c r="M536" s="56">
        <f t="shared" si="30"/>
        <v>212500</v>
      </c>
      <c r="N536" s="57">
        <v>44197</v>
      </c>
      <c r="O536" s="58">
        <v>44896</v>
      </c>
      <c r="P536" s="71"/>
      <c r="Q536" s="62"/>
      <c r="R536" s="62"/>
      <c r="S536" s="62"/>
      <c r="T536" s="63"/>
      <c r="U536" s="49"/>
      <c r="V536" s="49"/>
      <c r="W536" s="49"/>
      <c r="X536" s="49"/>
      <c r="Y536" s="59" t="s">
        <v>50</v>
      </c>
      <c r="Z536" s="60"/>
    </row>
    <row r="537" spans="1:26" ht="28.8" x14ac:dyDescent="0.3">
      <c r="A537" s="668">
        <v>7</v>
      </c>
      <c r="B537" s="50" t="s">
        <v>342</v>
      </c>
      <c r="C537" s="51" t="s">
        <v>343</v>
      </c>
      <c r="D537" s="62">
        <v>61989991</v>
      </c>
      <c r="E537" s="62">
        <v>102320667</v>
      </c>
      <c r="F537" s="63">
        <v>600140784</v>
      </c>
      <c r="G537" s="53" t="s">
        <v>349</v>
      </c>
      <c r="H537" s="54" t="s">
        <v>59</v>
      </c>
      <c r="I537" s="54" t="s">
        <v>60</v>
      </c>
      <c r="J537" s="54" t="s">
        <v>60</v>
      </c>
      <c r="K537" s="807" t="s">
        <v>349</v>
      </c>
      <c r="L537" s="55">
        <v>250000</v>
      </c>
      <c r="M537" s="56">
        <f t="shared" si="30"/>
        <v>212500</v>
      </c>
      <c r="N537" s="57">
        <v>44197</v>
      </c>
      <c r="O537" s="58">
        <v>44896</v>
      </c>
      <c r="P537" s="71"/>
      <c r="Q537" s="62"/>
      <c r="R537" s="62"/>
      <c r="S537" s="62"/>
      <c r="T537" s="63"/>
      <c r="U537" s="49"/>
      <c r="V537" s="49"/>
      <c r="W537" s="49"/>
      <c r="X537" s="49"/>
      <c r="Y537" s="59" t="s">
        <v>53</v>
      </c>
      <c r="Z537" s="60"/>
    </row>
    <row r="538" spans="1:26" ht="28.8" x14ac:dyDescent="0.3">
      <c r="A538" s="668">
        <v>8</v>
      </c>
      <c r="B538" s="50" t="s">
        <v>342</v>
      </c>
      <c r="C538" s="51" t="s">
        <v>343</v>
      </c>
      <c r="D538" s="62">
        <v>61989991</v>
      </c>
      <c r="E538" s="62">
        <v>102320667</v>
      </c>
      <c r="F538" s="63">
        <v>600140784</v>
      </c>
      <c r="G538" s="53" t="s">
        <v>350</v>
      </c>
      <c r="H538" s="54" t="s">
        <v>59</v>
      </c>
      <c r="I538" s="54" t="s">
        <v>60</v>
      </c>
      <c r="J538" s="54" t="s">
        <v>60</v>
      </c>
      <c r="K538" s="807" t="s">
        <v>350</v>
      </c>
      <c r="L538" s="55">
        <v>4500000</v>
      </c>
      <c r="M538" s="56">
        <f t="shared" si="30"/>
        <v>3825000</v>
      </c>
      <c r="N538" s="57">
        <v>44562</v>
      </c>
      <c r="O538" s="58">
        <v>45261</v>
      </c>
      <c r="P538" s="71"/>
      <c r="Q538" s="62"/>
      <c r="R538" s="62"/>
      <c r="S538" s="62"/>
      <c r="T538" s="63"/>
      <c r="U538" s="49"/>
      <c r="V538" s="49"/>
      <c r="W538" s="49" t="s">
        <v>61</v>
      </c>
      <c r="X538" s="49"/>
      <c r="Y538" s="59" t="s">
        <v>53</v>
      </c>
      <c r="Z538" s="60"/>
    </row>
    <row r="539" spans="1:26" ht="28.8" x14ac:dyDescent="0.3">
      <c r="A539" s="668">
        <v>9</v>
      </c>
      <c r="B539" s="50" t="s">
        <v>342</v>
      </c>
      <c r="C539" s="51" t="s">
        <v>343</v>
      </c>
      <c r="D539" s="62">
        <v>61989991</v>
      </c>
      <c r="E539" s="62">
        <v>102320667</v>
      </c>
      <c r="F539" s="63">
        <v>600140784</v>
      </c>
      <c r="G539" s="53" t="s">
        <v>351</v>
      </c>
      <c r="H539" s="54" t="s">
        <v>59</v>
      </c>
      <c r="I539" s="54" t="s">
        <v>60</v>
      </c>
      <c r="J539" s="54" t="s">
        <v>60</v>
      </c>
      <c r="K539" s="807" t="s">
        <v>351</v>
      </c>
      <c r="L539" s="55">
        <v>2500000</v>
      </c>
      <c r="M539" s="56">
        <f t="shared" si="30"/>
        <v>2125000</v>
      </c>
      <c r="N539" s="57">
        <v>44562</v>
      </c>
      <c r="O539" s="58">
        <v>44896</v>
      </c>
      <c r="P539" s="71"/>
      <c r="Q539" s="62"/>
      <c r="R539" s="62"/>
      <c r="S539" s="62"/>
      <c r="T539" s="63"/>
      <c r="U539" s="49"/>
      <c r="V539" s="49"/>
      <c r="W539" s="49"/>
      <c r="X539" s="49"/>
      <c r="Y539" s="59" t="s">
        <v>49</v>
      </c>
      <c r="Z539" s="60"/>
    </row>
    <row r="540" spans="1:26" ht="28.8" x14ac:dyDescent="0.3">
      <c r="A540" s="668">
        <v>10</v>
      </c>
      <c r="B540" s="50" t="s">
        <v>342</v>
      </c>
      <c r="C540" s="51" t="s">
        <v>343</v>
      </c>
      <c r="D540" s="62">
        <v>61989991</v>
      </c>
      <c r="E540" s="62">
        <v>102320667</v>
      </c>
      <c r="F540" s="63">
        <v>600140784</v>
      </c>
      <c r="G540" s="53" t="s">
        <v>352</v>
      </c>
      <c r="H540" s="54" t="s">
        <v>59</v>
      </c>
      <c r="I540" s="54" t="s">
        <v>60</v>
      </c>
      <c r="J540" s="54" t="s">
        <v>60</v>
      </c>
      <c r="K540" s="807" t="s">
        <v>353</v>
      </c>
      <c r="L540" s="55">
        <v>1000000</v>
      </c>
      <c r="M540" s="56">
        <f t="shared" si="30"/>
        <v>850000</v>
      </c>
      <c r="N540" s="57">
        <v>44562</v>
      </c>
      <c r="O540" s="58">
        <v>45261</v>
      </c>
      <c r="P540" s="71"/>
      <c r="Q540" s="62"/>
      <c r="R540" s="62"/>
      <c r="S540" s="62"/>
      <c r="T540" s="63"/>
      <c r="U540" s="49"/>
      <c r="V540" s="49"/>
      <c r="W540" s="49"/>
      <c r="X540" s="49"/>
      <c r="Y540" s="59" t="s">
        <v>49</v>
      </c>
      <c r="Z540" s="60"/>
    </row>
    <row r="541" spans="1:26" ht="28.8" x14ac:dyDescent="0.3">
      <c r="A541" s="668">
        <v>11</v>
      </c>
      <c r="B541" s="50" t="s">
        <v>342</v>
      </c>
      <c r="C541" s="51" t="s">
        <v>343</v>
      </c>
      <c r="D541" s="62">
        <v>61989991</v>
      </c>
      <c r="E541" s="62">
        <v>102320667</v>
      </c>
      <c r="F541" s="63">
        <v>600140784</v>
      </c>
      <c r="G541" s="53" t="s">
        <v>354</v>
      </c>
      <c r="H541" s="54" t="s">
        <v>59</v>
      </c>
      <c r="I541" s="54" t="s">
        <v>60</v>
      </c>
      <c r="J541" s="54" t="s">
        <v>60</v>
      </c>
      <c r="K541" s="674" t="s">
        <v>354</v>
      </c>
      <c r="L541" s="55">
        <v>400000</v>
      </c>
      <c r="M541" s="56">
        <f t="shared" si="30"/>
        <v>340000</v>
      </c>
      <c r="N541" s="57">
        <v>44562</v>
      </c>
      <c r="O541" s="58">
        <v>44896</v>
      </c>
      <c r="P541" s="71"/>
      <c r="Q541" s="62"/>
      <c r="R541" s="62"/>
      <c r="S541" s="62"/>
      <c r="T541" s="63"/>
      <c r="U541" s="49"/>
      <c r="V541" s="49"/>
      <c r="W541" s="49"/>
      <c r="X541" s="49"/>
      <c r="Y541" s="59" t="s">
        <v>49</v>
      </c>
      <c r="Z541" s="60"/>
    </row>
    <row r="542" spans="1:26" ht="43.2" x14ac:dyDescent="0.3">
      <c r="A542" s="668">
        <v>12</v>
      </c>
      <c r="B542" s="50" t="s">
        <v>342</v>
      </c>
      <c r="C542" s="51" t="s">
        <v>343</v>
      </c>
      <c r="D542" s="62">
        <v>61989991</v>
      </c>
      <c r="E542" s="62">
        <v>102320667</v>
      </c>
      <c r="F542" s="63">
        <v>600140784</v>
      </c>
      <c r="G542" s="53" t="s">
        <v>355</v>
      </c>
      <c r="H542" s="54" t="s">
        <v>59</v>
      </c>
      <c r="I542" s="54" t="s">
        <v>60</v>
      </c>
      <c r="J542" s="54" t="s">
        <v>60</v>
      </c>
      <c r="K542" s="674" t="s">
        <v>355</v>
      </c>
      <c r="L542" s="55">
        <v>350000</v>
      </c>
      <c r="M542" s="56">
        <f t="shared" si="30"/>
        <v>297500</v>
      </c>
      <c r="N542" s="57">
        <v>44562</v>
      </c>
      <c r="O542" s="58">
        <v>45261</v>
      </c>
      <c r="P542" s="71"/>
      <c r="Q542" s="62"/>
      <c r="R542" s="62" t="s">
        <v>61</v>
      </c>
      <c r="S542" s="62"/>
      <c r="T542" s="63"/>
      <c r="U542" s="49"/>
      <c r="V542" s="49"/>
      <c r="W542" s="49"/>
      <c r="X542" s="49"/>
      <c r="Y542" s="59" t="s">
        <v>53</v>
      </c>
      <c r="Z542" s="60"/>
    </row>
    <row r="543" spans="1:26" ht="28.8" x14ac:dyDescent="0.3">
      <c r="A543" s="668">
        <v>13</v>
      </c>
      <c r="B543" s="50" t="s">
        <v>342</v>
      </c>
      <c r="C543" s="51" t="s">
        <v>343</v>
      </c>
      <c r="D543" s="62">
        <v>61989991</v>
      </c>
      <c r="E543" s="62">
        <v>102320667</v>
      </c>
      <c r="F543" s="63">
        <v>600140784</v>
      </c>
      <c r="G543" s="53" t="s">
        <v>356</v>
      </c>
      <c r="H543" s="54" t="s">
        <v>59</v>
      </c>
      <c r="I543" s="54" t="s">
        <v>60</v>
      </c>
      <c r="J543" s="54" t="s">
        <v>60</v>
      </c>
      <c r="K543" s="808" t="s">
        <v>356</v>
      </c>
      <c r="L543" s="64">
        <v>2500000</v>
      </c>
      <c r="M543" s="60">
        <f t="shared" si="30"/>
        <v>2125000</v>
      </c>
      <c r="N543" s="57">
        <v>44562</v>
      </c>
      <c r="O543" s="58">
        <v>45261</v>
      </c>
      <c r="P543" s="71"/>
      <c r="Q543" s="62"/>
      <c r="R543" s="62" t="s">
        <v>61</v>
      </c>
      <c r="S543" s="62" t="s">
        <v>61</v>
      </c>
      <c r="T543" s="63"/>
      <c r="U543" s="49"/>
      <c r="V543" s="49"/>
      <c r="W543" s="49"/>
      <c r="X543" s="49"/>
      <c r="Y543" s="59"/>
      <c r="Z543" s="60"/>
    </row>
    <row r="544" spans="1:26" ht="28.8" x14ac:dyDescent="0.3">
      <c r="A544" s="668">
        <v>14</v>
      </c>
      <c r="B544" s="50" t="s">
        <v>342</v>
      </c>
      <c r="C544" s="51" t="s">
        <v>343</v>
      </c>
      <c r="D544" s="62">
        <v>61989991</v>
      </c>
      <c r="E544" s="62">
        <v>102320667</v>
      </c>
      <c r="F544" s="63">
        <v>600140784</v>
      </c>
      <c r="G544" s="110" t="s">
        <v>357</v>
      </c>
      <c r="H544" s="54" t="s">
        <v>59</v>
      </c>
      <c r="I544" s="54" t="s">
        <v>60</v>
      </c>
      <c r="J544" s="54" t="s">
        <v>60</v>
      </c>
      <c r="K544" s="805" t="s">
        <v>357</v>
      </c>
      <c r="L544" s="55">
        <v>1000000</v>
      </c>
      <c r="M544" s="56">
        <f t="shared" si="30"/>
        <v>850000</v>
      </c>
      <c r="N544" s="57">
        <v>44562</v>
      </c>
      <c r="O544" s="58">
        <v>45261</v>
      </c>
      <c r="P544" s="71"/>
      <c r="Q544" s="62"/>
      <c r="R544" s="62"/>
      <c r="S544" s="62"/>
      <c r="T544" s="63"/>
      <c r="U544" s="49"/>
      <c r="V544" s="49" t="s">
        <v>61</v>
      </c>
      <c r="W544" s="49"/>
      <c r="X544" s="49"/>
      <c r="Y544" s="59" t="s">
        <v>53</v>
      </c>
      <c r="Z544" s="60"/>
    </row>
    <row r="545" spans="1:26" ht="28.8" x14ac:dyDescent="0.3">
      <c r="A545" s="668">
        <v>15</v>
      </c>
      <c r="B545" s="50" t="s">
        <v>342</v>
      </c>
      <c r="C545" s="51" t="s">
        <v>343</v>
      </c>
      <c r="D545" s="62">
        <v>61989991</v>
      </c>
      <c r="E545" s="62">
        <v>102320667</v>
      </c>
      <c r="F545" s="63">
        <v>600140784</v>
      </c>
      <c r="G545" s="110" t="s">
        <v>358</v>
      </c>
      <c r="H545" s="54" t="s">
        <v>59</v>
      </c>
      <c r="I545" s="54" t="s">
        <v>60</v>
      </c>
      <c r="J545" s="54" t="s">
        <v>60</v>
      </c>
      <c r="K545" s="805" t="s">
        <v>359</v>
      </c>
      <c r="L545" s="55">
        <v>1000000</v>
      </c>
      <c r="M545" s="56">
        <f t="shared" si="30"/>
        <v>850000</v>
      </c>
      <c r="N545" s="57">
        <v>44562</v>
      </c>
      <c r="O545" s="58">
        <v>45261</v>
      </c>
      <c r="P545" s="71"/>
      <c r="Q545" s="62"/>
      <c r="R545" s="62"/>
      <c r="S545" s="62"/>
      <c r="T545" s="63"/>
      <c r="U545" s="49"/>
      <c r="V545" s="49"/>
      <c r="W545" s="49" t="s">
        <v>61</v>
      </c>
      <c r="X545" s="49"/>
      <c r="Y545" s="59" t="s">
        <v>53</v>
      </c>
      <c r="Z545" s="60"/>
    </row>
    <row r="546" spans="1:26" ht="29.4" thickBot="1" x14ac:dyDescent="0.35">
      <c r="A546" s="669">
        <v>16</v>
      </c>
      <c r="B546" s="260" t="s">
        <v>342</v>
      </c>
      <c r="C546" s="243" t="s">
        <v>343</v>
      </c>
      <c r="D546" s="202">
        <v>61989991</v>
      </c>
      <c r="E546" s="202">
        <v>102320667</v>
      </c>
      <c r="F546" s="203">
        <v>600140784</v>
      </c>
      <c r="G546" s="136" t="s">
        <v>360</v>
      </c>
      <c r="H546" s="213" t="s">
        <v>59</v>
      </c>
      <c r="I546" s="213" t="s">
        <v>60</v>
      </c>
      <c r="J546" s="213" t="s">
        <v>60</v>
      </c>
      <c r="K546" s="806" t="s">
        <v>360</v>
      </c>
      <c r="L546" s="564">
        <v>250000</v>
      </c>
      <c r="M546" s="198">
        <f t="shared" si="30"/>
        <v>212500</v>
      </c>
      <c r="N546" s="809">
        <v>44896</v>
      </c>
      <c r="O546" s="810">
        <v>45261</v>
      </c>
      <c r="P546" s="204"/>
      <c r="Q546" s="244"/>
      <c r="R546" s="244"/>
      <c r="S546" s="244"/>
      <c r="T546" s="205"/>
      <c r="U546" s="213"/>
      <c r="V546" s="213"/>
      <c r="W546" s="213"/>
      <c r="X546" s="213"/>
      <c r="Y546" s="204" t="s">
        <v>49</v>
      </c>
      <c r="Z546" s="205"/>
    </row>
    <row r="549" spans="1:26" s="853" customFormat="1" ht="16.2" thickBot="1" x14ac:dyDescent="0.35">
      <c r="A549" s="853" t="s">
        <v>643</v>
      </c>
    </row>
    <row r="550" spans="1:26" ht="15.6" thickBot="1" x14ac:dyDescent="0.35">
      <c r="A550" s="854" t="s">
        <v>0</v>
      </c>
      <c r="B550" s="857" t="s">
        <v>1</v>
      </c>
      <c r="C550" s="858"/>
      <c r="D550" s="858"/>
      <c r="E550" s="858"/>
      <c r="F550" s="859"/>
      <c r="G550" s="860" t="s">
        <v>2</v>
      </c>
      <c r="H550" s="863" t="s">
        <v>23</v>
      </c>
      <c r="I550" s="866" t="s">
        <v>45</v>
      </c>
      <c r="J550" s="869" t="s">
        <v>4</v>
      </c>
      <c r="K550" s="840" t="s">
        <v>5</v>
      </c>
      <c r="L550" s="874" t="s">
        <v>24</v>
      </c>
      <c r="M550" s="875"/>
      <c r="N550" s="876" t="s">
        <v>7</v>
      </c>
      <c r="O550" s="877"/>
      <c r="P550" s="878" t="s">
        <v>25</v>
      </c>
      <c r="Q550" s="879"/>
      <c r="R550" s="879"/>
      <c r="S550" s="879"/>
      <c r="T550" s="879"/>
      <c r="U550" s="879"/>
      <c r="V550" s="879"/>
      <c r="W550" s="880"/>
      <c r="X550" s="880"/>
      <c r="Y550" s="881" t="s">
        <v>9</v>
      </c>
      <c r="Z550" s="882"/>
    </row>
    <row r="551" spans="1:26" x14ac:dyDescent="0.3">
      <c r="A551" s="855"/>
      <c r="B551" s="860" t="s">
        <v>10</v>
      </c>
      <c r="C551" s="883" t="s">
        <v>11</v>
      </c>
      <c r="D551" s="883" t="s">
        <v>12</v>
      </c>
      <c r="E551" s="883" t="s">
        <v>13</v>
      </c>
      <c r="F551" s="845" t="s">
        <v>14</v>
      </c>
      <c r="G551" s="861"/>
      <c r="H551" s="864"/>
      <c r="I551" s="867"/>
      <c r="J551" s="870"/>
      <c r="K551" s="872"/>
      <c r="L551" s="847" t="s">
        <v>15</v>
      </c>
      <c r="M551" s="849" t="s">
        <v>26</v>
      </c>
      <c r="N551" s="851" t="s">
        <v>17</v>
      </c>
      <c r="O551" s="852" t="s">
        <v>18</v>
      </c>
      <c r="P551" s="838" t="s">
        <v>27</v>
      </c>
      <c r="Q551" s="839"/>
      <c r="R551" s="839"/>
      <c r="S551" s="840"/>
      <c r="T551" s="841" t="s">
        <v>28</v>
      </c>
      <c r="U551" s="843" t="s">
        <v>47</v>
      </c>
      <c r="V551" s="843" t="s">
        <v>48</v>
      </c>
      <c r="W551" s="841" t="s">
        <v>29</v>
      </c>
      <c r="X551" s="832" t="s">
        <v>46</v>
      </c>
      <c r="Y551" s="834" t="s">
        <v>21</v>
      </c>
      <c r="Z551" s="836" t="s">
        <v>22</v>
      </c>
    </row>
    <row r="552" spans="1:26" ht="58.2" thickBot="1" x14ac:dyDescent="0.35">
      <c r="A552" s="928"/>
      <c r="B552" s="915"/>
      <c r="C552" s="900"/>
      <c r="D552" s="900"/>
      <c r="E552" s="900"/>
      <c r="F552" s="923"/>
      <c r="G552" s="915"/>
      <c r="H552" s="929"/>
      <c r="I552" s="867"/>
      <c r="J552" s="930"/>
      <c r="K552" s="922"/>
      <c r="L552" s="834"/>
      <c r="M552" s="836"/>
      <c r="N552" s="834"/>
      <c r="O552" s="836"/>
      <c r="P552" s="347" t="s">
        <v>43</v>
      </c>
      <c r="Q552" s="348" t="s">
        <v>30</v>
      </c>
      <c r="R552" s="348" t="s">
        <v>31</v>
      </c>
      <c r="S552" s="349" t="s">
        <v>32</v>
      </c>
      <c r="T552" s="917"/>
      <c r="U552" s="921"/>
      <c r="V552" s="921"/>
      <c r="W552" s="917"/>
      <c r="X552" s="918"/>
      <c r="Y552" s="919"/>
      <c r="Z552" s="920"/>
    </row>
    <row r="553" spans="1:26" ht="28.8" x14ac:dyDescent="0.3">
      <c r="A553" s="307">
        <v>1</v>
      </c>
      <c r="B553" s="308" t="s">
        <v>402</v>
      </c>
      <c r="C553" s="765" t="s">
        <v>343</v>
      </c>
      <c r="D553" s="811">
        <v>61989967</v>
      </c>
      <c r="E553" s="811">
        <v>102320683</v>
      </c>
      <c r="F553" s="812">
        <v>600140792</v>
      </c>
      <c r="G553" s="312" t="s">
        <v>403</v>
      </c>
      <c r="H553" s="313" t="s">
        <v>59</v>
      </c>
      <c r="I553" s="313" t="s">
        <v>60</v>
      </c>
      <c r="J553" s="766" t="s">
        <v>60</v>
      </c>
      <c r="K553" s="312" t="s">
        <v>403</v>
      </c>
      <c r="L553" s="555">
        <v>4500000</v>
      </c>
      <c r="M553" s="315">
        <f>L553*0.85</f>
        <v>3825000</v>
      </c>
      <c r="N553" s="813">
        <v>2022</v>
      </c>
      <c r="O553" s="812">
        <v>2023</v>
      </c>
      <c r="P553" s="318"/>
      <c r="Q553" s="310"/>
      <c r="R553" s="310" t="s">
        <v>61</v>
      </c>
      <c r="S553" s="311"/>
      <c r="T553" s="307"/>
      <c r="U553" s="307"/>
      <c r="V553" s="307"/>
      <c r="W553" s="307"/>
      <c r="X553" s="307"/>
      <c r="Y553" s="565" t="s">
        <v>53</v>
      </c>
      <c r="Z553" s="567"/>
    </row>
    <row r="554" spans="1:26" ht="28.8" x14ac:dyDescent="0.3">
      <c r="A554" s="105">
        <v>2</v>
      </c>
      <c r="B554" s="106" t="s">
        <v>402</v>
      </c>
      <c r="C554" s="107" t="s">
        <v>343</v>
      </c>
      <c r="D554" s="775">
        <v>61989967</v>
      </c>
      <c r="E554" s="775">
        <v>102320683</v>
      </c>
      <c r="F554" s="212">
        <v>600140792</v>
      </c>
      <c r="G554" s="110" t="s">
        <v>404</v>
      </c>
      <c r="H554" s="111" t="s">
        <v>59</v>
      </c>
      <c r="I554" s="111" t="s">
        <v>60</v>
      </c>
      <c r="J554" s="767" t="s">
        <v>60</v>
      </c>
      <c r="K554" s="110" t="s">
        <v>404</v>
      </c>
      <c r="L554" s="210">
        <v>2500000</v>
      </c>
      <c r="M554" s="180">
        <f t="shared" ref="M554:M566" si="31">L554*0.85</f>
        <v>2125000</v>
      </c>
      <c r="N554" s="211">
        <v>2022</v>
      </c>
      <c r="O554" s="212">
        <v>2023</v>
      </c>
      <c r="P554" s="116"/>
      <c r="Q554" s="108"/>
      <c r="R554" s="108"/>
      <c r="S554" s="109"/>
      <c r="T554" s="105"/>
      <c r="U554" s="105"/>
      <c r="V554" s="105"/>
      <c r="W554" s="105"/>
      <c r="X554" s="105"/>
      <c r="Y554" s="181" t="s">
        <v>53</v>
      </c>
      <c r="Z554" s="131"/>
    </row>
    <row r="555" spans="1:26" ht="28.8" x14ac:dyDescent="0.3">
      <c r="A555" s="49">
        <v>3</v>
      </c>
      <c r="B555" s="50" t="s">
        <v>402</v>
      </c>
      <c r="C555" s="51" t="s">
        <v>343</v>
      </c>
      <c r="D555" s="783">
        <v>61989967</v>
      </c>
      <c r="E555" s="783">
        <v>102320683</v>
      </c>
      <c r="F555" s="194">
        <v>600140792</v>
      </c>
      <c r="G555" s="53" t="s">
        <v>405</v>
      </c>
      <c r="H555" s="54" t="s">
        <v>59</v>
      </c>
      <c r="I555" s="54" t="s">
        <v>60</v>
      </c>
      <c r="J555" s="760" t="s">
        <v>60</v>
      </c>
      <c r="K555" s="53" t="s">
        <v>405</v>
      </c>
      <c r="L555" s="210">
        <v>3000000</v>
      </c>
      <c r="M555" s="56">
        <f t="shared" si="31"/>
        <v>2550000</v>
      </c>
      <c r="N555" s="193">
        <v>2022</v>
      </c>
      <c r="O555" s="194">
        <v>2023</v>
      </c>
      <c r="P555" s="71"/>
      <c r="Q555" s="62"/>
      <c r="R555" s="62"/>
      <c r="S555" s="63"/>
      <c r="T555" s="49"/>
      <c r="U555" s="49"/>
      <c r="V555" s="49"/>
      <c r="W555" s="49"/>
      <c r="X555" s="49"/>
      <c r="Y555" s="59" t="s">
        <v>49</v>
      </c>
      <c r="Z555" s="60"/>
    </row>
    <row r="556" spans="1:26" ht="28.8" x14ac:dyDescent="0.3">
      <c r="A556" s="49">
        <v>4</v>
      </c>
      <c r="B556" s="50" t="s">
        <v>402</v>
      </c>
      <c r="C556" s="51" t="s">
        <v>343</v>
      </c>
      <c r="D556" s="783">
        <v>61989967</v>
      </c>
      <c r="E556" s="783">
        <v>102320683</v>
      </c>
      <c r="F556" s="194">
        <v>600140792</v>
      </c>
      <c r="G556" s="53" t="s">
        <v>406</v>
      </c>
      <c r="H556" s="54" t="s">
        <v>59</v>
      </c>
      <c r="I556" s="54" t="s">
        <v>60</v>
      </c>
      <c r="J556" s="760" t="s">
        <v>60</v>
      </c>
      <c r="K556" s="53" t="s">
        <v>407</v>
      </c>
      <c r="L556" s="210">
        <v>10000000</v>
      </c>
      <c r="M556" s="56">
        <f t="shared" si="31"/>
        <v>8500000</v>
      </c>
      <c r="N556" s="193">
        <v>2022</v>
      </c>
      <c r="O556" s="194">
        <v>2023</v>
      </c>
      <c r="P556" s="71"/>
      <c r="Q556" s="62"/>
      <c r="R556" s="62"/>
      <c r="S556" s="63"/>
      <c r="T556" s="49"/>
      <c r="U556" s="49"/>
      <c r="V556" s="49"/>
      <c r="W556" s="49"/>
      <c r="X556" s="49"/>
      <c r="Y556" s="59" t="s">
        <v>49</v>
      </c>
      <c r="Z556" s="60"/>
    </row>
    <row r="557" spans="1:26" ht="28.8" x14ac:dyDescent="0.3">
      <c r="A557" s="49">
        <v>5</v>
      </c>
      <c r="B557" s="50" t="s">
        <v>402</v>
      </c>
      <c r="C557" s="51" t="s">
        <v>343</v>
      </c>
      <c r="D557" s="783">
        <v>61989967</v>
      </c>
      <c r="E557" s="783">
        <v>102320683</v>
      </c>
      <c r="F557" s="194">
        <v>600140792</v>
      </c>
      <c r="G557" s="53" t="s">
        <v>220</v>
      </c>
      <c r="H557" s="54" t="s">
        <v>59</v>
      </c>
      <c r="I557" s="54" t="s">
        <v>60</v>
      </c>
      <c r="J557" s="760" t="s">
        <v>60</v>
      </c>
      <c r="K557" s="53" t="s">
        <v>220</v>
      </c>
      <c r="L557" s="210">
        <v>1200000</v>
      </c>
      <c r="M557" s="56">
        <f t="shared" si="31"/>
        <v>1020000</v>
      </c>
      <c r="N557" s="193">
        <v>2022</v>
      </c>
      <c r="O557" s="194">
        <v>2023</v>
      </c>
      <c r="P557" s="71"/>
      <c r="Q557" s="62"/>
      <c r="R557" s="62"/>
      <c r="S557" s="63"/>
      <c r="T557" s="49"/>
      <c r="U557" s="49"/>
      <c r="V557" s="49"/>
      <c r="W557" s="49"/>
      <c r="X557" s="49"/>
      <c r="Y557" s="59" t="s">
        <v>49</v>
      </c>
      <c r="Z557" s="60"/>
    </row>
    <row r="558" spans="1:26" ht="28.8" x14ac:dyDescent="0.3">
      <c r="A558" s="105">
        <v>6</v>
      </c>
      <c r="B558" s="106" t="s">
        <v>402</v>
      </c>
      <c r="C558" s="107" t="s">
        <v>343</v>
      </c>
      <c r="D558" s="775">
        <v>61989967</v>
      </c>
      <c r="E558" s="775">
        <v>102320683</v>
      </c>
      <c r="F558" s="212">
        <v>600140792</v>
      </c>
      <c r="G558" s="110" t="s">
        <v>408</v>
      </c>
      <c r="H558" s="111" t="s">
        <v>59</v>
      </c>
      <c r="I558" s="111" t="s">
        <v>60</v>
      </c>
      <c r="J558" s="767" t="s">
        <v>60</v>
      </c>
      <c r="K558" s="110" t="s">
        <v>408</v>
      </c>
      <c r="L558" s="210">
        <v>5000000</v>
      </c>
      <c r="M558" s="180">
        <f t="shared" si="31"/>
        <v>4250000</v>
      </c>
      <c r="N558" s="211">
        <v>2022</v>
      </c>
      <c r="O558" s="212">
        <v>2023</v>
      </c>
      <c r="P558" s="116"/>
      <c r="Q558" s="108"/>
      <c r="R558" s="108"/>
      <c r="S558" s="109"/>
      <c r="T558" s="105"/>
      <c r="U558" s="105"/>
      <c r="V558" s="105"/>
      <c r="W558" s="105"/>
      <c r="X558" s="105"/>
      <c r="Y558" s="181" t="s">
        <v>49</v>
      </c>
      <c r="Z558" s="131"/>
    </row>
    <row r="559" spans="1:26" ht="28.8" x14ac:dyDescent="0.3">
      <c r="A559" s="105">
        <v>7</v>
      </c>
      <c r="B559" s="106" t="s">
        <v>402</v>
      </c>
      <c r="C559" s="107" t="s">
        <v>343</v>
      </c>
      <c r="D559" s="775">
        <v>61989967</v>
      </c>
      <c r="E559" s="775">
        <v>102320683</v>
      </c>
      <c r="F559" s="212">
        <v>600140792</v>
      </c>
      <c r="G559" s="110" t="s">
        <v>409</v>
      </c>
      <c r="H559" s="111" t="s">
        <v>59</v>
      </c>
      <c r="I559" s="111" t="s">
        <v>60</v>
      </c>
      <c r="J559" s="767" t="s">
        <v>60</v>
      </c>
      <c r="K559" s="110" t="s">
        <v>409</v>
      </c>
      <c r="L559" s="210">
        <v>4000000</v>
      </c>
      <c r="M559" s="180">
        <f t="shared" si="31"/>
        <v>3400000</v>
      </c>
      <c r="N559" s="211">
        <v>2021</v>
      </c>
      <c r="O559" s="212">
        <v>2025</v>
      </c>
      <c r="P559" s="116"/>
      <c r="Q559" s="108"/>
      <c r="R559" s="108"/>
      <c r="S559" s="109"/>
      <c r="T559" s="105"/>
      <c r="U559" s="105"/>
      <c r="V559" s="105"/>
      <c r="W559" s="105"/>
      <c r="X559" s="105"/>
      <c r="Y559" s="181" t="s">
        <v>52</v>
      </c>
      <c r="Z559" s="131"/>
    </row>
    <row r="560" spans="1:26" ht="28.8" x14ac:dyDescent="0.3">
      <c r="A560" s="105">
        <v>8</v>
      </c>
      <c r="B560" s="106" t="s">
        <v>402</v>
      </c>
      <c r="C560" s="107" t="s">
        <v>343</v>
      </c>
      <c r="D560" s="775">
        <v>61989967</v>
      </c>
      <c r="E560" s="775">
        <v>102320683</v>
      </c>
      <c r="F560" s="212">
        <v>600140792</v>
      </c>
      <c r="G560" s="110" t="s">
        <v>410</v>
      </c>
      <c r="H560" s="111" t="s">
        <v>59</v>
      </c>
      <c r="I560" s="111" t="s">
        <v>60</v>
      </c>
      <c r="J560" s="767" t="s">
        <v>60</v>
      </c>
      <c r="K560" s="110" t="s">
        <v>410</v>
      </c>
      <c r="L560" s="210">
        <v>10000000</v>
      </c>
      <c r="M560" s="180">
        <f t="shared" si="31"/>
        <v>8500000</v>
      </c>
      <c r="N560" s="211">
        <v>2021</v>
      </c>
      <c r="O560" s="212">
        <v>2025</v>
      </c>
      <c r="P560" s="116"/>
      <c r="Q560" s="108"/>
      <c r="R560" s="108"/>
      <c r="S560" s="109"/>
      <c r="T560" s="105"/>
      <c r="U560" s="105"/>
      <c r="V560" s="105"/>
      <c r="W560" s="105"/>
      <c r="X560" s="105"/>
      <c r="Y560" s="181" t="s">
        <v>49</v>
      </c>
      <c r="Z560" s="131"/>
    </row>
    <row r="561" spans="1:26" ht="28.8" x14ac:dyDescent="0.3">
      <c r="A561" s="105">
        <v>9</v>
      </c>
      <c r="B561" s="106" t="s">
        <v>402</v>
      </c>
      <c r="C561" s="107" t="s">
        <v>343</v>
      </c>
      <c r="D561" s="775">
        <v>61989967</v>
      </c>
      <c r="E561" s="775">
        <v>102320683</v>
      </c>
      <c r="F561" s="212">
        <v>600140792</v>
      </c>
      <c r="G561" s="110" t="s">
        <v>411</v>
      </c>
      <c r="H561" s="111" t="s">
        <v>59</v>
      </c>
      <c r="I561" s="111" t="s">
        <v>60</v>
      </c>
      <c r="J561" s="767" t="s">
        <v>60</v>
      </c>
      <c r="K561" s="110" t="s">
        <v>411</v>
      </c>
      <c r="L561" s="210">
        <v>6000000</v>
      </c>
      <c r="M561" s="180">
        <f t="shared" si="31"/>
        <v>5100000</v>
      </c>
      <c r="N561" s="211">
        <v>2022</v>
      </c>
      <c r="O561" s="212">
        <v>2023</v>
      </c>
      <c r="P561" s="116" t="s">
        <v>61</v>
      </c>
      <c r="Q561" s="108" t="s">
        <v>61</v>
      </c>
      <c r="R561" s="108" t="s">
        <v>61</v>
      </c>
      <c r="S561" s="109" t="s">
        <v>61</v>
      </c>
      <c r="T561" s="105"/>
      <c r="U561" s="105"/>
      <c r="V561" s="105"/>
      <c r="W561" s="105"/>
      <c r="X561" s="105"/>
      <c r="Y561" s="181" t="s">
        <v>53</v>
      </c>
      <c r="Z561" s="131"/>
    </row>
    <row r="562" spans="1:26" ht="43.2" x14ac:dyDescent="0.3">
      <c r="A562" s="105">
        <v>10</v>
      </c>
      <c r="B562" s="106" t="s">
        <v>402</v>
      </c>
      <c r="C562" s="107" t="s">
        <v>343</v>
      </c>
      <c r="D562" s="775">
        <v>61989967</v>
      </c>
      <c r="E562" s="775">
        <v>102320683</v>
      </c>
      <c r="F562" s="212">
        <v>600140792</v>
      </c>
      <c r="G562" s="110" t="s">
        <v>412</v>
      </c>
      <c r="H562" s="111" t="s">
        <v>59</v>
      </c>
      <c r="I562" s="111" t="s">
        <v>60</v>
      </c>
      <c r="J562" s="767" t="s">
        <v>60</v>
      </c>
      <c r="K562" s="110" t="s">
        <v>413</v>
      </c>
      <c r="L562" s="210">
        <v>5000000</v>
      </c>
      <c r="M562" s="131">
        <f t="shared" si="31"/>
        <v>4250000</v>
      </c>
      <c r="N562" s="211">
        <v>2022</v>
      </c>
      <c r="O562" s="212">
        <v>2023</v>
      </c>
      <c r="P562" s="116" t="s">
        <v>61</v>
      </c>
      <c r="Q562" s="108" t="s">
        <v>61</v>
      </c>
      <c r="R562" s="108" t="s">
        <v>61</v>
      </c>
      <c r="S562" s="109" t="s">
        <v>61</v>
      </c>
      <c r="T562" s="105"/>
      <c r="U562" s="105"/>
      <c r="V562" s="105"/>
      <c r="W562" s="105"/>
      <c r="X562" s="105"/>
      <c r="Y562" s="181" t="s">
        <v>49</v>
      </c>
      <c r="Z562" s="131"/>
    </row>
    <row r="563" spans="1:26" ht="28.8" x14ac:dyDescent="0.3">
      <c r="A563" s="105">
        <v>11</v>
      </c>
      <c r="B563" s="106" t="s">
        <v>402</v>
      </c>
      <c r="C563" s="107" t="s">
        <v>343</v>
      </c>
      <c r="D563" s="775">
        <v>61989967</v>
      </c>
      <c r="E563" s="775">
        <v>102320683</v>
      </c>
      <c r="F563" s="212">
        <v>600140792</v>
      </c>
      <c r="G563" s="110" t="s">
        <v>414</v>
      </c>
      <c r="H563" s="111" t="s">
        <v>59</v>
      </c>
      <c r="I563" s="111" t="s">
        <v>60</v>
      </c>
      <c r="J563" s="767" t="s">
        <v>60</v>
      </c>
      <c r="K563" s="110" t="s">
        <v>414</v>
      </c>
      <c r="L563" s="210">
        <v>3000000</v>
      </c>
      <c r="M563" s="180">
        <f t="shared" si="31"/>
        <v>2550000</v>
      </c>
      <c r="N563" s="211">
        <v>2022</v>
      </c>
      <c r="O563" s="212">
        <v>2023</v>
      </c>
      <c r="P563" s="116" t="s">
        <v>61</v>
      </c>
      <c r="Q563" s="108" t="s">
        <v>61</v>
      </c>
      <c r="R563" s="108" t="s">
        <v>61</v>
      </c>
      <c r="S563" s="109" t="s">
        <v>61</v>
      </c>
      <c r="T563" s="105"/>
      <c r="U563" s="105"/>
      <c r="V563" s="105"/>
      <c r="W563" s="105"/>
      <c r="X563" s="105"/>
      <c r="Y563" s="181" t="s">
        <v>49</v>
      </c>
      <c r="Z563" s="131"/>
    </row>
    <row r="564" spans="1:26" ht="28.8" x14ac:dyDescent="0.3">
      <c r="A564" s="105">
        <v>12</v>
      </c>
      <c r="B564" s="106" t="s">
        <v>402</v>
      </c>
      <c r="C564" s="107" t="s">
        <v>343</v>
      </c>
      <c r="D564" s="775">
        <v>61989967</v>
      </c>
      <c r="E564" s="775">
        <v>102320683</v>
      </c>
      <c r="F564" s="212">
        <v>600140792</v>
      </c>
      <c r="G564" s="110" t="s">
        <v>415</v>
      </c>
      <c r="H564" s="111" t="s">
        <v>59</v>
      </c>
      <c r="I564" s="111" t="s">
        <v>60</v>
      </c>
      <c r="J564" s="767" t="s">
        <v>60</v>
      </c>
      <c r="K564" s="110" t="s">
        <v>415</v>
      </c>
      <c r="L564" s="210">
        <v>3000000</v>
      </c>
      <c r="M564" s="180">
        <f t="shared" si="31"/>
        <v>2550000</v>
      </c>
      <c r="N564" s="211">
        <v>2022</v>
      </c>
      <c r="O564" s="212">
        <v>2023</v>
      </c>
      <c r="P564" s="181"/>
      <c r="Q564" s="172"/>
      <c r="R564" s="172"/>
      <c r="S564" s="131"/>
      <c r="T564" s="111"/>
      <c r="U564" s="111"/>
      <c r="V564" s="111"/>
      <c r="W564" s="111"/>
      <c r="X564" s="111"/>
      <c r="Y564" s="181" t="s">
        <v>49</v>
      </c>
      <c r="Z564" s="131"/>
    </row>
    <row r="565" spans="1:26" ht="28.8" x14ac:dyDescent="0.3">
      <c r="A565" s="105">
        <v>13</v>
      </c>
      <c r="B565" s="106" t="s">
        <v>402</v>
      </c>
      <c r="C565" s="107" t="s">
        <v>343</v>
      </c>
      <c r="D565" s="775">
        <v>61989967</v>
      </c>
      <c r="E565" s="775">
        <v>102320683</v>
      </c>
      <c r="F565" s="212">
        <v>600140792</v>
      </c>
      <c r="G565" s="111" t="s">
        <v>416</v>
      </c>
      <c r="H565" s="111" t="s">
        <v>59</v>
      </c>
      <c r="I565" s="111" t="s">
        <v>60</v>
      </c>
      <c r="J565" s="767" t="s">
        <v>60</v>
      </c>
      <c r="K565" s="111" t="s">
        <v>416</v>
      </c>
      <c r="L565" s="210">
        <v>500000</v>
      </c>
      <c r="M565" s="180">
        <f t="shared" si="31"/>
        <v>425000</v>
      </c>
      <c r="N565" s="211">
        <v>2022</v>
      </c>
      <c r="O565" s="212">
        <v>2023</v>
      </c>
      <c r="P565" s="181"/>
      <c r="Q565" s="172"/>
      <c r="R565" s="172"/>
      <c r="S565" s="131"/>
      <c r="T565" s="111"/>
      <c r="U565" s="111"/>
      <c r="V565" s="111"/>
      <c r="W565" s="111"/>
      <c r="X565" s="111"/>
      <c r="Y565" s="181" t="s">
        <v>49</v>
      </c>
      <c r="Z565" s="131"/>
    </row>
    <row r="566" spans="1:26" ht="29.4" thickBot="1" x14ac:dyDescent="0.35">
      <c r="A566" s="134">
        <v>14</v>
      </c>
      <c r="B566" s="260" t="s">
        <v>402</v>
      </c>
      <c r="C566" s="243" t="s">
        <v>343</v>
      </c>
      <c r="D566" s="784">
        <v>61989967</v>
      </c>
      <c r="E566" s="784">
        <v>102320683</v>
      </c>
      <c r="F566" s="200">
        <v>600140792</v>
      </c>
      <c r="G566" s="136" t="s">
        <v>417</v>
      </c>
      <c r="H566" s="213" t="s">
        <v>59</v>
      </c>
      <c r="I566" s="213" t="s">
        <v>60</v>
      </c>
      <c r="J566" s="768" t="s">
        <v>60</v>
      </c>
      <c r="K566" s="136" t="s">
        <v>417</v>
      </c>
      <c r="L566" s="197">
        <v>5000000</v>
      </c>
      <c r="M566" s="198">
        <f t="shared" si="31"/>
        <v>4250000</v>
      </c>
      <c r="N566" s="199">
        <v>2022</v>
      </c>
      <c r="O566" s="200">
        <v>2023</v>
      </c>
      <c r="P566" s="204"/>
      <c r="Q566" s="244"/>
      <c r="R566" s="244"/>
      <c r="S566" s="205"/>
      <c r="T566" s="213"/>
      <c r="U566" s="213"/>
      <c r="V566" s="213"/>
      <c r="W566" s="213"/>
      <c r="X566" s="213"/>
      <c r="Y566" s="204" t="s">
        <v>49</v>
      </c>
      <c r="Z566" s="205"/>
    </row>
    <row r="569" spans="1:26" s="853" customFormat="1" ht="16.2" thickBot="1" x14ac:dyDescent="0.35">
      <c r="A569" s="853" t="s">
        <v>644</v>
      </c>
    </row>
    <row r="570" spans="1:26" ht="15.6" thickBot="1" x14ac:dyDescent="0.35">
      <c r="A570" s="854" t="s">
        <v>0</v>
      </c>
      <c r="B570" s="857" t="s">
        <v>1</v>
      </c>
      <c r="C570" s="858"/>
      <c r="D570" s="858"/>
      <c r="E570" s="858"/>
      <c r="F570" s="859"/>
      <c r="G570" s="860" t="s">
        <v>2</v>
      </c>
      <c r="H570" s="863" t="s">
        <v>23</v>
      </c>
      <c r="I570" s="866" t="s">
        <v>45</v>
      </c>
      <c r="J570" s="869" t="s">
        <v>4</v>
      </c>
      <c r="K570" s="840" t="s">
        <v>5</v>
      </c>
      <c r="L570" s="874" t="s">
        <v>24</v>
      </c>
      <c r="M570" s="875"/>
      <c r="N570" s="876" t="s">
        <v>7</v>
      </c>
      <c r="O570" s="877"/>
      <c r="P570" s="878" t="s">
        <v>25</v>
      </c>
      <c r="Q570" s="879"/>
      <c r="R570" s="879"/>
      <c r="S570" s="879"/>
      <c r="T570" s="879"/>
      <c r="U570" s="879"/>
      <c r="V570" s="879"/>
      <c r="W570" s="880"/>
      <c r="X570" s="880"/>
      <c r="Y570" s="881" t="s">
        <v>9</v>
      </c>
      <c r="Z570" s="882"/>
    </row>
    <row r="571" spans="1:26" x14ac:dyDescent="0.3">
      <c r="A571" s="855"/>
      <c r="B571" s="860" t="s">
        <v>10</v>
      </c>
      <c r="C571" s="883" t="s">
        <v>11</v>
      </c>
      <c r="D571" s="883" t="s">
        <v>12</v>
      </c>
      <c r="E571" s="883" t="s">
        <v>13</v>
      </c>
      <c r="F571" s="845" t="s">
        <v>14</v>
      </c>
      <c r="G571" s="861"/>
      <c r="H571" s="864"/>
      <c r="I571" s="867"/>
      <c r="J571" s="870"/>
      <c r="K571" s="872"/>
      <c r="L571" s="847" t="s">
        <v>15</v>
      </c>
      <c r="M571" s="849" t="s">
        <v>26</v>
      </c>
      <c r="N571" s="851" t="s">
        <v>17</v>
      </c>
      <c r="O571" s="852" t="s">
        <v>18</v>
      </c>
      <c r="P571" s="838" t="s">
        <v>27</v>
      </c>
      <c r="Q571" s="839"/>
      <c r="R571" s="839"/>
      <c r="S571" s="840"/>
      <c r="T571" s="841" t="s">
        <v>28</v>
      </c>
      <c r="U571" s="843" t="s">
        <v>47</v>
      </c>
      <c r="V571" s="843" t="s">
        <v>48</v>
      </c>
      <c r="W571" s="841" t="s">
        <v>29</v>
      </c>
      <c r="X571" s="832" t="s">
        <v>46</v>
      </c>
      <c r="Y571" s="834" t="s">
        <v>21</v>
      </c>
      <c r="Z571" s="836" t="s">
        <v>22</v>
      </c>
    </row>
    <row r="572" spans="1:26" ht="58.2" thickBot="1" x14ac:dyDescent="0.35">
      <c r="A572" s="856"/>
      <c r="B572" s="862"/>
      <c r="C572" s="884"/>
      <c r="D572" s="884"/>
      <c r="E572" s="884"/>
      <c r="F572" s="846"/>
      <c r="G572" s="915"/>
      <c r="H572" s="865"/>
      <c r="I572" s="868"/>
      <c r="J572" s="871"/>
      <c r="K572" s="922"/>
      <c r="L572" s="834"/>
      <c r="M572" s="836"/>
      <c r="N572" s="834"/>
      <c r="O572" s="836"/>
      <c r="P572" s="347" t="s">
        <v>43</v>
      </c>
      <c r="Q572" s="348" t="s">
        <v>30</v>
      </c>
      <c r="R572" s="348" t="s">
        <v>31</v>
      </c>
      <c r="S572" s="349" t="s">
        <v>32</v>
      </c>
      <c r="T572" s="917"/>
      <c r="U572" s="921"/>
      <c r="V572" s="921"/>
      <c r="W572" s="917"/>
      <c r="X572" s="918"/>
      <c r="Y572" s="919"/>
      <c r="Z572" s="920"/>
    </row>
    <row r="573" spans="1:26" ht="72" x14ac:dyDescent="0.3">
      <c r="A573" s="49">
        <v>1</v>
      </c>
      <c r="B573" s="50" t="s">
        <v>418</v>
      </c>
      <c r="C573" s="51" t="s">
        <v>343</v>
      </c>
      <c r="D573" s="62">
        <v>61989860</v>
      </c>
      <c r="E573" s="261">
        <v>102320632</v>
      </c>
      <c r="F573" s="355">
        <v>600141047</v>
      </c>
      <c r="G573" s="80" t="s">
        <v>419</v>
      </c>
      <c r="H573" s="752"/>
      <c r="I573" s="54"/>
      <c r="J573" s="760"/>
      <c r="K573" s="80" t="s">
        <v>419</v>
      </c>
      <c r="L573" s="817">
        <v>12000000</v>
      </c>
      <c r="M573" s="222">
        <f t="shared" ref="M573:M584" si="32">L573*0.85</f>
        <v>10200000</v>
      </c>
      <c r="N573" s="818">
        <v>43831</v>
      </c>
      <c r="O573" s="819">
        <v>44531</v>
      </c>
      <c r="P573" s="88" t="s">
        <v>61</v>
      </c>
      <c r="Q573" s="79" t="s">
        <v>61</v>
      </c>
      <c r="R573" s="79" t="s">
        <v>61</v>
      </c>
      <c r="S573" s="89"/>
      <c r="T573" s="76"/>
      <c r="U573" s="76"/>
      <c r="V573" s="76"/>
      <c r="W573" s="76"/>
      <c r="X573" s="76"/>
      <c r="Y573" s="86" t="s">
        <v>50</v>
      </c>
      <c r="Z573" s="87"/>
    </row>
    <row r="574" spans="1:26" ht="43.2" x14ac:dyDescent="0.3">
      <c r="A574" s="49">
        <v>2</v>
      </c>
      <c r="B574" s="50" t="s">
        <v>418</v>
      </c>
      <c r="C574" s="51" t="s">
        <v>343</v>
      </c>
      <c r="D574" s="62">
        <v>61989860</v>
      </c>
      <c r="E574" s="261">
        <v>102320632</v>
      </c>
      <c r="F574" s="355">
        <v>600141047</v>
      </c>
      <c r="G574" s="53" t="s">
        <v>420</v>
      </c>
      <c r="H574" s="752" t="s">
        <v>301</v>
      </c>
      <c r="I574" s="54" t="s">
        <v>60</v>
      </c>
      <c r="J574" s="760" t="s">
        <v>60</v>
      </c>
      <c r="K574" s="53" t="s">
        <v>420</v>
      </c>
      <c r="L574" s="262">
        <v>1000000</v>
      </c>
      <c r="M574" s="229">
        <f t="shared" si="32"/>
        <v>850000</v>
      </c>
      <c r="N574" s="263">
        <v>43101</v>
      </c>
      <c r="O574" s="264">
        <v>43800</v>
      </c>
      <c r="P574" s="71"/>
      <c r="Q574" s="62"/>
      <c r="R574" s="62" t="s">
        <v>61</v>
      </c>
      <c r="S574" s="63"/>
      <c r="T574" s="49"/>
      <c r="U574" s="49"/>
      <c r="V574" s="49"/>
      <c r="W574" s="49"/>
      <c r="X574" s="49"/>
      <c r="Y574" s="59" t="s">
        <v>52</v>
      </c>
      <c r="Z574" s="60"/>
    </row>
    <row r="575" spans="1:26" ht="28.8" x14ac:dyDescent="0.3">
      <c r="A575" s="49">
        <v>3</v>
      </c>
      <c r="B575" s="50" t="s">
        <v>418</v>
      </c>
      <c r="C575" s="51" t="s">
        <v>343</v>
      </c>
      <c r="D575" s="62">
        <v>61989860</v>
      </c>
      <c r="E575" s="261">
        <v>102320632</v>
      </c>
      <c r="F575" s="355">
        <v>600141047</v>
      </c>
      <c r="G575" s="53" t="s">
        <v>421</v>
      </c>
      <c r="H575" s="752" t="s">
        <v>301</v>
      </c>
      <c r="I575" s="54" t="s">
        <v>60</v>
      </c>
      <c r="J575" s="760" t="s">
        <v>60</v>
      </c>
      <c r="K575" s="53" t="s">
        <v>421</v>
      </c>
      <c r="L575" s="262">
        <v>1500000</v>
      </c>
      <c r="M575" s="229">
        <f t="shared" si="32"/>
        <v>1275000</v>
      </c>
      <c r="N575" s="263">
        <v>44562</v>
      </c>
      <c r="O575" s="264">
        <v>45992</v>
      </c>
      <c r="P575" s="71" t="s">
        <v>61</v>
      </c>
      <c r="Q575" s="62" t="s">
        <v>61</v>
      </c>
      <c r="R575" s="62" t="s">
        <v>61</v>
      </c>
      <c r="S575" s="63"/>
      <c r="T575" s="49"/>
      <c r="U575" s="49"/>
      <c r="V575" s="49"/>
      <c r="W575" s="49"/>
      <c r="X575" s="49"/>
      <c r="Y575" s="59" t="s">
        <v>49</v>
      </c>
      <c r="Z575" s="60"/>
    </row>
    <row r="576" spans="1:26" ht="57.6" x14ac:dyDescent="0.3">
      <c r="A576" s="49">
        <v>4</v>
      </c>
      <c r="B576" s="50" t="s">
        <v>418</v>
      </c>
      <c r="C576" s="51" t="s">
        <v>343</v>
      </c>
      <c r="D576" s="62">
        <v>61989860</v>
      </c>
      <c r="E576" s="261">
        <v>102320632</v>
      </c>
      <c r="F576" s="355">
        <v>600141047</v>
      </c>
      <c r="G576" s="53" t="s">
        <v>422</v>
      </c>
      <c r="H576" s="752" t="s">
        <v>301</v>
      </c>
      <c r="I576" s="54" t="s">
        <v>60</v>
      </c>
      <c r="J576" s="760" t="s">
        <v>60</v>
      </c>
      <c r="K576" s="53" t="s">
        <v>422</v>
      </c>
      <c r="L576" s="262">
        <v>5000000</v>
      </c>
      <c r="M576" s="229">
        <f t="shared" si="32"/>
        <v>4250000</v>
      </c>
      <c r="N576" s="263">
        <v>44531</v>
      </c>
      <c r="O576" s="264">
        <v>45992</v>
      </c>
      <c r="P576" s="71"/>
      <c r="Q576" s="62"/>
      <c r="R576" s="62"/>
      <c r="S576" s="63"/>
      <c r="T576" s="49"/>
      <c r="U576" s="49"/>
      <c r="V576" s="49"/>
      <c r="W576" s="49"/>
      <c r="X576" s="49"/>
      <c r="Y576" s="59" t="s">
        <v>49</v>
      </c>
      <c r="Z576" s="60"/>
    </row>
    <row r="577" spans="1:26" ht="28.8" x14ac:dyDescent="0.3">
      <c r="A577" s="49">
        <v>5</v>
      </c>
      <c r="B577" s="50" t="s">
        <v>418</v>
      </c>
      <c r="C577" s="51" t="s">
        <v>343</v>
      </c>
      <c r="D577" s="62">
        <v>61989860</v>
      </c>
      <c r="E577" s="261">
        <v>102320632</v>
      </c>
      <c r="F577" s="355">
        <v>600141047</v>
      </c>
      <c r="G577" s="53" t="s">
        <v>423</v>
      </c>
      <c r="H577" s="752" t="s">
        <v>301</v>
      </c>
      <c r="I577" s="54" t="s">
        <v>60</v>
      </c>
      <c r="J577" s="760" t="s">
        <v>60</v>
      </c>
      <c r="K577" s="53" t="s">
        <v>423</v>
      </c>
      <c r="L577" s="262">
        <v>2000000</v>
      </c>
      <c r="M577" s="229">
        <f t="shared" si="32"/>
        <v>1700000</v>
      </c>
      <c r="N577" s="263">
        <v>43101</v>
      </c>
      <c r="O577" s="264">
        <v>43800</v>
      </c>
      <c r="P577" s="71"/>
      <c r="Q577" s="62"/>
      <c r="R577" s="62"/>
      <c r="S577" s="63"/>
      <c r="T577" s="49"/>
      <c r="U577" s="49"/>
      <c r="V577" s="49"/>
      <c r="W577" s="49"/>
      <c r="X577" s="49"/>
      <c r="Y577" s="59" t="s">
        <v>52</v>
      </c>
      <c r="Z577" s="60"/>
    </row>
    <row r="578" spans="1:26" ht="57.6" x14ac:dyDescent="0.3">
      <c r="A578" s="49">
        <v>6</v>
      </c>
      <c r="B578" s="50" t="s">
        <v>418</v>
      </c>
      <c r="C578" s="51" t="s">
        <v>343</v>
      </c>
      <c r="D578" s="62">
        <v>61989860</v>
      </c>
      <c r="E578" s="261">
        <v>102320632</v>
      </c>
      <c r="F578" s="355">
        <v>600141047</v>
      </c>
      <c r="G578" s="53" t="s">
        <v>424</v>
      </c>
      <c r="H578" s="752" t="s">
        <v>301</v>
      </c>
      <c r="I578" s="54" t="s">
        <v>60</v>
      </c>
      <c r="J578" s="760" t="s">
        <v>60</v>
      </c>
      <c r="K578" s="53" t="s">
        <v>424</v>
      </c>
      <c r="L578" s="262">
        <v>4000000</v>
      </c>
      <c r="M578" s="229">
        <f t="shared" si="32"/>
        <v>3400000</v>
      </c>
      <c r="N578" s="263">
        <v>44562</v>
      </c>
      <c r="O578" s="264">
        <v>45992</v>
      </c>
      <c r="P578" s="71"/>
      <c r="Q578" s="62"/>
      <c r="R578" s="62" t="s">
        <v>61</v>
      </c>
      <c r="S578" s="63"/>
      <c r="T578" s="49"/>
      <c r="U578" s="49"/>
      <c r="V578" s="49"/>
      <c r="W578" s="49"/>
      <c r="X578" s="49"/>
      <c r="Y578" s="59" t="s">
        <v>49</v>
      </c>
      <c r="Z578" s="60"/>
    </row>
    <row r="579" spans="1:26" ht="43.2" x14ac:dyDescent="0.3">
      <c r="A579" s="49">
        <v>7</v>
      </c>
      <c r="B579" s="50" t="s">
        <v>418</v>
      </c>
      <c r="C579" s="51" t="s">
        <v>343</v>
      </c>
      <c r="D579" s="62">
        <v>61989860</v>
      </c>
      <c r="E579" s="261">
        <v>102320632</v>
      </c>
      <c r="F579" s="355">
        <v>600141047</v>
      </c>
      <c r="G579" s="53" t="s">
        <v>425</v>
      </c>
      <c r="H579" s="752" t="s">
        <v>301</v>
      </c>
      <c r="I579" s="54" t="s">
        <v>60</v>
      </c>
      <c r="J579" s="760" t="s">
        <v>60</v>
      </c>
      <c r="K579" s="53" t="s">
        <v>425</v>
      </c>
      <c r="L579" s="265">
        <v>12000000</v>
      </c>
      <c r="M579" s="229">
        <f t="shared" si="32"/>
        <v>10200000</v>
      </c>
      <c r="N579" s="263">
        <v>44531</v>
      </c>
      <c r="O579" s="264">
        <v>45992</v>
      </c>
      <c r="P579" s="71" t="s">
        <v>61</v>
      </c>
      <c r="Q579" s="62" t="s">
        <v>61</v>
      </c>
      <c r="R579" s="62" t="s">
        <v>61</v>
      </c>
      <c r="S579" s="63" t="s">
        <v>61</v>
      </c>
      <c r="T579" s="49"/>
      <c r="U579" s="49"/>
      <c r="V579" s="49"/>
      <c r="W579" s="49"/>
      <c r="X579" s="49"/>
      <c r="Y579" s="59" t="s">
        <v>52</v>
      </c>
      <c r="Z579" s="60"/>
    </row>
    <row r="580" spans="1:26" ht="28.8" x14ac:dyDescent="0.3">
      <c r="A580" s="49">
        <v>8</v>
      </c>
      <c r="B580" s="50" t="s">
        <v>418</v>
      </c>
      <c r="C580" s="51" t="s">
        <v>343</v>
      </c>
      <c r="D580" s="62">
        <v>61989860</v>
      </c>
      <c r="E580" s="261">
        <v>102320632</v>
      </c>
      <c r="F580" s="355">
        <v>600141047</v>
      </c>
      <c r="G580" s="53" t="s">
        <v>426</v>
      </c>
      <c r="H580" s="752" t="s">
        <v>301</v>
      </c>
      <c r="I580" s="54" t="s">
        <v>60</v>
      </c>
      <c r="J580" s="760" t="s">
        <v>60</v>
      </c>
      <c r="K580" s="53" t="s">
        <v>426</v>
      </c>
      <c r="L580" s="64">
        <v>15000000</v>
      </c>
      <c r="M580" s="56">
        <f t="shared" si="32"/>
        <v>12750000</v>
      </c>
      <c r="N580" s="71">
        <v>2025</v>
      </c>
      <c r="O580" s="63">
        <v>2027</v>
      </c>
      <c r="P580" s="71"/>
      <c r="Q580" s="62"/>
      <c r="R580" s="62"/>
      <c r="S580" s="63"/>
      <c r="T580" s="49"/>
      <c r="U580" s="49"/>
      <c r="V580" s="49"/>
      <c r="W580" s="49"/>
      <c r="X580" s="49"/>
      <c r="Y580" s="59" t="s">
        <v>49</v>
      </c>
      <c r="Z580" s="60"/>
    </row>
    <row r="581" spans="1:26" ht="28.8" x14ac:dyDescent="0.3">
      <c r="A581" s="49">
        <v>9</v>
      </c>
      <c r="B581" s="50" t="s">
        <v>418</v>
      </c>
      <c r="C581" s="51" t="s">
        <v>343</v>
      </c>
      <c r="D581" s="62">
        <v>61989860</v>
      </c>
      <c r="E581" s="261">
        <v>102320632</v>
      </c>
      <c r="F581" s="355">
        <v>600141047</v>
      </c>
      <c r="G581" s="53" t="s">
        <v>427</v>
      </c>
      <c r="H581" s="752" t="s">
        <v>301</v>
      </c>
      <c r="I581" s="54" t="s">
        <v>60</v>
      </c>
      <c r="J581" s="760" t="s">
        <v>60</v>
      </c>
      <c r="K581" s="53" t="s">
        <v>427</v>
      </c>
      <c r="L581" s="64">
        <v>1500000</v>
      </c>
      <c r="M581" s="56">
        <f t="shared" si="32"/>
        <v>1275000</v>
      </c>
      <c r="N581" s="71">
        <v>2023</v>
      </c>
      <c r="O581" s="63">
        <v>2025</v>
      </c>
      <c r="P581" s="71"/>
      <c r="Q581" s="62"/>
      <c r="R581" s="62"/>
      <c r="S581" s="63" t="s">
        <v>61</v>
      </c>
      <c r="T581" s="49"/>
      <c r="U581" s="49"/>
      <c r="V581" s="49"/>
      <c r="W581" s="49"/>
      <c r="X581" s="49"/>
      <c r="Y581" s="59" t="s">
        <v>49</v>
      </c>
      <c r="Z581" s="60"/>
    </row>
    <row r="582" spans="1:26" ht="28.8" x14ac:dyDescent="0.3">
      <c r="A582" s="49">
        <v>10</v>
      </c>
      <c r="B582" s="50" t="s">
        <v>418</v>
      </c>
      <c r="C582" s="51" t="s">
        <v>343</v>
      </c>
      <c r="D582" s="62">
        <v>61989860</v>
      </c>
      <c r="E582" s="261">
        <v>102320632</v>
      </c>
      <c r="F582" s="355">
        <v>600141047</v>
      </c>
      <c r="G582" s="53" t="s">
        <v>428</v>
      </c>
      <c r="H582" s="752" t="s">
        <v>301</v>
      </c>
      <c r="I582" s="54" t="s">
        <v>60</v>
      </c>
      <c r="J582" s="760" t="s">
        <v>60</v>
      </c>
      <c r="K582" s="53" t="s">
        <v>428</v>
      </c>
      <c r="L582" s="64">
        <v>500000</v>
      </c>
      <c r="M582" s="56">
        <f t="shared" si="32"/>
        <v>425000</v>
      </c>
      <c r="N582" s="71">
        <v>2022</v>
      </c>
      <c r="O582" s="63">
        <v>2024</v>
      </c>
      <c r="P582" s="71" t="s">
        <v>61</v>
      </c>
      <c r="Q582" s="62" t="s">
        <v>61</v>
      </c>
      <c r="R582" s="62" t="s">
        <v>61</v>
      </c>
      <c r="S582" s="63" t="s">
        <v>61</v>
      </c>
      <c r="T582" s="49"/>
      <c r="U582" s="49"/>
      <c r="V582" s="49"/>
      <c r="W582" s="49"/>
      <c r="X582" s="49"/>
      <c r="Y582" s="59" t="s">
        <v>49</v>
      </c>
      <c r="Z582" s="60"/>
    </row>
    <row r="583" spans="1:26" ht="28.8" x14ac:dyDescent="0.3">
      <c r="A583" s="183">
        <v>11</v>
      </c>
      <c r="B583" s="184" t="s">
        <v>418</v>
      </c>
      <c r="C583" s="206" t="s">
        <v>343</v>
      </c>
      <c r="D583" s="186">
        <v>61989860</v>
      </c>
      <c r="E583" s="266">
        <v>102320632</v>
      </c>
      <c r="F583" s="814">
        <v>600141047</v>
      </c>
      <c r="G583" s="53" t="s">
        <v>429</v>
      </c>
      <c r="H583" s="753" t="s">
        <v>301</v>
      </c>
      <c r="I583" s="124" t="s">
        <v>60</v>
      </c>
      <c r="J583" s="815" t="s">
        <v>60</v>
      </c>
      <c r="K583" s="53" t="s">
        <v>429</v>
      </c>
      <c r="L583" s="64">
        <v>700000</v>
      </c>
      <c r="M583" s="56">
        <f t="shared" si="32"/>
        <v>595000</v>
      </c>
      <c r="N583" s="71">
        <v>2022</v>
      </c>
      <c r="O583" s="63">
        <v>2025</v>
      </c>
      <c r="P583" s="71"/>
      <c r="Q583" s="62"/>
      <c r="R583" s="62"/>
      <c r="S583" s="63" t="s">
        <v>61</v>
      </c>
      <c r="T583" s="49"/>
      <c r="U583" s="49"/>
      <c r="V583" s="49"/>
      <c r="W583" s="49"/>
      <c r="X583" s="49"/>
      <c r="Y583" s="59" t="s">
        <v>49</v>
      </c>
      <c r="Z583" s="60"/>
    </row>
    <row r="584" spans="1:26" ht="29.4" thickBot="1" x14ac:dyDescent="0.35">
      <c r="A584" s="201">
        <v>12</v>
      </c>
      <c r="B584" s="267" t="s">
        <v>418</v>
      </c>
      <c r="C584" s="659" t="s">
        <v>343</v>
      </c>
      <c r="D584" s="202">
        <v>61989860</v>
      </c>
      <c r="E584" s="268">
        <v>102320632</v>
      </c>
      <c r="F584" s="680">
        <v>600141047</v>
      </c>
      <c r="G584" s="213" t="s">
        <v>360</v>
      </c>
      <c r="H584" s="686" t="s">
        <v>301</v>
      </c>
      <c r="I584" s="244" t="s">
        <v>60</v>
      </c>
      <c r="J584" s="816" t="s">
        <v>60</v>
      </c>
      <c r="K584" s="213" t="s">
        <v>360</v>
      </c>
      <c r="L584" s="197">
        <v>250000</v>
      </c>
      <c r="M584" s="205">
        <f t="shared" si="32"/>
        <v>212500</v>
      </c>
      <c r="N584" s="201">
        <v>2022</v>
      </c>
      <c r="O584" s="203">
        <v>2023</v>
      </c>
      <c r="P584" s="204"/>
      <c r="Q584" s="244"/>
      <c r="R584" s="244"/>
      <c r="S584" s="205"/>
      <c r="T584" s="213"/>
      <c r="U584" s="213"/>
      <c r="V584" s="213"/>
      <c r="W584" s="213"/>
      <c r="X584" s="213"/>
      <c r="Y584" s="204" t="s">
        <v>49</v>
      </c>
      <c r="Z584" s="205"/>
    </row>
    <row r="587" spans="1:26" s="853" customFormat="1" ht="16.2" thickBot="1" x14ac:dyDescent="0.35">
      <c r="A587" s="853" t="s">
        <v>645</v>
      </c>
    </row>
    <row r="588" spans="1:26" ht="15.6" thickBot="1" x14ac:dyDescent="0.35">
      <c r="A588" s="854" t="s">
        <v>0</v>
      </c>
      <c r="B588" s="857" t="s">
        <v>1</v>
      </c>
      <c r="C588" s="858"/>
      <c r="D588" s="858"/>
      <c r="E588" s="858"/>
      <c r="F588" s="859"/>
      <c r="G588" s="860" t="s">
        <v>2</v>
      </c>
      <c r="H588" s="863" t="s">
        <v>23</v>
      </c>
      <c r="I588" s="866" t="s">
        <v>45</v>
      </c>
      <c r="J588" s="869" t="s">
        <v>4</v>
      </c>
      <c r="K588" s="840" t="s">
        <v>5</v>
      </c>
      <c r="L588" s="874" t="s">
        <v>24</v>
      </c>
      <c r="M588" s="875"/>
      <c r="N588" s="876" t="s">
        <v>7</v>
      </c>
      <c r="O588" s="877"/>
      <c r="P588" s="878" t="s">
        <v>25</v>
      </c>
      <c r="Q588" s="879"/>
      <c r="R588" s="879"/>
      <c r="S588" s="879"/>
      <c r="T588" s="879"/>
      <c r="U588" s="879"/>
      <c r="V588" s="879"/>
      <c r="W588" s="880"/>
      <c r="X588" s="880"/>
      <c r="Y588" s="881" t="s">
        <v>9</v>
      </c>
      <c r="Z588" s="882"/>
    </row>
    <row r="589" spans="1:26" x14ac:dyDescent="0.3">
      <c r="A589" s="855"/>
      <c r="B589" s="860" t="s">
        <v>10</v>
      </c>
      <c r="C589" s="883" t="s">
        <v>11</v>
      </c>
      <c r="D589" s="883" t="s">
        <v>12</v>
      </c>
      <c r="E589" s="883" t="s">
        <v>13</v>
      </c>
      <c r="F589" s="845" t="s">
        <v>14</v>
      </c>
      <c r="G589" s="861"/>
      <c r="H589" s="864"/>
      <c r="I589" s="867"/>
      <c r="J589" s="870"/>
      <c r="K589" s="872"/>
      <c r="L589" s="847" t="s">
        <v>15</v>
      </c>
      <c r="M589" s="849" t="s">
        <v>26</v>
      </c>
      <c r="N589" s="851" t="s">
        <v>17</v>
      </c>
      <c r="O589" s="852" t="s">
        <v>18</v>
      </c>
      <c r="P589" s="838" t="s">
        <v>27</v>
      </c>
      <c r="Q589" s="839"/>
      <c r="R589" s="839"/>
      <c r="S589" s="840"/>
      <c r="T589" s="841" t="s">
        <v>28</v>
      </c>
      <c r="U589" s="843" t="s">
        <v>47</v>
      </c>
      <c r="V589" s="843" t="s">
        <v>48</v>
      </c>
      <c r="W589" s="841" t="s">
        <v>29</v>
      </c>
      <c r="X589" s="832" t="s">
        <v>46</v>
      </c>
      <c r="Y589" s="834" t="s">
        <v>21</v>
      </c>
      <c r="Z589" s="836" t="s">
        <v>22</v>
      </c>
    </row>
    <row r="590" spans="1:26" ht="58.2" thickBot="1" x14ac:dyDescent="0.35">
      <c r="A590" s="856"/>
      <c r="B590" s="862"/>
      <c r="C590" s="884"/>
      <c r="D590" s="884"/>
      <c r="E590" s="884"/>
      <c r="F590" s="846"/>
      <c r="G590" s="862"/>
      <c r="H590" s="865"/>
      <c r="I590" s="868"/>
      <c r="J590" s="871"/>
      <c r="K590" s="873"/>
      <c r="L590" s="848"/>
      <c r="M590" s="850"/>
      <c r="N590" s="848"/>
      <c r="O590" s="850"/>
      <c r="P590" s="7" t="s">
        <v>43</v>
      </c>
      <c r="Q590" s="8" t="s">
        <v>30</v>
      </c>
      <c r="R590" s="8" t="s">
        <v>31</v>
      </c>
      <c r="S590" s="9" t="s">
        <v>32</v>
      </c>
      <c r="T590" s="842"/>
      <c r="U590" s="844"/>
      <c r="V590" s="844"/>
      <c r="W590" s="842"/>
      <c r="X590" s="833"/>
      <c r="Y590" s="835"/>
      <c r="Z590" s="837"/>
    </row>
    <row r="591" spans="1:26" ht="28.8" x14ac:dyDescent="0.3">
      <c r="A591" s="49">
        <v>1</v>
      </c>
      <c r="B591" s="50" t="s">
        <v>430</v>
      </c>
      <c r="C591" s="51" t="s">
        <v>431</v>
      </c>
      <c r="D591" s="192">
        <v>61989789</v>
      </c>
      <c r="E591" s="192">
        <v>108012832</v>
      </c>
      <c r="F591" s="581">
        <v>600026558</v>
      </c>
      <c r="G591" s="53" t="s">
        <v>432</v>
      </c>
      <c r="H591" s="54" t="s">
        <v>59</v>
      </c>
      <c r="I591" s="54" t="s">
        <v>60</v>
      </c>
      <c r="J591" s="54" t="s">
        <v>60</v>
      </c>
      <c r="K591" s="53" t="s">
        <v>432</v>
      </c>
      <c r="L591" s="64">
        <v>1500000</v>
      </c>
      <c r="M591" s="101">
        <f t="shared" ref="M591:M596" si="33">L591*0.85</f>
        <v>1275000</v>
      </c>
      <c r="N591" s="99">
        <v>2022</v>
      </c>
      <c r="O591" s="100">
        <v>2023</v>
      </c>
      <c r="P591" s="71"/>
      <c r="Q591" s="62" t="s">
        <v>61</v>
      </c>
      <c r="R591" s="62" t="s">
        <v>61</v>
      </c>
      <c r="S591" s="63" t="s">
        <v>61</v>
      </c>
      <c r="T591" s="49"/>
      <c r="U591" s="49"/>
      <c r="V591" s="49"/>
      <c r="W591" s="49"/>
      <c r="X591" s="49"/>
      <c r="Y591" s="59" t="s">
        <v>49</v>
      </c>
      <c r="Z591" s="60"/>
    </row>
    <row r="592" spans="1:26" ht="28.8" x14ac:dyDescent="0.3">
      <c r="A592" s="49">
        <v>2</v>
      </c>
      <c r="B592" s="50" t="s">
        <v>430</v>
      </c>
      <c r="C592" s="51" t="s">
        <v>431</v>
      </c>
      <c r="D592" s="192">
        <v>61989789</v>
      </c>
      <c r="E592" s="192">
        <v>108012832</v>
      </c>
      <c r="F592" s="581">
        <v>600026558</v>
      </c>
      <c r="G592" s="53" t="s">
        <v>433</v>
      </c>
      <c r="H592" s="54" t="s">
        <v>59</v>
      </c>
      <c r="I592" s="54" t="s">
        <v>60</v>
      </c>
      <c r="J592" s="54" t="s">
        <v>60</v>
      </c>
      <c r="K592" s="53" t="s">
        <v>433</v>
      </c>
      <c r="L592" s="64">
        <v>600000</v>
      </c>
      <c r="M592" s="101">
        <f t="shared" si="33"/>
        <v>510000</v>
      </c>
      <c r="N592" s="99">
        <v>2022</v>
      </c>
      <c r="O592" s="100">
        <v>2023</v>
      </c>
      <c r="P592" s="71"/>
      <c r="Q592" s="62" t="s">
        <v>61</v>
      </c>
      <c r="R592" s="62" t="s">
        <v>61</v>
      </c>
      <c r="S592" s="63"/>
      <c r="T592" s="49"/>
      <c r="U592" s="49"/>
      <c r="V592" s="49"/>
      <c r="W592" s="49"/>
      <c r="X592" s="49"/>
      <c r="Y592" s="59" t="s">
        <v>53</v>
      </c>
      <c r="Z592" s="60"/>
    </row>
    <row r="593" spans="1:26" ht="28.8" x14ac:dyDescent="0.3">
      <c r="A593" s="49">
        <v>3</v>
      </c>
      <c r="B593" s="50" t="s">
        <v>430</v>
      </c>
      <c r="C593" s="51" t="s">
        <v>431</v>
      </c>
      <c r="D593" s="192">
        <v>61989789</v>
      </c>
      <c r="E593" s="192">
        <v>108012832</v>
      </c>
      <c r="F593" s="581">
        <v>600026558</v>
      </c>
      <c r="G593" s="53" t="s">
        <v>434</v>
      </c>
      <c r="H593" s="54" t="s">
        <v>59</v>
      </c>
      <c r="I593" s="54" t="s">
        <v>60</v>
      </c>
      <c r="J593" s="54" t="s">
        <v>60</v>
      </c>
      <c r="K593" s="53" t="s">
        <v>434</v>
      </c>
      <c r="L593" s="64">
        <v>8000000</v>
      </c>
      <c r="M593" s="101">
        <f t="shared" si="33"/>
        <v>6800000</v>
      </c>
      <c r="N593" s="99">
        <v>2022</v>
      </c>
      <c r="O593" s="100">
        <v>2023</v>
      </c>
      <c r="P593" s="71"/>
      <c r="Q593" s="62"/>
      <c r="R593" s="62"/>
      <c r="S593" s="63"/>
      <c r="T593" s="49"/>
      <c r="U593" s="49"/>
      <c r="V593" s="49"/>
      <c r="W593" s="49"/>
      <c r="X593" s="49"/>
      <c r="Y593" s="59" t="s">
        <v>50</v>
      </c>
      <c r="Z593" s="60"/>
    </row>
    <row r="594" spans="1:26" ht="28.8" x14ac:dyDescent="0.3">
      <c r="A594" s="49">
        <v>4</v>
      </c>
      <c r="B594" s="50" t="s">
        <v>430</v>
      </c>
      <c r="C594" s="51" t="s">
        <v>431</v>
      </c>
      <c r="D594" s="192">
        <v>61989789</v>
      </c>
      <c r="E594" s="192">
        <v>108012832</v>
      </c>
      <c r="F594" s="581">
        <v>600026558</v>
      </c>
      <c r="G594" s="53" t="s">
        <v>435</v>
      </c>
      <c r="H594" s="54" t="s">
        <v>59</v>
      </c>
      <c r="I594" s="54" t="s">
        <v>60</v>
      </c>
      <c r="J594" s="54" t="s">
        <v>60</v>
      </c>
      <c r="K594" s="53" t="s">
        <v>435</v>
      </c>
      <c r="L594" s="64">
        <v>500000</v>
      </c>
      <c r="M594" s="101">
        <f t="shared" si="33"/>
        <v>425000</v>
      </c>
      <c r="N594" s="99">
        <v>2022</v>
      </c>
      <c r="O594" s="100">
        <v>2023</v>
      </c>
      <c r="P594" s="71"/>
      <c r="Q594" s="62" t="s">
        <v>61</v>
      </c>
      <c r="R594" s="62" t="s">
        <v>61</v>
      </c>
      <c r="S594" s="63"/>
      <c r="T594" s="49"/>
      <c r="U594" s="49"/>
      <c r="V594" s="49"/>
      <c r="W594" s="49"/>
      <c r="X594" s="49"/>
      <c r="Y594" s="59" t="s">
        <v>49</v>
      </c>
      <c r="Z594" s="60"/>
    </row>
    <row r="595" spans="1:26" ht="28.8" x14ac:dyDescent="0.3">
      <c r="A595" s="49">
        <v>5</v>
      </c>
      <c r="B595" s="50" t="s">
        <v>430</v>
      </c>
      <c r="C595" s="51" t="s">
        <v>431</v>
      </c>
      <c r="D595" s="192">
        <v>61989789</v>
      </c>
      <c r="E595" s="192">
        <v>108012832</v>
      </c>
      <c r="F595" s="581">
        <v>600026558</v>
      </c>
      <c r="G595" s="53" t="s">
        <v>436</v>
      </c>
      <c r="H595" s="54" t="s">
        <v>59</v>
      </c>
      <c r="I595" s="54" t="s">
        <v>60</v>
      </c>
      <c r="J595" s="54" t="s">
        <v>60</v>
      </c>
      <c r="K595" s="53" t="s">
        <v>436</v>
      </c>
      <c r="L595" s="64">
        <v>500000</v>
      </c>
      <c r="M595" s="101">
        <f t="shared" si="33"/>
        <v>425000</v>
      </c>
      <c r="N595" s="99">
        <v>2022</v>
      </c>
      <c r="O595" s="100">
        <v>2024</v>
      </c>
      <c r="P595" s="71"/>
      <c r="Q595" s="62" t="s">
        <v>61</v>
      </c>
      <c r="R595" s="62" t="s">
        <v>61</v>
      </c>
      <c r="S595" s="63"/>
      <c r="T595" s="49"/>
      <c r="U595" s="49"/>
      <c r="V595" s="49"/>
      <c r="W595" s="49"/>
      <c r="X595" s="49"/>
      <c r="Y595" s="59" t="s">
        <v>49</v>
      </c>
      <c r="Z595" s="60"/>
    </row>
    <row r="596" spans="1:26" ht="29.4" thickBot="1" x14ac:dyDescent="0.35">
      <c r="A596" s="15">
        <v>6</v>
      </c>
      <c r="B596" s="260" t="s">
        <v>430</v>
      </c>
      <c r="C596" s="243" t="s">
        <v>431</v>
      </c>
      <c r="D596" s="666">
        <v>61989789</v>
      </c>
      <c r="E596" s="666">
        <v>108012832</v>
      </c>
      <c r="F596" s="667">
        <v>600026558</v>
      </c>
      <c r="G596" s="136" t="s">
        <v>218</v>
      </c>
      <c r="H596" s="213" t="s">
        <v>59</v>
      </c>
      <c r="I596" s="213" t="s">
        <v>60</v>
      </c>
      <c r="J596" s="213" t="s">
        <v>60</v>
      </c>
      <c r="K596" s="24" t="s">
        <v>218</v>
      </c>
      <c r="L596" s="65">
        <v>600000</v>
      </c>
      <c r="M596" s="216">
        <f t="shared" si="33"/>
        <v>510000</v>
      </c>
      <c r="N596" s="269">
        <v>2022</v>
      </c>
      <c r="O596" s="270">
        <v>2024</v>
      </c>
      <c r="P596" s="20"/>
      <c r="Q596" s="21"/>
      <c r="R596" s="21"/>
      <c r="S596" s="22"/>
      <c r="T596" s="15"/>
      <c r="U596" s="15"/>
      <c r="V596" s="15"/>
      <c r="W596" s="15"/>
      <c r="X596" s="15"/>
      <c r="Y596" s="16" t="s">
        <v>49</v>
      </c>
      <c r="Z596" s="18"/>
    </row>
    <row r="599" spans="1:26" s="853" customFormat="1" ht="16.2" thickBot="1" x14ac:dyDescent="0.35">
      <c r="A599" s="853" t="s">
        <v>646</v>
      </c>
    </row>
    <row r="600" spans="1:26" ht="15.6" thickBot="1" x14ac:dyDescent="0.35">
      <c r="A600" s="885" t="s">
        <v>0</v>
      </c>
      <c r="B600" s="860" t="s">
        <v>33</v>
      </c>
      <c r="C600" s="883"/>
      <c r="D600" s="883"/>
      <c r="E600" s="903" t="s">
        <v>2</v>
      </c>
      <c r="F600" s="906" t="s">
        <v>23</v>
      </c>
      <c r="G600" s="892" t="s">
        <v>45</v>
      </c>
      <c r="H600" s="890" t="s">
        <v>4</v>
      </c>
      <c r="I600" s="903" t="s">
        <v>34</v>
      </c>
      <c r="J600" s="894" t="s">
        <v>35</v>
      </c>
      <c r="K600" s="895"/>
      <c r="L600" s="911" t="s">
        <v>7</v>
      </c>
      <c r="M600" s="912"/>
      <c r="N600" s="913" t="s">
        <v>36</v>
      </c>
      <c r="O600" s="914"/>
      <c r="P600" s="914"/>
      <c r="Q600" s="914"/>
      <c r="R600" s="911" t="s">
        <v>9</v>
      </c>
      <c r="S600" s="912"/>
    </row>
    <row r="601" spans="1:26" ht="15" thickBot="1" x14ac:dyDescent="0.35">
      <c r="A601" s="902"/>
      <c r="B601" s="915" t="s">
        <v>37</v>
      </c>
      <c r="C601" s="900" t="s">
        <v>38</v>
      </c>
      <c r="D601" s="900" t="s">
        <v>39</v>
      </c>
      <c r="E601" s="904"/>
      <c r="F601" s="907"/>
      <c r="G601" s="909"/>
      <c r="H601" s="910"/>
      <c r="I601" s="904"/>
      <c r="J601" s="834" t="s">
        <v>40</v>
      </c>
      <c r="K601" s="834" t="s">
        <v>41</v>
      </c>
      <c r="L601" s="834" t="s">
        <v>17</v>
      </c>
      <c r="M601" s="836" t="s">
        <v>18</v>
      </c>
      <c r="N601" s="898" t="s">
        <v>27</v>
      </c>
      <c r="O601" s="899"/>
      <c r="P601" s="899"/>
      <c r="Q601" s="899"/>
      <c r="R601" s="847" t="s">
        <v>42</v>
      </c>
      <c r="S601" s="849" t="s">
        <v>22</v>
      </c>
    </row>
    <row r="602" spans="1:26" ht="58.2" thickBot="1" x14ac:dyDescent="0.35">
      <c r="A602" s="886"/>
      <c r="B602" s="916"/>
      <c r="C602" s="901"/>
      <c r="D602" s="901"/>
      <c r="E602" s="905"/>
      <c r="F602" s="908"/>
      <c r="G602" s="893"/>
      <c r="H602" s="891"/>
      <c r="I602" s="905"/>
      <c r="J602" s="835"/>
      <c r="K602" s="835"/>
      <c r="L602" s="835"/>
      <c r="M602" s="837"/>
      <c r="N602" s="2" t="s">
        <v>43</v>
      </c>
      <c r="O602" s="3" t="s">
        <v>30</v>
      </c>
      <c r="P602" s="5" t="s">
        <v>31</v>
      </c>
      <c r="Q602" s="11" t="s">
        <v>44</v>
      </c>
      <c r="R602" s="848"/>
      <c r="S602" s="850"/>
    </row>
    <row r="603" spans="1:26" ht="115.2" x14ac:dyDescent="0.3">
      <c r="A603" s="76">
        <v>1</v>
      </c>
      <c r="B603" s="77" t="s">
        <v>437</v>
      </c>
      <c r="C603" s="78" t="s">
        <v>60</v>
      </c>
      <c r="D603" s="791">
        <v>47654473</v>
      </c>
      <c r="E603" s="80" t="s">
        <v>438</v>
      </c>
      <c r="F603" s="81" t="s">
        <v>59</v>
      </c>
      <c r="G603" s="81" t="s">
        <v>60</v>
      </c>
      <c r="H603" s="81" t="s">
        <v>60</v>
      </c>
      <c r="I603" s="80" t="s">
        <v>438</v>
      </c>
      <c r="J603" s="98">
        <v>5284000</v>
      </c>
      <c r="K603" s="83">
        <f>J603*0.85</f>
        <v>4491400</v>
      </c>
      <c r="L603" s="214">
        <v>44562</v>
      </c>
      <c r="M603" s="137">
        <v>45261</v>
      </c>
      <c r="N603" s="86"/>
      <c r="O603" s="78"/>
      <c r="P603" s="78"/>
      <c r="Q603" s="87"/>
      <c r="R603" s="86" t="s">
        <v>49</v>
      </c>
      <c r="S603" s="87"/>
    </row>
    <row r="604" spans="1:26" ht="86.4" x14ac:dyDescent="0.3">
      <c r="A604" s="49">
        <v>2</v>
      </c>
      <c r="B604" s="50" t="s">
        <v>437</v>
      </c>
      <c r="C604" s="61" t="s">
        <v>60</v>
      </c>
      <c r="D604" s="783">
        <v>47654473</v>
      </c>
      <c r="E604" s="53" t="s">
        <v>439</v>
      </c>
      <c r="F604" s="54" t="s">
        <v>59</v>
      </c>
      <c r="G604" s="54" t="s">
        <v>60</v>
      </c>
      <c r="H604" s="54" t="s">
        <v>60</v>
      </c>
      <c r="I604" s="53" t="s">
        <v>439</v>
      </c>
      <c r="J604" s="64">
        <v>5000000</v>
      </c>
      <c r="K604" s="56">
        <f>J604*0.85</f>
        <v>4250000</v>
      </c>
      <c r="L604" s="72">
        <v>44562</v>
      </c>
      <c r="M604" s="73">
        <v>45261</v>
      </c>
      <c r="N604" s="166"/>
      <c r="O604" s="241"/>
      <c r="P604" s="241"/>
      <c r="Q604" s="94"/>
      <c r="R604" s="59" t="s">
        <v>49</v>
      </c>
      <c r="S604" s="94"/>
    </row>
    <row r="605" spans="1:26" ht="129.6" x14ac:dyDescent="0.3">
      <c r="A605" s="49">
        <v>3</v>
      </c>
      <c r="B605" s="50" t="s">
        <v>437</v>
      </c>
      <c r="C605" s="61" t="s">
        <v>60</v>
      </c>
      <c r="D605" s="783">
        <v>47654473</v>
      </c>
      <c r="E605" s="53" t="s">
        <v>440</v>
      </c>
      <c r="F605" s="54" t="s">
        <v>59</v>
      </c>
      <c r="G605" s="54" t="s">
        <v>60</v>
      </c>
      <c r="H605" s="54" t="s">
        <v>60</v>
      </c>
      <c r="I605" s="53" t="s">
        <v>440</v>
      </c>
      <c r="J605" s="64">
        <v>680000</v>
      </c>
      <c r="K605" s="56">
        <f>J605*0.85</f>
        <v>578000</v>
      </c>
      <c r="L605" s="72">
        <v>44562</v>
      </c>
      <c r="M605" s="73">
        <v>45261</v>
      </c>
      <c r="N605" s="166"/>
      <c r="O605" s="241"/>
      <c r="P605" s="241"/>
      <c r="Q605" s="94"/>
      <c r="R605" s="59" t="s">
        <v>49</v>
      </c>
      <c r="S605" s="94"/>
    </row>
    <row r="606" spans="1:26" ht="115.8" thickBot="1" x14ac:dyDescent="0.35">
      <c r="A606" s="15">
        <v>4</v>
      </c>
      <c r="B606" s="23" t="s">
        <v>437</v>
      </c>
      <c r="C606" s="17" t="s">
        <v>60</v>
      </c>
      <c r="D606" s="792">
        <v>47654473</v>
      </c>
      <c r="E606" s="24" t="s">
        <v>441</v>
      </c>
      <c r="F606" s="19" t="s">
        <v>59</v>
      </c>
      <c r="G606" s="19" t="s">
        <v>60</v>
      </c>
      <c r="H606" s="19" t="s">
        <v>60</v>
      </c>
      <c r="I606" s="24" t="s">
        <v>441</v>
      </c>
      <c r="J606" s="65">
        <v>450000</v>
      </c>
      <c r="K606" s="66">
        <f>J606*0.85</f>
        <v>382500</v>
      </c>
      <c r="L606" s="74">
        <v>44562</v>
      </c>
      <c r="M606" s="75">
        <v>45261</v>
      </c>
      <c r="N606" s="271"/>
      <c r="O606" s="272"/>
      <c r="P606" s="272"/>
      <c r="Q606" s="273"/>
      <c r="R606" s="16" t="s">
        <v>49</v>
      </c>
      <c r="S606" s="273"/>
    </row>
    <row r="609" spans="1:19" s="853" customFormat="1" ht="16.2" thickBot="1" x14ac:dyDescent="0.35">
      <c r="A609" s="853" t="s">
        <v>647</v>
      </c>
    </row>
    <row r="610" spans="1:19" ht="15" x14ac:dyDescent="0.3">
      <c r="A610" s="885" t="s">
        <v>0</v>
      </c>
      <c r="B610" s="887" t="s">
        <v>1</v>
      </c>
      <c r="C610" s="888"/>
      <c r="D610" s="888"/>
      <c r="E610" s="888"/>
      <c r="F610" s="889"/>
      <c r="G610" s="885" t="s">
        <v>2</v>
      </c>
      <c r="H610" s="890" t="s">
        <v>3</v>
      </c>
      <c r="I610" s="892" t="s">
        <v>45</v>
      </c>
      <c r="J610" s="885" t="s">
        <v>4</v>
      </c>
      <c r="K610" s="885" t="s">
        <v>5</v>
      </c>
      <c r="L610" s="894" t="s">
        <v>6</v>
      </c>
      <c r="M610" s="895"/>
      <c r="N610" s="881" t="s">
        <v>7</v>
      </c>
      <c r="O610" s="882"/>
      <c r="P610" s="896" t="s">
        <v>8</v>
      </c>
      <c r="Q610" s="897"/>
      <c r="R610" s="881" t="s">
        <v>9</v>
      </c>
      <c r="S610" s="882"/>
    </row>
    <row r="611" spans="1:19" ht="111" thickBot="1" x14ac:dyDescent="0.35">
      <c r="A611" s="886"/>
      <c r="B611" s="46" t="s">
        <v>10</v>
      </c>
      <c r="C611" s="47" t="s">
        <v>11</v>
      </c>
      <c r="D611" s="47" t="s">
        <v>12</v>
      </c>
      <c r="E611" s="47" t="s">
        <v>13</v>
      </c>
      <c r="F611" s="48" t="s">
        <v>14</v>
      </c>
      <c r="G611" s="886"/>
      <c r="H611" s="891"/>
      <c r="I611" s="893"/>
      <c r="J611" s="886"/>
      <c r="K611" s="886"/>
      <c r="L611" s="12" t="s">
        <v>15</v>
      </c>
      <c r="M611" s="13" t="s">
        <v>16</v>
      </c>
      <c r="N611" s="578" t="s">
        <v>17</v>
      </c>
      <c r="O611" s="577" t="s">
        <v>18</v>
      </c>
      <c r="P611" s="4" t="s">
        <v>19</v>
      </c>
      <c r="Q611" s="10" t="s">
        <v>20</v>
      </c>
      <c r="R611" s="14" t="s">
        <v>21</v>
      </c>
      <c r="S611" s="577" t="s">
        <v>22</v>
      </c>
    </row>
    <row r="612" spans="1:19" ht="28.8" x14ac:dyDescent="0.3">
      <c r="A612" s="49">
        <v>1</v>
      </c>
      <c r="B612" s="50" t="s">
        <v>470</v>
      </c>
      <c r="C612" s="51" t="s">
        <v>471</v>
      </c>
      <c r="D612" s="192">
        <v>71002481</v>
      </c>
      <c r="E612" s="192">
        <v>103480731</v>
      </c>
      <c r="F612" s="581">
        <v>600138747</v>
      </c>
      <c r="G612" s="53" t="s">
        <v>472</v>
      </c>
      <c r="H612" s="54" t="s">
        <v>59</v>
      </c>
      <c r="I612" s="54" t="s">
        <v>73</v>
      </c>
      <c r="J612" s="54" t="s">
        <v>473</v>
      </c>
      <c r="K612" s="53" t="s">
        <v>472</v>
      </c>
      <c r="L612" s="64">
        <v>600000</v>
      </c>
      <c r="M612" s="302">
        <f>L612*0.85</f>
        <v>510000</v>
      </c>
      <c r="N612" s="208">
        <v>44562</v>
      </c>
      <c r="O612" s="209">
        <v>44896</v>
      </c>
      <c r="P612" s="303"/>
      <c r="Q612" s="63"/>
      <c r="R612" s="54" t="s">
        <v>49</v>
      </c>
      <c r="S612" s="54"/>
    </row>
    <row r="613" spans="1:19" ht="28.8" x14ac:dyDescent="0.3">
      <c r="A613" s="49">
        <v>2</v>
      </c>
      <c r="B613" s="50" t="s">
        <v>470</v>
      </c>
      <c r="C613" s="51" t="s">
        <v>471</v>
      </c>
      <c r="D613" s="192">
        <v>71002481</v>
      </c>
      <c r="E613" s="192">
        <v>103480731</v>
      </c>
      <c r="F613" s="581">
        <v>600138747</v>
      </c>
      <c r="G613" s="53" t="s">
        <v>474</v>
      </c>
      <c r="H613" s="54" t="s">
        <v>59</v>
      </c>
      <c r="I613" s="54" t="s">
        <v>73</v>
      </c>
      <c r="J613" s="54" t="s">
        <v>473</v>
      </c>
      <c r="K613" s="53" t="s">
        <v>474</v>
      </c>
      <c r="L613" s="64">
        <v>400000</v>
      </c>
      <c r="M613" s="302">
        <f>L613*0.85</f>
        <v>340000</v>
      </c>
      <c r="N613" s="57">
        <v>44562</v>
      </c>
      <c r="O613" s="58">
        <v>44896</v>
      </c>
      <c r="P613" s="303"/>
      <c r="Q613" s="63"/>
      <c r="R613" s="54" t="s">
        <v>49</v>
      </c>
      <c r="S613" s="54"/>
    </row>
    <row r="614" spans="1:19" ht="29.4" thickBot="1" x14ac:dyDescent="0.35">
      <c r="A614" s="134">
        <v>3</v>
      </c>
      <c r="B614" s="260" t="s">
        <v>470</v>
      </c>
      <c r="C614" s="243" t="s">
        <v>471</v>
      </c>
      <c r="D614" s="666">
        <v>71002481</v>
      </c>
      <c r="E614" s="666">
        <v>103480731</v>
      </c>
      <c r="F614" s="667">
        <v>600138747</v>
      </c>
      <c r="G614" s="136" t="s">
        <v>475</v>
      </c>
      <c r="H614" s="213" t="s">
        <v>59</v>
      </c>
      <c r="I614" s="213" t="s">
        <v>73</v>
      </c>
      <c r="J614" s="213" t="s">
        <v>473</v>
      </c>
      <c r="K614" s="136" t="s">
        <v>475</v>
      </c>
      <c r="L614" s="197">
        <v>300000</v>
      </c>
      <c r="M614" s="198">
        <f>L614*0.85</f>
        <v>255000</v>
      </c>
      <c r="N614" s="304">
        <v>44562</v>
      </c>
      <c r="O614" s="305">
        <v>45261</v>
      </c>
      <c r="P614" s="204"/>
      <c r="Q614" s="205"/>
      <c r="R614" s="213" t="s">
        <v>49</v>
      </c>
      <c r="S614" s="213"/>
    </row>
    <row r="617" spans="1:19" s="853" customFormat="1" ht="16.2" thickBot="1" x14ac:dyDescent="0.35">
      <c r="A617" s="853" t="s">
        <v>648</v>
      </c>
    </row>
    <row r="618" spans="1:19" ht="15" x14ac:dyDescent="0.3">
      <c r="A618" s="885" t="s">
        <v>0</v>
      </c>
      <c r="B618" s="887" t="s">
        <v>1</v>
      </c>
      <c r="C618" s="888"/>
      <c r="D618" s="888"/>
      <c r="E618" s="888"/>
      <c r="F618" s="889"/>
      <c r="G618" s="885" t="s">
        <v>2</v>
      </c>
      <c r="H618" s="890" t="s">
        <v>3</v>
      </c>
      <c r="I618" s="892" t="s">
        <v>45</v>
      </c>
      <c r="J618" s="885" t="s">
        <v>4</v>
      </c>
      <c r="K618" s="885" t="s">
        <v>5</v>
      </c>
      <c r="L618" s="894" t="s">
        <v>6</v>
      </c>
      <c r="M618" s="895"/>
      <c r="N618" s="881" t="s">
        <v>7</v>
      </c>
      <c r="O618" s="882"/>
      <c r="P618" s="896" t="s">
        <v>8</v>
      </c>
      <c r="Q618" s="897"/>
      <c r="R618" s="881" t="s">
        <v>9</v>
      </c>
      <c r="S618" s="882"/>
    </row>
    <row r="619" spans="1:19" ht="111" thickBot="1" x14ac:dyDescent="0.35">
      <c r="A619" s="886"/>
      <c r="B619" s="46" t="s">
        <v>10</v>
      </c>
      <c r="C619" s="47" t="s">
        <v>11</v>
      </c>
      <c r="D619" s="47" t="s">
        <v>12</v>
      </c>
      <c r="E619" s="47" t="s">
        <v>13</v>
      </c>
      <c r="F619" s="48" t="s">
        <v>14</v>
      </c>
      <c r="G619" s="886"/>
      <c r="H619" s="891"/>
      <c r="I619" s="893"/>
      <c r="J619" s="886"/>
      <c r="K619" s="886"/>
      <c r="L619" s="12" t="s">
        <v>15</v>
      </c>
      <c r="M619" s="13" t="s">
        <v>16</v>
      </c>
      <c r="N619" s="578" t="s">
        <v>17</v>
      </c>
      <c r="O619" s="577" t="s">
        <v>18</v>
      </c>
      <c r="P619" s="4" t="s">
        <v>19</v>
      </c>
      <c r="Q619" s="10" t="s">
        <v>20</v>
      </c>
      <c r="R619" s="14" t="s">
        <v>21</v>
      </c>
      <c r="S619" s="577" t="s">
        <v>22</v>
      </c>
    </row>
    <row r="620" spans="1:19" ht="28.8" x14ac:dyDescent="0.3">
      <c r="A620" s="49">
        <v>1</v>
      </c>
      <c r="B620" s="50" t="s">
        <v>476</v>
      </c>
      <c r="C620" s="51" t="s">
        <v>477</v>
      </c>
      <c r="D620" s="62">
        <v>73184675</v>
      </c>
      <c r="E620" s="62">
        <v>181035341</v>
      </c>
      <c r="F620" s="63">
        <v>600140849</v>
      </c>
      <c r="G620" s="53" t="s">
        <v>478</v>
      </c>
      <c r="H620" s="54" t="s">
        <v>59</v>
      </c>
      <c r="I620" s="54" t="s">
        <v>73</v>
      </c>
      <c r="J620" s="54" t="s">
        <v>479</v>
      </c>
      <c r="K620" s="53" t="s">
        <v>478</v>
      </c>
      <c r="L620" s="55">
        <v>500000</v>
      </c>
      <c r="M620" s="56">
        <f>L620*0.85</f>
        <v>425000</v>
      </c>
      <c r="N620" s="57">
        <v>44562</v>
      </c>
      <c r="O620" s="58">
        <v>44896</v>
      </c>
      <c r="P620" s="59"/>
      <c r="Q620" s="60"/>
      <c r="R620" s="54" t="s">
        <v>49</v>
      </c>
      <c r="S620" s="54"/>
    </row>
    <row r="621" spans="1:19" ht="28.8" x14ac:dyDescent="0.3">
      <c r="A621" s="49">
        <v>2</v>
      </c>
      <c r="B621" s="50" t="s">
        <v>476</v>
      </c>
      <c r="C621" s="51" t="s">
        <v>477</v>
      </c>
      <c r="D621" s="62">
        <v>73184675</v>
      </c>
      <c r="E621" s="62">
        <v>181035341</v>
      </c>
      <c r="F621" s="63">
        <v>600140849</v>
      </c>
      <c r="G621" s="53" t="s">
        <v>480</v>
      </c>
      <c r="H621" s="54" t="s">
        <v>59</v>
      </c>
      <c r="I621" s="54" t="s">
        <v>73</v>
      </c>
      <c r="J621" s="54" t="s">
        <v>479</v>
      </c>
      <c r="K621" s="53" t="s">
        <v>480</v>
      </c>
      <c r="L621" s="55">
        <v>1100000</v>
      </c>
      <c r="M621" s="56">
        <f>L621*0.85</f>
        <v>935000</v>
      </c>
      <c r="N621" s="57">
        <v>43831</v>
      </c>
      <c r="O621" s="58">
        <v>44531</v>
      </c>
      <c r="P621" s="59"/>
      <c r="Q621" s="60"/>
      <c r="R621" s="54" t="s">
        <v>51</v>
      </c>
      <c r="S621" s="54"/>
    </row>
    <row r="622" spans="1:19" ht="29.4" thickBot="1" x14ac:dyDescent="0.35">
      <c r="A622" s="15">
        <v>3</v>
      </c>
      <c r="B622" s="23" t="s">
        <v>476</v>
      </c>
      <c r="C622" s="135" t="s">
        <v>477</v>
      </c>
      <c r="D622" s="21">
        <v>73184675</v>
      </c>
      <c r="E622" s="21">
        <v>181035341</v>
      </c>
      <c r="F622" s="22">
        <v>600140849</v>
      </c>
      <c r="G622" s="24" t="s">
        <v>481</v>
      </c>
      <c r="H622" s="19" t="s">
        <v>59</v>
      </c>
      <c r="I622" s="19" t="s">
        <v>73</v>
      </c>
      <c r="J622" s="19" t="s">
        <v>479</v>
      </c>
      <c r="K622" s="24" t="s">
        <v>481</v>
      </c>
      <c r="L622" s="255">
        <v>750000</v>
      </c>
      <c r="M622" s="66">
        <f>L622*0.85</f>
        <v>637500</v>
      </c>
      <c r="N622" s="67">
        <v>44562</v>
      </c>
      <c r="O622" s="68">
        <v>44896</v>
      </c>
      <c r="P622" s="16"/>
      <c r="Q622" s="18"/>
      <c r="R622" s="19" t="s">
        <v>49</v>
      </c>
      <c r="S622" s="19"/>
    </row>
    <row r="625" spans="1:26" s="853" customFormat="1" ht="16.2" thickBot="1" x14ac:dyDescent="0.35">
      <c r="A625" s="853" t="s">
        <v>649</v>
      </c>
    </row>
    <row r="626" spans="1:26" ht="15.6" thickBot="1" x14ac:dyDescent="0.35">
      <c r="A626" s="854" t="s">
        <v>0</v>
      </c>
      <c r="B626" s="857" t="s">
        <v>1</v>
      </c>
      <c r="C626" s="858"/>
      <c r="D626" s="858"/>
      <c r="E626" s="858"/>
      <c r="F626" s="859"/>
      <c r="G626" s="860" t="s">
        <v>2</v>
      </c>
      <c r="H626" s="863" t="s">
        <v>23</v>
      </c>
      <c r="I626" s="866" t="s">
        <v>45</v>
      </c>
      <c r="J626" s="869" t="s">
        <v>4</v>
      </c>
      <c r="K626" s="840" t="s">
        <v>5</v>
      </c>
      <c r="L626" s="874" t="s">
        <v>24</v>
      </c>
      <c r="M626" s="875"/>
      <c r="N626" s="876" t="s">
        <v>7</v>
      </c>
      <c r="O626" s="877"/>
      <c r="P626" s="878" t="s">
        <v>25</v>
      </c>
      <c r="Q626" s="879"/>
      <c r="R626" s="879"/>
      <c r="S626" s="879"/>
      <c r="T626" s="879"/>
      <c r="U626" s="879"/>
      <c r="V626" s="879"/>
      <c r="W626" s="880"/>
      <c r="X626" s="880"/>
      <c r="Y626" s="881" t="s">
        <v>9</v>
      </c>
      <c r="Z626" s="882"/>
    </row>
    <row r="627" spans="1:26" x14ac:dyDescent="0.3">
      <c r="A627" s="855"/>
      <c r="B627" s="860" t="s">
        <v>10</v>
      </c>
      <c r="C627" s="883" t="s">
        <v>11</v>
      </c>
      <c r="D627" s="883" t="s">
        <v>12</v>
      </c>
      <c r="E627" s="883" t="s">
        <v>13</v>
      </c>
      <c r="F627" s="845" t="s">
        <v>14</v>
      </c>
      <c r="G627" s="861"/>
      <c r="H627" s="864"/>
      <c r="I627" s="867"/>
      <c r="J627" s="870"/>
      <c r="K627" s="872"/>
      <c r="L627" s="847" t="s">
        <v>15</v>
      </c>
      <c r="M627" s="849" t="s">
        <v>26</v>
      </c>
      <c r="N627" s="851" t="s">
        <v>17</v>
      </c>
      <c r="O627" s="852" t="s">
        <v>18</v>
      </c>
      <c r="P627" s="838" t="s">
        <v>27</v>
      </c>
      <c r="Q627" s="839"/>
      <c r="R627" s="839"/>
      <c r="S627" s="840"/>
      <c r="T627" s="841" t="s">
        <v>28</v>
      </c>
      <c r="U627" s="843" t="s">
        <v>47</v>
      </c>
      <c r="V627" s="843" t="s">
        <v>48</v>
      </c>
      <c r="W627" s="841" t="s">
        <v>29</v>
      </c>
      <c r="X627" s="832" t="s">
        <v>46</v>
      </c>
      <c r="Y627" s="834" t="s">
        <v>21</v>
      </c>
      <c r="Z627" s="836" t="s">
        <v>22</v>
      </c>
    </row>
    <row r="628" spans="1:26" ht="58.2" thickBot="1" x14ac:dyDescent="0.35">
      <c r="A628" s="856"/>
      <c r="B628" s="862"/>
      <c r="C628" s="884"/>
      <c r="D628" s="884"/>
      <c r="E628" s="884"/>
      <c r="F628" s="846"/>
      <c r="G628" s="862"/>
      <c r="H628" s="865"/>
      <c r="I628" s="868"/>
      <c r="J628" s="871"/>
      <c r="K628" s="873"/>
      <c r="L628" s="848"/>
      <c r="M628" s="850"/>
      <c r="N628" s="848"/>
      <c r="O628" s="850"/>
      <c r="P628" s="7" t="s">
        <v>43</v>
      </c>
      <c r="Q628" s="8" t="s">
        <v>30</v>
      </c>
      <c r="R628" s="8" t="s">
        <v>31</v>
      </c>
      <c r="S628" s="9" t="s">
        <v>32</v>
      </c>
      <c r="T628" s="842"/>
      <c r="U628" s="844"/>
      <c r="V628" s="844"/>
      <c r="W628" s="842"/>
      <c r="X628" s="833"/>
      <c r="Y628" s="835"/>
      <c r="Z628" s="837"/>
    </row>
    <row r="629" spans="1:26" ht="28.8" x14ac:dyDescent="0.3">
      <c r="A629" s="307">
        <v>1</v>
      </c>
      <c r="B629" s="308" t="s">
        <v>476</v>
      </c>
      <c r="C629" s="309" t="s">
        <v>477</v>
      </c>
      <c r="D629" s="310">
        <v>73184675</v>
      </c>
      <c r="E629" s="310">
        <v>102320772</v>
      </c>
      <c r="F629" s="311">
        <v>600140849</v>
      </c>
      <c r="G629" s="312" t="s">
        <v>482</v>
      </c>
      <c r="H629" s="313" t="s">
        <v>59</v>
      </c>
      <c r="I629" s="313" t="s">
        <v>73</v>
      </c>
      <c r="J629" s="313" t="s">
        <v>479</v>
      </c>
      <c r="K629" s="312" t="s">
        <v>482</v>
      </c>
      <c r="L629" s="314">
        <v>100000</v>
      </c>
      <c r="M629" s="315">
        <f t="shared" ref="M629:M639" si="34">L629*0.85</f>
        <v>85000</v>
      </c>
      <c r="N629" s="316">
        <v>43313</v>
      </c>
      <c r="O629" s="317">
        <v>44531</v>
      </c>
      <c r="P629" s="318"/>
      <c r="Q629" s="310"/>
      <c r="R629" s="310"/>
      <c r="S629" s="311"/>
      <c r="T629" s="307"/>
      <c r="U629" s="307"/>
      <c r="V629" s="307"/>
      <c r="W629" s="307"/>
      <c r="X629" s="307"/>
      <c r="Y629" s="313" t="s">
        <v>50</v>
      </c>
      <c r="Z629" s="313"/>
    </row>
    <row r="630" spans="1:26" ht="28.8" x14ac:dyDescent="0.3">
      <c r="A630" s="178">
        <v>2</v>
      </c>
      <c r="B630" s="106" t="s">
        <v>476</v>
      </c>
      <c r="C630" s="172" t="s">
        <v>477</v>
      </c>
      <c r="D630" s="108">
        <v>73184675</v>
      </c>
      <c r="E630" s="108">
        <v>102320772</v>
      </c>
      <c r="F630" s="109">
        <v>600140849</v>
      </c>
      <c r="G630" s="110" t="s">
        <v>483</v>
      </c>
      <c r="H630" s="111" t="s">
        <v>59</v>
      </c>
      <c r="I630" s="111" t="s">
        <v>73</v>
      </c>
      <c r="J630" s="111" t="s">
        <v>479</v>
      </c>
      <c r="K630" s="319" t="s">
        <v>483</v>
      </c>
      <c r="L630" s="179">
        <v>10000000</v>
      </c>
      <c r="M630" s="180">
        <f t="shared" si="34"/>
        <v>8500000</v>
      </c>
      <c r="N630" s="320">
        <v>44562</v>
      </c>
      <c r="O630" s="321">
        <v>44896</v>
      </c>
      <c r="P630" s="175" t="s">
        <v>61</v>
      </c>
      <c r="Q630" s="176"/>
      <c r="R630" s="176" t="s">
        <v>61</v>
      </c>
      <c r="S630" s="177" t="s">
        <v>61</v>
      </c>
      <c r="T630" s="178"/>
      <c r="U630" s="178" t="s">
        <v>61</v>
      </c>
      <c r="V630" s="178"/>
      <c r="W630" s="178" t="s">
        <v>61</v>
      </c>
      <c r="X630" s="178"/>
      <c r="Y630" s="111" t="s">
        <v>49</v>
      </c>
      <c r="Z630" s="173"/>
    </row>
    <row r="631" spans="1:26" ht="28.8" x14ac:dyDescent="0.3">
      <c r="A631" s="178">
        <v>3</v>
      </c>
      <c r="B631" s="106" t="s">
        <v>476</v>
      </c>
      <c r="C631" s="172" t="s">
        <v>477</v>
      </c>
      <c r="D631" s="108">
        <v>73184675</v>
      </c>
      <c r="E631" s="108">
        <v>102320772</v>
      </c>
      <c r="F631" s="109">
        <v>600140849</v>
      </c>
      <c r="G631" s="110" t="s">
        <v>484</v>
      </c>
      <c r="H631" s="111" t="s">
        <v>59</v>
      </c>
      <c r="I631" s="111" t="s">
        <v>73</v>
      </c>
      <c r="J631" s="111" t="s">
        <v>479</v>
      </c>
      <c r="K631" s="110" t="s">
        <v>484</v>
      </c>
      <c r="L631" s="179">
        <v>200000</v>
      </c>
      <c r="M631" s="180">
        <f t="shared" si="34"/>
        <v>170000</v>
      </c>
      <c r="N631" s="320">
        <v>43831</v>
      </c>
      <c r="O631" s="321">
        <v>44531</v>
      </c>
      <c r="P631" s="175" t="s">
        <v>61</v>
      </c>
      <c r="Q631" s="176" t="s">
        <v>61</v>
      </c>
      <c r="R631" s="176" t="s">
        <v>61</v>
      </c>
      <c r="S631" s="177" t="s">
        <v>61</v>
      </c>
      <c r="T631" s="178"/>
      <c r="U631" s="178"/>
      <c r="V631" s="178"/>
      <c r="W631" s="178"/>
      <c r="X631" s="178"/>
      <c r="Y631" s="111" t="s">
        <v>50</v>
      </c>
      <c r="Z631" s="173"/>
    </row>
    <row r="632" spans="1:26" ht="28.8" x14ac:dyDescent="0.3">
      <c r="A632" s="178">
        <v>4</v>
      </c>
      <c r="B632" s="106" t="s">
        <v>476</v>
      </c>
      <c r="C632" s="172" t="s">
        <v>477</v>
      </c>
      <c r="D632" s="108">
        <v>73184675</v>
      </c>
      <c r="E632" s="108">
        <v>102320772</v>
      </c>
      <c r="F632" s="109">
        <v>600140849</v>
      </c>
      <c r="G632" s="110" t="s">
        <v>485</v>
      </c>
      <c r="H632" s="111" t="s">
        <v>59</v>
      </c>
      <c r="I632" s="111" t="s">
        <v>73</v>
      </c>
      <c r="J632" s="111" t="s">
        <v>479</v>
      </c>
      <c r="K632" s="110" t="s">
        <v>485</v>
      </c>
      <c r="L632" s="179">
        <v>250000</v>
      </c>
      <c r="M632" s="180">
        <f t="shared" si="34"/>
        <v>212500</v>
      </c>
      <c r="N632" s="320">
        <v>44562</v>
      </c>
      <c r="O632" s="321">
        <v>44896</v>
      </c>
      <c r="P632" s="175"/>
      <c r="Q632" s="176" t="s">
        <v>61</v>
      </c>
      <c r="R632" s="176"/>
      <c r="S632" s="177"/>
      <c r="T632" s="178"/>
      <c r="U632" s="178"/>
      <c r="V632" s="178"/>
      <c r="W632" s="178"/>
      <c r="X632" s="178"/>
      <c r="Y632" s="111" t="s">
        <v>49</v>
      </c>
      <c r="Z632" s="173"/>
    </row>
    <row r="633" spans="1:26" ht="28.8" x14ac:dyDescent="0.3">
      <c r="A633" s="178">
        <v>5</v>
      </c>
      <c r="B633" s="106" t="s">
        <v>476</v>
      </c>
      <c r="C633" s="172" t="s">
        <v>477</v>
      </c>
      <c r="D633" s="108">
        <v>73184675</v>
      </c>
      <c r="E633" s="108">
        <v>102320772</v>
      </c>
      <c r="F633" s="109">
        <v>600140849</v>
      </c>
      <c r="G633" s="110" t="s">
        <v>486</v>
      </c>
      <c r="H633" s="111" t="s">
        <v>59</v>
      </c>
      <c r="I633" s="111" t="s">
        <v>73</v>
      </c>
      <c r="J633" s="111" t="s">
        <v>479</v>
      </c>
      <c r="K633" s="110" t="s">
        <v>486</v>
      </c>
      <c r="L633" s="179">
        <v>750000</v>
      </c>
      <c r="M633" s="180">
        <f t="shared" si="34"/>
        <v>637500</v>
      </c>
      <c r="N633" s="320">
        <v>43466</v>
      </c>
      <c r="O633" s="321">
        <v>44531</v>
      </c>
      <c r="P633" s="175"/>
      <c r="Q633" s="176"/>
      <c r="R633" s="176"/>
      <c r="S633" s="177"/>
      <c r="T633" s="178"/>
      <c r="U633" s="178"/>
      <c r="V633" s="178"/>
      <c r="W633" s="178"/>
      <c r="X633" s="178"/>
      <c r="Y633" s="111" t="s">
        <v>487</v>
      </c>
      <c r="Z633" s="173"/>
    </row>
    <row r="634" spans="1:26" ht="28.8" x14ac:dyDescent="0.3">
      <c r="A634" s="178">
        <v>6</v>
      </c>
      <c r="B634" s="106" t="s">
        <v>476</v>
      </c>
      <c r="C634" s="172" t="s">
        <v>477</v>
      </c>
      <c r="D634" s="108">
        <v>73184675</v>
      </c>
      <c r="E634" s="108">
        <v>102320772</v>
      </c>
      <c r="F634" s="109">
        <v>600140849</v>
      </c>
      <c r="G634" s="110" t="s">
        <v>488</v>
      </c>
      <c r="H634" s="111" t="s">
        <v>59</v>
      </c>
      <c r="I634" s="111" t="s">
        <v>73</v>
      </c>
      <c r="J634" s="111" t="s">
        <v>479</v>
      </c>
      <c r="K634" s="110" t="s">
        <v>488</v>
      </c>
      <c r="L634" s="179">
        <v>500000</v>
      </c>
      <c r="M634" s="180">
        <f t="shared" si="34"/>
        <v>425000</v>
      </c>
      <c r="N634" s="320">
        <v>43466</v>
      </c>
      <c r="O634" s="321">
        <v>44531</v>
      </c>
      <c r="P634" s="175" t="s">
        <v>61</v>
      </c>
      <c r="Q634" s="176" t="s">
        <v>61</v>
      </c>
      <c r="R634" s="176" t="s">
        <v>61</v>
      </c>
      <c r="S634" s="177" t="s">
        <v>61</v>
      </c>
      <c r="T634" s="178"/>
      <c r="U634" s="178"/>
      <c r="V634" s="178"/>
      <c r="W634" s="178"/>
      <c r="X634" s="178"/>
      <c r="Y634" s="111" t="s">
        <v>50</v>
      </c>
      <c r="Z634" s="173"/>
    </row>
    <row r="635" spans="1:26" ht="28.8" x14ac:dyDescent="0.3">
      <c r="A635" s="178">
        <v>7</v>
      </c>
      <c r="B635" s="106" t="s">
        <v>476</v>
      </c>
      <c r="C635" s="172" t="s">
        <v>477</v>
      </c>
      <c r="D635" s="108">
        <v>73184675</v>
      </c>
      <c r="E635" s="108">
        <v>102320772</v>
      </c>
      <c r="F635" s="109">
        <v>600140849</v>
      </c>
      <c r="G635" s="110" t="s">
        <v>478</v>
      </c>
      <c r="H635" s="111" t="s">
        <v>59</v>
      </c>
      <c r="I635" s="111" t="s">
        <v>73</v>
      </c>
      <c r="J635" s="111" t="s">
        <v>479</v>
      </c>
      <c r="K635" s="110" t="s">
        <v>478</v>
      </c>
      <c r="L635" s="179">
        <v>500000</v>
      </c>
      <c r="M635" s="180">
        <f t="shared" si="34"/>
        <v>425000</v>
      </c>
      <c r="N635" s="320">
        <v>44562</v>
      </c>
      <c r="O635" s="321">
        <v>44896</v>
      </c>
      <c r="P635" s="175"/>
      <c r="Q635" s="176"/>
      <c r="R635" s="176"/>
      <c r="S635" s="177"/>
      <c r="T635" s="178"/>
      <c r="U635" s="178"/>
      <c r="V635" s="178"/>
      <c r="W635" s="178"/>
      <c r="X635" s="178"/>
      <c r="Y635" s="111" t="s">
        <v>49</v>
      </c>
      <c r="Z635" s="173"/>
    </row>
    <row r="636" spans="1:26" ht="28.8" x14ac:dyDescent="0.3">
      <c r="A636" s="178">
        <v>8</v>
      </c>
      <c r="B636" s="106" t="s">
        <v>476</v>
      </c>
      <c r="C636" s="172" t="s">
        <v>477</v>
      </c>
      <c r="D636" s="108">
        <v>73184675</v>
      </c>
      <c r="E636" s="108">
        <v>102320772</v>
      </c>
      <c r="F636" s="109">
        <v>600140849</v>
      </c>
      <c r="G636" s="110" t="s">
        <v>481</v>
      </c>
      <c r="H636" s="111" t="s">
        <v>59</v>
      </c>
      <c r="I636" s="111" t="s">
        <v>73</v>
      </c>
      <c r="J636" s="111" t="s">
        <v>479</v>
      </c>
      <c r="K636" s="110" t="s">
        <v>489</v>
      </c>
      <c r="L636" s="179">
        <v>750000</v>
      </c>
      <c r="M636" s="180">
        <f t="shared" si="34"/>
        <v>637500</v>
      </c>
      <c r="N636" s="320">
        <v>44562</v>
      </c>
      <c r="O636" s="321">
        <v>44896</v>
      </c>
      <c r="P636" s="116" t="s">
        <v>61</v>
      </c>
      <c r="Q636" s="108" t="s">
        <v>61</v>
      </c>
      <c r="R636" s="108" t="s">
        <v>61</v>
      </c>
      <c r="S636" s="109" t="s">
        <v>61</v>
      </c>
      <c r="T636" s="105"/>
      <c r="U636" s="105"/>
      <c r="V636" s="105"/>
      <c r="W636" s="105"/>
      <c r="X636" s="105"/>
      <c r="Y636" s="111" t="s">
        <v>49</v>
      </c>
      <c r="Z636" s="111"/>
    </row>
    <row r="637" spans="1:26" ht="28.8" x14ac:dyDescent="0.3">
      <c r="A637" s="259">
        <v>9</v>
      </c>
      <c r="B637" s="322" t="s">
        <v>476</v>
      </c>
      <c r="C637" s="323" t="s">
        <v>477</v>
      </c>
      <c r="D637" s="258">
        <v>73184675</v>
      </c>
      <c r="E637" s="108">
        <v>102320772</v>
      </c>
      <c r="F637" s="119">
        <v>600140849</v>
      </c>
      <c r="G637" s="117" t="s">
        <v>478</v>
      </c>
      <c r="H637" s="120" t="s">
        <v>59</v>
      </c>
      <c r="I637" s="120" t="s">
        <v>73</v>
      </c>
      <c r="J637" s="120" t="s">
        <v>479</v>
      </c>
      <c r="K637" s="117" t="s">
        <v>490</v>
      </c>
      <c r="L637" s="324">
        <v>300000</v>
      </c>
      <c r="M637" s="325">
        <f t="shared" si="34"/>
        <v>255000</v>
      </c>
      <c r="N637" s="326">
        <v>44562</v>
      </c>
      <c r="O637" s="327">
        <v>44896</v>
      </c>
      <c r="P637" s="118"/>
      <c r="Q637" s="258"/>
      <c r="R637" s="258"/>
      <c r="S637" s="119"/>
      <c r="T637" s="259"/>
      <c r="U637" s="259"/>
      <c r="V637" s="259"/>
      <c r="W637" s="259"/>
      <c r="X637" s="259"/>
      <c r="Y637" s="120" t="s">
        <v>49</v>
      </c>
      <c r="Z637" s="120"/>
    </row>
    <row r="638" spans="1:26" ht="28.8" x14ac:dyDescent="0.3">
      <c r="A638" s="105">
        <v>10</v>
      </c>
      <c r="B638" s="106" t="s">
        <v>476</v>
      </c>
      <c r="C638" s="107" t="s">
        <v>477</v>
      </c>
      <c r="D638" s="108">
        <v>73184675</v>
      </c>
      <c r="E638" s="108">
        <v>102320772</v>
      </c>
      <c r="F638" s="109">
        <v>600140849</v>
      </c>
      <c r="G638" s="110" t="s">
        <v>491</v>
      </c>
      <c r="H638" s="111" t="s">
        <v>59</v>
      </c>
      <c r="I638" s="111" t="s">
        <v>73</v>
      </c>
      <c r="J638" s="111" t="s">
        <v>479</v>
      </c>
      <c r="K638" s="110" t="s">
        <v>491</v>
      </c>
      <c r="L638" s="210">
        <v>400000</v>
      </c>
      <c r="M638" s="180">
        <f t="shared" si="34"/>
        <v>340000</v>
      </c>
      <c r="N638" s="820" t="s">
        <v>492</v>
      </c>
      <c r="O638" s="821" t="s">
        <v>168</v>
      </c>
      <c r="P638" s="181"/>
      <c r="Q638" s="172"/>
      <c r="R638" s="172"/>
      <c r="S638" s="109" t="s">
        <v>61</v>
      </c>
      <c r="T638" s="111"/>
      <c r="U638" s="111"/>
      <c r="V638" s="111"/>
      <c r="W638" s="111"/>
      <c r="X638" s="111"/>
      <c r="Y638" s="111" t="s">
        <v>49</v>
      </c>
      <c r="Z638" s="111"/>
    </row>
    <row r="639" spans="1:26" ht="29.4" thickBot="1" x14ac:dyDescent="0.35">
      <c r="A639" s="134">
        <v>11</v>
      </c>
      <c r="B639" s="260" t="s">
        <v>476</v>
      </c>
      <c r="C639" s="243" t="s">
        <v>477</v>
      </c>
      <c r="D639" s="202">
        <v>73184675</v>
      </c>
      <c r="E639" s="108">
        <v>102320772</v>
      </c>
      <c r="F639" s="203">
        <v>600140849</v>
      </c>
      <c r="G639" s="136" t="s">
        <v>491</v>
      </c>
      <c r="H639" s="213" t="s">
        <v>59</v>
      </c>
      <c r="I639" s="213" t="s">
        <v>73</v>
      </c>
      <c r="J639" s="213" t="s">
        <v>479</v>
      </c>
      <c r="K639" s="136" t="s">
        <v>493</v>
      </c>
      <c r="L639" s="197">
        <v>400000</v>
      </c>
      <c r="M639" s="198">
        <f t="shared" si="34"/>
        <v>340000</v>
      </c>
      <c r="N639" s="822" t="s">
        <v>492</v>
      </c>
      <c r="O639" s="823" t="s">
        <v>168</v>
      </c>
      <c r="P639" s="204"/>
      <c r="Q639" s="244"/>
      <c r="R639" s="244"/>
      <c r="S639" s="203" t="s">
        <v>61</v>
      </c>
      <c r="T639" s="213"/>
      <c r="U639" s="213"/>
      <c r="V639" s="213"/>
      <c r="W639" s="213"/>
      <c r="X639" s="134" t="s">
        <v>61</v>
      </c>
      <c r="Y639" s="213" t="s">
        <v>49</v>
      </c>
      <c r="Z639" s="213"/>
    </row>
    <row r="642" spans="1:26" s="853" customFormat="1" ht="16.2" thickBot="1" x14ac:dyDescent="0.35">
      <c r="A642" s="853" t="s">
        <v>650</v>
      </c>
    </row>
    <row r="643" spans="1:26" ht="15" x14ac:dyDescent="0.3">
      <c r="A643" s="885" t="s">
        <v>0</v>
      </c>
      <c r="B643" s="887" t="s">
        <v>1</v>
      </c>
      <c r="C643" s="888"/>
      <c r="D643" s="888"/>
      <c r="E643" s="888"/>
      <c r="F643" s="889"/>
      <c r="G643" s="885" t="s">
        <v>2</v>
      </c>
      <c r="H643" s="890" t="s">
        <v>3</v>
      </c>
      <c r="I643" s="892" t="s">
        <v>45</v>
      </c>
      <c r="J643" s="885" t="s">
        <v>4</v>
      </c>
      <c r="K643" s="885" t="s">
        <v>5</v>
      </c>
      <c r="L643" s="894" t="s">
        <v>6</v>
      </c>
      <c r="M643" s="895"/>
      <c r="N643" s="881" t="s">
        <v>7</v>
      </c>
      <c r="O643" s="882"/>
      <c r="P643" s="896" t="s">
        <v>8</v>
      </c>
      <c r="Q643" s="897"/>
      <c r="R643" s="881" t="s">
        <v>9</v>
      </c>
      <c r="S643" s="882"/>
    </row>
    <row r="644" spans="1:26" ht="111" thickBot="1" x14ac:dyDescent="0.35">
      <c r="A644" s="886"/>
      <c r="B644" s="46" t="s">
        <v>10</v>
      </c>
      <c r="C644" s="47" t="s">
        <v>11</v>
      </c>
      <c r="D644" s="47" t="s">
        <v>12</v>
      </c>
      <c r="E644" s="47" t="s">
        <v>13</v>
      </c>
      <c r="F644" s="48" t="s">
        <v>14</v>
      </c>
      <c r="G644" s="886"/>
      <c r="H644" s="891"/>
      <c r="I644" s="893"/>
      <c r="J644" s="886"/>
      <c r="K644" s="886"/>
      <c r="L644" s="12" t="s">
        <v>15</v>
      </c>
      <c r="M644" s="13" t="s">
        <v>16</v>
      </c>
      <c r="N644" s="578" t="s">
        <v>17</v>
      </c>
      <c r="O644" s="577" t="s">
        <v>18</v>
      </c>
      <c r="P644" s="4" t="s">
        <v>19</v>
      </c>
      <c r="Q644" s="10" t="s">
        <v>20</v>
      </c>
      <c r="R644" s="14" t="s">
        <v>21</v>
      </c>
      <c r="S644" s="577" t="s">
        <v>22</v>
      </c>
    </row>
    <row r="645" spans="1:26" ht="28.8" x14ac:dyDescent="0.3">
      <c r="A645" s="49">
        <v>1</v>
      </c>
      <c r="B645" s="50" t="s">
        <v>494</v>
      </c>
      <c r="C645" s="51" t="s">
        <v>495</v>
      </c>
      <c r="D645" s="62">
        <v>60780843</v>
      </c>
      <c r="E645" s="62">
        <v>107627973</v>
      </c>
      <c r="F645" s="63">
        <v>600140164</v>
      </c>
      <c r="G645" s="53" t="s">
        <v>496</v>
      </c>
      <c r="H645" s="54" t="s">
        <v>59</v>
      </c>
      <c r="I645" s="54" t="s">
        <v>73</v>
      </c>
      <c r="J645" s="53" t="s">
        <v>497</v>
      </c>
      <c r="K645" s="53" t="s">
        <v>496</v>
      </c>
      <c r="L645" s="55">
        <v>100000</v>
      </c>
      <c r="M645" s="56">
        <f>L645*0.85</f>
        <v>85000</v>
      </c>
      <c r="N645" s="57">
        <v>44562</v>
      </c>
      <c r="O645" s="58">
        <v>44896</v>
      </c>
      <c r="P645" s="59"/>
      <c r="Q645" s="60"/>
      <c r="R645" s="54" t="s">
        <v>53</v>
      </c>
      <c r="S645" s="54"/>
    </row>
    <row r="646" spans="1:26" ht="29.4" thickBot="1" x14ac:dyDescent="0.35">
      <c r="A646" s="15">
        <v>2</v>
      </c>
      <c r="B646" s="23" t="s">
        <v>494</v>
      </c>
      <c r="C646" s="135" t="s">
        <v>495</v>
      </c>
      <c r="D646" s="21">
        <v>60780843</v>
      </c>
      <c r="E646" s="21">
        <v>107627973</v>
      </c>
      <c r="F646" s="22">
        <v>600140164</v>
      </c>
      <c r="G646" s="24" t="s">
        <v>498</v>
      </c>
      <c r="H646" s="19" t="s">
        <v>59</v>
      </c>
      <c r="I646" s="19" t="s">
        <v>73</v>
      </c>
      <c r="J646" s="24" t="s">
        <v>497</v>
      </c>
      <c r="K646" s="24" t="s">
        <v>498</v>
      </c>
      <c r="L646" s="255">
        <v>100000</v>
      </c>
      <c r="M646" s="66">
        <f>L646*0.85</f>
        <v>85000</v>
      </c>
      <c r="N646" s="256">
        <v>43831</v>
      </c>
      <c r="O646" s="257">
        <v>44896</v>
      </c>
      <c r="P646" s="16"/>
      <c r="Q646" s="18"/>
      <c r="R646" s="19" t="s">
        <v>50</v>
      </c>
      <c r="S646" s="19"/>
    </row>
    <row r="649" spans="1:26" s="853" customFormat="1" ht="16.2" thickBot="1" x14ac:dyDescent="0.35">
      <c r="A649" s="853" t="s">
        <v>651</v>
      </c>
    </row>
    <row r="650" spans="1:26" ht="15.6" thickBot="1" x14ac:dyDescent="0.35">
      <c r="A650" s="854" t="s">
        <v>0</v>
      </c>
      <c r="B650" s="857" t="s">
        <v>1</v>
      </c>
      <c r="C650" s="858"/>
      <c r="D650" s="858"/>
      <c r="E650" s="858"/>
      <c r="F650" s="859"/>
      <c r="G650" s="860" t="s">
        <v>2</v>
      </c>
      <c r="H650" s="863" t="s">
        <v>23</v>
      </c>
      <c r="I650" s="866" t="s">
        <v>45</v>
      </c>
      <c r="J650" s="869" t="s">
        <v>4</v>
      </c>
      <c r="K650" s="840" t="s">
        <v>5</v>
      </c>
      <c r="L650" s="874" t="s">
        <v>24</v>
      </c>
      <c r="M650" s="875"/>
      <c r="N650" s="876" t="s">
        <v>7</v>
      </c>
      <c r="O650" s="877"/>
      <c r="P650" s="878" t="s">
        <v>25</v>
      </c>
      <c r="Q650" s="879"/>
      <c r="R650" s="879"/>
      <c r="S650" s="879"/>
      <c r="T650" s="879"/>
      <c r="U650" s="879"/>
      <c r="V650" s="879"/>
      <c r="W650" s="880"/>
      <c r="X650" s="880"/>
      <c r="Y650" s="881" t="s">
        <v>9</v>
      </c>
      <c r="Z650" s="882"/>
    </row>
    <row r="651" spans="1:26" x14ac:dyDescent="0.3">
      <c r="A651" s="855"/>
      <c r="B651" s="860" t="s">
        <v>10</v>
      </c>
      <c r="C651" s="883" t="s">
        <v>11</v>
      </c>
      <c r="D651" s="883" t="s">
        <v>12</v>
      </c>
      <c r="E651" s="883" t="s">
        <v>13</v>
      </c>
      <c r="F651" s="845" t="s">
        <v>14</v>
      </c>
      <c r="G651" s="861"/>
      <c r="H651" s="864"/>
      <c r="I651" s="867"/>
      <c r="J651" s="870"/>
      <c r="K651" s="872"/>
      <c r="L651" s="847" t="s">
        <v>15</v>
      </c>
      <c r="M651" s="849" t="s">
        <v>26</v>
      </c>
      <c r="N651" s="851" t="s">
        <v>17</v>
      </c>
      <c r="O651" s="852" t="s">
        <v>18</v>
      </c>
      <c r="P651" s="838" t="s">
        <v>27</v>
      </c>
      <c r="Q651" s="839"/>
      <c r="R651" s="839"/>
      <c r="S651" s="840"/>
      <c r="T651" s="841" t="s">
        <v>28</v>
      </c>
      <c r="U651" s="843" t="s">
        <v>47</v>
      </c>
      <c r="V651" s="843" t="s">
        <v>48</v>
      </c>
      <c r="W651" s="841" t="s">
        <v>29</v>
      </c>
      <c r="X651" s="832" t="s">
        <v>46</v>
      </c>
      <c r="Y651" s="834" t="s">
        <v>21</v>
      </c>
      <c r="Z651" s="836" t="s">
        <v>22</v>
      </c>
    </row>
    <row r="652" spans="1:26" ht="58.2" thickBot="1" x14ac:dyDescent="0.35">
      <c r="A652" s="856"/>
      <c r="B652" s="862"/>
      <c r="C652" s="884"/>
      <c r="D652" s="884"/>
      <c r="E652" s="884"/>
      <c r="F652" s="846"/>
      <c r="G652" s="862"/>
      <c r="H652" s="865"/>
      <c r="I652" s="868"/>
      <c r="J652" s="871"/>
      <c r="K652" s="873"/>
      <c r="L652" s="848"/>
      <c r="M652" s="850"/>
      <c r="N652" s="848"/>
      <c r="O652" s="850"/>
      <c r="P652" s="7" t="s">
        <v>43</v>
      </c>
      <c r="Q652" s="8" t="s">
        <v>30</v>
      </c>
      <c r="R652" s="8" t="s">
        <v>31</v>
      </c>
      <c r="S652" s="9" t="s">
        <v>32</v>
      </c>
      <c r="T652" s="842"/>
      <c r="U652" s="844"/>
      <c r="V652" s="844"/>
      <c r="W652" s="842"/>
      <c r="X652" s="833"/>
      <c r="Y652" s="835"/>
      <c r="Z652" s="837"/>
    </row>
    <row r="653" spans="1:26" ht="28.8" x14ac:dyDescent="0.3">
      <c r="A653" s="76">
        <v>1</v>
      </c>
      <c r="B653" s="77" t="s">
        <v>494</v>
      </c>
      <c r="C653" s="97" t="s">
        <v>495</v>
      </c>
      <c r="D653" s="79">
        <v>60780843</v>
      </c>
      <c r="E653" s="791">
        <v>60780843</v>
      </c>
      <c r="F653" s="89">
        <v>600140164</v>
      </c>
      <c r="G653" s="80" t="s">
        <v>499</v>
      </c>
      <c r="H653" s="81" t="s">
        <v>59</v>
      </c>
      <c r="I653" s="81" t="s">
        <v>73</v>
      </c>
      <c r="J653" s="80" t="s">
        <v>497</v>
      </c>
      <c r="K653" s="80" t="s">
        <v>499</v>
      </c>
      <c r="L653" s="314">
        <v>6000000</v>
      </c>
      <c r="M653" s="83">
        <f t="shared" ref="M653:M674" si="35">L653*0.85</f>
        <v>5100000</v>
      </c>
      <c r="N653" s="84">
        <v>44562</v>
      </c>
      <c r="O653" s="85">
        <v>45261</v>
      </c>
      <c r="P653" s="88" t="s">
        <v>61</v>
      </c>
      <c r="Q653" s="79" t="s">
        <v>61</v>
      </c>
      <c r="R653" s="79"/>
      <c r="S653" s="89" t="s">
        <v>61</v>
      </c>
      <c r="T653" s="76"/>
      <c r="U653" s="76"/>
      <c r="V653" s="76"/>
      <c r="W653" s="76"/>
      <c r="X653" s="76"/>
      <c r="Y653" s="81" t="s">
        <v>49</v>
      </c>
      <c r="Z653" s="87"/>
    </row>
    <row r="654" spans="1:26" ht="28.8" x14ac:dyDescent="0.3">
      <c r="A654" s="49">
        <v>2</v>
      </c>
      <c r="B654" s="50" t="s">
        <v>494</v>
      </c>
      <c r="C654" s="51" t="s">
        <v>495</v>
      </c>
      <c r="D654" s="62">
        <v>60780843</v>
      </c>
      <c r="E654" s="783">
        <v>60780843</v>
      </c>
      <c r="F654" s="63">
        <v>600140164</v>
      </c>
      <c r="G654" s="53" t="s">
        <v>500</v>
      </c>
      <c r="H654" s="54" t="s">
        <v>59</v>
      </c>
      <c r="I654" s="54" t="s">
        <v>73</v>
      </c>
      <c r="J654" s="53" t="s">
        <v>497</v>
      </c>
      <c r="K654" s="53" t="s">
        <v>500</v>
      </c>
      <c r="L654" s="55">
        <v>150000</v>
      </c>
      <c r="M654" s="56">
        <f t="shared" si="35"/>
        <v>127500</v>
      </c>
      <c r="N654" s="57">
        <v>44562</v>
      </c>
      <c r="O654" s="58">
        <v>44896</v>
      </c>
      <c r="P654" s="71"/>
      <c r="Q654" s="62"/>
      <c r="R654" s="62"/>
      <c r="S654" s="63"/>
      <c r="T654" s="49"/>
      <c r="U654" s="49"/>
      <c r="V654" s="49"/>
      <c r="W654" s="49"/>
      <c r="X654" s="49"/>
      <c r="Y654" s="54" t="s">
        <v>53</v>
      </c>
      <c r="Z654" s="60"/>
    </row>
    <row r="655" spans="1:26" ht="28.8" x14ac:dyDescent="0.3">
      <c r="A655" s="49">
        <v>3</v>
      </c>
      <c r="B655" s="50" t="s">
        <v>494</v>
      </c>
      <c r="C655" s="51" t="s">
        <v>495</v>
      </c>
      <c r="D655" s="62">
        <v>60780843</v>
      </c>
      <c r="E655" s="783">
        <v>60780843</v>
      </c>
      <c r="F655" s="63">
        <v>600140164</v>
      </c>
      <c r="G655" s="53" t="s">
        <v>501</v>
      </c>
      <c r="H655" s="54" t="s">
        <v>59</v>
      </c>
      <c r="I655" s="54" t="s">
        <v>73</v>
      </c>
      <c r="J655" s="53" t="s">
        <v>497</v>
      </c>
      <c r="K655" s="53" t="s">
        <v>501</v>
      </c>
      <c r="L655" s="55">
        <v>150000</v>
      </c>
      <c r="M655" s="56">
        <f t="shared" si="35"/>
        <v>127500</v>
      </c>
      <c r="N655" s="57">
        <v>44562</v>
      </c>
      <c r="O655" s="58">
        <v>44896</v>
      </c>
      <c r="P655" s="71"/>
      <c r="Q655" s="62"/>
      <c r="R655" s="62"/>
      <c r="S655" s="63"/>
      <c r="T655" s="49"/>
      <c r="U655" s="49"/>
      <c r="V655" s="49"/>
      <c r="W655" s="49"/>
      <c r="X655" s="49"/>
      <c r="Y655" s="54" t="s">
        <v>53</v>
      </c>
      <c r="Z655" s="60"/>
    </row>
    <row r="656" spans="1:26" ht="28.8" x14ac:dyDescent="0.3">
      <c r="A656" s="49">
        <v>4</v>
      </c>
      <c r="B656" s="50" t="s">
        <v>494</v>
      </c>
      <c r="C656" s="51" t="s">
        <v>495</v>
      </c>
      <c r="D656" s="62">
        <v>60780843</v>
      </c>
      <c r="E656" s="783">
        <v>60780843</v>
      </c>
      <c r="F656" s="63">
        <v>600140164</v>
      </c>
      <c r="G656" s="53" t="s">
        <v>502</v>
      </c>
      <c r="H656" s="54" t="s">
        <v>59</v>
      </c>
      <c r="I656" s="54" t="s">
        <v>73</v>
      </c>
      <c r="J656" s="53" t="s">
        <v>497</v>
      </c>
      <c r="K656" s="53" t="s">
        <v>502</v>
      </c>
      <c r="L656" s="55">
        <v>250000</v>
      </c>
      <c r="M656" s="56">
        <f t="shared" si="35"/>
        <v>212500</v>
      </c>
      <c r="N656" s="69">
        <v>44562</v>
      </c>
      <c r="O656" s="182">
        <v>44896</v>
      </c>
      <c r="P656" s="71"/>
      <c r="Q656" s="62"/>
      <c r="R656" s="62"/>
      <c r="S656" s="63"/>
      <c r="T656" s="49"/>
      <c r="U656" s="49"/>
      <c r="V656" s="49"/>
      <c r="W656" s="49"/>
      <c r="X656" s="49"/>
      <c r="Y656" s="111" t="s">
        <v>49</v>
      </c>
      <c r="Z656" s="60"/>
    </row>
    <row r="657" spans="1:26" ht="28.8" x14ac:dyDescent="0.3">
      <c r="A657" s="49">
        <v>5</v>
      </c>
      <c r="B657" s="50" t="s">
        <v>494</v>
      </c>
      <c r="C657" s="51" t="s">
        <v>495</v>
      </c>
      <c r="D657" s="62">
        <v>60780843</v>
      </c>
      <c r="E657" s="783">
        <v>60780843</v>
      </c>
      <c r="F657" s="63">
        <v>600140164</v>
      </c>
      <c r="G657" s="53" t="s">
        <v>503</v>
      </c>
      <c r="H657" s="54" t="s">
        <v>59</v>
      </c>
      <c r="I657" s="54" t="s">
        <v>73</v>
      </c>
      <c r="J657" s="53" t="s">
        <v>497</v>
      </c>
      <c r="K657" s="53" t="s">
        <v>503</v>
      </c>
      <c r="L657" s="55">
        <v>500000</v>
      </c>
      <c r="M657" s="56">
        <f t="shared" si="35"/>
        <v>425000</v>
      </c>
      <c r="N657" s="57">
        <v>44197</v>
      </c>
      <c r="O657" s="58">
        <v>44896</v>
      </c>
      <c r="P657" s="71"/>
      <c r="Q657" s="62"/>
      <c r="R657" s="62"/>
      <c r="S657" s="63"/>
      <c r="T657" s="49"/>
      <c r="U657" s="49"/>
      <c r="V657" s="105" t="s">
        <v>61</v>
      </c>
      <c r="W657" s="105"/>
      <c r="X657" s="49"/>
      <c r="Y657" s="111" t="s">
        <v>50</v>
      </c>
      <c r="Z657" s="60"/>
    </row>
    <row r="658" spans="1:26" ht="28.8" x14ac:dyDescent="0.3">
      <c r="A658" s="49">
        <v>6</v>
      </c>
      <c r="B658" s="50" t="s">
        <v>494</v>
      </c>
      <c r="C658" s="51" t="s">
        <v>495</v>
      </c>
      <c r="D658" s="62">
        <v>60780843</v>
      </c>
      <c r="E658" s="783">
        <v>60780843</v>
      </c>
      <c r="F658" s="63">
        <v>600140164</v>
      </c>
      <c r="G658" s="53" t="s">
        <v>504</v>
      </c>
      <c r="H658" s="54" t="s">
        <v>59</v>
      </c>
      <c r="I658" s="54" t="s">
        <v>73</v>
      </c>
      <c r="J658" s="53" t="s">
        <v>497</v>
      </c>
      <c r="K658" s="53" t="s">
        <v>504</v>
      </c>
      <c r="L658" s="179">
        <v>100000</v>
      </c>
      <c r="M658" s="180">
        <f t="shared" si="35"/>
        <v>85000</v>
      </c>
      <c r="N658" s="320">
        <v>40909</v>
      </c>
      <c r="O658" s="321">
        <v>41244</v>
      </c>
      <c r="P658" s="71"/>
      <c r="Q658" s="62"/>
      <c r="R658" s="62"/>
      <c r="S658" s="63"/>
      <c r="T658" s="49"/>
      <c r="U658" s="49"/>
      <c r="V658" s="105"/>
      <c r="W658" s="105"/>
      <c r="X658" s="49"/>
      <c r="Y658" s="111" t="s">
        <v>53</v>
      </c>
      <c r="Z658" s="60"/>
    </row>
    <row r="659" spans="1:26" ht="28.8" x14ac:dyDescent="0.3">
      <c r="A659" s="49">
        <v>7</v>
      </c>
      <c r="B659" s="50" t="s">
        <v>494</v>
      </c>
      <c r="C659" s="51" t="s">
        <v>495</v>
      </c>
      <c r="D659" s="62">
        <v>60780843</v>
      </c>
      <c r="E659" s="783">
        <v>60780843</v>
      </c>
      <c r="F659" s="63">
        <v>600140164</v>
      </c>
      <c r="G659" s="53" t="s">
        <v>505</v>
      </c>
      <c r="H659" s="54" t="s">
        <v>59</v>
      </c>
      <c r="I659" s="54" t="s">
        <v>73</v>
      </c>
      <c r="J659" s="53" t="s">
        <v>497</v>
      </c>
      <c r="K659" s="53" t="s">
        <v>506</v>
      </c>
      <c r="L659" s="55">
        <v>300000</v>
      </c>
      <c r="M659" s="56">
        <f t="shared" si="35"/>
        <v>255000</v>
      </c>
      <c r="N659" s="57">
        <v>44562</v>
      </c>
      <c r="O659" s="58">
        <v>44896</v>
      </c>
      <c r="P659" s="71"/>
      <c r="Q659" s="62"/>
      <c r="R659" s="62"/>
      <c r="S659" s="63"/>
      <c r="T659" s="49"/>
      <c r="U659" s="49"/>
      <c r="V659" s="105"/>
      <c r="W659" s="105" t="s">
        <v>61</v>
      </c>
      <c r="X659" s="49"/>
      <c r="Y659" s="111" t="s">
        <v>53</v>
      </c>
      <c r="Z659" s="60"/>
    </row>
    <row r="660" spans="1:26" ht="28.8" x14ac:dyDescent="0.3">
      <c r="A660" s="49">
        <v>8</v>
      </c>
      <c r="B660" s="50" t="s">
        <v>494</v>
      </c>
      <c r="C660" s="51" t="s">
        <v>495</v>
      </c>
      <c r="D660" s="62">
        <v>60780843</v>
      </c>
      <c r="E660" s="783">
        <v>60780843</v>
      </c>
      <c r="F660" s="63">
        <v>600140164</v>
      </c>
      <c r="G660" s="53" t="s">
        <v>507</v>
      </c>
      <c r="H660" s="54" t="s">
        <v>59</v>
      </c>
      <c r="I660" s="54" t="s">
        <v>73</v>
      </c>
      <c r="J660" s="53" t="s">
        <v>497</v>
      </c>
      <c r="K660" s="53" t="s">
        <v>507</v>
      </c>
      <c r="L660" s="55">
        <v>3000000</v>
      </c>
      <c r="M660" s="56">
        <f t="shared" si="35"/>
        <v>2550000</v>
      </c>
      <c r="N660" s="57">
        <v>44562</v>
      </c>
      <c r="O660" s="58">
        <v>44896</v>
      </c>
      <c r="P660" s="71"/>
      <c r="Q660" s="62"/>
      <c r="R660" s="62"/>
      <c r="S660" s="63"/>
      <c r="T660" s="49"/>
      <c r="U660" s="49"/>
      <c r="V660" s="49"/>
      <c r="W660" s="49"/>
      <c r="X660" s="49"/>
      <c r="Y660" s="54" t="s">
        <v>53</v>
      </c>
      <c r="Z660" s="60"/>
    </row>
    <row r="661" spans="1:26" ht="28.8" x14ac:dyDescent="0.3">
      <c r="A661" s="49">
        <v>9</v>
      </c>
      <c r="B661" s="50" t="s">
        <v>494</v>
      </c>
      <c r="C661" s="51" t="s">
        <v>495</v>
      </c>
      <c r="D661" s="62">
        <v>60780843</v>
      </c>
      <c r="E661" s="783">
        <v>60780843</v>
      </c>
      <c r="F661" s="63">
        <v>600140164</v>
      </c>
      <c r="G661" s="53" t="s">
        <v>508</v>
      </c>
      <c r="H661" s="54" t="s">
        <v>59</v>
      </c>
      <c r="I661" s="54" t="s">
        <v>73</v>
      </c>
      <c r="J661" s="53" t="s">
        <v>497</v>
      </c>
      <c r="K661" s="53" t="s">
        <v>508</v>
      </c>
      <c r="L661" s="55">
        <v>800000</v>
      </c>
      <c r="M661" s="56">
        <f t="shared" si="35"/>
        <v>680000</v>
      </c>
      <c r="N661" s="57">
        <v>44927</v>
      </c>
      <c r="O661" s="58">
        <v>45627</v>
      </c>
      <c r="P661" s="71" t="s">
        <v>61</v>
      </c>
      <c r="Q661" s="62" t="s">
        <v>61</v>
      </c>
      <c r="R661" s="62"/>
      <c r="S661" s="63"/>
      <c r="T661" s="49"/>
      <c r="U661" s="49"/>
      <c r="V661" s="49"/>
      <c r="W661" s="49"/>
      <c r="X661" s="49"/>
      <c r="Y661" s="54" t="s">
        <v>49</v>
      </c>
      <c r="Z661" s="60"/>
    </row>
    <row r="662" spans="1:26" ht="28.8" x14ac:dyDescent="0.3">
      <c r="A662" s="49">
        <v>10</v>
      </c>
      <c r="B662" s="50" t="s">
        <v>494</v>
      </c>
      <c r="C662" s="51" t="s">
        <v>495</v>
      </c>
      <c r="D662" s="62">
        <v>60780843</v>
      </c>
      <c r="E662" s="783">
        <v>60780843</v>
      </c>
      <c r="F662" s="63">
        <v>600140164</v>
      </c>
      <c r="G662" s="53" t="s">
        <v>509</v>
      </c>
      <c r="H662" s="54" t="s">
        <v>59</v>
      </c>
      <c r="I662" s="54" t="s">
        <v>73</v>
      </c>
      <c r="J662" s="53" t="s">
        <v>497</v>
      </c>
      <c r="K662" s="53" t="s">
        <v>509</v>
      </c>
      <c r="L662" s="55">
        <v>500000</v>
      </c>
      <c r="M662" s="56">
        <f t="shared" si="35"/>
        <v>425000</v>
      </c>
      <c r="N662" s="57">
        <v>44197</v>
      </c>
      <c r="O662" s="58">
        <v>44896</v>
      </c>
      <c r="P662" s="71"/>
      <c r="Q662" s="62"/>
      <c r="R662" s="62" t="s">
        <v>61</v>
      </c>
      <c r="S662" s="63"/>
      <c r="T662" s="49"/>
      <c r="U662" s="49"/>
      <c r="V662" s="49"/>
      <c r="W662" s="49"/>
      <c r="X662" s="49"/>
      <c r="Y662" s="54" t="s">
        <v>50</v>
      </c>
      <c r="Z662" s="60"/>
    </row>
    <row r="663" spans="1:26" ht="28.8" x14ac:dyDescent="0.3">
      <c r="A663" s="49">
        <v>11</v>
      </c>
      <c r="B663" s="50" t="s">
        <v>494</v>
      </c>
      <c r="C663" s="51" t="s">
        <v>495</v>
      </c>
      <c r="D663" s="62">
        <v>60780843</v>
      </c>
      <c r="E663" s="783">
        <v>60780843</v>
      </c>
      <c r="F663" s="63">
        <v>600140164</v>
      </c>
      <c r="G663" s="53" t="s">
        <v>510</v>
      </c>
      <c r="H663" s="54" t="s">
        <v>59</v>
      </c>
      <c r="I663" s="54" t="s">
        <v>73</v>
      </c>
      <c r="J663" s="53" t="s">
        <v>497</v>
      </c>
      <c r="K663" s="53" t="s">
        <v>510</v>
      </c>
      <c r="L663" s="55">
        <v>20000000</v>
      </c>
      <c r="M663" s="56">
        <f t="shared" si="35"/>
        <v>17000000</v>
      </c>
      <c r="N663" s="57">
        <v>44197</v>
      </c>
      <c r="O663" s="58">
        <v>44896</v>
      </c>
      <c r="P663" s="71" t="s">
        <v>61</v>
      </c>
      <c r="Q663" s="62" t="s">
        <v>61</v>
      </c>
      <c r="R663" s="62"/>
      <c r="S663" s="63" t="s">
        <v>61</v>
      </c>
      <c r="T663" s="49"/>
      <c r="U663" s="49"/>
      <c r="V663" s="49"/>
      <c r="W663" s="49"/>
      <c r="X663" s="49"/>
      <c r="Y663" s="54" t="s">
        <v>50</v>
      </c>
      <c r="Z663" s="60"/>
    </row>
    <row r="664" spans="1:26" ht="28.8" x14ac:dyDescent="0.3">
      <c r="A664" s="105">
        <v>12</v>
      </c>
      <c r="B664" s="106" t="s">
        <v>494</v>
      </c>
      <c r="C664" s="107" t="s">
        <v>495</v>
      </c>
      <c r="D664" s="108">
        <v>60780843</v>
      </c>
      <c r="E664" s="775">
        <v>60780843</v>
      </c>
      <c r="F664" s="109">
        <v>600140164</v>
      </c>
      <c r="G664" s="110" t="s">
        <v>511</v>
      </c>
      <c r="H664" s="111" t="s">
        <v>59</v>
      </c>
      <c r="I664" s="111" t="s">
        <v>73</v>
      </c>
      <c r="J664" s="110" t="s">
        <v>497</v>
      </c>
      <c r="K664" s="110" t="s">
        <v>512</v>
      </c>
      <c r="L664" s="179">
        <v>30000000</v>
      </c>
      <c r="M664" s="180">
        <f t="shared" si="35"/>
        <v>25500000</v>
      </c>
      <c r="N664" s="320">
        <v>44927</v>
      </c>
      <c r="O664" s="321">
        <v>45627</v>
      </c>
      <c r="P664" s="116" t="s">
        <v>147</v>
      </c>
      <c r="Q664" s="108" t="s">
        <v>147</v>
      </c>
      <c r="R664" s="108" t="s">
        <v>147</v>
      </c>
      <c r="S664" s="109" t="s">
        <v>147</v>
      </c>
      <c r="T664" s="105"/>
      <c r="U664" s="105"/>
      <c r="V664" s="105" t="s">
        <v>147</v>
      </c>
      <c r="W664" s="105"/>
      <c r="X664" s="105" t="s">
        <v>147</v>
      </c>
      <c r="Y664" s="111" t="s">
        <v>49</v>
      </c>
      <c r="Z664" s="131"/>
    </row>
    <row r="665" spans="1:26" ht="28.8" x14ac:dyDescent="0.3">
      <c r="A665" s="49">
        <v>13</v>
      </c>
      <c r="B665" s="50" t="s">
        <v>494</v>
      </c>
      <c r="C665" s="51" t="s">
        <v>495</v>
      </c>
      <c r="D665" s="62">
        <v>60780843</v>
      </c>
      <c r="E665" s="783">
        <v>60780843</v>
      </c>
      <c r="F665" s="63">
        <v>600140164</v>
      </c>
      <c r="G665" s="53" t="s">
        <v>513</v>
      </c>
      <c r="H665" s="54" t="s">
        <v>59</v>
      </c>
      <c r="I665" s="54" t="s">
        <v>73</v>
      </c>
      <c r="J665" s="53" t="s">
        <v>497</v>
      </c>
      <c r="K665" s="53" t="s">
        <v>513</v>
      </c>
      <c r="L665" s="55">
        <v>500000</v>
      </c>
      <c r="M665" s="56">
        <f t="shared" si="35"/>
        <v>425000</v>
      </c>
      <c r="N665" s="57">
        <v>44197</v>
      </c>
      <c r="O665" s="58">
        <v>44896</v>
      </c>
      <c r="P665" s="71"/>
      <c r="Q665" s="62"/>
      <c r="R665" s="62"/>
      <c r="S665" s="63"/>
      <c r="T665" s="49"/>
      <c r="U665" s="49"/>
      <c r="V665" s="49"/>
      <c r="W665" s="49"/>
      <c r="X665" s="49"/>
      <c r="Y665" s="54" t="s">
        <v>50</v>
      </c>
      <c r="Z665" s="60"/>
    </row>
    <row r="666" spans="1:26" ht="28.8" x14ac:dyDescent="0.3">
      <c r="A666" s="49">
        <v>14</v>
      </c>
      <c r="B666" s="50" t="s">
        <v>494</v>
      </c>
      <c r="C666" s="51" t="s">
        <v>495</v>
      </c>
      <c r="D666" s="62">
        <v>60780843</v>
      </c>
      <c r="E666" s="783">
        <v>60780843</v>
      </c>
      <c r="F666" s="63">
        <v>600140164</v>
      </c>
      <c r="G666" s="53" t="s">
        <v>514</v>
      </c>
      <c r="H666" s="54" t="s">
        <v>59</v>
      </c>
      <c r="I666" s="54" t="s">
        <v>73</v>
      </c>
      <c r="J666" s="53" t="s">
        <v>497</v>
      </c>
      <c r="K666" s="53" t="s">
        <v>514</v>
      </c>
      <c r="L666" s="55">
        <v>3000000</v>
      </c>
      <c r="M666" s="56">
        <f t="shared" si="35"/>
        <v>2550000</v>
      </c>
      <c r="N666" s="57">
        <v>44197</v>
      </c>
      <c r="O666" s="58">
        <v>44896</v>
      </c>
      <c r="P666" s="71"/>
      <c r="Q666" s="62"/>
      <c r="R666" s="62"/>
      <c r="S666" s="63"/>
      <c r="T666" s="49"/>
      <c r="U666" s="49"/>
      <c r="V666" s="105" t="s">
        <v>61</v>
      </c>
      <c r="W666" s="49"/>
      <c r="X666" s="49"/>
      <c r="Y666" s="54" t="s">
        <v>50</v>
      </c>
      <c r="Z666" s="60"/>
    </row>
    <row r="667" spans="1:26" ht="28.8" x14ac:dyDescent="0.3">
      <c r="A667" s="49">
        <v>15</v>
      </c>
      <c r="B667" s="50" t="s">
        <v>494</v>
      </c>
      <c r="C667" s="51" t="s">
        <v>495</v>
      </c>
      <c r="D667" s="62">
        <v>60780843</v>
      </c>
      <c r="E667" s="783">
        <v>60780843</v>
      </c>
      <c r="F667" s="63">
        <v>600140164</v>
      </c>
      <c r="G667" s="53" t="s">
        <v>515</v>
      </c>
      <c r="H667" s="54" t="s">
        <v>59</v>
      </c>
      <c r="I667" s="54" t="s">
        <v>73</v>
      </c>
      <c r="J667" s="53" t="s">
        <v>497</v>
      </c>
      <c r="K667" s="53" t="s">
        <v>515</v>
      </c>
      <c r="L667" s="55">
        <v>1000000</v>
      </c>
      <c r="M667" s="56">
        <f t="shared" si="35"/>
        <v>850000</v>
      </c>
      <c r="N667" s="57">
        <v>44197</v>
      </c>
      <c r="O667" s="58">
        <v>44896</v>
      </c>
      <c r="P667" s="71"/>
      <c r="Q667" s="62"/>
      <c r="R667" s="62"/>
      <c r="S667" s="63"/>
      <c r="T667" s="49"/>
      <c r="U667" s="49"/>
      <c r="V667" s="49"/>
      <c r="W667" s="49"/>
      <c r="X667" s="49"/>
      <c r="Y667" s="54" t="s">
        <v>50</v>
      </c>
      <c r="Z667" s="60"/>
    </row>
    <row r="668" spans="1:26" ht="28.8" x14ac:dyDescent="0.3">
      <c r="A668" s="49">
        <v>16</v>
      </c>
      <c r="B668" s="50" t="s">
        <v>494</v>
      </c>
      <c r="C668" s="51" t="s">
        <v>495</v>
      </c>
      <c r="D668" s="62">
        <v>60780843</v>
      </c>
      <c r="E668" s="783">
        <v>60780843</v>
      </c>
      <c r="F668" s="63">
        <v>600140164</v>
      </c>
      <c r="G668" s="53" t="s">
        <v>516</v>
      </c>
      <c r="H668" s="54" t="s">
        <v>59</v>
      </c>
      <c r="I668" s="54" t="s">
        <v>73</v>
      </c>
      <c r="J668" s="53" t="s">
        <v>497</v>
      </c>
      <c r="K668" s="53" t="s">
        <v>516</v>
      </c>
      <c r="L668" s="55">
        <v>1000000</v>
      </c>
      <c r="M668" s="56">
        <f t="shared" si="35"/>
        <v>850000</v>
      </c>
      <c r="N668" s="57">
        <v>44197</v>
      </c>
      <c r="O668" s="58">
        <v>44896</v>
      </c>
      <c r="P668" s="71"/>
      <c r="Q668" s="62"/>
      <c r="R668" s="62" t="s">
        <v>61</v>
      </c>
      <c r="S668" s="63"/>
      <c r="T668" s="49"/>
      <c r="U668" s="49"/>
      <c r="V668" s="49"/>
      <c r="W668" s="49"/>
      <c r="X668" s="49"/>
      <c r="Y668" s="54" t="s">
        <v>50</v>
      </c>
      <c r="Z668" s="60"/>
    </row>
    <row r="669" spans="1:26" ht="28.8" x14ac:dyDescent="0.3">
      <c r="A669" s="49">
        <v>17</v>
      </c>
      <c r="B669" s="50" t="s">
        <v>494</v>
      </c>
      <c r="C669" s="51" t="s">
        <v>495</v>
      </c>
      <c r="D669" s="62">
        <v>60780843</v>
      </c>
      <c r="E669" s="783">
        <v>60780843</v>
      </c>
      <c r="F669" s="63">
        <v>600140164</v>
      </c>
      <c r="G669" s="53" t="s">
        <v>517</v>
      </c>
      <c r="H669" s="54" t="s">
        <v>59</v>
      </c>
      <c r="I669" s="54" t="s">
        <v>73</v>
      </c>
      <c r="J669" s="53" t="s">
        <v>497</v>
      </c>
      <c r="K669" s="53" t="s">
        <v>517</v>
      </c>
      <c r="L669" s="55">
        <v>2000000</v>
      </c>
      <c r="M669" s="56">
        <f t="shared" si="35"/>
        <v>1700000</v>
      </c>
      <c r="N669" s="57">
        <v>44562</v>
      </c>
      <c r="O669" s="58">
        <v>45627</v>
      </c>
      <c r="P669" s="71"/>
      <c r="Q669" s="62" t="s">
        <v>61</v>
      </c>
      <c r="R669" s="62" t="s">
        <v>61</v>
      </c>
      <c r="S669" s="63"/>
      <c r="T669" s="49"/>
      <c r="U669" s="49"/>
      <c r="V669" s="49"/>
      <c r="W669" s="49"/>
      <c r="X669" s="49"/>
      <c r="Y669" s="111" t="s">
        <v>49</v>
      </c>
      <c r="Z669" s="60"/>
    </row>
    <row r="670" spans="1:26" ht="28.8" x14ac:dyDescent="0.3">
      <c r="A670" s="49">
        <v>18</v>
      </c>
      <c r="B670" s="50" t="s">
        <v>494</v>
      </c>
      <c r="C670" s="51" t="s">
        <v>495</v>
      </c>
      <c r="D670" s="62">
        <v>60780843</v>
      </c>
      <c r="E670" s="783">
        <v>60780843</v>
      </c>
      <c r="F670" s="63">
        <v>600140164</v>
      </c>
      <c r="G670" s="53" t="s">
        <v>518</v>
      </c>
      <c r="H670" s="54" t="s">
        <v>59</v>
      </c>
      <c r="I670" s="54" t="s">
        <v>73</v>
      </c>
      <c r="J670" s="53" t="s">
        <v>497</v>
      </c>
      <c r="K670" s="53" t="s">
        <v>518</v>
      </c>
      <c r="L670" s="55">
        <v>500000</v>
      </c>
      <c r="M670" s="56">
        <f t="shared" si="35"/>
        <v>425000</v>
      </c>
      <c r="N670" s="57">
        <v>44562</v>
      </c>
      <c r="O670" s="58">
        <v>45261</v>
      </c>
      <c r="P670" s="71"/>
      <c r="Q670" s="62"/>
      <c r="R670" s="62"/>
      <c r="S670" s="63"/>
      <c r="T670" s="49"/>
      <c r="U670" s="49"/>
      <c r="V670" s="49"/>
      <c r="W670" s="49"/>
      <c r="X670" s="49"/>
      <c r="Y670" s="54" t="s">
        <v>53</v>
      </c>
      <c r="Z670" s="60"/>
    </row>
    <row r="671" spans="1:26" ht="28.8" x14ac:dyDescent="0.3">
      <c r="A671" s="49">
        <v>19</v>
      </c>
      <c r="B671" s="50" t="s">
        <v>494</v>
      </c>
      <c r="C671" s="51" t="s">
        <v>495</v>
      </c>
      <c r="D671" s="62">
        <v>60780843</v>
      </c>
      <c r="E671" s="783">
        <v>60780843</v>
      </c>
      <c r="F671" s="63">
        <v>600140164</v>
      </c>
      <c r="G671" s="53" t="s">
        <v>519</v>
      </c>
      <c r="H671" s="54" t="s">
        <v>59</v>
      </c>
      <c r="I671" s="54" t="s">
        <v>73</v>
      </c>
      <c r="J671" s="53" t="s">
        <v>497</v>
      </c>
      <c r="K671" s="53" t="s">
        <v>519</v>
      </c>
      <c r="L671" s="55">
        <v>100000</v>
      </c>
      <c r="M671" s="56">
        <f t="shared" si="35"/>
        <v>85000</v>
      </c>
      <c r="N671" s="57">
        <v>44562</v>
      </c>
      <c r="O671" s="58">
        <v>44896</v>
      </c>
      <c r="P671" s="71"/>
      <c r="Q671" s="62"/>
      <c r="R671" s="62"/>
      <c r="S671" s="63"/>
      <c r="T671" s="49"/>
      <c r="U671" s="49"/>
      <c r="V671" s="49"/>
      <c r="W671" s="49"/>
      <c r="X671" s="49"/>
      <c r="Y671" s="111" t="s">
        <v>49</v>
      </c>
      <c r="Z671" s="60"/>
    </row>
    <row r="672" spans="1:26" ht="28.8" x14ac:dyDescent="0.3">
      <c r="A672" s="49">
        <v>20</v>
      </c>
      <c r="B672" s="50" t="s">
        <v>494</v>
      </c>
      <c r="C672" s="51" t="s">
        <v>495</v>
      </c>
      <c r="D672" s="62">
        <v>60780843</v>
      </c>
      <c r="E672" s="783">
        <v>60780843</v>
      </c>
      <c r="F672" s="63">
        <v>600140164</v>
      </c>
      <c r="G672" s="53" t="s">
        <v>520</v>
      </c>
      <c r="H672" s="54" t="s">
        <v>59</v>
      </c>
      <c r="I672" s="54" t="s">
        <v>73</v>
      </c>
      <c r="J672" s="53" t="s">
        <v>497</v>
      </c>
      <c r="K672" s="53" t="s">
        <v>520</v>
      </c>
      <c r="L672" s="55">
        <v>150000</v>
      </c>
      <c r="M672" s="56">
        <f t="shared" si="35"/>
        <v>127500</v>
      </c>
      <c r="N672" s="57">
        <v>44197</v>
      </c>
      <c r="O672" s="58">
        <v>44896</v>
      </c>
      <c r="P672" s="71"/>
      <c r="Q672" s="62"/>
      <c r="R672" s="62"/>
      <c r="S672" s="63"/>
      <c r="T672" s="49"/>
      <c r="U672" s="49"/>
      <c r="V672" s="49"/>
      <c r="W672" s="49"/>
      <c r="X672" s="49"/>
      <c r="Y672" s="54" t="s">
        <v>50</v>
      </c>
      <c r="Z672" s="60"/>
    </row>
    <row r="673" spans="1:26" ht="28.8" x14ac:dyDescent="0.3">
      <c r="A673" s="49">
        <v>21</v>
      </c>
      <c r="B673" s="50" t="s">
        <v>494</v>
      </c>
      <c r="C673" s="51" t="s">
        <v>495</v>
      </c>
      <c r="D673" s="62">
        <v>60780843</v>
      </c>
      <c r="E673" s="783">
        <v>60780843</v>
      </c>
      <c r="F673" s="63">
        <v>600140164</v>
      </c>
      <c r="G673" s="53" t="s">
        <v>521</v>
      </c>
      <c r="H673" s="54" t="s">
        <v>59</v>
      </c>
      <c r="I673" s="54" t="s">
        <v>73</v>
      </c>
      <c r="J673" s="53" t="s">
        <v>497</v>
      </c>
      <c r="K673" s="53" t="s">
        <v>521</v>
      </c>
      <c r="L673" s="55">
        <v>200000</v>
      </c>
      <c r="M673" s="56">
        <f t="shared" si="35"/>
        <v>170000</v>
      </c>
      <c r="N673" s="57">
        <v>44197</v>
      </c>
      <c r="O673" s="58">
        <v>44896</v>
      </c>
      <c r="P673" s="71"/>
      <c r="Q673" s="62"/>
      <c r="R673" s="62"/>
      <c r="S673" s="63"/>
      <c r="T673" s="49"/>
      <c r="U673" s="49"/>
      <c r="V673" s="49"/>
      <c r="W673" s="49"/>
      <c r="X673" s="49"/>
      <c r="Y673" s="54" t="s">
        <v>50</v>
      </c>
      <c r="Z673" s="60"/>
    </row>
    <row r="674" spans="1:26" ht="29.4" thickBot="1" x14ac:dyDescent="0.35">
      <c r="A674" s="15">
        <v>22</v>
      </c>
      <c r="B674" s="23" t="s">
        <v>494</v>
      </c>
      <c r="C674" s="135" t="s">
        <v>495</v>
      </c>
      <c r="D674" s="21">
        <v>60780843</v>
      </c>
      <c r="E674" s="792">
        <v>60780843</v>
      </c>
      <c r="F674" s="22">
        <v>600140164</v>
      </c>
      <c r="G674" s="24" t="s">
        <v>522</v>
      </c>
      <c r="H674" s="19" t="s">
        <v>59</v>
      </c>
      <c r="I674" s="19" t="s">
        <v>73</v>
      </c>
      <c r="J674" s="24" t="s">
        <v>497</v>
      </c>
      <c r="K674" s="24" t="s">
        <v>522</v>
      </c>
      <c r="L674" s="255">
        <v>100000</v>
      </c>
      <c r="M674" s="66">
        <f t="shared" si="35"/>
        <v>85000</v>
      </c>
      <c r="N674" s="67">
        <v>44197</v>
      </c>
      <c r="O674" s="68">
        <v>44896</v>
      </c>
      <c r="P674" s="20"/>
      <c r="Q674" s="21"/>
      <c r="R674" s="21"/>
      <c r="S674" s="22" t="s">
        <v>61</v>
      </c>
      <c r="T674" s="15"/>
      <c r="U674" s="15"/>
      <c r="V674" s="15"/>
      <c r="W674" s="15"/>
      <c r="X674" s="15" t="s">
        <v>147</v>
      </c>
      <c r="Y674" s="19" t="s">
        <v>53</v>
      </c>
      <c r="Z674" s="18"/>
    </row>
    <row r="677" spans="1:26" s="853" customFormat="1" ht="16.2" thickBot="1" x14ac:dyDescent="0.35">
      <c r="A677" s="853" t="s">
        <v>652</v>
      </c>
    </row>
    <row r="678" spans="1:26" ht="15.6" thickBot="1" x14ac:dyDescent="0.35">
      <c r="A678" s="854" t="s">
        <v>0</v>
      </c>
      <c r="B678" s="857" t="s">
        <v>1</v>
      </c>
      <c r="C678" s="858"/>
      <c r="D678" s="858"/>
      <c r="E678" s="858"/>
      <c r="F678" s="859"/>
      <c r="G678" s="860" t="s">
        <v>2</v>
      </c>
      <c r="H678" s="863" t="s">
        <v>23</v>
      </c>
      <c r="I678" s="866" t="s">
        <v>45</v>
      </c>
      <c r="J678" s="869" t="s">
        <v>4</v>
      </c>
      <c r="K678" s="840" t="s">
        <v>5</v>
      </c>
      <c r="L678" s="874" t="s">
        <v>24</v>
      </c>
      <c r="M678" s="875"/>
      <c r="N678" s="876" t="s">
        <v>7</v>
      </c>
      <c r="O678" s="877"/>
      <c r="P678" s="878" t="s">
        <v>25</v>
      </c>
      <c r="Q678" s="879"/>
      <c r="R678" s="879"/>
      <c r="S678" s="879"/>
      <c r="T678" s="879"/>
      <c r="U678" s="879"/>
      <c r="V678" s="879"/>
      <c r="W678" s="880"/>
      <c r="X678" s="880"/>
      <c r="Y678" s="881" t="s">
        <v>9</v>
      </c>
      <c r="Z678" s="882"/>
    </row>
    <row r="679" spans="1:26" x14ac:dyDescent="0.3">
      <c r="A679" s="855"/>
      <c r="B679" s="860" t="s">
        <v>10</v>
      </c>
      <c r="C679" s="883" t="s">
        <v>11</v>
      </c>
      <c r="D679" s="883" t="s">
        <v>12</v>
      </c>
      <c r="E679" s="883" t="s">
        <v>13</v>
      </c>
      <c r="F679" s="845" t="s">
        <v>14</v>
      </c>
      <c r="G679" s="861"/>
      <c r="H679" s="864"/>
      <c r="I679" s="867"/>
      <c r="J679" s="870"/>
      <c r="K679" s="872"/>
      <c r="L679" s="847" t="s">
        <v>15</v>
      </c>
      <c r="M679" s="849" t="s">
        <v>26</v>
      </c>
      <c r="N679" s="851" t="s">
        <v>17</v>
      </c>
      <c r="O679" s="852" t="s">
        <v>18</v>
      </c>
      <c r="P679" s="838" t="s">
        <v>27</v>
      </c>
      <c r="Q679" s="839"/>
      <c r="R679" s="839"/>
      <c r="S679" s="840"/>
      <c r="T679" s="841" t="s">
        <v>28</v>
      </c>
      <c r="U679" s="843" t="s">
        <v>47</v>
      </c>
      <c r="V679" s="843" t="s">
        <v>48</v>
      </c>
      <c r="W679" s="841" t="s">
        <v>29</v>
      </c>
      <c r="X679" s="832" t="s">
        <v>46</v>
      </c>
      <c r="Y679" s="834" t="s">
        <v>21</v>
      </c>
      <c r="Z679" s="836" t="s">
        <v>22</v>
      </c>
    </row>
    <row r="680" spans="1:26" ht="58.2" thickBot="1" x14ac:dyDescent="0.35">
      <c r="A680" s="856"/>
      <c r="B680" s="862"/>
      <c r="C680" s="884"/>
      <c r="D680" s="884"/>
      <c r="E680" s="884"/>
      <c r="F680" s="846"/>
      <c r="G680" s="862"/>
      <c r="H680" s="865"/>
      <c r="I680" s="868"/>
      <c r="J680" s="871"/>
      <c r="K680" s="873"/>
      <c r="L680" s="848"/>
      <c r="M680" s="850"/>
      <c r="N680" s="848"/>
      <c r="O680" s="850"/>
      <c r="P680" s="7" t="s">
        <v>43</v>
      </c>
      <c r="Q680" s="8" t="s">
        <v>30</v>
      </c>
      <c r="R680" s="8" t="s">
        <v>31</v>
      </c>
      <c r="S680" s="9" t="s">
        <v>32</v>
      </c>
      <c r="T680" s="842"/>
      <c r="U680" s="844"/>
      <c r="V680" s="844"/>
      <c r="W680" s="842"/>
      <c r="X680" s="833"/>
      <c r="Y680" s="835"/>
      <c r="Z680" s="837"/>
    </row>
    <row r="681" spans="1:26" ht="28.8" x14ac:dyDescent="0.3">
      <c r="A681" s="76">
        <v>1</v>
      </c>
      <c r="B681" s="77" t="s">
        <v>523</v>
      </c>
      <c r="C681" s="97" t="s">
        <v>524</v>
      </c>
      <c r="D681" s="79">
        <v>75027640</v>
      </c>
      <c r="E681" s="79">
        <v>102320896</v>
      </c>
      <c r="F681" s="89">
        <v>650056019</v>
      </c>
      <c r="G681" s="80" t="s">
        <v>525</v>
      </c>
      <c r="H681" s="81" t="s">
        <v>59</v>
      </c>
      <c r="I681" s="81" t="s">
        <v>73</v>
      </c>
      <c r="J681" s="81" t="s">
        <v>526</v>
      </c>
      <c r="K681" s="80" t="s">
        <v>525</v>
      </c>
      <c r="L681" s="82">
        <v>30000000</v>
      </c>
      <c r="M681" s="793">
        <f t="shared" ref="M681:M687" si="36">L681*0.85</f>
        <v>25500000</v>
      </c>
      <c r="N681" s="84">
        <v>44562</v>
      </c>
      <c r="O681" s="85">
        <v>47818</v>
      </c>
      <c r="P681" s="825" t="s">
        <v>61</v>
      </c>
      <c r="Q681" s="310" t="s">
        <v>61</v>
      </c>
      <c r="R681" s="310" t="s">
        <v>61</v>
      </c>
      <c r="S681" s="311" t="s">
        <v>61</v>
      </c>
      <c r="T681" s="307"/>
      <c r="U681" s="307" t="s">
        <v>61</v>
      </c>
      <c r="V681" s="307" t="s">
        <v>61</v>
      </c>
      <c r="W681" s="307" t="s">
        <v>61</v>
      </c>
      <c r="X681" s="307" t="s">
        <v>61</v>
      </c>
      <c r="Y681" s="81" t="s">
        <v>49</v>
      </c>
      <c r="Z681" s="87"/>
    </row>
    <row r="682" spans="1:26" ht="43.2" x14ac:dyDescent="0.3">
      <c r="A682" s="49">
        <v>2</v>
      </c>
      <c r="B682" s="50" t="s">
        <v>523</v>
      </c>
      <c r="C682" s="51" t="s">
        <v>524</v>
      </c>
      <c r="D682" s="62">
        <v>75027640</v>
      </c>
      <c r="E682" s="62">
        <v>102320896</v>
      </c>
      <c r="F682" s="63">
        <v>650056019</v>
      </c>
      <c r="G682" s="53" t="s">
        <v>527</v>
      </c>
      <c r="H682" s="54" t="s">
        <v>59</v>
      </c>
      <c r="I682" s="54" t="s">
        <v>73</v>
      </c>
      <c r="J682" s="54" t="s">
        <v>526</v>
      </c>
      <c r="K682" s="53" t="s">
        <v>527</v>
      </c>
      <c r="L682" s="55">
        <v>1300000</v>
      </c>
      <c r="M682" s="302">
        <f t="shared" si="36"/>
        <v>1105000</v>
      </c>
      <c r="N682" s="57">
        <v>44562</v>
      </c>
      <c r="O682" s="58">
        <v>44896</v>
      </c>
      <c r="P682" s="303" t="s">
        <v>61</v>
      </c>
      <c r="Q682" s="62" t="s">
        <v>61</v>
      </c>
      <c r="R682" s="62"/>
      <c r="S682" s="63" t="s">
        <v>61</v>
      </c>
      <c r="T682" s="49"/>
      <c r="U682" s="49"/>
      <c r="V682" s="49"/>
      <c r="W682" s="49"/>
      <c r="X682" s="49"/>
      <c r="Y682" s="54" t="s">
        <v>53</v>
      </c>
      <c r="Z682" s="60"/>
    </row>
    <row r="683" spans="1:26" ht="28.8" x14ac:dyDescent="0.3">
      <c r="A683" s="49">
        <v>3</v>
      </c>
      <c r="B683" s="50" t="s">
        <v>523</v>
      </c>
      <c r="C683" s="51" t="s">
        <v>524</v>
      </c>
      <c r="D683" s="62">
        <v>75027640</v>
      </c>
      <c r="E683" s="62">
        <v>102320896</v>
      </c>
      <c r="F683" s="63">
        <v>650056019</v>
      </c>
      <c r="G683" s="53" t="s">
        <v>528</v>
      </c>
      <c r="H683" s="54" t="s">
        <v>59</v>
      </c>
      <c r="I683" s="54" t="s">
        <v>73</v>
      </c>
      <c r="J683" s="54" t="s">
        <v>526</v>
      </c>
      <c r="K683" s="53" t="s">
        <v>528</v>
      </c>
      <c r="L683" s="55">
        <v>1500000</v>
      </c>
      <c r="M683" s="302">
        <f t="shared" si="36"/>
        <v>1275000</v>
      </c>
      <c r="N683" s="57">
        <v>44562</v>
      </c>
      <c r="O683" s="58">
        <v>45261</v>
      </c>
      <c r="P683" s="303" t="s">
        <v>61</v>
      </c>
      <c r="Q683" s="62" t="s">
        <v>61</v>
      </c>
      <c r="R683" s="62" t="s">
        <v>61</v>
      </c>
      <c r="S683" s="63"/>
      <c r="T683" s="49"/>
      <c r="U683" s="49"/>
      <c r="V683" s="49"/>
      <c r="W683" s="49"/>
      <c r="X683" s="49"/>
      <c r="Y683" s="54" t="s">
        <v>49</v>
      </c>
      <c r="Z683" s="60"/>
    </row>
    <row r="684" spans="1:26" ht="28.8" x14ac:dyDescent="0.3">
      <c r="A684" s="49">
        <v>4</v>
      </c>
      <c r="B684" s="50" t="s">
        <v>523</v>
      </c>
      <c r="C684" s="51" t="s">
        <v>524</v>
      </c>
      <c r="D684" s="62">
        <v>75027640</v>
      </c>
      <c r="E684" s="62">
        <v>102320896</v>
      </c>
      <c r="F684" s="63">
        <v>650056019</v>
      </c>
      <c r="G684" s="53" t="s">
        <v>529</v>
      </c>
      <c r="H684" s="54" t="s">
        <v>59</v>
      </c>
      <c r="I684" s="54" t="s">
        <v>73</v>
      </c>
      <c r="J684" s="54" t="s">
        <v>526</v>
      </c>
      <c r="K684" s="53" t="s">
        <v>529</v>
      </c>
      <c r="L684" s="55">
        <v>1300000</v>
      </c>
      <c r="M684" s="302">
        <f t="shared" si="36"/>
        <v>1105000</v>
      </c>
      <c r="N684" s="57">
        <v>44562</v>
      </c>
      <c r="O684" s="58">
        <v>45261</v>
      </c>
      <c r="P684" s="303"/>
      <c r="Q684" s="62"/>
      <c r="R684" s="62"/>
      <c r="S684" s="63"/>
      <c r="T684" s="49"/>
      <c r="U684" s="49"/>
      <c r="V684" s="49"/>
      <c r="W684" s="49"/>
      <c r="X684" s="49"/>
      <c r="Y684" s="54" t="s">
        <v>53</v>
      </c>
      <c r="Z684" s="60"/>
    </row>
    <row r="685" spans="1:26" ht="28.8" x14ac:dyDescent="0.3">
      <c r="A685" s="49">
        <v>5</v>
      </c>
      <c r="B685" s="50" t="s">
        <v>523</v>
      </c>
      <c r="C685" s="51" t="s">
        <v>524</v>
      </c>
      <c r="D685" s="62">
        <v>75027640</v>
      </c>
      <c r="E685" s="62">
        <v>102320896</v>
      </c>
      <c r="F685" s="63">
        <v>650056019</v>
      </c>
      <c r="G685" s="53" t="s">
        <v>530</v>
      </c>
      <c r="H685" s="54" t="s">
        <v>59</v>
      </c>
      <c r="I685" s="54" t="s">
        <v>73</v>
      </c>
      <c r="J685" s="54" t="s">
        <v>526</v>
      </c>
      <c r="K685" s="53" t="s">
        <v>530</v>
      </c>
      <c r="L685" s="55">
        <v>1500000</v>
      </c>
      <c r="M685" s="302">
        <f t="shared" si="36"/>
        <v>1275000</v>
      </c>
      <c r="N685" s="57">
        <v>44562</v>
      </c>
      <c r="O685" s="58">
        <v>45261</v>
      </c>
      <c r="P685" s="303"/>
      <c r="Q685" s="62"/>
      <c r="R685" s="62"/>
      <c r="S685" s="63" t="s">
        <v>61</v>
      </c>
      <c r="T685" s="49"/>
      <c r="U685" s="49"/>
      <c r="V685" s="49"/>
      <c r="W685" s="49"/>
      <c r="X685" s="49"/>
      <c r="Y685" s="54" t="s">
        <v>49</v>
      </c>
      <c r="Z685" s="60"/>
    </row>
    <row r="686" spans="1:26" ht="28.8" x14ac:dyDescent="0.3">
      <c r="A686" s="49">
        <v>6</v>
      </c>
      <c r="B686" s="50" t="s">
        <v>523</v>
      </c>
      <c r="C686" s="51" t="s">
        <v>524</v>
      </c>
      <c r="D686" s="62">
        <v>75027640</v>
      </c>
      <c r="E686" s="62">
        <v>102320896</v>
      </c>
      <c r="F686" s="63">
        <v>650056019</v>
      </c>
      <c r="G686" s="53" t="s">
        <v>531</v>
      </c>
      <c r="H686" s="54" t="s">
        <v>59</v>
      </c>
      <c r="I686" s="54" t="s">
        <v>73</v>
      </c>
      <c r="J686" s="54" t="s">
        <v>526</v>
      </c>
      <c r="K686" s="53" t="s">
        <v>531</v>
      </c>
      <c r="L686" s="55">
        <v>1200000</v>
      </c>
      <c r="M686" s="302">
        <f t="shared" si="36"/>
        <v>1020000</v>
      </c>
      <c r="N686" s="57">
        <v>44562</v>
      </c>
      <c r="O686" s="58">
        <v>45261</v>
      </c>
      <c r="P686" s="303" t="s">
        <v>61</v>
      </c>
      <c r="Q686" s="62" t="s">
        <v>61</v>
      </c>
      <c r="R686" s="62" t="s">
        <v>61</v>
      </c>
      <c r="S686" s="63" t="s">
        <v>61</v>
      </c>
      <c r="T686" s="49"/>
      <c r="U686" s="49"/>
      <c r="V686" s="49"/>
      <c r="W686" s="49"/>
      <c r="X686" s="49"/>
      <c r="Y686" s="54" t="s">
        <v>49</v>
      </c>
      <c r="Z686" s="60"/>
    </row>
    <row r="687" spans="1:26" ht="29.4" thickBot="1" x14ac:dyDescent="0.35">
      <c r="A687" s="15">
        <v>7</v>
      </c>
      <c r="B687" s="23" t="s">
        <v>523</v>
      </c>
      <c r="C687" s="135" t="s">
        <v>524</v>
      </c>
      <c r="D687" s="21">
        <v>75027640</v>
      </c>
      <c r="E687" s="21">
        <v>102320896</v>
      </c>
      <c r="F687" s="22">
        <v>650056019</v>
      </c>
      <c r="G687" s="24" t="s">
        <v>532</v>
      </c>
      <c r="H687" s="19" t="s">
        <v>59</v>
      </c>
      <c r="I687" s="19" t="s">
        <v>73</v>
      </c>
      <c r="J687" s="19" t="s">
        <v>526</v>
      </c>
      <c r="K687" s="24" t="s">
        <v>532</v>
      </c>
      <c r="L687" s="564">
        <v>5000000</v>
      </c>
      <c r="M687" s="824">
        <f t="shared" si="36"/>
        <v>4250000</v>
      </c>
      <c r="N687" s="67">
        <v>44562</v>
      </c>
      <c r="O687" s="68">
        <v>45261</v>
      </c>
      <c r="P687" s="677" t="s">
        <v>61</v>
      </c>
      <c r="Q687" s="21" t="s">
        <v>61</v>
      </c>
      <c r="R687" s="21" t="s">
        <v>61</v>
      </c>
      <c r="S687" s="22" t="s">
        <v>61</v>
      </c>
      <c r="T687" s="15"/>
      <c r="U687" s="15"/>
      <c r="V687" s="15"/>
      <c r="W687" s="15"/>
      <c r="X687" s="134" t="s">
        <v>61</v>
      </c>
      <c r="Y687" s="213" t="s">
        <v>49</v>
      </c>
      <c r="Z687" s="18"/>
    </row>
    <row r="690" spans="1:26" s="853" customFormat="1" ht="16.2" thickBot="1" x14ac:dyDescent="0.35">
      <c r="A690" s="853" t="s">
        <v>653</v>
      </c>
    </row>
    <row r="691" spans="1:26" ht="15" x14ac:dyDescent="0.3">
      <c r="A691" s="885" t="s">
        <v>0</v>
      </c>
      <c r="B691" s="887" t="s">
        <v>1</v>
      </c>
      <c r="C691" s="888"/>
      <c r="D691" s="888"/>
      <c r="E691" s="888"/>
      <c r="F691" s="889"/>
      <c r="G691" s="885" t="s">
        <v>2</v>
      </c>
      <c r="H691" s="890" t="s">
        <v>3</v>
      </c>
      <c r="I691" s="892" t="s">
        <v>45</v>
      </c>
      <c r="J691" s="885" t="s">
        <v>4</v>
      </c>
      <c r="K691" s="885" t="s">
        <v>5</v>
      </c>
      <c r="L691" s="894" t="s">
        <v>6</v>
      </c>
      <c r="M691" s="895"/>
      <c r="N691" s="881" t="s">
        <v>7</v>
      </c>
      <c r="O691" s="882"/>
      <c r="P691" s="896" t="s">
        <v>8</v>
      </c>
      <c r="Q691" s="897"/>
      <c r="R691" s="881" t="s">
        <v>9</v>
      </c>
      <c r="S691" s="882"/>
    </row>
    <row r="692" spans="1:26" ht="111" thickBot="1" x14ac:dyDescent="0.35">
      <c r="A692" s="886"/>
      <c r="B692" s="46" t="s">
        <v>10</v>
      </c>
      <c r="C692" s="47" t="s">
        <v>11</v>
      </c>
      <c r="D692" s="47" t="s">
        <v>12</v>
      </c>
      <c r="E692" s="47" t="s">
        <v>13</v>
      </c>
      <c r="F692" s="48" t="s">
        <v>14</v>
      </c>
      <c r="G692" s="886"/>
      <c r="H692" s="891"/>
      <c r="I692" s="893"/>
      <c r="J692" s="886"/>
      <c r="K692" s="886"/>
      <c r="L692" s="12" t="s">
        <v>15</v>
      </c>
      <c r="M692" s="13" t="s">
        <v>16</v>
      </c>
      <c r="N692" s="578" t="s">
        <v>17</v>
      </c>
      <c r="O692" s="577" t="s">
        <v>18</v>
      </c>
      <c r="P692" s="4" t="s">
        <v>19</v>
      </c>
      <c r="Q692" s="10" t="s">
        <v>20</v>
      </c>
      <c r="R692" s="14" t="s">
        <v>21</v>
      </c>
      <c r="S692" s="577" t="s">
        <v>22</v>
      </c>
    </row>
    <row r="693" spans="1:26" ht="28.8" x14ac:dyDescent="0.3">
      <c r="A693" s="49">
        <v>1</v>
      </c>
      <c r="B693" s="50" t="s">
        <v>533</v>
      </c>
      <c r="C693" s="51" t="s">
        <v>534</v>
      </c>
      <c r="D693" s="62">
        <v>75027631</v>
      </c>
      <c r="E693" s="62">
        <v>107626501</v>
      </c>
      <c r="F693" s="63">
        <v>650036417</v>
      </c>
      <c r="G693" s="53" t="s">
        <v>535</v>
      </c>
      <c r="H693" s="54" t="s">
        <v>59</v>
      </c>
      <c r="I693" s="54" t="s">
        <v>60</v>
      </c>
      <c r="J693" s="54" t="s">
        <v>536</v>
      </c>
      <c r="K693" s="53" t="s">
        <v>535</v>
      </c>
      <c r="L693" s="64">
        <v>350000</v>
      </c>
      <c r="M693" s="101">
        <f>L693*0.85</f>
        <v>297500</v>
      </c>
      <c r="N693" s="99">
        <v>2022</v>
      </c>
      <c r="O693" s="100">
        <v>2023</v>
      </c>
      <c r="P693" s="59"/>
      <c r="Q693" s="60"/>
      <c r="R693" s="54" t="s">
        <v>49</v>
      </c>
      <c r="S693" s="54"/>
    </row>
    <row r="694" spans="1:26" ht="28.8" x14ac:dyDescent="0.3">
      <c r="A694" s="105">
        <v>2</v>
      </c>
      <c r="B694" s="106" t="s">
        <v>533</v>
      </c>
      <c r="C694" s="107" t="s">
        <v>534</v>
      </c>
      <c r="D694" s="108">
        <v>75027631</v>
      </c>
      <c r="E694" s="108">
        <v>107626501</v>
      </c>
      <c r="F694" s="109">
        <v>650036417</v>
      </c>
      <c r="G694" s="110" t="s">
        <v>537</v>
      </c>
      <c r="H694" s="111" t="s">
        <v>59</v>
      </c>
      <c r="I694" s="111" t="s">
        <v>60</v>
      </c>
      <c r="J694" s="111" t="s">
        <v>536</v>
      </c>
      <c r="K694" s="110" t="s">
        <v>537</v>
      </c>
      <c r="L694" s="210">
        <v>10000000</v>
      </c>
      <c r="M694" s="113">
        <v>8500000</v>
      </c>
      <c r="N694" s="114">
        <v>2022</v>
      </c>
      <c r="O694" s="115">
        <v>2023</v>
      </c>
      <c r="P694" s="116" t="s">
        <v>61</v>
      </c>
      <c r="Q694" s="109" t="s">
        <v>61</v>
      </c>
      <c r="R694" s="111" t="s">
        <v>49</v>
      </c>
      <c r="S694" s="111"/>
    </row>
    <row r="695" spans="1:26" ht="28.8" x14ac:dyDescent="0.3">
      <c r="A695" s="49">
        <v>3</v>
      </c>
      <c r="B695" s="50" t="s">
        <v>533</v>
      </c>
      <c r="C695" s="51" t="s">
        <v>534</v>
      </c>
      <c r="D695" s="62">
        <v>75027631</v>
      </c>
      <c r="E695" s="62">
        <v>107626501</v>
      </c>
      <c r="F695" s="63">
        <v>650036417</v>
      </c>
      <c r="G695" s="53" t="s">
        <v>538</v>
      </c>
      <c r="H695" s="54" t="s">
        <v>59</v>
      </c>
      <c r="I695" s="54" t="s">
        <v>60</v>
      </c>
      <c r="J695" s="54" t="s">
        <v>536</v>
      </c>
      <c r="K695" s="53" t="s">
        <v>538</v>
      </c>
      <c r="L695" s="64">
        <v>100000</v>
      </c>
      <c r="M695" s="101">
        <f t="shared" ref="M695:M698" si="37">L695*0.85</f>
        <v>85000</v>
      </c>
      <c r="N695" s="99">
        <v>2022</v>
      </c>
      <c r="O695" s="100">
        <v>2023</v>
      </c>
      <c r="P695" s="59"/>
      <c r="Q695" s="60"/>
      <c r="R695" s="54" t="s">
        <v>49</v>
      </c>
      <c r="S695" s="54"/>
    </row>
    <row r="696" spans="1:26" ht="28.8" x14ac:dyDescent="0.3">
      <c r="A696" s="49">
        <v>4</v>
      </c>
      <c r="B696" s="50" t="s">
        <v>533</v>
      </c>
      <c r="C696" s="51" t="s">
        <v>534</v>
      </c>
      <c r="D696" s="62">
        <v>75027631</v>
      </c>
      <c r="E696" s="62">
        <v>107626501</v>
      </c>
      <c r="F696" s="63">
        <v>650036417</v>
      </c>
      <c r="G696" s="53" t="s">
        <v>539</v>
      </c>
      <c r="H696" s="54" t="s">
        <v>59</v>
      </c>
      <c r="I696" s="54" t="s">
        <v>60</v>
      </c>
      <c r="J696" s="54" t="s">
        <v>536</v>
      </c>
      <c r="K696" s="53" t="s">
        <v>539</v>
      </c>
      <c r="L696" s="64">
        <v>100000</v>
      </c>
      <c r="M696" s="101">
        <f t="shared" si="37"/>
        <v>85000</v>
      </c>
      <c r="N696" s="99">
        <v>2022</v>
      </c>
      <c r="O696" s="100">
        <v>2023</v>
      </c>
      <c r="P696" s="59"/>
      <c r="Q696" s="60"/>
      <c r="R696" s="54" t="s">
        <v>49</v>
      </c>
      <c r="S696" s="54"/>
    </row>
    <row r="697" spans="1:26" ht="28.8" x14ac:dyDescent="0.3">
      <c r="A697" s="49">
        <v>5</v>
      </c>
      <c r="B697" s="50" t="s">
        <v>533</v>
      </c>
      <c r="C697" s="51" t="s">
        <v>534</v>
      </c>
      <c r="D697" s="62">
        <v>75027631</v>
      </c>
      <c r="E697" s="62">
        <v>107626501</v>
      </c>
      <c r="F697" s="63">
        <v>650036417</v>
      </c>
      <c r="G697" s="53" t="s">
        <v>540</v>
      </c>
      <c r="H697" s="54" t="s">
        <v>59</v>
      </c>
      <c r="I697" s="54" t="s">
        <v>60</v>
      </c>
      <c r="J697" s="54" t="s">
        <v>536</v>
      </c>
      <c r="K697" s="53" t="s">
        <v>540</v>
      </c>
      <c r="L697" s="64">
        <v>1000000</v>
      </c>
      <c r="M697" s="101">
        <f t="shared" si="37"/>
        <v>850000</v>
      </c>
      <c r="N697" s="99">
        <v>2022</v>
      </c>
      <c r="O697" s="100">
        <v>2023</v>
      </c>
      <c r="P697" s="59"/>
      <c r="Q697" s="60"/>
      <c r="R697" s="54" t="s">
        <v>49</v>
      </c>
      <c r="S697" s="54"/>
    </row>
    <row r="698" spans="1:26" ht="29.4" thickBot="1" x14ac:dyDescent="0.35">
      <c r="A698" s="15">
        <v>6</v>
      </c>
      <c r="B698" s="23" t="s">
        <v>533</v>
      </c>
      <c r="C698" s="135" t="s">
        <v>534</v>
      </c>
      <c r="D698" s="21">
        <v>75027631</v>
      </c>
      <c r="E698" s="21">
        <v>107626501</v>
      </c>
      <c r="F698" s="22">
        <v>650036417</v>
      </c>
      <c r="G698" s="24" t="s">
        <v>100</v>
      </c>
      <c r="H698" s="19" t="s">
        <v>59</v>
      </c>
      <c r="I698" s="19" t="s">
        <v>60</v>
      </c>
      <c r="J698" s="19" t="s">
        <v>536</v>
      </c>
      <c r="K698" s="24" t="s">
        <v>100</v>
      </c>
      <c r="L698" s="65">
        <v>1000000</v>
      </c>
      <c r="M698" s="216">
        <f t="shared" si="37"/>
        <v>850000</v>
      </c>
      <c r="N698" s="102">
        <v>2022</v>
      </c>
      <c r="O698" s="103">
        <v>2023</v>
      </c>
      <c r="P698" s="16"/>
      <c r="Q698" s="18"/>
      <c r="R698" s="19" t="s">
        <v>49</v>
      </c>
      <c r="S698" s="19"/>
    </row>
    <row r="701" spans="1:26" s="853" customFormat="1" ht="16.2" thickBot="1" x14ac:dyDescent="0.35">
      <c r="A701" s="853" t="s">
        <v>654</v>
      </c>
    </row>
    <row r="702" spans="1:26" ht="15.6" thickBot="1" x14ac:dyDescent="0.35">
      <c r="A702" s="854" t="s">
        <v>0</v>
      </c>
      <c r="B702" s="857" t="s">
        <v>1</v>
      </c>
      <c r="C702" s="858"/>
      <c r="D702" s="858"/>
      <c r="E702" s="858"/>
      <c r="F702" s="859"/>
      <c r="G702" s="860" t="s">
        <v>2</v>
      </c>
      <c r="H702" s="863" t="s">
        <v>23</v>
      </c>
      <c r="I702" s="866" t="s">
        <v>45</v>
      </c>
      <c r="J702" s="869" t="s">
        <v>4</v>
      </c>
      <c r="K702" s="840" t="s">
        <v>5</v>
      </c>
      <c r="L702" s="874" t="s">
        <v>24</v>
      </c>
      <c r="M702" s="875"/>
      <c r="N702" s="876" t="s">
        <v>7</v>
      </c>
      <c r="O702" s="877"/>
      <c r="P702" s="878" t="s">
        <v>25</v>
      </c>
      <c r="Q702" s="879"/>
      <c r="R702" s="879"/>
      <c r="S702" s="879"/>
      <c r="T702" s="879"/>
      <c r="U702" s="879"/>
      <c r="V702" s="879"/>
      <c r="W702" s="880"/>
      <c r="X702" s="880"/>
      <c r="Y702" s="881" t="s">
        <v>9</v>
      </c>
      <c r="Z702" s="882"/>
    </row>
    <row r="703" spans="1:26" x14ac:dyDescent="0.3">
      <c r="A703" s="855"/>
      <c r="B703" s="860" t="s">
        <v>10</v>
      </c>
      <c r="C703" s="883" t="s">
        <v>11</v>
      </c>
      <c r="D703" s="883" t="s">
        <v>12</v>
      </c>
      <c r="E703" s="883" t="s">
        <v>13</v>
      </c>
      <c r="F703" s="845" t="s">
        <v>14</v>
      </c>
      <c r="G703" s="861"/>
      <c r="H703" s="864"/>
      <c r="I703" s="867"/>
      <c r="J703" s="870"/>
      <c r="K703" s="872"/>
      <c r="L703" s="847" t="s">
        <v>15</v>
      </c>
      <c r="M703" s="849" t="s">
        <v>26</v>
      </c>
      <c r="N703" s="851" t="s">
        <v>17</v>
      </c>
      <c r="O703" s="852" t="s">
        <v>18</v>
      </c>
      <c r="P703" s="838" t="s">
        <v>27</v>
      </c>
      <c r="Q703" s="839"/>
      <c r="R703" s="839"/>
      <c r="S703" s="840"/>
      <c r="T703" s="841" t="s">
        <v>28</v>
      </c>
      <c r="U703" s="843" t="s">
        <v>47</v>
      </c>
      <c r="V703" s="843" t="s">
        <v>48</v>
      </c>
      <c r="W703" s="841" t="s">
        <v>29</v>
      </c>
      <c r="X703" s="832" t="s">
        <v>46</v>
      </c>
      <c r="Y703" s="834" t="s">
        <v>21</v>
      </c>
      <c r="Z703" s="836" t="s">
        <v>22</v>
      </c>
    </row>
    <row r="704" spans="1:26" ht="58.2" thickBot="1" x14ac:dyDescent="0.35">
      <c r="A704" s="856"/>
      <c r="B704" s="862"/>
      <c r="C704" s="884"/>
      <c r="D704" s="884"/>
      <c r="E704" s="884"/>
      <c r="F704" s="846"/>
      <c r="G704" s="862"/>
      <c r="H704" s="865"/>
      <c r="I704" s="868"/>
      <c r="J704" s="871"/>
      <c r="K704" s="873"/>
      <c r="L704" s="848"/>
      <c r="M704" s="850"/>
      <c r="N704" s="848"/>
      <c r="O704" s="850"/>
      <c r="P704" s="7" t="s">
        <v>43</v>
      </c>
      <c r="Q704" s="8" t="s">
        <v>30</v>
      </c>
      <c r="R704" s="8" t="s">
        <v>31</v>
      </c>
      <c r="S704" s="9" t="s">
        <v>32</v>
      </c>
      <c r="T704" s="842"/>
      <c r="U704" s="844"/>
      <c r="V704" s="844"/>
      <c r="W704" s="842"/>
      <c r="X704" s="833"/>
      <c r="Y704" s="835"/>
      <c r="Z704" s="837"/>
    </row>
    <row r="705" spans="1:26" ht="28.8" x14ac:dyDescent="0.3">
      <c r="A705" s="76">
        <v>1</v>
      </c>
      <c r="B705" s="77" t="s">
        <v>533</v>
      </c>
      <c r="C705" s="97" t="s">
        <v>534</v>
      </c>
      <c r="D705" s="79">
        <v>75027631</v>
      </c>
      <c r="E705" s="79">
        <v>102308543</v>
      </c>
      <c r="F705" s="89">
        <v>650036417</v>
      </c>
      <c r="G705" s="80" t="s">
        <v>542</v>
      </c>
      <c r="H705" s="81" t="s">
        <v>59</v>
      </c>
      <c r="I705" s="81" t="s">
        <v>60</v>
      </c>
      <c r="J705" s="81" t="s">
        <v>536</v>
      </c>
      <c r="K705" s="80" t="s">
        <v>542</v>
      </c>
      <c r="L705" s="98">
        <v>250000</v>
      </c>
      <c r="M705" s="83">
        <f>L705*0.85</f>
        <v>212500</v>
      </c>
      <c r="N705" s="126">
        <v>2020</v>
      </c>
      <c r="O705" s="127">
        <v>2021</v>
      </c>
      <c r="P705" s="88"/>
      <c r="Q705" s="79"/>
      <c r="R705" s="79"/>
      <c r="S705" s="89"/>
      <c r="T705" s="76"/>
      <c r="U705" s="76"/>
      <c r="V705" s="76"/>
      <c r="W705" s="76"/>
      <c r="X705" s="76"/>
      <c r="Y705" s="81" t="s">
        <v>50</v>
      </c>
      <c r="Z705" s="87"/>
    </row>
    <row r="706" spans="1:26" ht="43.2" x14ac:dyDescent="0.3">
      <c r="A706" s="49">
        <v>2</v>
      </c>
      <c r="B706" s="50" t="s">
        <v>533</v>
      </c>
      <c r="C706" s="51" t="s">
        <v>534</v>
      </c>
      <c r="D706" s="62">
        <v>75027631</v>
      </c>
      <c r="E706" s="62">
        <v>102308543</v>
      </c>
      <c r="F706" s="63">
        <v>650036417</v>
      </c>
      <c r="G706" s="53" t="s">
        <v>543</v>
      </c>
      <c r="H706" s="54" t="s">
        <v>59</v>
      </c>
      <c r="I706" s="54" t="s">
        <v>60</v>
      </c>
      <c r="J706" s="54" t="s">
        <v>536</v>
      </c>
      <c r="K706" s="53" t="s">
        <v>543</v>
      </c>
      <c r="L706" s="64">
        <v>1350000</v>
      </c>
      <c r="M706" s="101">
        <f t="shared" ref="M706:M711" si="38">L706*0.85</f>
        <v>1147500</v>
      </c>
      <c r="N706" s="99">
        <v>2022</v>
      </c>
      <c r="O706" s="100">
        <v>2023</v>
      </c>
      <c r="P706" s="71" t="s">
        <v>147</v>
      </c>
      <c r="Q706" s="62" t="s">
        <v>147</v>
      </c>
      <c r="R706" s="62" t="s">
        <v>147</v>
      </c>
      <c r="S706" s="63" t="s">
        <v>61</v>
      </c>
      <c r="T706" s="49"/>
      <c r="U706" s="49"/>
      <c r="V706" s="49"/>
      <c r="W706" s="49"/>
      <c r="X706" s="49"/>
      <c r="Y706" s="54" t="s">
        <v>53</v>
      </c>
      <c r="Z706" s="60"/>
    </row>
    <row r="707" spans="1:26" ht="28.8" x14ac:dyDescent="0.3">
      <c r="A707" s="49">
        <v>3</v>
      </c>
      <c r="B707" s="50" t="s">
        <v>533</v>
      </c>
      <c r="C707" s="51" t="s">
        <v>534</v>
      </c>
      <c r="D707" s="62">
        <v>75027631</v>
      </c>
      <c r="E707" s="62">
        <v>102308543</v>
      </c>
      <c r="F707" s="63">
        <v>650036417</v>
      </c>
      <c r="G707" s="53" t="s">
        <v>544</v>
      </c>
      <c r="H707" s="54" t="s">
        <v>59</v>
      </c>
      <c r="I707" s="54" t="s">
        <v>60</v>
      </c>
      <c r="J707" s="54" t="s">
        <v>536</v>
      </c>
      <c r="K707" s="53" t="s">
        <v>544</v>
      </c>
      <c r="L707" s="64">
        <v>200000</v>
      </c>
      <c r="M707" s="101">
        <f t="shared" si="38"/>
        <v>170000</v>
      </c>
      <c r="N707" s="99">
        <v>2022</v>
      </c>
      <c r="O707" s="100">
        <v>2023</v>
      </c>
      <c r="P707" s="71" t="s">
        <v>61</v>
      </c>
      <c r="Q707" s="62" t="s">
        <v>61</v>
      </c>
      <c r="R707" s="62" t="s">
        <v>61</v>
      </c>
      <c r="S707" s="63" t="s">
        <v>61</v>
      </c>
      <c r="T707" s="49"/>
      <c r="U707" s="49"/>
      <c r="V707" s="49"/>
      <c r="W707" s="49"/>
      <c r="X707" s="49"/>
      <c r="Y707" s="54" t="s">
        <v>49</v>
      </c>
      <c r="Z707" s="60"/>
    </row>
    <row r="708" spans="1:26" ht="28.8" x14ac:dyDescent="0.3">
      <c r="A708" s="49">
        <v>4</v>
      </c>
      <c r="B708" s="50" t="s">
        <v>533</v>
      </c>
      <c r="C708" s="51" t="s">
        <v>534</v>
      </c>
      <c r="D708" s="62">
        <v>75027631</v>
      </c>
      <c r="E708" s="62">
        <v>102308543</v>
      </c>
      <c r="F708" s="63">
        <v>650036417</v>
      </c>
      <c r="G708" s="53" t="s">
        <v>538</v>
      </c>
      <c r="H708" s="54" t="s">
        <v>59</v>
      </c>
      <c r="I708" s="54" t="s">
        <v>60</v>
      </c>
      <c r="J708" s="54" t="s">
        <v>536</v>
      </c>
      <c r="K708" s="53" t="s">
        <v>538</v>
      </c>
      <c r="L708" s="64">
        <v>100000</v>
      </c>
      <c r="M708" s="101">
        <f t="shared" si="38"/>
        <v>85000</v>
      </c>
      <c r="N708" s="99">
        <v>2022</v>
      </c>
      <c r="O708" s="100">
        <v>2023</v>
      </c>
      <c r="P708" s="71"/>
      <c r="Q708" s="62"/>
      <c r="R708" s="62"/>
      <c r="S708" s="63"/>
      <c r="T708" s="49"/>
      <c r="U708" s="49"/>
      <c r="V708" s="49"/>
      <c r="W708" s="49"/>
      <c r="X708" s="49"/>
      <c r="Y708" s="54" t="s">
        <v>49</v>
      </c>
      <c r="Z708" s="60"/>
    </row>
    <row r="709" spans="1:26" ht="28.8" x14ac:dyDescent="0.3">
      <c r="A709" s="49">
        <v>5</v>
      </c>
      <c r="B709" s="50" t="s">
        <v>533</v>
      </c>
      <c r="C709" s="51" t="s">
        <v>534</v>
      </c>
      <c r="D709" s="62">
        <v>75027631</v>
      </c>
      <c r="E709" s="62">
        <v>102308543</v>
      </c>
      <c r="F709" s="63">
        <v>650036417</v>
      </c>
      <c r="G709" s="53" t="s">
        <v>540</v>
      </c>
      <c r="H709" s="54" t="s">
        <v>59</v>
      </c>
      <c r="I709" s="54" t="s">
        <v>60</v>
      </c>
      <c r="J709" s="54" t="s">
        <v>536</v>
      </c>
      <c r="K709" s="53" t="s">
        <v>540</v>
      </c>
      <c r="L709" s="64">
        <v>1000000</v>
      </c>
      <c r="M709" s="101">
        <f t="shared" si="38"/>
        <v>850000</v>
      </c>
      <c r="N709" s="99">
        <v>2022</v>
      </c>
      <c r="O709" s="100">
        <v>2023</v>
      </c>
      <c r="P709" s="71"/>
      <c r="Q709" s="62"/>
      <c r="R709" s="62"/>
      <c r="S709" s="63"/>
      <c r="T709" s="49"/>
      <c r="U709" s="49"/>
      <c r="V709" s="49"/>
      <c r="W709" s="49"/>
      <c r="X709" s="49"/>
      <c r="Y709" s="54" t="s">
        <v>49</v>
      </c>
      <c r="Z709" s="60"/>
    </row>
    <row r="710" spans="1:26" ht="43.2" x14ac:dyDescent="0.3">
      <c r="A710" s="49">
        <v>6</v>
      </c>
      <c r="B710" s="50" t="s">
        <v>533</v>
      </c>
      <c r="C710" s="51" t="s">
        <v>534</v>
      </c>
      <c r="D710" s="62">
        <v>75027631</v>
      </c>
      <c r="E710" s="62">
        <v>102308543</v>
      </c>
      <c r="F710" s="63">
        <v>650036417</v>
      </c>
      <c r="G710" s="53" t="s">
        <v>541</v>
      </c>
      <c r="H710" s="54" t="s">
        <v>59</v>
      </c>
      <c r="I710" s="54" t="s">
        <v>60</v>
      </c>
      <c r="J710" s="54" t="s">
        <v>536</v>
      </c>
      <c r="K710" s="53" t="s">
        <v>541</v>
      </c>
      <c r="L710" s="64">
        <v>8000000</v>
      </c>
      <c r="M710" s="101">
        <f t="shared" si="38"/>
        <v>6800000</v>
      </c>
      <c r="N710" s="99">
        <v>2022</v>
      </c>
      <c r="O710" s="100">
        <v>2023</v>
      </c>
      <c r="P710" s="71" t="s">
        <v>61</v>
      </c>
      <c r="Q710" s="62" t="s">
        <v>61</v>
      </c>
      <c r="R710" s="62" t="s">
        <v>61</v>
      </c>
      <c r="S710" s="63" t="s">
        <v>61</v>
      </c>
      <c r="T710" s="49"/>
      <c r="U710" s="49"/>
      <c r="V710" s="49"/>
      <c r="W710" s="49"/>
      <c r="X710" s="49"/>
      <c r="Y710" s="54" t="s">
        <v>49</v>
      </c>
      <c r="Z710" s="60"/>
    </row>
    <row r="711" spans="1:26" ht="29.4" thickBot="1" x14ac:dyDescent="0.35">
      <c r="A711" s="15">
        <v>7</v>
      </c>
      <c r="B711" s="23" t="s">
        <v>533</v>
      </c>
      <c r="C711" s="135" t="s">
        <v>534</v>
      </c>
      <c r="D711" s="21">
        <v>75027631</v>
      </c>
      <c r="E711" s="21">
        <v>102308543</v>
      </c>
      <c r="F711" s="22">
        <v>650036417</v>
      </c>
      <c r="G711" s="24" t="s">
        <v>100</v>
      </c>
      <c r="H711" s="19" t="s">
        <v>59</v>
      </c>
      <c r="I711" s="19" t="s">
        <v>60</v>
      </c>
      <c r="J711" s="19" t="s">
        <v>536</v>
      </c>
      <c r="K711" s="24" t="s">
        <v>100</v>
      </c>
      <c r="L711" s="65">
        <v>1000000</v>
      </c>
      <c r="M711" s="216">
        <f t="shared" si="38"/>
        <v>850000</v>
      </c>
      <c r="N711" s="102">
        <v>2022</v>
      </c>
      <c r="O711" s="103">
        <v>2023</v>
      </c>
      <c r="P711" s="20"/>
      <c r="Q711" s="21"/>
      <c r="R711" s="21"/>
      <c r="S711" s="22"/>
      <c r="T711" s="15"/>
      <c r="U711" s="15"/>
      <c r="V711" s="15"/>
      <c r="W711" s="15"/>
      <c r="X711" s="15"/>
      <c r="Y711" s="19" t="s">
        <v>49</v>
      </c>
      <c r="Z711" s="18"/>
    </row>
    <row r="715" spans="1:26" x14ac:dyDescent="0.3">
      <c r="A715" s="1036" t="s">
        <v>655</v>
      </c>
      <c r="B715" s="1036"/>
      <c r="C715" s="1036"/>
      <c r="D715" s="1036"/>
      <c r="E715" s="1036"/>
      <c r="F715" s="1036"/>
      <c r="G715" s="1036"/>
      <c r="H715" s="1036"/>
      <c r="I715" s="1036"/>
      <c r="J715" s="1036"/>
      <c r="K715" s="1036"/>
      <c r="L715" s="1036"/>
      <c r="M715" s="1036"/>
      <c r="N715" s="1037"/>
    </row>
    <row r="716" spans="1:26" x14ac:dyDescent="0.3">
      <c r="A716" s="1037"/>
      <c r="B716" s="1037"/>
      <c r="C716" s="1037"/>
      <c r="D716" s="1037"/>
      <c r="E716" s="1037"/>
      <c r="F716" s="1037"/>
      <c r="G716" s="1037"/>
      <c r="H716" s="1037"/>
      <c r="I716" s="1037"/>
      <c r="J716" s="1037"/>
      <c r="K716" s="1037"/>
      <c r="L716" s="1037"/>
      <c r="M716" s="1037"/>
      <c r="N716" s="1037"/>
    </row>
    <row r="717" spans="1:26" x14ac:dyDescent="0.3">
      <c r="A717" s="1037"/>
      <c r="B717" s="1037"/>
      <c r="C717" s="1037"/>
      <c r="D717" s="1037"/>
      <c r="E717" s="1037"/>
      <c r="F717" s="1037"/>
      <c r="G717" s="1037"/>
      <c r="H717" s="1037"/>
      <c r="I717" s="1037"/>
      <c r="J717" s="1037"/>
      <c r="K717" s="1037"/>
      <c r="L717" s="1037"/>
      <c r="M717" s="1037"/>
      <c r="N717" s="1037"/>
    </row>
    <row r="718" spans="1:26" x14ac:dyDescent="0.3">
      <c r="A718" s="1037"/>
      <c r="B718" s="1037"/>
      <c r="C718" s="1037"/>
      <c r="D718" s="1037"/>
      <c r="E718" s="1037"/>
      <c r="F718" s="1037"/>
      <c r="G718" s="1037"/>
      <c r="H718" s="1037"/>
      <c r="I718" s="1037"/>
      <c r="J718" s="1037"/>
      <c r="K718" s="1037"/>
      <c r="L718" s="1037"/>
      <c r="M718" s="1037"/>
      <c r="N718" s="1037"/>
    </row>
    <row r="719" spans="1:26" x14ac:dyDescent="0.3">
      <c r="A719" s="1037"/>
      <c r="B719" s="1037"/>
      <c r="C719" s="1037"/>
      <c r="D719" s="1037"/>
      <c r="E719" s="1037"/>
      <c r="F719" s="1037"/>
      <c r="G719" s="1037"/>
      <c r="H719" s="1037"/>
      <c r="I719" s="1037"/>
      <c r="J719" s="1037"/>
      <c r="K719" s="1037"/>
      <c r="L719" s="1037"/>
      <c r="M719" s="1037"/>
      <c r="N719" s="1037"/>
    </row>
    <row r="720" spans="1:26" x14ac:dyDescent="0.3">
      <c r="A720" s="1036" t="s">
        <v>656</v>
      </c>
      <c r="B720" s="1037"/>
      <c r="C720" s="1037"/>
      <c r="D720" s="1037"/>
      <c r="E720" s="1037"/>
      <c r="F720" s="1037"/>
      <c r="G720" s="1037"/>
      <c r="H720" s="1037"/>
      <c r="I720" s="1037"/>
      <c r="J720" s="1037"/>
      <c r="K720" s="1037"/>
      <c r="L720" s="1037"/>
      <c r="M720" s="1037"/>
      <c r="N720" s="1037"/>
    </row>
    <row r="721" spans="1:14" x14ac:dyDescent="0.3">
      <c r="A721" s="1036" t="s">
        <v>657</v>
      </c>
      <c r="B721" s="1036"/>
      <c r="C721" s="1037"/>
      <c r="D721" s="1037"/>
      <c r="E721" s="1037"/>
      <c r="F721" s="1037"/>
      <c r="G721" s="1037"/>
      <c r="H721" s="1037"/>
      <c r="I721" s="1037"/>
      <c r="J721" s="1037"/>
      <c r="K721" s="1037"/>
      <c r="L721" s="1037"/>
      <c r="M721" s="1037"/>
      <c r="N721" s="1037"/>
    </row>
    <row r="722" spans="1:14" x14ac:dyDescent="0.3">
      <c r="A722" s="1036" t="s">
        <v>658</v>
      </c>
      <c r="B722" s="1037"/>
      <c r="C722" s="1037"/>
      <c r="D722" s="1037"/>
      <c r="E722" s="1037"/>
      <c r="F722" s="1037"/>
      <c r="G722" s="1037"/>
      <c r="H722" s="1037"/>
      <c r="I722" s="1037"/>
      <c r="J722" s="1037"/>
      <c r="K722" s="1037"/>
      <c r="L722" s="1037"/>
      <c r="M722" s="1037"/>
      <c r="N722" s="1037"/>
    </row>
    <row r="723" spans="1:14" x14ac:dyDescent="0.3">
      <c r="A723" s="1037"/>
      <c r="B723" s="1037"/>
      <c r="C723" s="1037"/>
      <c r="D723" s="1037"/>
      <c r="E723" s="1037"/>
      <c r="F723" s="1037"/>
      <c r="G723" s="1037"/>
      <c r="H723" s="1037"/>
      <c r="I723" s="1037"/>
      <c r="J723" s="1037"/>
      <c r="K723" s="1037"/>
      <c r="L723" s="1037"/>
      <c r="M723" s="1037"/>
      <c r="N723" s="1037"/>
    </row>
    <row r="724" spans="1:14" x14ac:dyDescent="0.3">
      <c r="A724" s="1037" t="s">
        <v>659</v>
      </c>
      <c r="B724" s="1037"/>
      <c r="C724" s="1037"/>
      <c r="D724" s="1037"/>
      <c r="E724" s="1037"/>
      <c r="F724" s="1037"/>
      <c r="G724" s="1037"/>
      <c r="H724" s="1037"/>
      <c r="I724" s="1037"/>
      <c r="J724" s="1037"/>
      <c r="K724" s="1037"/>
      <c r="L724" s="1037"/>
      <c r="M724" s="1037"/>
      <c r="N724" s="1037"/>
    </row>
    <row r="725" spans="1:14" x14ac:dyDescent="0.3">
      <c r="A725" s="1037"/>
      <c r="B725" s="1037"/>
      <c r="C725" s="1037"/>
      <c r="D725" s="1037"/>
      <c r="E725" s="1037"/>
      <c r="F725" s="1037"/>
      <c r="G725" s="1037"/>
      <c r="H725" s="1037"/>
      <c r="I725" s="1037"/>
      <c r="J725" s="1037"/>
      <c r="K725" s="1037"/>
      <c r="L725" s="1037"/>
      <c r="M725" s="1037"/>
      <c r="N725" s="1037"/>
    </row>
    <row r="726" spans="1:14" x14ac:dyDescent="0.3">
      <c r="A726" s="1038" t="s">
        <v>660</v>
      </c>
      <c r="B726" s="1039"/>
      <c r="C726" s="1039"/>
      <c r="D726" s="1039"/>
      <c r="E726" s="1039"/>
      <c r="F726" s="1039"/>
      <c r="G726" s="1039"/>
      <c r="H726" s="1039"/>
      <c r="I726" s="1039"/>
      <c r="J726" s="1039"/>
      <c r="K726" s="1039"/>
      <c r="L726" s="1039"/>
      <c r="M726" s="1039"/>
      <c r="N726" s="1039"/>
    </row>
    <row r="727" spans="1:14" x14ac:dyDescent="0.3">
      <c r="A727" s="1037"/>
      <c r="B727" s="1037"/>
      <c r="C727" s="1037"/>
      <c r="D727" s="1037"/>
      <c r="E727" s="1037"/>
      <c r="F727" s="1037"/>
      <c r="G727" s="1037"/>
      <c r="H727" s="1037"/>
      <c r="I727" s="1037"/>
      <c r="J727" s="1037"/>
      <c r="K727" s="1037"/>
      <c r="L727" s="1037"/>
      <c r="M727" s="1037"/>
      <c r="N727" s="1037"/>
    </row>
    <row r="728" spans="1:14" x14ac:dyDescent="0.3">
      <c r="A728" s="1038" t="s">
        <v>661</v>
      </c>
      <c r="B728" s="1037"/>
      <c r="C728" s="1037"/>
      <c r="D728" s="1037"/>
      <c r="E728" s="1037"/>
      <c r="F728" s="1037"/>
      <c r="G728" s="1037"/>
      <c r="H728" s="1037"/>
      <c r="I728" s="1037"/>
      <c r="J728" s="1037"/>
      <c r="K728" s="1037"/>
      <c r="L728" s="1037"/>
      <c r="M728" s="1037"/>
      <c r="N728" s="1037"/>
    </row>
  </sheetData>
  <autoFilter ref="B4:F4"/>
  <mergeCells count="1156">
    <mergeCell ref="A2:S2"/>
    <mergeCell ref="A10:A12"/>
    <mergeCell ref="B10:F10"/>
    <mergeCell ref="G10:G12"/>
    <mergeCell ref="H10:H12"/>
    <mergeCell ref="I10:I12"/>
    <mergeCell ref="J10:J12"/>
    <mergeCell ref="K10:K12"/>
    <mergeCell ref="L10:M10"/>
    <mergeCell ref="N10:O10"/>
    <mergeCell ref="P10:X10"/>
    <mergeCell ref="N3:O3"/>
    <mergeCell ref="P3:Q3"/>
    <mergeCell ref="R3:S3"/>
    <mergeCell ref="A3:A4"/>
    <mergeCell ref="B3:F3"/>
    <mergeCell ref="G3:G4"/>
    <mergeCell ref="J3:J4"/>
    <mergeCell ref="K3:K4"/>
    <mergeCell ref="L3:M3"/>
    <mergeCell ref="H3:H4"/>
    <mergeCell ref="I3:I4"/>
    <mergeCell ref="Y11:Y12"/>
    <mergeCell ref="Z11:Z12"/>
    <mergeCell ref="A9:XFD9"/>
    <mergeCell ref="A20:XFD20"/>
    <mergeCell ref="A21:A22"/>
    <mergeCell ref="B21:F21"/>
    <mergeCell ref="G21:G22"/>
    <mergeCell ref="H21:H22"/>
    <mergeCell ref="I21:I22"/>
    <mergeCell ref="J21:J22"/>
    <mergeCell ref="K21:K22"/>
    <mergeCell ref="L21:M21"/>
    <mergeCell ref="N21:O21"/>
    <mergeCell ref="P21:Q21"/>
    <mergeCell ref="R21:S21"/>
    <mergeCell ref="Y10:Z10"/>
    <mergeCell ref="B11:B12"/>
    <mergeCell ref="C11:C12"/>
    <mergeCell ref="D11:D12"/>
    <mergeCell ref="E11:E12"/>
    <mergeCell ref="F11:F12"/>
    <mergeCell ref="L11:L12"/>
    <mergeCell ref="M11:M12"/>
    <mergeCell ref="N11:N12"/>
    <mergeCell ref="O11:O12"/>
    <mergeCell ref="P11:S11"/>
    <mergeCell ref="T11:T12"/>
    <mergeCell ref="U11:U12"/>
    <mergeCell ref="V11:V12"/>
    <mergeCell ref="W11:W12"/>
    <mergeCell ref="X11:X12"/>
    <mergeCell ref="T29:T30"/>
    <mergeCell ref="U29:U30"/>
    <mergeCell ref="V29:V30"/>
    <mergeCell ref="W29:W30"/>
    <mergeCell ref="F29:F30"/>
    <mergeCell ref="L29:L30"/>
    <mergeCell ref="M29:M30"/>
    <mergeCell ref="N29:N30"/>
    <mergeCell ref="O29:O30"/>
    <mergeCell ref="A27:XFD27"/>
    <mergeCell ref="A28:A30"/>
    <mergeCell ref="B28:F28"/>
    <mergeCell ref="G28:G30"/>
    <mergeCell ref="H28:H30"/>
    <mergeCell ref="I28:I30"/>
    <mergeCell ref="J28:J30"/>
    <mergeCell ref="K28:K30"/>
    <mergeCell ref="L28:M28"/>
    <mergeCell ref="N28:O28"/>
    <mergeCell ref="P28:X28"/>
    <mergeCell ref="Y28:Z28"/>
    <mergeCell ref="B29:B30"/>
    <mergeCell ref="C29:C30"/>
    <mergeCell ref="D29:D30"/>
    <mergeCell ref="E29:E30"/>
    <mergeCell ref="A44:XFD44"/>
    <mergeCell ref="A45:A47"/>
    <mergeCell ref="B45:F45"/>
    <mergeCell ref="G45:G47"/>
    <mergeCell ref="H45:H47"/>
    <mergeCell ref="I45:I47"/>
    <mergeCell ref="J45:J47"/>
    <mergeCell ref="K45:K47"/>
    <mergeCell ref="L45:M45"/>
    <mergeCell ref="N45:O45"/>
    <mergeCell ref="P45:X45"/>
    <mergeCell ref="Y45:Z45"/>
    <mergeCell ref="B46:B47"/>
    <mergeCell ref="C46:C47"/>
    <mergeCell ref="D46:D47"/>
    <mergeCell ref="E46:E47"/>
    <mergeCell ref="X29:X30"/>
    <mergeCell ref="Y29:Y30"/>
    <mergeCell ref="Z29:Z30"/>
    <mergeCell ref="A38:XFD38"/>
    <mergeCell ref="A39:A40"/>
    <mergeCell ref="B39:F39"/>
    <mergeCell ref="G39:G40"/>
    <mergeCell ref="H39:H40"/>
    <mergeCell ref="I39:I40"/>
    <mergeCell ref="J39:J40"/>
    <mergeCell ref="K39:K40"/>
    <mergeCell ref="L39:M39"/>
    <mergeCell ref="N39:O39"/>
    <mergeCell ref="P39:Q39"/>
    <mergeCell ref="R39:S39"/>
    <mergeCell ref="P29:S29"/>
    <mergeCell ref="X46:X47"/>
    <mergeCell ref="Y46:Y47"/>
    <mergeCell ref="Z46:Z47"/>
    <mergeCell ref="A60:XFD60"/>
    <mergeCell ref="A61:A62"/>
    <mergeCell ref="B61:F61"/>
    <mergeCell ref="G61:G62"/>
    <mergeCell ref="H61:H62"/>
    <mergeCell ref="I61:I62"/>
    <mergeCell ref="J61:J62"/>
    <mergeCell ref="K61:K62"/>
    <mergeCell ref="L61:M61"/>
    <mergeCell ref="N61:O61"/>
    <mergeCell ref="P61:Q61"/>
    <mergeCell ref="R61:S61"/>
    <mergeCell ref="P46:S46"/>
    <mergeCell ref="T46:T47"/>
    <mergeCell ref="U46:U47"/>
    <mergeCell ref="V46:V47"/>
    <mergeCell ref="W46:W47"/>
    <mergeCell ref="F46:F47"/>
    <mergeCell ref="L46:L47"/>
    <mergeCell ref="M46:M47"/>
    <mergeCell ref="N46:N47"/>
    <mergeCell ref="O46:O47"/>
    <mergeCell ref="A77:XFD77"/>
    <mergeCell ref="A78:A80"/>
    <mergeCell ref="B78:F78"/>
    <mergeCell ref="G78:G80"/>
    <mergeCell ref="H78:H80"/>
    <mergeCell ref="I78:I80"/>
    <mergeCell ref="J78:J80"/>
    <mergeCell ref="K78:K80"/>
    <mergeCell ref="L78:M78"/>
    <mergeCell ref="N78:O78"/>
    <mergeCell ref="P78:X78"/>
    <mergeCell ref="Y78:Z78"/>
    <mergeCell ref="B79:B80"/>
    <mergeCell ref="C79:C80"/>
    <mergeCell ref="D79:D80"/>
    <mergeCell ref="E79:E80"/>
    <mergeCell ref="A67:XFD67"/>
    <mergeCell ref="A68:A69"/>
    <mergeCell ref="B68:F68"/>
    <mergeCell ref="G68:G69"/>
    <mergeCell ref="H68:H69"/>
    <mergeCell ref="I68:I69"/>
    <mergeCell ref="J68:J69"/>
    <mergeCell ref="K68:K69"/>
    <mergeCell ref="L68:M68"/>
    <mergeCell ref="N68:O68"/>
    <mergeCell ref="P68:Q68"/>
    <mergeCell ref="R68:S68"/>
    <mergeCell ref="X79:X80"/>
    <mergeCell ref="Y79:Y80"/>
    <mergeCell ref="Z79:Z80"/>
    <mergeCell ref="A88:XFD88"/>
    <mergeCell ref="A89:A90"/>
    <mergeCell ref="B89:F89"/>
    <mergeCell ref="G89:G90"/>
    <mergeCell ref="H89:H90"/>
    <mergeCell ref="I89:I90"/>
    <mergeCell ref="J89:J90"/>
    <mergeCell ref="K89:K90"/>
    <mergeCell ref="L89:M89"/>
    <mergeCell ref="N89:O89"/>
    <mergeCell ref="P89:Q89"/>
    <mergeCell ref="R89:S89"/>
    <mergeCell ref="P79:S79"/>
    <mergeCell ref="T79:T80"/>
    <mergeCell ref="U79:U80"/>
    <mergeCell ref="V79:V80"/>
    <mergeCell ref="W79:W80"/>
    <mergeCell ref="F79:F80"/>
    <mergeCell ref="L79:L80"/>
    <mergeCell ref="M79:M80"/>
    <mergeCell ref="N79:N80"/>
    <mergeCell ref="O79:O80"/>
    <mergeCell ref="T102:T103"/>
    <mergeCell ref="U102:U103"/>
    <mergeCell ref="V102:V103"/>
    <mergeCell ref="W102:W103"/>
    <mergeCell ref="F102:F103"/>
    <mergeCell ref="L102:L103"/>
    <mergeCell ref="M102:M103"/>
    <mergeCell ref="N102:N103"/>
    <mergeCell ref="O102:O103"/>
    <mergeCell ref="A100:XFD100"/>
    <mergeCell ref="A101:A103"/>
    <mergeCell ref="B101:F101"/>
    <mergeCell ref="G101:G103"/>
    <mergeCell ref="H101:H103"/>
    <mergeCell ref="I101:I103"/>
    <mergeCell ref="J101:J103"/>
    <mergeCell ref="K101:K103"/>
    <mergeCell ref="L101:M101"/>
    <mergeCell ref="N101:O101"/>
    <mergeCell ref="P101:X101"/>
    <mergeCell ref="Y101:Z101"/>
    <mergeCell ref="B102:B103"/>
    <mergeCell ref="C102:C103"/>
    <mergeCell ref="D102:D103"/>
    <mergeCell ref="E102:E103"/>
    <mergeCell ref="A121:XFD121"/>
    <mergeCell ref="A122:A124"/>
    <mergeCell ref="B122:F122"/>
    <mergeCell ref="G122:G124"/>
    <mergeCell ref="H122:H124"/>
    <mergeCell ref="I122:I124"/>
    <mergeCell ref="J122:J124"/>
    <mergeCell ref="K122:K124"/>
    <mergeCell ref="L122:M122"/>
    <mergeCell ref="N122:O122"/>
    <mergeCell ref="P122:X122"/>
    <mergeCell ref="Y122:Z122"/>
    <mergeCell ref="B123:B124"/>
    <mergeCell ref="C123:C124"/>
    <mergeCell ref="D123:D124"/>
    <mergeCell ref="E123:E124"/>
    <mergeCell ref="X102:X103"/>
    <mergeCell ref="Y102:Y103"/>
    <mergeCell ref="Z102:Z103"/>
    <mergeCell ref="A113:XFD113"/>
    <mergeCell ref="A114:A115"/>
    <mergeCell ref="B114:F114"/>
    <mergeCell ref="G114:G115"/>
    <mergeCell ref="H114:H115"/>
    <mergeCell ref="I114:I115"/>
    <mergeCell ref="J114:J115"/>
    <mergeCell ref="K114:K115"/>
    <mergeCell ref="L114:M114"/>
    <mergeCell ref="N114:O114"/>
    <mergeCell ref="P114:Q114"/>
    <mergeCell ref="R114:S114"/>
    <mergeCell ref="P102:S102"/>
    <mergeCell ref="X123:X124"/>
    <mergeCell ref="Y123:Y124"/>
    <mergeCell ref="Z123:Z124"/>
    <mergeCell ref="A129:XFD129"/>
    <mergeCell ref="A130:A131"/>
    <mergeCell ref="B130:F130"/>
    <mergeCell ref="G130:G131"/>
    <mergeCell ref="H130:H131"/>
    <mergeCell ref="I130:I131"/>
    <mergeCell ref="J130:J131"/>
    <mergeCell ref="K130:K131"/>
    <mergeCell ref="L130:M130"/>
    <mergeCell ref="N130:O130"/>
    <mergeCell ref="P130:Q130"/>
    <mergeCell ref="R130:S130"/>
    <mergeCell ref="P123:S123"/>
    <mergeCell ref="T123:T124"/>
    <mergeCell ref="U123:U124"/>
    <mergeCell ref="V123:V124"/>
    <mergeCell ref="W123:W124"/>
    <mergeCell ref="F123:F124"/>
    <mergeCell ref="L123:L124"/>
    <mergeCell ref="M123:M124"/>
    <mergeCell ref="N123:N124"/>
    <mergeCell ref="O123:O124"/>
    <mergeCell ref="F140:F141"/>
    <mergeCell ref="L140:L141"/>
    <mergeCell ref="M140:M141"/>
    <mergeCell ref="N140:N141"/>
    <mergeCell ref="O140:O141"/>
    <mergeCell ref="A138:XFD138"/>
    <mergeCell ref="A139:A141"/>
    <mergeCell ref="B139:F139"/>
    <mergeCell ref="G139:G141"/>
    <mergeCell ref="H139:H141"/>
    <mergeCell ref="I139:I141"/>
    <mergeCell ref="J139:J141"/>
    <mergeCell ref="K139:K141"/>
    <mergeCell ref="L139:M139"/>
    <mergeCell ref="N139:O139"/>
    <mergeCell ref="P139:X139"/>
    <mergeCell ref="Y139:Z139"/>
    <mergeCell ref="B140:B141"/>
    <mergeCell ref="C140:C141"/>
    <mergeCell ref="D140:D141"/>
    <mergeCell ref="E140:E141"/>
    <mergeCell ref="A159:XFD159"/>
    <mergeCell ref="A160:A161"/>
    <mergeCell ref="B160:F160"/>
    <mergeCell ref="G160:G161"/>
    <mergeCell ref="H160:H161"/>
    <mergeCell ref="I160:I161"/>
    <mergeCell ref="J160:J161"/>
    <mergeCell ref="K160:K161"/>
    <mergeCell ref="L160:M160"/>
    <mergeCell ref="N160:O160"/>
    <mergeCell ref="P160:Q160"/>
    <mergeCell ref="R160:S160"/>
    <mergeCell ref="X140:X141"/>
    <mergeCell ref="Y140:Y141"/>
    <mergeCell ref="Z140:Z141"/>
    <mergeCell ref="A147:XFD147"/>
    <mergeCell ref="A148:A149"/>
    <mergeCell ref="B148:F148"/>
    <mergeCell ref="G148:G149"/>
    <mergeCell ref="H148:H149"/>
    <mergeCell ref="I148:I149"/>
    <mergeCell ref="J148:J149"/>
    <mergeCell ref="K148:K149"/>
    <mergeCell ref="L148:M148"/>
    <mergeCell ref="N148:O148"/>
    <mergeCell ref="P148:Q148"/>
    <mergeCell ref="R148:S148"/>
    <mergeCell ref="P140:S140"/>
    <mergeCell ref="T140:T141"/>
    <mergeCell ref="U140:U141"/>
    <mergeCell ref="V140:V141"/>
    <mergeCell ref="W140:W141"/>
    <mergeCell ref="A180:XFD180"/>
    <mergeCell ref="A181:A182"/>
    <mergeCell ref="B181:F181"/>
    <mergeCell ref="G181:G182"/>
    <mergeCell ref="H181:H182"/>
    <mergeCell ref="I181:I182"/>
    <mergeCell ref="J181:J182"/>
    <mergeCell ref="K181:K182"/>
    <mergeCell ref="L181:M181"/>
    <mergeCell ref="N181:O181"/>
    <mergeCell ref="P181:Q181"/>
    <mergeCell ref="R181:S181"/>
    <mergeCell ref="A173:XFD173"/>
    <mergeCell ref="A174:A175"/>
    <mergeCell ref="B174:F174"/>
    <mergeCell ref="G174:G175"/>
    <mergeCell ref="H174:H175"/>
    <mergeCell ref="I174:I175"/>
    <mergeCell ref="J174:J175"/>
    <mergeCell ref="K174:K175"/>
    <mergeCell ref="L174:M174"/>
    <mergeCell ref="N174:O174"/>
    <mergeCell ref="P174:Q174"/>
    <mergeCell ref="R174:S174"/>
    <mergeCell ref="F190:F191"/>
    <mergeCell ref="L190:L191"/>
    <mergeCell ref="M190:M191"/>
    <mergeCell ref="N190:N191"/>
    <mergeCell ref="O190:O191"/>
    <mergeCell ref="A188:XFD188"/>
    <mergeCell ref="A189:A191"/>
    <mergeCell ref="B189:F189"/>
    <mergeCell ref="G189:G191"/>
    <mergeCell ref="H189:H191"/>
    <mergeCell ref="I189:I191"/>
    <mergeCell ref="J189:J191"/>
    <mergeCell ref="K189:K191"/>
    <mergeCell ref="L189:M189"/>
    <mergeCell ref="N189:O189"/>
    <mergeCell ref="P189:X189"/>
    <mergeCell ref="Y189:Z189"/>
    <mergeCell ref="B190:B191"/>
    <mergeCell ref="C190:C191"/>
    <mergeCell ref="D190:D191"/>
    <mergeCell ref="E190:E191"/>
    <mergeCell ref="A213:XFD213"/>
    <mergeCell ref="A214:A215"/>
    <mergeCell ref="B214:F214"/>
    <mergeCell ref="G214:G215"/>
    <mergeCell ref="H214:H215"/>
    <mergeCell ref="I214:I215"/>
    <mergeCell ref="J214:J215"/>
    <mergeCell ref="K214:K215"/>
    <mergeCell ref="L214:M214"/>
    <mergeCell ref="N214:O214"/>
    <mergeCell ref="P214:Q214"/>
    <mergeCell ref="R214:S214"/>
    <mergeCell ref="X190:X191"/>
    <mergeCell ref="Y190:Y191"/>
    <mergeCell ref="Z190:Z191"/>
    <mergeCell ref="A205:XFD205"/>
    <mergeCell ref="A206:A207"/>
    <mergeCell ref="B206:F206"/>
    <mergeCell ref="G206:G207"/>
    <mergeCell ref="H206:H207"/>
    <mergeCell ref="I206:I207"/>
    <mergeCell ref="J206:J207"/>
    <mergeCell ref="K206:K207"/>
    <mergeCell ref="L206:M206"/>
    <mergeCell ref="N206:O206"/>
    <mergeCell ref="P206:Q206"/>
    <mergeCell ref="R206:S206"/>
    <mergeCell ref="P190:S190"/>
    <mergeCell ref="T190:T191"/>
    <mergeCell ref="U190:U191"/>
    <mergeCell ref="V190:V191"/>
    <mergeCell ref="W190:W191"/>
    <mergeCell ref="A235:XFD235"/>
    <mergeCell ref="A236:A238"/>
    <mergeCell ref="B236:F236"/>
    <mergeCell ref="G236:G238"/>
    <mergeCell ref="H236:H238"/>
    <mergeCell ref="I236:I238"/>
    <mergeCell ref="J236:J238"/>
    <mergeCell ref="K236:K238"/>
    <mergeCell ref="L236:M236"/>
    <mergeCell ref="N236:O236"/>
    <mergeCell ref="P236:X236"/>
    <mergeCell ref="Y236:Z236"/>
    <mergeCell ref="B237:B238"/>
    <mergeCell ref="C237:C238"/>
    <mergeCell ref="D237:D238"/>
    <mergeCell ref="E237:E238"/>
    <mergeCell ref="A222:XFD222"/>
    <mergeCell ref="A223:A224"/>
    <mergeCell ref="B223:F223"/>
    <mergeCell ref="G223:G224"/>
    <mergeCell ref="H223:H224"/>
    <mergeCell ref="I223:I224"/>
    <mergeCell ref="J223:J224"/>
    <mergeCell ref="K223:K224"/>
    <mergeCell ref="L223:M223"/>
    <mergeCell ref="N223:O223"/>
    <mergeCell ref="P223:Q223"/>
    <mergeCell ref="R223:S223"/>
    <mergeCell ref="X237:X238"/>
    <mergeCell ref="Y237:Y238"/>
    <mergeCell ref="Z237:Z238"/>
    <mergeCell ref="A251:XFD251"/>
    <mergeCell ref="A252:A253"/>
    <mergeCell ref="B252:F252"/>
    <mergeCell ref="G252:G253"/>
    <mergeCell ref="H252:H253"/>
    <mergeCell ref="I252:I253"/>
    <mergeCell ref="J252:J253"/>
    <mergeCell ref="K252:K253"/>
    <mergeCell ref="L252:M252"/>
    <mergeCell ref="N252:O252"/>
    <mergeCell ref="P252:Q252"/>
    <mergeCell ref="R252:S252"/>
    <mergeCell ref="P237:S237"/>
    <mergeCell ref="T237:T238"/>
    <mergeCell ref="U237:U238"/>
    <mergeCell ref="V237:V238"/>
    <mergeCell ref="W237:W238"/>
    <mergeCell ref="F237:F238"/>
    <mergeCell ref="L237:L238"/>
    <mergeCell ref="M237:M238"/>
    <mergeCell ref="N237:N238"/>
    <mergeCell ref="O237:O238"/>
    <mergeCell ref="F263:F264"/>
    <mergeCell ref="L263:L264"/>
    <mergeCell ref="M263:M264"/>
    <mergeCell ref="N263:N264"/>
    <mergeCell ref="O263:O264"/>
    <mergeCell ref="A261:XFD261"/>
    <mergeCell ref="A262:A264"/>
    <mergeCell ref="B262:F262"/>
    <mergeCell ref="G262:G264"/>
    <mergeCell ref="H262:H264"/>
    <mergeCell ref="I262:I264"/>
    <mergeCell ref="J262:J264"/>
    <mergeCell ref="K262:K264"/>
    <mergeCell ref="L262:M262"/>
    <mergeCell ref="N262:O262"/>
    <mergeCell ref="P262:X262"/>
    <mergeCell ref="Y262:Z262"/>
    <mergeCell ref="B263:B264"/>
    <mergeCell ref="C263:C264"/>
    <mergeCell ref="D263:D264"/>
    <mergeCell ref="E263:E264"/>
    <mergeCell ref="A287:XFD287"/>
    <mergeCell ref="A288:A289"/>
    <mergeCell ref="B288:F288"/>
    <mergeCell ref="G288:G289"/>
    <mergeCell ref="H288:H289"/>
    <mergeCell ref="I288:I289"/>
    <mergeCell ref="J288:J289"/>
    <mergeCell ref="K288:K289"/>
    <mergeCell ref="L288:M288"/>
    <mergeCell ref="N288:O288"/>
    <mergeCell ref="P288:Q288"/>
    <mergeCell ref="R288:S288"/>
    <mergeCell ref="X263:X264"/>
    <mergeCell ref="Y263:Y264"/>
    <mergeCell ref="Z263:Z264"/>
    <mergeCell ref="A271:XFD271"/>
    <mergeCell ref="A272:A273"/>
    <mergeCell ref="B272:F272"/>
    <mergeCell ref="G272:G273"/>
    <mergeCell ref="H272:H273"/>
    <mergeCell ref="I272:I273"/>
    <mergeCell ref="J272:J273"/>
    <mergeCell ref="K272:K273"/>
    <mergeCell ref="L272:M272"/>
    <mergeCell ref="N272:O272"/>
    <mergeCell ref="P272:Q272"/>
    <mergeCell ref="R272:S272"/>
    <mergeCell ref="P263:S263"/>
    <mergeCell ref="T263:T264"/>
    <mergeCell ref="U263:U264"/>
    <mergeCell ref="V263:V264"/>
    <mergeCell ref="W263:W264"/>
    <mergeCell ref="T295:T296"/>
    <mergeCell ref="U295:U296"/>
    <mergeCell ref="V295:V296"/>
    <mergeCell ref="W295:W296"/>
    <mergeCell ref="F295:F296"/>
    <mergeCell ref="L295:L296"/>
    <mergeCell ref="M295:M296"/>
    <mergeCell ref="N295:N296"/>
    <mergeCell ref="O295:O296"/>
    <mergeCell ref="A293:XFD293"/>
    <mergeCell ref="A294:A296"/>
    <mergeCell ref="B294:F294"/>
    <mergeCell ref="G294:G296"/>
    <mergeCell ref="H294:H296"/>
    <mergeCell ref="I294:I296"/>
    <mergeCell ref="J294:J296"/>
    <mergeCell ref="K294:K296"/>
    <mergeCell ref="L294:M294"/>
    <mergeCell ref="N294:O294"/>
    <mergeCell ref="P294:X294"/>
    <mergeCell ref="Y294:Z294"/>
    <mergeCell ref="B295:B296"/>
    <mergeCell ref="C295:C296"/>
    <mergeCell ref="D295:D296"/>
    <mergeCell ref="E295:E296"/>
    <mergeCell ref="A318:XFD318"/>
    <mergeCell ref="A319:A321"/>
    <mergeCell ref="B319:F319"/>
    <mergeCell ref="G319:G321"/>
    <mergeCell ref="H319:H321"/>
    <mergeCell ref="I319:I321"/>
    <mergeCell ref="J319:J321"/>
    <mergeCell ref="K319:K321"/>
    <mergeCell ref="L319:M319"/>
    <mergeCell ref="N319:O319"/>
    <mergeCell ref="P319:X319"/>
    <mergeCell ref="Y319:Z319"/>
    <mergeCell ref="B320:B321"/>
    <mergeCell ref="C320:C321"/>
    <mergeCell ref="D320:D321"/>
    <mergeCell ref="E320:E321"/>
    <mergeCell ref="X295:X296"/>
    <mergeCell ref="Y295:Y296"/>
    <mergeCell ref="Z295:Z296"/>
    <mergeCell ref="A308:XFD308"/>
    <mergeCell ref="A309:A310"/>
    <mergeCell ref="B309:F309"/>
    <mergeCell ref="G309:G310"/>
    <mergeCell ref="H309:H310"/>
    <mergeCell ref="I309:I310"/>
    <mergeCell ref="J309:J310"/>
    <mergeCell ref="K309:K310"/>
    <mergeCell ref="L309:M309"/>
    <mergeCell ref="N309:O309"/>
    <mergeCell ref="P309:Q309"/>
    <mergeCell ref="R309:S309"/>
    <mergeCell ref="P295:S295"/>
    <mergeCell ref="X320:X321"/>
    <mergeCell ref="Y320:Y321"/>
    <mergeCell ref="Z320:Z321"/>
    <mergeCell ref="A332:XFD332"/>
    <mergeCell ref="A333:A334"/>
    <mergeCell ref="B333:F333"/>
    <mergeCell ref="G333:G334"/>
    <mergeCell ref="H333:H334"/>
    <mergeCell ref="I333:I334"/>
    <mergeCell ref="J333:J334"/>
    <mergeCell ref="K333:K334"/>
    <mergeCell ref="L333:M333"/>
    <mergeCell ref="N333:O333"/>
    <mergeCell ref="P333:Q333"/>
    <mergeCell ref="R333:S333"/>
    <mergeCell ref="P320:S320"/>
    <mergeCell ref="T320:T321"/>
    <mergeCell ref="U320:U321"/>
    <mergeCell ref="V320:V321"/>
    <mergeCell ref="W320:W321"/>
    <mergeCell ref="F320:F321"/>
    <mergeCell ref="L320:L321"/>
    <mergeCell ref="M320:M321"/>
    <mergeCell ref="N320:N321"/>
    <mergeCell ref="O320:O321"/>
    <mergeCell ref="L354:L355"/>
    <mergeCell ref="M354:M355"/>
    <mergeCell ref="N354:N355"/>
    <mergeCell ref="O354:O355"/>
    <mergeCell ref="A352:XFD352"/>
    <mergeCell ref="A353:A355"/>
    <mergeCell ref="B353:F353"/>
    <mergeCell ref="G353:G355"/>
    <mergeCell ref="H353:H355"/>
    <mergeCell ref="I353:I355"/>
    <mergeCell ref="J353:J355"/>
    <mergeCell ref="K353:K355"/>
    <mergeCell ref="L353:M353"/>
    <mergeCell ref="N353:O353"/>
    <mergeCell ref="P353:X353"/>
    <mergeCell ref="Y353:Z353"/>
    <mergeCell ref="B354:B355"/>
    <mergeCell ref="C354:C355"/>
    <mergeCell ref="D354:D355"/>
    <mergeCell ref="E354:E355"/>
    <mergeCell ref="M368:M369"/>
    <mergeCell ref="N368:Q368"/>
    <mergeCell ref="R368:R369"/>
    <mergeCell ref="S368:S369"/>
    <mergeCell ref="A374:XFD374"/>
    <mergeCell ref="C368:C369"/>
    <mergeCell ref="D368:D369"/>
    <mergeCell ref="J368:J369"/>
    <mergeCell ref="K368:K369"/>
    <mergeCell ref="L368:L369"/>
    <mergeCell ref="X354:X355"/>
    <mergeCell ref="Y354:Y355"/>
    <mergeCell ref="Z354:Z355"/>
    <mergeCell ref="A366:XFD366"/>
    <mergeCell ref="A367:A369"/>
    <mergeCell ref="B367:D367"/>
    <mergeCell ref="E367:E369"/>
    <mergeCell ref="F367:F369"/>
    <mergeCell ref="G367:G369"/>
    <mergeCell ref="H367:H369"/>
    <mergeCell ref="I367:I369"/>
    <mergeCell ref="J367:K367"/>
    <mergeCell ref="L367:M367"/>
    <mergeCell ref="N367:Q367"/>
    <mergeCell ref="R367:S367"/>
    <mergeCell ref="B368:B369"/>
    <mergeCell ref="P354:S354"/>
    <mergeCell ref="T354:T355"/>
    <mergeCell ref="U354:U355"/>
    <mergeCell ref="V354:V355"/>
    <mergeCell ref="W354:W355"/>
    <mergeCell ref="F354:F355"/>
    <mergeCell ref="R375:S375"/>
    <mergeCell ref="A381:XFD381"/>
    <mergeCell ref="A382:A383"/>
    <mergeCell ref="B382:F382"/>
    <mergeCell ref="G382:G383"/>
    <mergeCell ref="H382:H383"/>
    <mergeCell ref="I382:I383"/>
    <mergeCell ref="J382:J383"/>
    <mergeCell ref="K382:K383"/>
    <mergeCell ref="L382:M382"/>
    <mergeCell ref="N382:O382"/>
    <mergeCell ref="P382:Q382"/>
    <mergeCell ref="R382:S382"/>
    <mergeCell ref="J375:J376"/>
    <mergeCell ref="K375:K376"/>
    <mergeCell ref="L375:M375"/>
    <mergeCell ref="N375:O375"/>
    <mergeCell ref="P375:Q375"/>
    <mergeCell ref="A375:A376"/>
    <mergeCell ref="B375:F375"/>
    <mergeCell ref="G375:G376"/>
    <mergeCell ref="H375:H376"/>
    <mergeCell ref="I375:I376"/>
    <mergeCell ref="T392:T393"/>
    <mergeCell ref="U392:U393"/>
    <mergeCell ref="V392:V393"/>
    <mergeCell ref="W392:W393"/>
    <mergeCell ref="F392:F393"/>
    <mergeCell ref="L392:L393"/>
    <mergeCell ref="M392:M393"/>
    <mergeCell ref="N392:N393"/>
    <mergeCell ref="O392:O393"/>
    <mergeCell ref="A390:XFD390"/>
    <mergeCell ref="A391:A393"/>
    <mergeCell ref="B391:F391"/>
    <mergeCell ref="G391:G393"/>
    <mergeCell ref="H391:H393"/>
    <mergeCell ref="I391:I393"/>
    <mergeCell ref="J391:J393"/>
    <mergeCell ref="K391:K393"/>
    <mergeCell ref="L391:M391"/>
    <mergeCell ref="N391:O391"/>
    <mergeCell ref="P391:X391"/>
    <mergeCell ref="Y391:Z391"/>
    <mergeCell ref="B392:B393"/>
    <mergeCell ref="C392:C393"/>
    <mergeCell ref="D392:D393"/>
    <mergeCell ref="E392:E393"/>
    <mergeCell ref="A413:XFD413"/>
    <mergeCell ref="A414:A416"/>
    <mergeCell ref="B414:F414"/>
    <mergeCell ref="G414:G416"/>
    <mergeCell ref="H414:H416"/>
    <mergeCell ref="I414:I416"/>
    <mergeCell ref="J414:J416"/>
    <mergeCell ref="K414:K416"/>
    <mergeCell ref="L414:M414"/>
    <mergeCell ref="N414:O414"/>
    <mergeCell ref="P414:X414"/>
    <mergeCell ref="Y414:Z414"/>
    <mergeCell ref="B415:B416"/>
    <mergeCell ref="C415:C416"/>
    <mergeCell ref="D415:D416"/>
    <mergeCell ref="E415:E416"/>
    <mergeCell ref="X392:X393"/>
    <mergeCell ref="Y392:Y393"/>
    <mergeCell ref="Z392:Z393"/>
    <mergeCell ref="A405:XFD405"/>
    <mergeCell ref="A406:A407"/>
    <mergeCell ref="B406:F406"/>
    <mergeCell ref="G406:G407"/>
    <mergeCell ref="H406:H407"/>
    <mergeCell ref="I406:I407"/>
    <mergeCell ref="J406:J407"/>
    <mergeCell ref="K406:K407"/>
    <mergeCell ref="L406:M406"/>
    <mergeCell ref="N406:O406"/>
    <mergeCell ref="P406:Q406"/>
    <mergeCell ref="R406:S406"/>
    <mergeCell ref="P392:S392"/>
    <mergeCell ref="X415:X416"/>
    <mergeCell ref="Y415:Y416"/>
    <mergeCell ref="Z415:Z416"/>
    <mergeCell ref="A425:XFD425"/>
    <mergeCell ref="A426:A427"/>
    <mergeCell ref="B426:F426"/>
    <mergeCell ref="G426:G427"/>
    <mergeCell ref="H426:H427"/>
    <mergeCell ref="I426:I427"/>
    <mergeCell ref="J426:J427"/>
    <mergeCell ref="K426:K427"/>
    <mergeCell ref="L426:M426"/>
    <mergeCell ref="N426:O426"/>
    <mergeCell ref="P426:Q426"/>
    <mergeCell ref="R426:S426"/>
    <mergeCell ref="P415:S415"/>
    <mergeCell ref="T415:T416"/>
    <mergeCell ref="U415:U416"/>
    <mergeCell ref="V415:V416"/>
    <mergeCell ref="W415:W416"/>
    <mergeCell ref="F415:F416"/>
    <mergeCell ref="L415:L416"/>
    <mergeCell ref="M415:M416"/>
    <mergeCell ref="N415:N416"/>
    <mergeCell ref="O415:O416"/>
    <mergeCell ref="L433:L434"/>
    <mergeCell ref="M433:M434"/>
    <mergeCell ref="N433:N434"/>
    <mergeCell ref="O433:O434"/>
    <mergeCell ref="A431:XFD431"/>
    <mergeCell ref="A432:A434"/>
    <mergeCell ref="B432:F432"/>
    <mergeCell ref="G432:G434"/>
    <mergeCell ref="H432:H434"/>
    <mergeCell ref="I432:I434"/>
    <mergeCell ref="J432:J434"/>
    <mergeCell ref="K432:K434"/>
    <mergeCell ref="L432:M432"/>
    <mergeCell ref="N432:O432"/>
    <mergeCell ref="P432:X432"/>
    <mergeCell ref="Y432:Z432"/>
    <mergeCell ref="B433:B434"/>
    <mergeCell ref="C433:C434"/>
    <mergeCell ref="D433:D434"/>
    <mergeCell ref="E433:E434"/>
    <mergeCell ref="M442:M443"/>
    <mergeCell ref="N442:Q442"/>
    <mergeCell ref="R442:R443"/>
    <mergeCell ref="S442:S443"/>
    <mergeCell ref="A461:XFD461"/>
    <mergeCell ref="C442:C443"/>
    <mergeCell ref="D442:D443"/>
    <mergeCell ref="J442:J443"/>
    <mergeCell ref="K442:K443"/>
    <mergeCell ref="L442:L443"/>
    <mergeCell ref="X433:X434"/>
    <mergeCell ref="Y433:Y434"/>
    <mergeCell ref="Z433:Z434"/>
    <mergeCell ref="A440:XFD440"/>
    <mergeCell ref="A441:A443"/>
    <mergeCell ref="B441:D441"/>
    <mergeCell ref="E441:E443"/>
    <mergeCell ref="F441:F443"/>
    <mergeCell ref="G441:G443"/>
    <mergeCell ref="H441:H443"/>
    <mergeCell ref="I441:I443"/>
    <mergeCell ref="J441:K441"/>
    <mergeCell ref="L441:M441"/>
    <mergeCell ref="N441:Q441"/>
    <mergeCell ref="R441:S441"/>
    <mergeCell ref="B442:B443"/>
    <mergeCell ref="P433:S433"/>
    <mergeCell ref="T433:T434"/>
    <mergeCell ref="U433:U434"/>
    <mergeCell ref="V433:V434"/>
    <mergeCell ref="W433:W434"/>
    <mergeCell ref="F433:F434"/>
    <mergeCell ref="R462:S462"/>
    <mergeCell ref="B463:B464"/>
    <mergeCell ref="C463:C464"/>
    <mergeCell ref="D463:D464"/>
    <mergeCell ref="J463:J464"/>
    <mergeCell ref="K463:K464"/>
    <mergeCell ref="L463:L464"/>
    <mergeCell ref="M463:M464"/>
    <mergeCell ref="N463:Q463"/>
    <mergeCell ref="R463:R464"/>
    <mergeCell ref="S463:S464"/>
    <mergeCell ref="H462:H464"/>
    <mergeCell ref="I462:I464"/>
    <mergeCell ref="J462:K462"/>
    <mergeCell ref="L462:M462"/>
    <mergeCell ref="N462:Q462"/>
    <mergeCell ref="A462:A464"/>
    <mergeCell ref="B462:D462"/>
    <mergeCell ref="E462:E464"/>
    <mergeCell ref="F462:F464"/>
    <mergeCell ref="G462:G464"/>
    <mergeCell ref="A498:XFD498"/>
    <mergeCell ref="A499:A500"/>
    <mergeCell ref="B499:F499"/>
    <mergeCell ref="G499:G500"/>
    <mergeCell ref="H499:H500"/>
    <mergeCell ref="I499:I500"/>
    <mergeCell ref="J499:J500"/>
    <mergeCell ref="K499:K500"/>
    <mergeCell ref="L499:M499"/>
    <mergeCell ref="N499:O499"/>
    <mergeCell ref="P499:Q499"/>
    <mergeCell ref="R499:S499"/>
    <mergeCell ref="A473:XFD473"/>
    <mergeCell ref="A474:A475"/>
    <mergeCell ref="B474:F474"/>
    <mergeCell ref="G474:G475"/>
    <mergeCell ref="H474:H475"/>
    <mergeCell ref="I474:I475"/>
    <mergeCell ref="J474:J475"/>
    <mergeCell ref="K474:K475"/>
    <mergeCell ref="L474:M474"/>
    <mergeCell ref="N474:O474"/>
    <mergeCell ref="P474:Q474"/>
    <mergeCell ref="R474:S474"/>
    <mergeCell ref="A527:XFD527"/>
    <mergeCell ref="A528:A530"/>
    <mergeCell ref="B528:F528"/>
    <mergeCell ref="G528:G530"/>
    <mergeCell ref="H528:H530"/>
    <mergeCell ref="I528:I530"/>
    <mergeCell ref="J528:J530"/>
    <mergeCell ref="K528:K530"/>
    <mergeCell ref="L528:M528"/>
    <mergeCell ref="N528:O528"/>
    <mergeCell ref="P528:X528"/>
    <mergeCell ref="Y528:Z528"/>
    <mergeCell ref="B529:B530"/>
    <mergeCell ref="C529:C530"/>
    <mergeCell ref="D529:D530"/>
    <mergeCell ref="E529:E530"/>
    <mergeCell ref="A515:XFD515"/>
    <mergeCell ref="A516:A517"/>
    <mergeCell ref="B516:F516"/>
    <mergeCell ref="G516:G517"/>
    <mergeCell ref="H516:H517"/>
    <mergeCell ref="I516:I517"/>
    <mergeCell ref="J516:J517"/>
    <mergeCell ref="K516:K517"/>
    <mergeCell ref="L516:M516"/>
    <mergeCell ref="N516:O516"/>
    <mergeCell ref="P516:Q516"/>
    <mergeCell ref="R516:S516"/>
    <mergeCell ref="X529:X530"/>
    <mergeCell ref="Y529:Y530"/>
    <mergeCell ref="Z529:Z530"/>
    <mergeCell ref="A549:XFD549"/>
    <mergeCell ref="A550:A552"/>
    <mergeCell ref="B550:F550"/>
    <mergeCell ref="G550:G552"/>
    <mergeCell ref="H550:H552"/>
    <mergeCell ref="I550:I552"/>
    <mergeCell ref="J550:J552"/>
    <mergeCell ref="K550:K552"/>
    <mergeCell ref="L550:M550"/>
    <mergeCell ref="N550:O550"/>
    <mergeCell ref="P550:X550"/>
    <mergeCell ref="Y550:Z550"/>
    <mergeCell ref="B551:B552"/>
    <mergeCell ref="P529:S529"/>
    <mergeCell ref="T529:T530"/>
    <mergeCell ref="U529:U530"/>
    <mergeCell ref="V529:V530"/>
    <mergeCell ref="W529:W530"/>
    <mergeCell ref="F529:F530"/>
    <mergeCell ref="L529:L530"/>
    <mergeCell ref="M529:M530"/>
    <mergeCell ref="N529:N530"/>
    <mergeCell ref="O529:O530"/>
    <mergeCell ref="Z551:Z552"/>
    <mergeCell ref="A569:XFD569"/>
    <mergeCell ref="A570:A572"/>
    <mergeCell ref="B570:F570"/>
    <mergeCell ref="G570:G572"/>
    <mergeCell ref="H570:H572"/>
    <mergeCell ref="I570:I572"/>
    <mergeCell ref="J570:J572"/>
    <mergeCell ref="K570:K572"/>
    <mergeCell ref="L570:M570"/>
    <mergeCell ref="N570:O570"/>
    <mergeCell ref="P570:X570"/>
    <mergeCell ref="Y570:Z570"/>
    <mergeCell ref="B571:B572"/>
    <mergeCell ref="C571:C572"/>
    <mergeCell ref="D571:D572"/>
    <mergeCell ref="U551:U552"/>
    <mergeCell ref="V551:V552"/>
    <mergeCell ref="W551:W552"/>
    <mergeCell ref="X551:X552"/>
    <mergeCell ref="Y551:Y552"/>
    <mergeCell ref="M551:M552"/>
    <mergeCell ref="N551:N552"/>
    <mergeCell ref="O551:O552"/>
    <mergeCell ref="P551:S551"/>
    <mergeCell ref="T551:T552"/>
    <mergeCell ref="C551:C552"/>
    <mergeCell ref="D551:D552"/>
    <mergeCell ref="E551:E552"/>
    <mergeCell ref="F551:F552"/>
    <mergeCell ref="L551:L552"/>
    <mergeCell ref="J588:J590"/>
    <mergeCell ref="K588:K590"/>
    <mergeCell ref="L588:M588"/>
    <mergeCell ref="N588:O588"/>
    <mergeCell ref="P588:X588"/>
    <mergeCell ref="A588:A590"/>
    <mergeCell ref="B588:F588"/>
    <mergeCell ref="G588:G590"/>
    <mergeCell ref="H588:H590"/>
    <mergeCell ref="I588:I590"/>
    <mergeCell ref="W571:W572"/>
    <mergeCell ref="X571:X572"/>
    <mergeCell ref="Y571:Y572"/>
    <mergeCell ref="Z571:Z572"/>
    <mergeCell ref="A587:XFD587"/>
    <mergeCell ref="O571:O572"/>
    <mergeCell ref="P571:S571"/>
    <mergeCell ref="T571:T572"/>
    <mergeCell ref="U571:U572"/>
    <mergeCell ref="V571:V572"/>
    <mergeCell ref="E571:E572"/>
    <mergeCell ref="F571:F572"/>
    <mergeCell ref="L571:L572"/>
    <mergeCell ref="M571:M572"/>
    <mergeCell ref="N571:N572"/>
    <mergeCell ref="Y589:Y590"/>
    <mergeCell ref="Z589:Z590"/>
    <mergeCell ref="A599:XFD599"/>
    <mergeCell ref="A600:A602"/>
    <mergeCell ref="B600:D600"/>
    <mergeCell ref="E600:E602"/>
    <mergeCell ref="F600:F602"/>
    <mergeCell ref="G600:G602"/>
    <mergeCell ref="H600:H602"/>
    <mergeCell ref="I600:I602"/>
    <mergeCell ref="J600:K600"/>
    <mergeCell ref="L600:M600"/>
    <mergeCell ref="N600:Q600"/>
    <mergeCell ref="R600:S600"/>
    <mergeCell ref="B601:B602"/>
    <mergeCell ref="C601:C602"/>
    <mergeCell ref="Y588:Z588"/>
    <mergeCell ref="B589:B590"/>
    <mergeCell ref="C589:C590"/>
    <mergeCell ref="D589:D590"/>
    <mergeCell ref="E589:E590"/>
    <mergeCell ref="F589:F590"/>
    <mergeCell ref="L589:L590"/>
    <mergeCell ref="M589:M590"/>
    <mergeCell ref="N589:N590"/>
    <mergeCell ref="O589:O590"/>
    <mergeCell ref="P589:S589"/>
    <mergeCell ref="T589:T590"/>
    <mergeCell ref="U589:U590"/>
    <mergeCell ref="V589:V590"/>
    <mergeCell ref="W589:W590"/>
    <mergeCell ref="X589:X590"/>
    <mergeCell ref="A617:XFD617"/>
    <mergeCell ref="A618:A619"/>
    <mergeCell ref="B618:F618"/>
    <mergeCell ref="G618:G619"/>
    <mergeCell ref="H618:H619"/>
    <mergeCell ref="I618:I619"/>
    <mergeCell ref="J618:J619"/>
    <mergeCell ref="K618:K619"/>
    <mergeCell ref="L618:M618"/>
    <mergeCell ref="N618:O618"/>
    <mergeCell ref="P618:Q618"/>
    <mergeCell ref="R618:S618"/>
    <mergeCell ref="N601:Q601"/>
    <mergeCell ref="R601:R602"/>
    <mergeCell ref="S601:S602"/>
    <mergeCell ref="A609:XFD609"/>
    <mergeCell ref="A610:A611"/>
    <mergeCell ref="B610:F610"/>
    <mergeCell ref="G610:G611"/>
    <mergeCell ref="H610:H611"/>
    <mergeCell ref="I610:I611"/>
    <mergeCell ref="J610:J611"/>
    <mergeCell ref="K610:K611"/>
    <mergeCell ref="L610:M610"/>
    <mergeCell ref="N610:O610"/>
    <mergeCell ref="P610:Q610"/>
    <mergeCell ref="R610:S610"/>
    <mergeCell ref="D601:D602"/>
    <mergeCell ref="J601:J602"/>
    <mergeCell ref="K601:K602"/>
    <mergeCell ref="L601:L602"/>
    <mergeCell ref="M601:M602"/>
    <mergeCell ref="T627:T628"/>
    <mergeCell ref="U627:U628"/>
    <mergeCell ref="V627:V628"/>
    <mergeCell ref="W627:W628"/>
    <mergeCell ref="F627:F628"/>
    <mergeCell ref="L627:L628"/>
    <mergeCell ref="M627:M628"/>
    <mergeCell ref="N627:N628"/>
    <mergeCell ref="O627:O628"/>
    <mergeCell ref="A625:XFD625"/>
    <mergeCell ref="A626:A628"/>
    <mergeCell ref="B626:F626"/>
    <mergeCell ref="G626:G628"/>
    <mergeCell ref="H626:H628"/>
    <mergeCell ref="I626:I628"/>
    <mergeCell ref="J626:J628"/>
    <mergeCell ref="K626:K628"/>
    <mergeCell ref="L626:M626"/>
    <mergeCell ref="N626:O626"/>
    <mergeCell ref="P626:X626"/>
    <mergeCell ref="Y626:Z626"/>
    <mergeCell ref="B627:B628"/>
    <mergeCell ref="C627:C628"/>
    <mergeCell ref="D627:D628"/>
    <mergeCell ref="E627:E628"/>
    <mergeCell ref="A649:XFD649"/>
    <mergeCell ref="A650:A652"/>
    <mergeCell ref="B650:F650"/>
    <mergeCell ref="G650:G652"/>
    <mergeCell ref="H650:H652"/>
    <mergeCell ref="I650:I652"/>
    <mergeCell ref="J650:J652"/>
    <mergeCell ref="K650:K652"/>
    <mergeCell ref="L650:M650"/>
    <mergeCell ref="N650:O650"/>
    <mergeCell ref="P650:X650"/>
    <mergeCell ref="Y650:Z650"/>
    <mergeCell ref="B651:B652"/>
    <mergeCell ref="C651:C652"/>
    <mergeCell ref="D651:D652"/>
    <mergeCell ref="E651:E652"/>
    <mergeCell ref="X627:X628"/>
    <mergeCell ref="Y627:Y628"/>
    <mergeCell ref="Z627:Z628"/>
    <mergeCell ref="A642:XFD642"/>
    <mergeCell ref="A643:A644"/>
    <mergeCell ref="B643:F643"/>
    <mergeCell ref="G643:G644"/>
    <mergeCell ref="H643:H644"/>
    <mergeCell ref="I643:I644"/>
    <mergeCell ref="J643:J644"/>
    <mergeCell ref="K643:K644"/>
    <mergeCell ref="L643:M643"/>
    <mergeCell ref="N643:O643"/>
    <mergeCell ref="P643:Q643"/>
    <mergeCell ref="R643:S643"/>
    <mergeCell ref="P627:S627"/>
    <mergeCell ref="X651:X652"/>
    <mergeCell ref="Y651:Y652"/>
    <mergeCell ref="Z651:Z652"/>
    <mergeCell ref="A677:XFD677"/>
    <mergeCell ref="A678:A680"/>
    <mergeCell ref="B678:F678"/>
    <mergeCell ref="G678:G680"/>
    <mergeCell ref="H678:H680"/>
    <mergeCell ref="I678:I680"/>
    <mergeCell ref="J678:J680"/>
    <mergeCell ref="K678:K680"/>
    <mergeCell ref="L678:M678"/>
    <mergeCell ref="N678:O678"/>
    <mergeCell ref="P678:X678"/>
    <mergeCell ref="Y678:Z678"/>
    <mergeCell ref="B679:B680"/>
    <mergeCell ref="P651:S651"/>
    <mergeCell ref="T651:T652"/>
    <mergeCell ref="U651:U652"/>
    <mergeCell ref="V651:V652"/>
    <mergeCell ref="W651:W652"/>
    <mergeCell ref="F651:F652"/>
    <mergeCell ref="L651:L652"/>
    <mergeCell ref="M651:M652"/>
    <mergeCell ref="N651:N652"/>
    <mergeCell ref="O651:O652"/>
    <mergeCell ref="Z679:Z680"/>
    <mergeCell ref="A690:XFD690"/>
    <mergeCell ref="A691:A692"/>
    <mergeCell ref="B691:F691"/>
    <mergeCell ref="G691:G692"/>
    <mergeCell ref="H691:H692"/>
    <mergeCell ref="I691:I692"/>
    <mergeCell ref="J691:J692"/>
    <mergeCell ref="K691:K692"/>
    <mergeCell ref="L691:M691"/>
    <mergeCell ref="N691:O691"/>
    <mergeCell ref="P691:Q691"/>
    <mergeCell ref="R691:S691"/>
    <mergeCell ref="U679:U680"/>
    <mergeCell ref="V679:V680"/>
    <mergeCell ref="W679:W680"/>
    <mergeCell ref="X679:X680"/>
    <mergeCell ref="Y679:Y680"/>
    <mergeCell ref="M679:M680"/>
    <mergeCell ref="N679:N680"/>
    <mergeCell ref="O679:O680"/>
    <mergeCell ref="P679:S679"/>
    <mergeCell ref="T679:T680"/>
    <mergeCell ref="C679:C680"/>
    <mergeCell ref="D679:D680"/>
    <mergeCell ref="E679:E680"/>
    <mergeCell ref="F679:F680"/>
    <mergeCell ref="L679:L680"/>
    <mergeCell ref="X703:X704"/>
    <mergeCell ref="Y703:Y704"/>
    <mergeCell ref="Z703:Z704"/>
    <mergeCell ref="P703:S703"/>
    <mergeCell ref="T703:T704"/>
    <mergeCell ref="U703:U704"/>
    <mergeCell ref="V703:V704"/>
    <mergeCell ref="W703:W704"/>
    <mergeCell ref="F703:F704"/>
    <mergeCell ref="L703:L704"/>
    <mergeCell ref="M703:M704"/>
    <mergeCell ref="N703:N704"/>
    <mergeCell ref="O703:O704"/>
    <mergeCell ref="A701:XFD701"/>
    <mergeCell ref="A702:A704"/>
    <mergeCell ref="B702:F702"/>
    <mergeCell ref="G702:G704"/>
    <mergeCell ref="H702:H704"/>
    <mergeCell ref="I702:I704"/>
    <mergeCell ref="J702:J704"/>
    <mergeCell ref="K702:K704"/>
    <mergeCell ref="L702:M702"/>
    <mergeCell ref="N702:O702"/>
    <mergeCell ref="P702:X702"/>
    <mergeCell ref="Y702:Z702"/>
    <mergeCell ref="B703:B704"/>
    <mergeCell ref="C703:C704"/>
    <mergeCell ref="D703:D704"/>
    <mergeCell ref="E703:E704"/>
  </mergeCells>
  <dataValidations count="1">
    <dataValidation allowBlank="1" sqref="Y48:Y57"/>
  </dataValidations>
  <pageMargins left="0.7" right="0.7" top="0.78740157499999996" bottom="0.78740157499999996" header="0.3" footer="0.3"/>
  <pageSetup paperSize="8" scale="4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19">
        <x14:dataValidation type="list" allowBlank="1">
          <x14:formula1>
            <xm:f>List1!$A$1:$A$10</xm:f>
          </x14:formula1>
          <xm:sqref>R5:R6</xm:sqref>
        </x14:dataValidation>
        <x14:dataValidation type="list" allowBlank="1">
          <x14:formula1>
            <xm:f>List1!$C$1:$C$2</xm:f>
          </x14:formula1>
          <xm:sqref>S5:S6</xm:sqref>
        </x14:dataValidation>
        <x14:dataValidation type="list" allowBlank="1" showInputMessage="1" showErrorMessage="1">
          <x14:formula1>
            <xm:f>List1!$C$1:$C$2</xm:f>
          </x14:formula1>
          <xm:sqref>Z13:Z17</xm:sqref>
        </x14:dataValidation>
        <x14:dataValidation type="list" allowBlank="1">
          <x14:formula1>
            <xm:f>List1!$A$1:$A$11</xm:f>
          </x14:formula1>
          <xm:sqref>Y13:Y17</xm:sqref>
        </x14:dataValidation>
        <x14:dataValidation type="list" allowBlank="1">
          <x14:formula1>
            <xm:f>'C:\Users\admin\Desktop\Projektové záměry\SR MAP - nové tabulky aktualizované MÍŠA\[SR MAP ZŠ a MŠ Bělkovice-Lašťany.xlsx]List1'!#REF!</xm:f>
          </x14:formula1>
          <xm:sqref>R23:R24 Y31:Y35</xm:sqref>
        </x14:dataValidation>
        <x14:dataValidation type="list" allowBlank="1">
          <x14:formula1>
            <xm:f>'C:\Users\admin\Desktop\Projektové záměry\SR MAP - nové tabulky aktualizované MÍŠA\[SR MAP ZŠ a MŠ Bělkovice-Lašťany.xlsx]List1'!#REF!</xm:f>
          </x14:formula1>
          <xm:sqref>S23:S24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a MŠ Bělkovice-Lašťany.xlsx]List1'!#REF!</xm:f>
          </x14:formula1>
          <xm:sqref>Z31:Z35</xm:sqref>
        </x14:dataValidation>
        <x14:dataValidation type="list" allowBlank="1">
          <x14:formula1>
            <xm:f>'C:\Users\admin\Desktop\Projektové záměry\SR MAP - nové tabulky aktualizované MÍŠA\[SR MAP ZŠ a MŠ Bohuňovice.xlsx]List1'!#REF!</xm:f>
          </x14:formula1>
          <xm:sqref>R41:S41</xm:sqref>
        </x14:dataValidation>
        <x14:dataValidation type="list" allowBlank="1">
          <x14:formula1>
            <xm:f>'C:\Users\admin\Desktop\Projektové záměry\SR MAP - nové tabulky aktualizované MÍŠA\Bystřička\[SR MAP MŠ Bukovany.xlsx]List1'!#REF!</xm:f>
          </x14:formula1>
          <xm:sqref>R63:R64</xm:sqref>
        </x14:dataValidation>
        <x14:dataValidation type="list" allowBlank="1">
          <x14:formula1>
            <xm:f>'C:\Users\admin\Desktop\Projektové záměry\SR MAP - nové tabulky aktualizované MÍŠA\Bystřička\[SR MAP MŠ Bukovany.xlsx]List1'!#REF!</xm:f>
          </x14:formula1>
          <xm:sqref>S63:S64</xm:sqref>
        </x14:dataValidation>
        <x14:dataValidation type="list" allowBlank="1">
          <x14:formula1>
            <xm:f>'C:\Users\admin\Desktop\Projektové záměry\SR MAP - nové tabulky aktualizované MÍŠA\Bystřička\[SR MAP ZŠ a MŠ Bystrovany.xlsx]List1'!#REF!</xm:f>
          </x14:formula1>
          <xm:sqref>R70:R74</xm:sqref>
        </x14:dataValidation>
        <x14:dataValidation type="list" allowBlank="1">
          <x14:formula1>
            <xm:f>'C:\Users\admin\Desktop\Projektové záměry\SR MAP - nové tabulky aktualizované MÍŠA\Bystřička\[SR MAP ZŠ a MŠ Bystrovany.xlsx]List1'!#REF!</xm:f>
          </x14:formula1>
          <xm:sqref>S70:S74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a MŠ Bystrovany.xlsx]List1'!#REF!</xm:f>
          </x14:formula1>
          <xm:sqref>Z81:Z85</xm:sqref>
        </x14:dataValidation>
        <x14:dataValidation type="list" allowBlank="1">
          <x14:formula1>
            <xm:f>'C:\Users\admin\Desktop\Projektové záměry\SR MAP - nové tabulky aktualizované MÍŠA\Bystřička\[SR MAP ZŠ a MŠ Bystrovany.xlsx]List1'!#REF!</xm:f>
          </x14:formula1>
          <xm:sqref>Y81:Y85</xm:sqref>
        </x14:dataValidation>
        <x14:dataValidation type="list" allowBlank="1">
          <x14:formula1>
            <xm:f>'C:\Users\admin\Desktop\Projektové záměry\SR MAP - nové tabulky aktualizované MÍŠA\Bystřička\[SR MAP ZŠ a MŠ Daskabát POZOR.xlsx]List1'!#REF!</xm:f>
          </x14:formula1>
          <xm:sqref>R91:R97</xm:sqref>
        </x14:dataValidation>
        <x14:dataValidation type="list" allowBlank="1">
          <x14:formula1>
            <xm:f>'C:\Users\admin\Desktop\Projektové záměry\SR MAP - nové tabulky aktualizované MÍŠA\Bystřička\[SR MAP ZŠ a MŠ Daskabát POZOR.xlsx]List1'!#REF!</xm:f>
          </x14:formula1>
          <xm:sqref>S91:S97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a MŠ Daskabát POZOR.xlsx]List1'!#REF!</xm:f>
          </x14:formula1>
          <xm:sqref>Z104:Z110</xm:sqref>
        </x14:dataValidation>
        <x14:dataValidation type="list" allowBlank="1">
          <x14:formula1>
            <xm:f>'C:\Users\admin\Desktop\Projektové záměry\SR MAP - nové tabulky aktualizované MÍŠA\Bystřička\[SR MAP ZŠ a MŠ Daskabát POZOR.xlsx]List1'!#REF!</xm:f>
          </x14:formula1>
          <xm:sqref>Y104:Y110</xm:sqref>
        </x14:dataValidation>
        <x14:dataValidation type="list" allowBlank="1">
          <x14:formula1>
            <xm:f>'C:\Users\admin\Desktop\Projektové záměry\SR MAP - nové tabulky aktualizované MÍŠA\[SR MAP ZŠ a MŠ Dolany.xlsx]List1'!#REF!</xm:f>
          </x14:formula1>
          <xm:sqref>R116:R118</xm:sqref>
        </x14:dataValidation>
        <x14:dataValidation type="list" allowBlank="1">
          <x14:formula1>
            <xm:f>'C:\Users\admin\Desktop\Projektové záměry\SR MAP - nové tabulky aktualizované MÍŠA\[SR MAP ZŠ a MŠ Dolany.xlsx]List1'!#REF!</xm:f>
          </x14:formula1>
          <xm:sqref>S116:S118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a MŠ Dolany.xlsx]List1'!#REF!</xm:f>
          </x14:formula1>
          <xm:sqref>Z125:Z126</xm:sqref>
        </x14:dataValidation>
        <x14:dataValidation type="list" allowBlank="1">
          <x14:formula1>
            <xm:f>'C:\Users\admin\Desktop\Projektové záměry\SR MAP - nové tabulky aktualizované MÍŠA\[SR MAP ZŠ a MŠ Dolany.xlsx]List1'!#REF!</xm:f>
          </x14:formula1>
          <xm:sqref>Y125:Y126</xm:sqref>
        </x14:dataValidation>
        <x14:dataValidation type="list" allowBlank="1">
          <x14:formula1>
            <xm:f>'C:\Users\admin\Desktop\Projektové záměry\SR MAP - nové tabulky aktualizované MÍŠA\Bystřička\[SR MAP MŠ Doloplazy.xlsx]List1'!#REF!</xm:f>
          </x14:formula1>
          <xm:sqref>S132:S133</xm:sqref>
        </x14:dataValidation>
        <x14:dataValidation type="list" allowBlank="1">
          <x14:formula1>
            <xm:f>'C:\Users\admin\Desktop\Projektové záměry\SR MAP - nové tabulky aktualizované MÍŠA\Bystřička\[SR MAP MŠ Doloplazy.xlsx]List1'!#REF!</xm:f>
          </x14:formula1>
          <xm:sqref>R132:R135</xm:sqref>
        </x14:dataValidation>
        <x14:dataValidation type="list" allowBlank="1">
          <x14:formula1>
            <xm:f>'C:\Users\admin\Desktop\Projektové záměry\SR MAP - nové tabulky aktualizované MÍŠA\Bystřička\[SR MAP ZŠ Doloplazy AKTUALIZOVÁNO 30_11_2021.xlsx]List1'!#REF!</xm:f>
          </x14:formula1>
          <xm:sqref>Y144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Doloplazy AKTUALIZOVÁNO 30_11_2021.xlsx]List1'!#REF!</xm:f>
          </x14:formula1>
          <xm:sqref>Z144</xm:sqref>
        </x14:dataValidation>
        <x14:dataValidation type="list" allowBlank="1">
          <x14:formula1>
            <xm:f>'C:\Users\admin\Desktop\Projektové záměry\SR MAP - nové tabulky aktualizované MÍŠA\Bystřička\[SR MAP ZŠ Doloplazy.xlsx]List1'!#REF!</xm:f>
          </x14:formula1>
          <xm:sqref>Y142:Y143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Doloplazy.xlsx]List1'!#REF!</xm:f>
          </x14:formula1>
          <xm:sqref>Z142:Z143</xm:sqref>
        </x14:dataValidation>
        <x14:dataValidation type="list" allowBlank="1">
          <x14:formula1>
            <xm:f>'C:\Users\admin\Desktop\Projektové záměry\SR MAP - nové tabulky aktualizované MÍŠA\Bystřička\[SR MAP MŠ Domašov nad Bystřicí AKTUALIZOVANÉ 11_11_2021.xlsx]List1'!#REF!</xm:f>
          </x14:formula1>
          <xm:sqref>R150:R156</xm:sqref>
        </x14:dataValidation>
        <x14:dataValidation type="list" allowBlank="1">
          <x14:formula1>
            <xm:f>'C:\Users\admin\Desktop\Projektové záměry\SR MAP - nové tabulky aktualizované MÍŠA\Bystřička\[SR MAP MŠ Domašov nad Bystřicí AKTUALIZOVANÉ 11_11_2021.xlsx]List1'!#REF!</xm:f>
          </x14:formula1>
          <xm:sqref>S150:S156</xm:sqref>
        </x14:dataValidation>
        <x14:dataValidation type="list" allowBlank="1">
          <x14:formula1>
            <xm:f>'C:\Users\admin\Desktop\Projektové záměry\SR MAP - nové tabulky aktualizované MÍŠA\[SR MAP MŠ Domašov u Šternberka.xlsx]List1'!#REF!</xm:f>
          </x14:formula1>
          <xm:sqref>R162:R170</xm:sqref>
        </x14:dataValidation>
        <x14:dataValidation type="list" allowBlank="1">
          <x14:formula1>
            <xm:f>'C:\Users\admin\Desktop\Projektové záměry\SR MAP - nové tabulky aktualizované MÍŠA\[SR MAP MŠ Domašov u Šternberka.xlsx]List1'!#REF!</xm:f>
          </x14:formula1>
          <xm:sqref>S162:S170</xm:sqref>
        </x14:dataValidation>
        <x14:dataValidation type="list" allowBlank="1">
          <x14:formula1>
            <xm:f>'C:\Users\admin\Desktop\Projektové záměry\SR MAP - nové tabulky aktualizované MÍŠA\Bystřička\[SR MAP MŠ Hlubočky.xlsx]List1'!#REF!</xm:f>
          </x14:formula1>
          <xm:sqref>R176:R177</xm:sqref>
        </x14:dataValidation>
        <x14:dataValidation type="list" allowBlank="1">
          <x14:formula1>
            <xm:f>'C:\Users\admin\Desktop\Projektové záměry\SR MAP - nové tabulky aktualizované MÍŠA\Bystřička\[SR MAP MŠ Hlubočky.xlsx]List1'!#REF!</xm:f>
          </x14:formula1>
          <xm:sqref>S176:S177</xm:sqref>
        </x14:dataValidation>
        <x14:dataValidation type="list" allowBlank="1">
          <x14:formula1>
            <xm:f>'C:\Users\admin\Desktop\Projektové záměry\SR MAP - nové tabulky aktualizované MÍŠA\Bystřička\[SR MAP MŠ Hlubočky, MÚ.xlsx]List1'!#REF!</xm:f>
          </x14:formula1>
          <xm:sqref>R183:R185</xm:sqref>
        </x14:dataValidation>
        <x14:dataValidation type="list" allowBlank="1">
          <x14:formula1>
            <xm:f>'C:\Users\admin\Desktop\Projektové záměry\SR MAP - nové tabulky aktualizované MÍŠA\Bystřička\[SR MAP MŠ Hlubočky, MÚ.xlsx]List1'!#REF!</xm:f>
          </x14:formula1>
          <xm:sqref>S183:S185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Hlubočky AKTUALIZOVANÉ 01_12_2021.xlsx]List1'!#REF!</xm:f>
          </x14:formula1>
          <xm:sqref>Z195</xm:sqref>
        </x14:dataValidation>
        <x14:dataValidation type="list" allowBlank="1">
          <x14:formula1>
            <xm:f>'[SR MAP ZŠ Hlubočky, MÚ.xlsx]List1'!#REF!</xm:f>
          </x14:formula1>
          <xm:sqref>Y195</xm:sqref>
        </x14:dataValidation>
        <x14:dataValidation type="list" allowBlank="1">
          <x14:formula1>
            <xm:f>'C:\Users\admin\Desktop\Projektové záměry\SR MAP - nové tabulky aktualizované MÍŠA\Bystřička\[SR MAP ZŠ Hlubočky.xlsx]List1'!#REF!</xm:f>
          </x14:formula1>
          <xm:sqref>Y202 Y192:Y194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Hlubočky.xlsx]List1'!#REF!</xm:f>
          </x14:formula1>
          <xm:sqref>Z192:Z194 Z196:Z202</xm:sqref>
        </x14:dataValidation>
        <x14:dataValidation type="list" allowBlank="1">
          <x14:formula1>
            <xm:f>'C:\Users\admin\Desktop\Projektové záměry\SR MAP - nové tabulky aktualizované MÍŠA\Bystřička\[SR MAP ZŠ Hlubočky.xlsx]List1'!#REF!</xm:f>
          </x14:formula1>
          <xm:sqref>Y196:Y201</xm:sqref>
        </x14:dataValidation>
        <x14:dataValidation type="list" allowBlank="1">
          <x14:formula1>
            <xm:f>'C:\Users\admin\Desktop\Projektové záměry\SR MAP - nové tabulky aktualizované MÍŠA\[SR MAP MŠ Hlušovice.xlsx]List1'!#REF!</xm:f>
          </x14:formula1>
          <xm:sqref>R208:R210</xm:sqref>
        </x14:dataValidation>
        <x14:dataValidation type="list" allowBlank="1">
          <x14:formula1>
            <xm:f>'C:\Users\admin\Desktop\Projektové záměry\SR MAP - nové tabulky aktualizované MÍŠA\[SR MAP MŠ Hlušovice.xlsx]List1'!#REF!</xm:f>
          </x14:formula1>
          <xm:sqref>S208:S210</xm:sqref>
        </x14:dataValidation>
        <x14:dataValidation type="list" allowBlank="1">
          <x14:formula1>
            <xm:f>'C:\Users\admin\Desktop\Projektové záměry\SR MAP - nové tabulky aktualizované MÍŠA\[SR MAP MŠ Hnojice.xlsx]List1'!#REF!</xm:f>
          </x14:formula1>
          <xm:sqref>R216:R219</xm:sqref>
        </x14:dataValidation>
        <x14:dataValidation type="list" allowBlank="1">
          <x14:formula1>
            <xm:f>'C:\Users\admin\Desktop\Projektové záměry\SR MAP - nové tabulky aktualizované MÍŠA\[SR MAP MŠ Hnojice.xlsx]List1'!#REF!</xm:f>
          </x14:formula1>
          <xm:sqref>S216:S219</xm:sqref>
        </x14:dataValidation>
        <x14:dataValidation type="list" allowBlank="1">
          <x14:formula1>
            <xm:f>'C:\Users\admin\Desktop\Projektové záměry\SR MAP - nové tabulky aktualizované MÍŠA\[SR MAP ZŠ a MŠ Huzová AKTUALIZOVANÉ 19_11_2021.xlsx]List1'!#REF!</xm:f>
          </x14:formula1>
          <xm:sqref>R225:R232</xm:sqref>
        </x14:dataValidation>
        <x14:dataValidation type="list" allowBlank="1">
          <x14:formula1>
            <xm:f>'C:\Users\admin\Desktop\Projektové záměry\SR MAP - nové tabulky aktualizované MÍŠA\[SR MAP ZŠ a MŠ Huzová AKTUALIZOVANÉ 19_11_2021.xlsx]List1'!#REF!</xm:f>
          </x14:formula1>
          <xm:sqref>S225:S232</xm:sqref>
        </x14:dataValidation>
        <x14:dataValidation type="list" allowBlank="1">
          <x14:formula1>
            <xm:f>'C:\Users\admin\Desktop\Projektové záměry\SR MAP - nové tabulky aktualizované MÍŠA\[SR MAP ZŠ a MŠ Huzová AKTUALIZOVANÉ 19_11_2021.xlsx]List1'!#REF!</xm:f>
          </x14:formula1>
          <xm:sqref>Y246:Y248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a MŠ Huzová AKTUALIZOVANÉ 19_11_2021.xlsx]List1'!#REF!</xm:f>
          </x14:formula1>
          <xm:sqref>Z239:Z246</xm:sqref>
        </x14:dataValidation>
        <x14:dataValidation type="list" allowBlank="1">
          <x14:formula1>
            <xm:f>'C:\Users\admin\Desktop\Projektové záměry\SR MAP - nové tabulky aktualizované MÍŠA\[SR MAP ZŠ a MŠ Huzová AKTUALIZOVANÉ 19_11_2021.xlsx]List1'!#REF!</xm:f>
          </x14:formula1>
          <xm:sqref>Y239:Y245</xm:sqref>
        </x14:dataValidation>
        <x14:dataValidation type="list" allowBlank="1">
          <x14:formula1>
            <xm:f>'C:\Users\admin\Desktop\Projektové záměry\SR MAP - nové tabulky aktualizované MÍŠA\Bystřička\[SR MAP ZŠ a MŠ Jívová AKTUALIZOVANÉ 30_11_2021.xlsx]List1'!#REF!</xm:f>
          </x14:formula1>
          <xm:sqref>R258:S258</xm:sqref>
        </x14:dataValidation>
        <x14:dataValidation type="list" allowBlank="1">
          <x14:formula1>
            <xm:f>'C:\Users\admin\Desktop\Projektové záměry\SR MAP - nové tabulky aktualizované MÍŠA\Bystřička\[SR MAP ZŠ a MŠ Jívová POZOR.xlsx]List1'!#REF!</xm:f>
          </x14:formula1>
          <xm:sqref>R254:R257</xm:sqref>
        </x14:dataValidation>
        <x14:dataValidation type="list" allowBlank="1">
          <x14:formula1>
            <xm:f>'C:\Users\admin\Desktop\Projektové záměry\SR MAP - nové tabulky aktualizované MÍŠA\Bystřička\[SR MAP ZŠ a MŠ Jívová POZOR.xlsx]List1'!#REF!</xm:f>
          </x14:formula1>
          <xm:sqref>S254:S257</xm:sqref>
        </x14:dataValidation>
        <x14:dataValidation type="list" allowBlank="1">
          <x14:formula1>
            <xm:f>'C:\Users\admin\Desktop\Projektové záměry\SR MAP - nové tabulky aktualizované MÍŠA\Bystřička\[SR MAP ZŠ a MŠ Jívová AKTUALIZOVANÉ 30_11_2021.xlsx]List1'!#REF!</xm:f>
          </x14:formula1>
          <xm:sqref>Y268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a MŠ Jívová AKTUALIZOVANÉ 30_11_2021.xlsx]List1'!#REF!</xm:f>
          </x14:formula1>
          <xm:sqref>Z268</xm:sqref>
        </x14:dataValidation>
        <x14:dataValidation type="list" allowBlank="1">
          <x14:formula1>
            <xm:f>'C:\Users\admin\Desktop\Projektové záměry\SR MAP - nové tabulky aktualizované MÍŠA\Bystřička\[SR MAP ZŠ a MŠ Jívová POZOR.xlsx]List1'!#REF!</xm:f>
          </x14:formula1>
          <xm:sqref>Y265:Y267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a MŠ Jívová POZOR.xlsx]List1'!#REF!</xm:f>
          </x14:formula1>
          <xm:sqref>Z265:Z267</xm:sqref>
        </x14:dataValidation>
        <x14:dataValidation type="list" allowBlank="1">
          <x14:formula1>
            <xm:f>'C:\Users\admin\Desktop\Projektové záměry\SR MAP - nové tabulky aktualizované MÍŠA\[SR MAP MŠ Lužice.xlsx]List1'!#REF!</xm:f>
          </x14:formula1>
          <xm:sqref>R274:R284</xm:sqref>
        </x14:dataValidation>
        <x14:dataValidation type="list" allowBlank="1">
          <x14:formula1>
            <xm:f>'C:\Users\admin\Desktop\Projektové záměry\SR MAP - nové tabulky aktualizované MÍŠA\[SR MAP MŠ Lužice.xlsx]List1'!#REF!</xm:f>
          </x14:formula1>
          <xm:sqref>S274:S284</xm:sqref>
        </x14:dataValidation>
        <x14:dataValidation type="list" allowBlank="1">
          <x14:formula1>
            <xm:f>'C:\Users\admin\Desktop\Projektové záměry\SR MAP - nové tabulky aktualizované MÍŠA\Bystřička\[SR MAP ZŠ a MŠ Město Libavá AKTUALIZOVANÉ 22_11_2021.xlsx]List1'!#REF!</xm:f>
          </x14:formula1>
          <xm:sqref>R290</xm:sqref>
        </x14:dataValidation>
        <x14:dataValidation type="list" allowBlank="1">
          <x14:formula1>
            <xm:f>'C:\Users\admin\Desktop\Projektové záměry\SR MAP - nové tabulky aktualizované MÍŠA\Bystřička\[SR MAP ZŠ a MŠ Město Libavá AKTUALIZOVANÉ 22_11_2021.xlsx]List1'!#REF!</xm:f>
          </x14:formula1>
          <xm:sqref>S290</xm:sqref>
        </x14:dataValidation>
        <x14:dataValidation type="list" allowBlank="1">
          <x14:formula1>
            <xm:f>'C:\Users\admin\Desktop\Projektové záměry\SR MAP - nové tabulky aktualizované MÍŠA\Bystřička\[SR MAP ZŠ a MŠ Město Libavá AKTUALIZOVANÉ 22_11_2021.xlsx]List1'!#REF!</xm:f>
          </x14:formula1>
          <xm:sqref>Y305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a MŠ Město Libavá AKTUALIZOVANÉ 22_11_2021.xlsx]List1'!#REF!</xm:f>
          </x14:formula1>
          <xm:sqref>Z297:Z305</xm:sqref>
        </x14:dataValidation>
        <x14:dataValidation type="list" allowBlank="1">
          <x14:formula1>
            <xm:f>'C:\Users\admin\Desktop\Projektové záměry\SR MAP - nové tabulky aktualizované MÍŠA\Bystřička\[SR MAP ZŠ a MŠ Město Libavá AKTUALIZOVANÉ 22_11_2021.xlsx]List1'!#REF!</xm:f>
          </x14:formula1>
          <xm:sqref>Y297:Y304</xm:sqref>
        </x14:dataValidation>
        <x14:dataValidation type="list" allowBlank="1">
          <x14:formula1>
            <xm:f>'C:\Users\admin\Desktop\Projektové záměry\SR MAP - nové tabulky aktualizované MÍŠA\[SR MAP ZŠ a MŠ Mladějovice.xlsx]List1'!#REF!</xm:f>
          </x14:formula1>
          <xm:sqref>R311:R315</xm:sqref>
        </x14:dataValidation>
        <x14:dataValidation type="list" allowBlank="1">
          <x14:formula1>
            <xm:f>'C:\Users\admin\Desktop\Projektové záměry\SR MAP - nové tabulky aktualizované MÍŠA\[SR MAP ZŠ a MŠ Mladějovice.xlsx]List1'!#REF!</xm:f>
          </x14:formula1>
          <xm:sqref>S311:S315</xm:sqref>
        </x14:dataValidation>
        <x14:dataValidation type="list" allowBlank="1">
          <x14:formula1>
            <xm:f>'C:\Users\admin\Desktop\Projektové záměry\SR MAP - nové tabulky aktualizované MÍŠA\[SR MAP ZŠ a MŠ Mladějovice.xlsx]List1'!#REF!</xm:f>
          </x14:formula1>
          <xm:sqref>Y322:Y329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a MŠ Mladějovice.xlsx]List1'!#REF!</xm:f>
          </x14:formula1>
          <xm:sqref>Z322:Z329</xm:sqref>
        </x14:dataValidation>
        <x14:dataValidation type="list" allowBlank="1">
          <x14:formula1>
            <xm:f>'C:\Users\admin\Desktop\Projektové záměry\SR MAP - nové tabulky aktualizované MÍŠA\Bystřička\[SR MAP MŠ Moravský Beroun.xlsx]List1'!#REF!</xm:f>
          </x14:formula1>
          <xm:sqref>R335:R349</xm:sqref>
        </x14:dataValidation>
        <x14:dataValidation type="list" allowBlank="1">
          <x14:formula1>
            <xm:f>'C:\Users\admin\Desktop\Projektové záměry\SR MAP - nové tabulky aktualizované MÍŠA\Bystřička\[SR MAP MŠ Moravský Beroun.xlsx]List1'!#REF!</xm:f>
          </x14:formula1>
          <xm:sqref>S335:S349</xm:sqref>
        </x14:dataValidation>
        <x14:dataValidation type="list" allowBlank="1">
          <x14:formula1>
            <xm:f>'C:\Users\admin\Desktop\Projektové záměry\SR MAP - nové tabulky aktualizované MÍŠA\Bystřička\[SR MAP ZŠ Moravský Beroun AKTUALIZOVANÉ 16_11_2021.xlsx]List1'!#REF!</xm:f>
          </x14:formula1>
          <xm:sqref>Y356:Y363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Moravský Beroun AKTUALIZOVANÉ 16_11_2021.xlsx]List1'!#REF!</xm:f>
          </x14:formula1>
          <xm:sqref>Z356:Z363</xm:sqref>
        </x14:dataValidation>
        <x14:dataValidation type="list" allowBlank="1">
          <x14:formula1>
            <xm:f>'C:\Users\admin\Desktop\Projektové záměry\SR MAP - nové tabulky aktualizované MÍŠA\Bystřička\[SR MAP ZUŠ Moravský Beroun.xlsx]List1'!#REF!</xm:f>
          </x14:formula1>
          <xm:sqref>R370:R371</xm:sqref>
        </x14:dataValidation>
        <x14:dataValidation type="list" allowBlank="1">
          <x14:formula1>
            <xm:f>'C:\Users\admin\Desktop\Projektové záměry\SR MAP - nové tabulky aktualizované MÍŠA\Bystřička\[SR MAP MŠ Mrsklesy.xlsx]List1'!#REF!</xm:f>
          </x14:formula1>
          <xm:sqref>R377:R378</xm:sqref>
        </x14:dataValidation>
        <x14:dataValidation type="list" allowBlank="1">
          <x14:formula1>
            <xm:f>'C:\Users\admin\Desktop\Projektové záměry\SR MAP - nové tabulky aktualizované MÍŠA\Bystřička\[SR MAP MŠ Mrsklesy.xlsx]List1'!#REF!</xm:f>
          </x14:formula1>
          <xm:sqref>S377:S378</xm:sqref>
        </x14:dataValidation>
        <x14:dataValidation type="list" allowBlank="1">
          <x14:formula1>
            <xm:f>'C:\Users\admin\Desktop\Projektové záměry\SR MAP - nové tabulky aktualizované MÍŠA\Bystřička\[SR MAP ZŠ a MŠ Přáslavice AKTUALIZOVANÉ 15_11_2021.xlsx]List1'!#REF!</xm:f>
          </x14:formula1>
          <xm:sqref>R384:R387</xm:sqref>
        </x14:dataValidation>
        <x14:dataValidation type="list" allowBlank="1">
          <x14:formula1>
            <xm:f>'C:\Users\admin\Desktop\Projektové záměry\SR MAP - nové tabulky aktualizované MÍŠA\Bystřička\[SR MAP ZŠ a MŠ Přáslavice AKTUALIZOVANÉ 15_11_2021.xlsx]List1'!#REF!</xm:f>
          </x14:formula1>
          <xm:sqref>S384:S386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a MŠ Přáslavice AKTUALIZOVANÉ 15_11_2021.xlsx]List1'!#REF!</xm:f>
          </x14:formula1>
          <xm:sqref>Z394:Z397</xm:sqref>
        </x14:dataValidation>
        <x14:dataValidation type="list" allowBlank="1">
          <x14:formula1>
            <xm:f>'C:\Users\admin\Desktop\Projektové záměry\SR MAP - nové tabulky aktualizované MÍŠA\Bystřička\[SR MAP ZŠ a MŠ Přáslavice AKTUALIZOVANÉ 15_11_2021.xlsx]List1'!#REF!</xm:f>
          </x14:formula1>
          <xm:sqref>Y394:Y402</xm:sqref>
        </x14:dataValidation>
        <x14:dataValidation type="list" allowBlank="1">
          <x14:formula1>
            <xm:f>'C:\Users\admin\Desktop\Projektové záměry\SR MAP - nové tabulky aktualizované MÍŠA\[SR MAP ZŠ a MŠ Samotišky.xlsx]List1'!#REF!</xm:f>
          </x14:formula1>
          <xm:sqref>R408:R410</xm:sqref>
        </x14:dataValidation>
        <x14:dataValidation type="list" allowBlank="1">
          <x14:formula1>
            <xm:f>'C:\Users\admin\Desktop\Projektové záměry\SR MAP - nové tabulky aktualizované MÍŠA\[SR MAP ZŠ a MŠ Samotišky.xlsx]List1'!#REF!</xm:f>
          </x14:formula1>
          <xm:sqref>S408:S410</xm:sqref>
        </x14:dataValidation>
        <x14:dataValidation type="list" allowBlank="1">
          <x14:formula1>
            <xm:f>'C:\Users\admin\Desktop\Projektové záměry\SR MAP - nové tabulky aktualizované MÍŠA\[SR MAP ZŠ a MŠ Samotišky.xlsx]List1'!#REF!</xm:f>
          </x14:formula1>
          <xm:sqref>Y417:Y422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a MŠ Samotišky.xlsx]List1'!#REF!</xm:f>
          </x14:formula1>
          <xm:sqref>Z417:Z422</xm:sqref>
        </x14:dataValidation>
        <x14:dataValidation type="list" allowBlank="1">
          <x14:formula1>
            <xm:f>'C:\Users\admin\Desktop\Projektové záměry\SR MAP - nové tabulky aktualizované MÍŠA\[SR MAP ZŠ a MŠ Štarnov.xlsx]List1'!#REF!</xm:f>
          </x14:formula1>
          <xm:sqref>R428</xm:sqref>
        </x14:dataValidation>
        <x14:dataValidation type="list" allowBlank="1">
          <x14:formula1>
            <xm:f>'C:\Users\admin\Desktop\Projektové záměry\SR MAP - nové tabulky aktualizované MÍŠA\[SR MAP ZŠ a MŠ Štarnov.xlsx]List1'!#REF!</xm:f>
          </x14:formula1>
          <xm:sqref>S428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a MŠ Štarnov.xlsx]List1'!#REF!</xm:f>
          </x14:formula1>
          <xm:sqref>Z435:Z437</xm:sqref>
        </x14:dataValidation>
        <x14:dataValidation type="list" allowBlank="1">
          <x14:formula1>
            <xm:f>'C:\Users\admin\Desktop\Projektové záměry\SR MAP - nové tabulky aktualizované MÍŠA\[SR MAP ZŠ a MŠ Štarnov.xlsx]List1'!#REF!</xm:f>
          </x14:formula1>
          <xm:sqref>Y435:Y437</xm:sqref>
        </x14:dataValidation>
        <x14:dataValidation type="list" allowBlank="1">
          <x14:formula1>
            <xm:f>'C:\Users\admin\Desktop\Projektové záměry\SR MAP - nové tabulky aktualizované MÍŠA\[SR MAP DDM Šternberk.xlsx]List1'!#REF!</xm:f>
          </x14:formula1>
          <xm:sqref>R444:R450 R452:R458</xm:sqref>
        </x14:dataValidation>
        <x14:dataValidation type="list" allowBlank="1">
          <x14:formula1>
            <xm:f>'C:\Users\admin\Desktop\Projektové záměry\SR MAP - nové tabulky aktualizované MÍŠA\[SR MAP MKZ Šternberk AKTUALIZOVÁNO 25_11_2021.xlsx]List1'!#REF!</xm:f>
          </x14:formula1>
          <xm:sqref>R465:R470</xm:sqref>
        </x14:dataValidation>
        <x14:dataValidation type="list" allowBlank="1">
          <x14:formula1>
            <xm:f>'C:\Users\admin\Desktop\Projektové záměry\SR MAP - nové tabulky aktualizované MÍŠA\[SR MAP MŠ Komenského POZOR.xlsx]List1'!#REF!</xm:f>
          </x14:formula1>
          <xm:sqref>R476:R495</xm:sqref>
        </x14:dataValidation>
        <x14:dataValidation type="list" allowBlank="1">
          <x14:formula1>
            <xm:f>'C:\Users\admin\Desktop\Projektové záměry\SR MAP - nové tabulky aktualizované MÍŠA\[SR MAP MŠ Komenského POZOR.xlsx]List1'!#REF!</xm:f>
          </x14:formula1>
          <xm:sqref>S476:S495</xm:sqref>
        </x14:dataValidation>
        <x14:dataValidation type="list" allowBlank="1">
          <x14:formula1>
            <xm:f>'C:\Users\admin\Desktop\Projektové záměry\SR MAP - nové tabulky aktualizované MÍŠA\[SR MAP MŠ Nádražní.xlsx]List1'!#REF!</xm:f>
          </x14:formula1>
          <xm:sqref>R501:R512</xm:sqref>
        </x14:dataValidation>
        <x14:dataValidation type="list" allowBlank="1">
          <x14:formula1>
            <xm:f>'C:\Users\admin\Desktop\Projektové záměry\SR MAP - nové tabulky aktualizované MÍŠA\[SR MAP MŠ Nádražní.xlsx]List1'!#REF!</xm:f>
          </x14:formula1>
          <xm:sqref>S501:S512</xm:sqref>
        </x14:dataValidation>
        <x14:dataValidation type="list" allowBlank="1">
          <x14:formula1>
            <xm:f>'C:\Users\admin\Desktop\Projektové záměry\SR MAP - nové tabulky aktualizované MÍŠA\[SR MAP MŠ Světlov.xlsx]List1'!#REF!</xm:f>
          </x14:formula1>
          <xm:sqref>R518:R524</xm:sqref>
        </x14:dataValidation>
        <x14:dataValidation type="list" allowBlank="1">
          <x14:formula1>
            <xm:f>'C:\Users\admin\Desktop\Projektové záměry\SR MAP - nové tabulky aktualizované MÍŠA\[SR MAP MŠ Světlov.xlsx]List1'!#REF!</xm:f>
          </x14:formula1>
          <xm:sqref>S518:S524</xm:sqref>
        </x14:dataValidation>
        <x14:dataValidation type="list" allowBlank="1">
          <x14:formula1>
            <xm:f>'C:\Users\admin\Desktop\Projektové záměry\SR MAP - nové tabulky aktualizované MÍŠA\[SR MAP ZŠ Dr. Hrubého DOPLNĚNÉ.xlsx]List1'!#REF!</xm:f>
          </x14:formula1>
          <xm:sqref>Y531:Y545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Dr. Hrubého DOPLNĚNÉ.xlsx]List1'!#REF!</xm:f>
          </x14:formula1>
          <xm:sqref>Z531:Z545</xm:sqref>
        </x14:dataValidation>
        <x14:dataValidation type="list" allowBlank="1">
          <x14:formula1>
            <xm:f>'C:\Users\admin\Desktop\Projektové záměry\SR MAP - nové tabulky aktualizované MÍŠA\[SR MAP ZŠ nám. Svobody.xlsx]List1'!#REF!</xm:f>
          </x14:formula1>
          <xm:sqref>Y553:Y566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nám. Svobody.xlsx]List1'!#REF!</xm:f>
          </x14:formula1>
          <xm:sqref>Z553:Z563</xm:sqref>
        </x14:dataValidation>
        <x14:dataValidation type="list" allowBlank="1">
          <x14:formula1>
            <xm:f>'C:\Users\admin\Desktop\Projektové záměry\SR MAP - nové tabulky aktualizované MÍŠA\[SR MAP ZŠ Svatoplukova DOPLNĚNÉ.xlsx]List1'!#REF!</xm:f>
          </x14:formula1>
          <xm:sqref>Y573:Y583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Svatoplukova DOPLNĚNÉ.xlsx]List1'!#REF!</xm:f>
          </x14:formula1>
          <xm:sqref>Z573:Z583</xm:sqref>
        </x14:dataValidation>
        <x14:dataValidation type="list" allowBlank="1">
          <x14:formula1>
            <xm:f>'C:\Users\admin\Desktop\Projektové záměry\SR MAP - nové tabulky aktualizované MÍŠA\[SR MAP ZŠ Olomoucká.xlsx]List1'!#REF!</xm:f>
          </x14:formula1>
          <xm:sqref>Y591:Y596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Olomoucká.xlsx]List1'!#REF!</xm:f>
          </x14:formula1>
          <xm:sqref>Z591:Z596</xm:sqref>
        </x14:dataValidation>
        <x14:dataValidation type="list" allowBlank="1">
          <x14:formula1>
            <xm:f>'C:\Users\admin\Desktop\Projektové záměry\SR MAP - nové tabulky aktualizované MÍŠA\[SR MAP ZUŠ Šternberk 25_11_2021.xlsx]List1'!#REF!</xm:f>
          </x14:formula1>
          <xm:sqref>R603:R606</xm:sqref>
        </x14:dataValidation>
        <x14:dataValidation type="list" allowBlank="1">
          <x14:formula1>
            <xm:f>'C:\Users\admin\Desktop\Projektové záměry\SR MAP - nové tabulky aktualizované MÍŠA\[SR MAP MŠ Tovéř DOPLNĚNÉ.xlsx]List1'!#REF!</xm:f>
          </x14:formula1>
          <xm:sqref>R612:R614</xm:sqref>
        </x14:dataValidation>
        <x14:dataValidation type="list" allowBlank="1">
          <x14:formula1>
            <xm:f>'C:\Users\admin\Desktop\Projektové záměry\SR MAP - nové tabulky aktualizované MÍŠA\[SR MAP MŠ Tovéř DOPLNĚNÉ.xlsx]List1'!#REF!</xm:f>
          </x14:formula1>
          <xm:sqref>S612:S614</xm:sqref>
        </x14:dataValidation>
        <x14:dataValidation type="list" allowBlank="1">
          <x14:formula1>
            <xm:f>'C:\Users\admin\Desktop\Projektové záměry\SR MAP - nové tabulky aktualizované MÍŠA\Bystřička\[SR MAP ZŠ a MŠ Tršice.xlsx]List1'!#REF!</xm:f>
          </x14:formula1>
          <xm:sqref>R620:R622</xm:sqref>
        </x14:dataValidation>
        <x14:dataValidation type="list" allowBlank="1">
          <x14:formula1>
            <xm:f>'C:\Users\admin\Desktop\Projektové záměry\SR MAP - nové tabulky aktualizované MÍŠA\Bystřička\[SR MAP ZŠ a MŠ Tršice.xlsx]List1'!#REF!</xm:f>
          </x14:formula1>
          <xm:sqref>S620:S622</xm:sqref>
        </x14:dataValidation>
        <x14:dataValidation type="list" allowBlank="1">
          <x14:formula1>
            <xm:f>'C:\Users\admin\Desktop\Projektové záměry\SR MAP - nové tabulky aktualizované MÍŠA\Bystřička\[SR MAP ZŠ a MŠ Tršice.xlsx]List1'!#REF!</xm:f>
          </x14:formula1>
          <xm:sqref>Y629:Y637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a MŠ Tršice.xlsx]List1'!#REF!</xm:f>
          </x14:formula1>
          <xm:sqref>Z629:Z637</xm:sqref>
        </x14:dataValidation>
        <x14:dataValidation type="list" allowBlank="1">
          <x14:formula1>
            <xm:f>'C:\Users\admin\Desktop\Projektové záměry\SR MAP - nové tabulky aktualizované MÍŠA\Bystřička\[SR MAP ZŠ a MŠ Velká Bystřice.xlsx]List1'!#REF!</xm:f>
          </x14:formula1>
          <xm:sqref>R645:R646</xm:sqref>
        </x14:dataValidation>
        <x14:dataValidation type="list" allowBlank="1">
          <x14:formula1>
            <xm:f>'C:\Users\admin\Desktop\Projektové záměry\SR MAP - nové tabulky aktualizované MÍŠA\Bystřička\[SR MAP ZŠ a MŠ Velká Bystřice.xlsx]List1'!#REF!</xm:f>
          </x14:formula1>
          <xm:sqref>S645:S646 Y653:Y674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a MŠ Velká Bystřice.xlsx]List1'!#REF!</xm:f>
          </x14:formula1>
          <xm:sqref>Z653:Z674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a MŠ Velký Újezd.xlsx]List1'!#REF!</xm:f>
          </x14:formula1>
          <xm:sqref>Z681:Z687</xm:sqref>
        </x14:dataValidation>
        <x14:dataValidation type="list" allowBlank="1">
          <x14:formula1>
            <xm:f>'C:\Users\admin\Desktop\Projektové záměry\SR MAP - nové tabulky aktualizované MÍŠA\Bystřička\[SR MAP ZŠ a MŠ Velký Újezd.xlsx]List1'!#REF!</xm:f>
          </x14:formula1>
          <xm:sqref>Y681:Y687</xm:sqref>
        </x14:dataValidation>
        <x14:dataValidation type="list" allowBlank="1">
          <x14:formula1>
            <xm:f>'C:\Users\admin\Desktop\Projektové záměry\SR MAP - nové tabulky aktualizované MÍŠA\[SR MAP ZŠ a MŠ Žerotín.xlsx]List1'!#REF!</xm:f>
          </x14:formula1>
          <xm:sqref>R693:R698</xm:sqref>
        </x14:dataValidation>
        <x14:dataValidation type="list" allowBlank="1">
          <x14:formula1>
            <xm:f>'C:\Users\admin\Desktop\Projektové záměry\SR MAP - nové tabulky aktualizované MÍŠA\[SR MAP ZŠ a MŠ Žerotín.xlsx]List1'!#REF!</xm:f>
          </x14:formula1>
          <xm:sqref>S693:S698</xm:sqref>
        </x14:dataValidation>
        <x14:dataValidation type="list" allowBlank="1">
          <x14:formula1>
            <xm:f>'C:\Users\admin\Desktop\Projektové záměry\SR MAP - nové tabulky aktualizované MÍŠA\[SR MAP ZŠ a MŠ Žerotín.xlsx]List1'!#REF!</xm:f>
          </x14:formula1>
          <xm:sqref>Y705:Y711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a MŠ Žerotín.xlsx]List1'!#REF!</xm:f>
          </x14:formula1>
          <xm:sqref>Z705:Z711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C3" sqref="C3"/>
    </sheetView>
  </sheetViews>
  <sheetFormatPr defaultRowHeight="14.4" x14ac:dyDescent="0.3"/>
  <cols>
    <col min="1" max="1" width="44.33203125" customWidth="1"/>
  </cols>
  <sheetData>
    <row r="1" spans="1:3" x14ac:dyDescent="0.3">
      <c r="A1" t="s">
        <v>49</v>
      </c>
      <c r="C1" t="s">
        <v>54</v>
      </c>
    </row>
    <row r="2" spans="1:3" x14ac:dyDescent="0.3">
      <c r="A2" t="s">
        <v>53</v>
      </c>
      <c r="C2" t="s">
        <v>55</v>
      </c>
    </row>
    <row r="3" spans="1:3" x14ac:dyDescent="0.3">
      <c r="A3" t="s">
        <v>50</v>
      </c>
    </row>
    <row r="4" spans="1:3" x14ac:dyDescent="0.3">
      <c r="A4" t="s">
        <v>51</v>
      </c>
    </row>
    <row r="5" spans="1:3" x14ac:dyDescent="0.3">
      <c r="A5" t="s">
        <v>52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SR MAP - seznam inves. priorit</vt:lpstr>
      <vt:lpstr>List1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VM</cp:lastModifiedBy>
  <cp:revision/>
  <cp:lastPrinted>2021-12-20T10:55:53Z</cp:lastPrinted>
  <dcterms:created xsi:type="dcterms:W3CDTF">2020-07-22T07:46:04Z</dcterms:created>
  <dcterms:modified xsi:type="dcterms:W3CDTF">2021-12-20T10:56:07Z</dcterms:modified>
  <cp:category/>
  <cp:contentStatus/>
</cp:coreProperties>
</file>