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T:\3. REG AKTUÁLNÍ\RSK\KORESPONDENČNÍ HLASOVÁNÍ RSK\32_prosinec_2024\32_KH_zápis včetně příloh\"/>
    </mc:Choice>
  </mc:AlternateContent>
  <xr:revisionPtr revIDLastSave="0" documentId="13_ncr:1_{EE6B2E9D-D793-4649-B4E2-8F8225DCA57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ZZ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0" l="1"/>
  <c r="G8" i="10"/>
  <c r="F10" i="10"/>
  <c r="G7" i="10" l="1"/>
  <c r="G5" i="10"/>
  <c r="G6" i="10" l="1"/>
  <c r="G4" i="10"/>
  <c r="G10" i="10" l="1"/>
</calcChain>
</file>

<file path=xl/sharedStrings.xml><?xml version="1.0" encoding="utf-8"?>
<sst xmlns="http://schemas.openxmlformats.org/spreadsheetml/2006/main" count="63" uniqueCount="45">
  <si>
    <t>Seznam projektů</t>
  </si>
  <si>
    <t>Název projektu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</si>
  <si>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</si>
  <si>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</si>
  <si>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</si>
  <si>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</si>
  <si>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</si>
  <si>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</si>
  <si>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Stručný obsah projektu</t>
  </si>
  <si>
    <t xml:space="preserve">Žadatel </t>
  </si>
  <si>
    <t>Adresa žadatele, kontaktní údaje žadatele</t>
  </si>
  <si>
    <t>Naplňování indikátorů</t>
  </si>
  <si>
    <t>Z toho podíl EFRR</t>
  </si>
  <si>
    <t>ne</t>
  </si>
  <si>
    <t>ano</t>
  </si>
  <si>
    <t>Integrovaný záchranný systém - zdravotní služby</t>
  </si>
  <si>
    <t>stručný popis, např. zpracovaná PD, zajištěné výkupy, výběr dodavatele</t>
  </si>
  <si>
    <t>vydané stavební povolení ano/ne/nerelevantní</t>
  </si>
  <si>
    <t>ZZS SčK</t>
  </si>
  <si>
    <t>Obnova vozového parku - dodávka 25 kusů sanitních vozidel typu "C"</t>
  </si>
  <si>
    <t>Z důvodu zajištění kontinuální činnosti ZZS SK je nutná periodická obnova sanitních vozidel typu "C" včetně přístrojového vybavení</t>
  </si>
  <si>
    <t>Nákup Transportních plicních ventilátorů</t>
  </si>
  <si>
    <t>Modernizace a obnova povinného zdravotnického přístrojového vybavení 17 kusů (část A. část B)</t>
  </si>
  <si>
    <t>Nákup Transportních defibrilátorů</t>
  </si>
  <si>
    <t>Modernizace a obnova povinného zdravotnického přístrojového vybavení 12 kusů</t>
  </si>
  <si>
    <t xml:space="preserve">Náklady spojené s výstavbou nového výjezdového stanoviště ZZS SK (včetně vybavení) </t>
  </si>
  <si>
    <t>ZZS SK p.o. Vančurova 1544 Kladno</t>
  </si>
  <si>
    <t>zahájení zpracování PD v rámci IZC Nymburk, řeší se odkup části pozemku z majetku města do majetku SK</t>
  </si>
  <si>
    <t>Počet kusů nové techniky složek IZS</t>
  </si>
  <si>
    <t xml:space="preserve">Počet nových věcných prostředků složek IZS /setů* </t>
  </si>
  <si>
    <t>Počet nových věcných prostředků složek IZS / setů*</t>
  </si>
  <si>
    <t>*</t>
  </si>
  <si>
    <t>Nové či zodolněné objekty sloužící složkám IZS</t>
  </si>
  <si>
    <t>probíhá dodávka 15 ks sanitních vozidel typu "C", na dalších 10 ks sanitních vozidel typu "C" běží veřejná zakázka</t>
  </si>
  <si>
    <t>Projekt ukončen dodáním přístrojů. Podpis Kupní smlouvy  7.6.2022. Dotace čerpána.</t>
  </si>
  <si>
    <t>Projekt ukončen dodáním přístrojů. Podpis Kupní smlouvy "A"  7.6.2022. Podpis Kupní smlouvy "B" 24.6.2022 . Bude podáno společně se sanitními vozy typu C. Dotace čerpána</t>
  </si>
  <si>
    <t>Obnova vozového parku - dodávka 15 kusů sanitních vozidel typu "C"</t>
  </si>
  <si>
    <t>Probíhá hodnocení veřejné zakázky pro dodávku sanitních vozidel rok "2026"</t>
  </si>
  <si>
    <t>nerelevantní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</si>
  <si>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</si>
  <si>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</si>
  <si>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Vybudování nového stanoviště ZZS SK</t>
    </r>
    <r>
      <rPr>
        <b/>
        <sz val="10"/>
        <rFont val="Calibri"/>
        <family val="2"/>
        <charset val="238"/>
        <scheme val="minor"/>
      </rPr>
      <t xml:space="preserve"> Nymburk</t>
    </r>
  </si>
  <si>
    <r>
      <t>Vybudování nového stanoviště ZZS SK,</t>
    </r>
    <r>
      <rPr>
        <b/>
        <sz val="10"/>
        <rFont val="Calibri"/>
        <family val="2"/>
        <charset val="238"/>
        <scheme val="minor"/>
      </rPr>
      <t xml:space="preserve"> Benešov</t>
    </r>
  </si>
  <si>
    <t>Příprava VZ na zhotovitele stavby</t>
  </si>
  <si>
    <t>Usnesení č. 5-1/KH/2024/RSK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</si>
</sst>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3" fontId="8" fillId="0" borderId="0" xfId="0" applyNumberFormat="1" applyFont="1"/>
    <xf numFmtId="0" fontId="3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0" xfId="0" applyFont="1"/>
  </cellXfs>
  <cellStyles count="5">
    <cellStyle name="Čárka 2" xfId="1" xr:uid="{00000000-0005-0000-0000-000001000000}"/>
    <cellStyle name="Čárka 3" xfId="2" xr:uid="{00000000-0005-0000-0000-000002000000}"/>
    <cellStyle name="Čárka 5" xfId="3" xr:uid="{00000000-0005-0000-0000-000003000000}"/>
    <cellStyle name="Normální" xfId="0" builtinId="0"/>
    <cellStyle name="Normální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topLeftCell="A3" zoomScale="55" zoomScaleNormal="55" workbookViewId="0">
      <selection activeCell="L12" sqref="L12"/>
    </sheetView>
  </sheetViews>
  <sheetFormatPr defaultRowHeight="14.5" x14ac:dyDescent="0.35"/>
  <cols>
    <col min="1" max="1" width="7.54296875" customWidth="1"/>
    <col min="2" max="2" width="14.453125" style="1" customWidth="1"/>
    <col min="3" max="3" width="20.453125" customWidth="1"/>
    <col min="4" max="4" width="19.453125" customWidth="1"/>
    <col min="5" max="5" width="23.453125" customWidth="1"/>
    <col min="6" max="7" width="20" customWidth="1"/>
    <col min="8" max="8" width="19" customWidth="1"/>
    <col min="9" max="9" width="19.54296875" customWidth="1"/>
    <col min="10" max="10" width="22.81640625" customWidth="1"/>
    <col min="11" max="11" width="10.7265625" customWidth="1"/>
    <col min="12" max="12" width="18.26953125" customWidth="1"/>
    <col min="13" max="13" width="14.453125" customWidth="1"/>
    <col min="14" max="14" width="10.81640625" bestFit="1" customWidth="1"/>
    <col min="15" max="15" width="11.81640625" customWidth="1"/>
    <col min="16" max="16" width="13.81640625" customWidth="1"/>
  </cols>
  <sheetData>
    <row r="1" spans="1:15" ht="15" thickBot="1" x14ac:dyDescent="0.4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5" x14ac:dyDescent="0.35">
      <c r="A2" s="33" t="s">
        <v>0</v>
      </c>
      <c r="B2" s="35" t="s">
        <v>1</v>
      </c>
      <c r="C2" s="33" t="s">
        <v>8</v>
      </c>
      <c r="D2" s="38" t="s">
        <v>9</v>
      </c>
      <c r="E2" s="33" t="s">
        <v>10</v>
      </c>
      <c r="F2" s="40" t="s">
        <v>39</v>
      </c>
      <c r="G2" s="41"/>
      <c r="H2" s="42" t="s">
        <v>40</v>
      </c>
      <c r="I2" s="43"/>
      <c r="J2" s="42" t="s">
        <v>11</v>
      </c>
      <c r="K2" s="43"/>
      <c r="L2" s="44" t="s">
        <v>2</v>
      </c>
      <c r="M2" s="45"/>
    </row>
    <row r="3" spans="1:15" ht="65.5" thickBot="1" x14ac:dyDescent="0.4">
      <c r="A3" s="34"/>
      <c r="B3" s="36"/>
      <c r="C3" s="37"/>
      <c r="D3" s="39"/>
      <c r="E3" s="39"/>
      <c r="F3" s="11" t="s">
        <v>3</v>
      </c>
      <c r="G3" s="12" t="s">
        <v>12</v>
      </c>
      <c r="H3" s="11" t="s">
        <v>4</v>
      </c>
      <c r="I3" s="13" t="s">
        <v>5</v>
      </c>
      <c r="J3" s="11" t="s">
        <v>6</v>
      </c>
      <c r="K3" s="14" t="s">
        <v>7</v>
      </c>
      <c r="L3" s="11" t="s">
        <v>16</v>
      </c>
      <c r="M3" s="13" t="s">
        <v>17</v>
      </c>
    </row>
    <row r="4" spans="1:15" ht="78" x14ac:dyDescent="0.35">
      <c r="A4" s="15">
        <v>1</v>
      </c>
      <c r="B4" s="29" t="s">
        <v>41</v>
      </c>
      <c r="C4" s="16" t="s">
        <v>25</v>
      </c>
      <c r="D4" s="17" t="s">
        <v>18</v>
      </c>
      <c r="E4" s="16" t="s">
        <v>26</v>
      </c>
      <c r="F4" s="18">
        <v>90000000</v>
      </c>
      <c r="G4" s="18">
        <f>+F4*0.7</f>
        <v>62999999.999999993</v>
      </c>
      <c r="H4" s="16">
        <v>2025</v>
      </c>
      <c r="I4" s="16">
        <v>2027</v>
      </c>
      <c r="J4" s="19" t="s">
        <v>32</v>
      </c>
      <c r="K4" s="19">
        <v>1</v>
      </c>
      <c r="L4" s="17" t="s">
        <v>27</v>
      </c>
      <c r="M4" s="17" t="s">
        <v>13</v>
      </c>
      <c r="O4" s="9"/>
    </row>
    <row r="5" spans="1:15" ht="78" x14ac:dyDescent="0.35">
      <c r="A5" s="20">
        <v>2</v>
      </c>
      <c r="B5" s="21" t="s">
        <v>19</v>
      </c>
      <c r="C5" s="21" t="s">
        <v>20</v>
      </c>
      <c r="D5" s="21" t="s">
        <v>18</v>
      </c>
      <c r="E5" s="21" t="s">
        <v>26</v>
      </c>
      <c r="F5" s="22">
        <v>122834661.98</v>
      </c>
      <c r="G5" s="22">
        <f>F5*0.7</f>
        <v>85984263.385999992</v>
      </c>
      <c r="H5" s="21">
        <v>2024</v>
      </c>
      <c r="I5" s="21">
        <v>2026</v>
      </c>
      <c r="J5" s="23" t="s">
        <v>28</v>
      </c>
      <c r="K5" s="23">
        <v>25</v>
      </c>
      <c r="L5" s="21" t="s">
        <v>33</v>
      </c>
      <c r="M5" s="20" t="s">
        <v>38</v>
      </c>
    </row>
    <row r="6" spans="1:15" s="2" customFormat="1" ht="58.5" customHeight="1" x14ac:dyDescent="0.35">
      <c r="A6" s="24">
        <v>3</v>
      </c>
      <c r="B6" s="21" t="s">
        <v>42</v>
      </c>
      <c r="C6" s="16" t="s">
        <v>25</v>
      </c>
      <c r="D6" s="17" t="s">
        <v>18</v>
      </c>
      <c r="E6" s="16" t="s">
        <v>26</v>
      </c>
      <c r="F6" s="18">
        <v>108071918</v>
      </c>
      <c r="G6" s="22">
        <f>+F6*0.7</f>
        <v>75650342.599999994</v>
      </c>
      <c r="H6" s="21">
        <v>2025</v>
      </c>
      <c r="I6" s="21">
        <v>2027</v>
      </c>
      <c r="J6" s="23" t="s">
        <v>32</v>
      </c>
      <c r="K6" s="23">
        <v>1</v>
      </c>
      <c r="L6" s="21" t="s">
        <v>43</v>
      </c>
      <c r="M6" s="20" t="s">
        <v>14</v>
      </c>
      <c r="N6" s="27"/>
    </row>
    <row r="7" spans="1:15" ht="101.25" customHeight="1" x14ac:dyDescent="0.35">
      <c r="A7" s="25">
        <v>4</v>
      </c>
      <c r="B7" s="21" t="s">
        <v>21</v>
      </c>
      <c r="C7" s="21" t="s">
        <v>22</v>
      </c>
      <c r="D7" s="21" t="s">
        <v>18</v>
      </c>
      <c r="E7" s="21" t="s">
        <v>26</v>
      </c>
      <c r="F7" s="22">
        <v>5863437</v>
      </c>
      <c r="G7" s="22">
        <f>F7*0.7</f>
        <v>4104405.9</v>
      </c>
      <c r="H7" s="21">
        <v>2021</v>
      </c>
      <c r="I7" s="21">
        <v>2022</v>
      </c>
      <c r="J7" s="23" t="s">
        <v>29</v>
      </c>
      <c r="K7" s="23" t="s">
        <v>31</v>
      </c>
      <c r="L7" s="21" t="s">
        <v>34</v>
      </c>
      <c r="M7" s="20" t="s">
        <v>38</v>
      </c>
      <c r="N7" s="28"/>
    </row>
    <row r="8" spans="1:15" ht="101.25" customHeight="1" x14ac:dyDescent="0.35">
      <c r="A8" s="25">
        <v>5</v>
      </c>
      <c r="B8" s="21" t="s">
        <v>23</v>
      </c>
      <c r="C8" s="21" t="s">
        <v>24</v>
      </c>
      <c r="D8" s="21" t="s">
        <v>18</v>
      </c>
      <c r="E8" s="21" t="s">
        <v>26</v>
      </c>
      <c r="F8" s="22">
        <v>5267810</v>
      </c>
      <c r="G8" s="22">
        <f>F8*0.7</f>
        <v>3687466.9999999995</v>
      </c>
      <c r="H8" s="21">
        <v>2022</v>
      </c>
      <c r="I8" s="21">
        <v>2022</v>
      </c>
      <c r="J8" s="23" t="s">
        <v>30</v>
      </c>
      <c r="K8" s="23" t="s">
        <v>31</v>
      </c>
      <c r="L8" s="21" t="s">
        <v>35</v>
      </c>
      <c r="M8" s="20" t="s">
        <v>38</v>
      </c>
      <c r="N8" s="28"/>
    </row>
    <row r="9" spans="1:15" ht="130.5" customHeight="1" x14ac:dyDescent="0.35">
      <c r="A9" s="25">
        <v>6</v>
      </c>
      <c r="B9" s="21" t="s">
        <v>36</v>
      </c>
      <c r="C9" s="21" t="s">
        <v>20</v>
      </c>
      <c r="D9" s="21" t="s">
        <v>18</v>
      </c>
      <c r="E9" s="21" t="s">
        <v>26</v>
      </c>
      <c r="F9" s="26">
        <v>78000000</v>
      </c>
      <c r="G9" s="26">
        <f>F9*0.7</f>
        <v>54600000</v>
      </c>
      <c r="H9" s="21">
        <v>2024</v>
      </c>
      <c r="I9" s="21">
        <v>2026</v>
      </c>
      <c r="J9" s="23" t="s">
        <v>28</v>
      </c>
      <c r="K9" s="23">
        <v>15</v>
      </c>
      <c r="L9" s="21" t="s">
        <v>37</v>
      </c>
      <c r="M9" s="20" t="s">
        <v>38</v>
      </c>
      <c r="N9" s="28"/>
    </row>
    <row r="10" spans="1:15" x14ac:dyDescent="0.35">
      <c r="A10" s="5"/>
      <c r="B10" s="6"/>
      <c r="C10" s="6"/>
      <c r="D10" s="6"/>
      <c r="E10" s="5"/>
      <c r="F10" s="7">
        <f>SUM(F4:F9)</f>
        <v>410037826.98000002</v>
      </c>
      <c r="G10" s="7">
        <f>SUM(G4:G9)</f>
        <v>287026478.88599998</v>
      </c>
      <c r="H10" s="4"/>
      <c r="I10" s="4"/>
      <c r="J10" s="4"/>
      <c r="K10" s="4"/>
      <c r="L10" s="4"/>
      <c r="M10" s="3"/>
    </row>
    <row r="11" spans="1:15" x14ac:dyDescent="0.35">
      <c r="A11" s="5"/>
      <c r="B11" s="8"/>
      <c r="C11" s="5"/>
      <c r="D11" s="5"/>
      <c r="E11" s="5"/>
      <c r="F11" s="5"/>
      <c r="G11" s="5"/>
    </row>
    <row r="12" spans="1:15" ht="15" x14ac:dyDescent="0.35">
      <c r="A12" s="46" t="s">
        <v>44</v>
      </c>
      <c r="B12" s="8"/>
      <c r="C12" s="5"/>
      <c r="D12" s="5"/>
      <c r="E12" s="5"/>
      <c r="F12" s="5"/>
      <c r="G12" s="7"/>
    </row>
    <row r="13" spans="1:15" x14ac:dyDescent="0.35">
      <c r="F13" s="10"/>
    </row>
    <row r="18" spans="4:8" x14ac:dyDescent="0.35">
      <c r="D18" s="9"/>
    </row>
    <row r="19" spans="4:8" x14ac:dyDescent="0.35">
      <c r="D19" s="9"/>
      <c r="E19" s="9"/>
      <c r="F19" s="10"/>
      <c r="G19" s="10"/>
      <c r="H19" s="9"/>
    </row>
    <row r="20" spans="4:8" x14ac:dyDescent="0.35">
      <c r="D20" s="9"/>
      <c r="E20" s="9"/>
      <c r="F20" s="9"/>
      <c r="G20" s="9"/>
      <c r="H20" s="9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4" ma:contentTypeDescription="Vytvoří nový dokument" ma:contentTypeScope="" ma:versionID="5b301585167cc1e0a2aadb367de04ca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4085b2e47b5c8e6ebd080bd2078f460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purl.org/dc/terms/"/>
    <ds:schemaRef ds:uri="http://schemas.openxmlformats.org/package/2006/metadata/core-properties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e529b29-b2bb-4f0f-bf76-47ede62a77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4AADE-3BDC-40BC-80B7-F468EB8E1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ZZS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Mácová Michala</cp:lastModifiedBy>
  <cp:revision/>
  <cp:lastPrinted>2024-04-15T06:55:06Z</cp:lastPrinted>
  <dcterms:created xsi:type="dcterms:W3CDTF">2020-05-27T13:32:17Z</dcterms:created>
  <dcterms:modified xsi:type="dcterms:W3CDTF">2024-12-15T22:37:46Z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