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3. MAP\MAP III\02_MAP VÍTKOVSKO\01_ROZVOJ A AKTUAL\1.8 Místní akč plánování\Seznam investic\2022_červen_Vítkov\Zaslano na RSK\"/>
    </mc:Choice>
  </mc:AlternateContent>
  <bookViews>
    <workbookView xWindow="0" yWindow="0" windowWidth="23040" windowHeight="9060" tabRatio="710" activeTab="2"/>
  </bookViews>
  <sheets>
    <sheet name="MŠ" sheetId="6" r:id="rId1"/>
    <sheet name="ZŠ" sheetId="7" r:id="rId2"/>
    <sheet name="Zajmové, neformalní, cel" sheetId="8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7" l="1"/>
  <c r="M53" i="7" l="1"/>
  <c r="M52" i="7" l="1"/>
  <c r="M51" i="7"/>
  <c r="L27" i="8" l="1"/>
  <c r="L26" i="8"/>
  <c r="L25" i="8"/>
  <c r="L24" i="8"/>
  <c r="L11" i="8" l="1"/>
  <c r="L12" i="8"/>
  <c r="L21" i="8" l="1"/>
  <c r="M47" i="6" l="1"/>
  <c r="M27" i="6" l="1"/>
  <c r="M28" i="6"/>
  <c r="M29" i="6"/>
  <c r="M30" i="6"/>
  <c r="M31" i="6"/>
  <c r="M32" i="6"/>
  <c r="M25" i="7"/>
  <c r="M26" i="7"/>
  <c r="M27" i="7"/>
  <c r="M28" i="7"/>
  <c r="M29" i="7"/>
  <c r="M30" i="7"/>
  <c r="M31" i="7"/>
  <c r="M32" i="7"/>
  <c r="M33" i="7"/>
  <c r="M34" i="7"/>
  <c r="L7" i="8" l="1"/>
  <c r="L8" i="8"/>
  <c r="L9" i="8"/>
  <c r="L10" i="8"/>
  <c r="L13" i="8"/>
  <c r="L14" i="8"/>
  <c r="L15" i="8"/>
  <c r="L16" i="8"/>
  <c r="L17" i="8"/>
  <c r="L18" i="8"/>
  <c r="L19" i="8"/>
  <c r="L20" i="8"/>
  <c r="L22" i="8"/>
  <c r="L23" i="8"/>
  <c r="L6" i="8"/>
  <c r="M7" i="7"/>
  <c r="M8" i="7"/>
  <c r="M9" i="7"/>
  <c r="M10" i="7"/>
  <c r="M11" i="7"/>
  <c r="M12" i="7"/>
  <c r="M13" i="7"/>
  <c r="M14" i="7"/>
  <c r="M16" i="7"/>
  <c r="M17" i="7"/>
  <c r="M18" i="7"/>
  <c r="M19" i="7"/>
  <c r="M20" i="7"/>
  <c r="M21" i="7"/>
  <c r="M22" i="7"/>
  <c r="M23" i="7"/>
  <c r="M2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4" i="7"/>
  <c r="M55" i="7"/>
  <c r="M56" i="7"/>
  <c r="M57" i="7"/>
  <c r="M58" i="7"/>
  <c r="M59" i="7"/>
  <c r="M6" i="7"/>
  <c r="M5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7" i="6"/>
  <c r="M6" i="6"/>
</calcChain>
</file>

<file path=xl/sharedStrings.xml><?xml version="1.0" encoding="utf-8"?>
<sst xmlns="http://schemas.openxmlformats.org/spreadsheetml/2006/main" count="1236" uniqueCount="242">
  <si>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</si>
  <si>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</si>
  <si>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</si>
  <si>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</si>
  <si>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</si>
  <si>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</si>
  <si>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</si>
  <si>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</si>
  <si>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</si>
  <si>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</si>
  <si>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</si>
  <si>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</si>
  <si>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</si>
  <si>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</si>
  <si>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</si>
  <si>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</si>
  <si>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</si>
  <si>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</si>
  <si>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</si>
  <si>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</si>
  <si>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</si>
  <si>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</si>
  <si>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</si>
  <si>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</si>
  <si>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</si>
  <si>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</si>
  <si>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</si>
  <si>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</si>
  <si>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</si>
  <si>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</si>
  <si>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</si>
  <si>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</si>
  <si>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 xml:space="preserve">cizí jazyky
</t>
  </si>
  <si>
    <t>Obec s rozšířenou působností - realizace</t>
  </si>
  <si>
    <t>konektivita</t>
  </si>
  <si>
    <t>vnitřní/venkovní zázemí pro komunitní aktivity vedoucí k sociální inkluzi</t>
  </si>
  <si>
    <t>X</t>
  </si>
  <si>
    <t xml:space="preserve">zázemí pro školní poradenské pracoviště </t>
  </si>
  <si>
    <t>Soulad s cílem MAP</t>
  </si>
  <si>
    <t>6.2</t>
  </si>
  <si>
    <t>TAB. 1: SEZNAM AKTUÁLNÍCH INVESTIČNÍCH POTŘEB V MATEŘSKÝCH ŠKOLÁCH</t>
  </si>
  <si>
    <t>TAB. 2: SEZNAM AKTUÁLNÍCH INVESTIČNÍCH POTŘEB V ZÁKLADNÍCH ŠKOLÁCH</t>
  </si>
  <si>
    <t>Základní škola a Mateřská škola Březová, okres Opava, příspěvková organizace</t>
  </si>
  <si>
    <t>Vybavení MŠ Březová počítači pro pedagogy, pokrytí wi-FI</t>
  </si>
  <si>
    <t>Moravskoslezský</t>
  </si>
  <si>
    <t>Vítkov</t>
  </si>
  <si>
    <t>1.3</t>
  </si>
  <si>
    <t>Březová</t>
  </si>
  <si>
    <t>Dovybavení sportovního areálu v ZŠ Březová-workoutové hřiště</t>
  </si>
  <si>
    <t>Mateřská škola Budišov nad Budišovkou, okres Opava, příspěvková organizace</t>
  </si>
  <si>
    <t xml:space="preserve">Vybudování učeben včetně vybavení, pomůcek a didaktického materiálu pro samotnou výchovně vzdělávací činnost </t>
  </si>
  <si>
    <t>Vybavení tříd v MŠ Svatoňovice a v MŠ Budišov nad Budišovkou</t>
  </si>
  <si>
    <t>Vybudování dopravního hřiště v MŠ Budišov nad Budišovkou</t>
  </si>
  <si>
    <t>Vybudování venkovního podnětného prostředí ve školní zahradě - přírodní učebna, pohybové prvky v Budišov nad Budišovkou</t>
  </si>
  <si>
    <t>Rozvody elektřiny v MŠ Budišov nad Budišovkou a MŠ Svatoňovice</t>
  </si>
  <si>
    <t>Nákup pomůcek pro plavecký a lyžařský kurz</t>
  </si>
  <si>
    <t>Vybudování a vybavení odborné polytechnické dílny pro děti v MŠ</t>
  </si>
  <si>
    <t>Budišov nad Budišovkou</t>
  </si>
  <si>
    <t>Základní škola Budišov nad Budišovkou, okres Opava, příspěvková organizace</t>
  </si>
  <si>
    <t>Rekonstrukce kuchyně školní jídelny v ZŠ Budišov nad Budišovkou</t>
  </si>
  <si>
    <t>Rekonstrukce školní tělocvičny</t>
  </si>
  <si>
    <t>BEZ BARIÉR (ICT třída)</t>
  </si>
  <si>
    <t>Rekonstrukce objektu základního a zájmového vzdělávání - dům č. p. 153</t>
  </si>
  <si>
    <t>Masarykova základní škola a mateřská škola Melč, okres Opava, příspěvková organizace</t>
  </si>
  <si>
    <t xml:space="preserve">Vybudování multifunkční učebny polytechnické výchovy v ZŠ Melč </t>
  </si>
  <si>
    <t>Melč</t>
  </si>
  <si>
    <t>Vybavení tříd v ZŠ Melč novým nábytkem, zařízením a učebními pomůckami</t>
  </si>
  <si>
    <t>Vybavení prostor v MŠ Melč novým nábytkem, zařízením a učebními pomůckami</t>
  </si>
  <si>
    <t>TAB. 3: SEZNAM AKTUÁLNÍCH INVESTIČNÍCH POTŘEB PRO ZÁJMOVÉ, NEFORMÁLNÍ VZDĚLÁVÁNÍ A CELOŽIVOTNÍ UČENÍ</t>
  </si>
  <si>
    <t>Středisko volného času Budišov nad Budišovkou, příspěvková organizace</t>
  </si>
  <si>
    <t>Vybavení kluboven v SVČ Budišov nad Budišovkou</t>
  </si>
  <si>
    <t>Rekonstrukce budovy SVČ Budišov nad Budišovkou a vyřešení bezbariérovosti budovy</t>
  </si>
  <si>
    <t xml:space="preserve">Vybudování hřiště na zahradě SVČ Budišov nad Budišovkou </t>
  </si>
  <si>
    <t>Vybevní SVČ herními, pohybovými, didaktickými pomůckami pro rozvoj dětí</t>
  </si>
  <si>
    <t>Rekonstrukce cvičné kuchyňky pro kroužek</t>
  </si>
  <si>
    <t>Středisko volného času Vítkov, příspěvková organizace</t>
  </si>
  <si>
    <t>Rekonstrukce vnitřního vybavení SVČ Vítkov</t>
  </si>
  <si>
    <t xml:space="preserve">Výměna elektroinstalace v SVČ Vítkov </t>
  </si>
  <si>
    <t xml:space="preserve">Rekonstrukce a obnova sportovního areálu, včetně pořízení nových sportovních a herních prvků pro děti a mládež 15+ </t>
  </si>
  <si>
    <t>Zřízení didaktických prvků v areálu SVČ Vítkov</t>
  </si>
  <si>
    <t>Herní prvky pro děti a mádež v SVČ Vítkov</t>
  </si>
  <si>
    <t xml:space="preserve">Modernizace učebny automodelářského kroužku v SVČ Vítkov </t>
  </si>
  <si>
    <t>Vybudování venkovního hřiště v SVČ Vítkov na základně v Klokočově</t>
  </si>
  <si>
    <t xml:space="preserve">Vybudování multifunkčního prostoru ve stávající jídelně v SVČ Vítkov, základna Klokočov </t>
  </si>
  <si>
    <t xml:space="preserve">Zřízení multifunkčního sálu v MŠ a ZŠ Štáblovice (odloučené pracoviště ZŠ a MŠ Melč) </t>
  </si>
  <si>
    <t>Bezbariérové zařízení v budovách MŠ a ZŠ Melč</t>
  </si>
  <si>
    <t>Vybavení prostor v ZŠ a MŠ Štáblovice novým nábytkem, zařízením a učebními pomůckami (odloučené pracoviště MŠ a ZŠ Melč)</t>
  </si>
  <si>
    <t>Vybavení ZŠ a MŠ Štáblovice novým ICT vybavením (odloučené pracoviště ZŠ a MŠ Melč)</t>
  </si>
  <si>
    <t>Realizace úsporných opatření na osvětlení prostor na všech pracovištích Masarykovy ZŠ a MŠ Melč</t>
  </si>
  <si>
    <t>Základní škola a Mateřská škola Větřkovice, okres Opava, příspěvková organizace</t>
  </si>
  <si>
    <t>Větřkovice</t>
  </si>
  <si>
    <t>Vybudování nové tělocvičny v návaznosti na zlepšení pohybových dovedností dětí v ZŠ a MŠ Větřkovice</t>
  </si>
  <si>
    <t>Obnova interaktivních tabulí v ZŠ Větřkovice</t>
  </si>
  <si>
    <t>Půdní vestavba třídy v MŠ Větřkovice - I.</t>
  </si>
  <si>
    <t>Přístavba šaten v MŠ Větřkovice</t>
  </si>
  <si>
    <t>Vybudování multifunkční polytechnické učebny ve sklepních prostorách MŠ Větřkovice</t>
  </si>
  <si>
    <t>Zahradní altán pro účely výuky</t>
  </si>
  <si>
    <t>Vybudování školní zahrady pro účely výuky environmentální výchovy</t>
  </si>
  <si>
    <t>Zabezpečení budov ZŠ a MŠ Větřkovice</t>
  </si>
  <si>
    <t>Vybudování multifunkční učebny ve sklepních prostorech ZŠ Větřkovice pro školní i mimoškolní aktivity žáků</t>
  </si>
  <si>
    <t xml:space="preserve">Rekonstrukce zahrady i předzahradního prostoru v MŠ Větřkovice </t>
  </si>
  <si>
    <t>Půdní vestavba třídy v MŠ Větřkovice - II</t>
  </si>
  <si>
    <t>Základní škola a gymnázium Vitkov, příspěvková organizace</t>
  </si>
  <si>
    <t>Vybudování bezbariérovosti v budovách školy</t>
  </si>
  <si>
    <t>Vybavení školních družin a školního klubu</t>
  </si>
  <si>
    <t>Pořízení SW a HW v návaznosti na modernizaci výuky a výuku informatického myšlení</t>
  </si>
  <si>
    <t>Sanace sklepních prostor budovy 1. stupně ZŠ</t>
  </si>
  <si>
    <t>Mateřská škola Vítkov, Husova 629, okres Opava, příspěvková organizace</t>
  </si>
  <si>
    <t xml:space="preserve">Vybavení MŠ Husova didaktickými pomůckami a mobilní interaktivní tabulí </t>
  </si>
  <si>
    <t xml:space="preserve">Vybavení pedagogických pracovníků výpočetní technikou </t>
  </si>
  <si>
    <t>Úprava půdního prostoru na nové zázemí pro potřeby MŠ</t>
  </si>
  <si>
    <t>Vybavení všech pracovišť MŠ interaktivními tabulemi</t>
  </si>
  <si>
    <t>Základní škola, Vítkov, nám. J. Zajíce č. 1, příspěvková organizace</t>
  </si>
  <si>
    <t xml:space="preserve">Vybavení počítačové učebny stolními počítači a softwarem v ZŠ Vítkov, nám. J. Zajíce č. 1 </t>
  </si>
  <si>
    <t xml:space="preserve">Vybavení dílen v ZŠ Vítkov, nám. J. Zajíce </t>
  </si>
  <si>
    <t xml:space="preserve">Vybavení umělecké učebny v ZŠ Vítkov, nám. J. Zajíce </t>
  </si>
  <si>
    <t>Vybudování PC učebny</t>
  </si>
  <si>
    <t>Školní družina</t>
  </si>
  <si>
    <t>Zimní zahrada - učebna enviromentální výchovy</t>
  </si>
  <si>
    <t>Základní umělecká škola, Vítkov, Lidická 639, příspěvková organizace</t>
  </si>
  <si>
    <t>Revitalizace budovy ZUŠ ve Vítkově</t>
  </si>
  <si>
    <t>Obnova hudebních nástrojů v ZUŠ Vítkov</t>
  </si>
  <si>
    <t>Centrum inkluze o.p.s.</t>
  </si>
  <si>
    <t>Úprava vnitřních prostor předškolních klubů ve Vítkově a v Budišově nad Budišovkou a vybavení didaktickými pomůckami</t>
  </si>
  <si>
    <t>Stavební úpravy (výmalba, výměna oken, úprava sociálního zařízení atd.) v předškolních klubech ve Vítkově a v Budišově nad Budišovkou</t>
  </si>
  <si>
    <t>Opava</t>
  </si>
  <si>
    <t xml:space="preserve">Vybudování nové zkušebny pro soubory a orchestry v ZUŠ Vítkov (rekontrukce </t>
  </si>
  <si>
    <t>Rekontstrukce kotelny (zejména výměna kotlů)</t>
  </si>
  <si>
    <t>Reavitalizace zahrnuje výměnu oken včetně montáže nových venkovních žaluzií, novou fasádu. Potřeba bude také nových elektrických obvodů.</t>
  </si>
  <si>
    <t>Jedná se o pravidelnou obnovu hudebních nástrojů.</t>
  </si>
  <si>
    <t>V současné době je k dispozici v prostorách ZUŠ nepoužívaný větší sál, který ale vyžaduje úpravy - minimálně výměna podlahy, elektřina, instalace odhlučnění.</t>
  </si>
  <si>
    <t xml:space="preserve">V projektu půjde zejména o výměnu tří starých kotlů (kaskádovitě zapojených). </t>
  </si>
  <si>
    <t xml:space="preserve">Úprava venkovních prostor v areálu ZŠ a MŠ Březová, pořízení mobiliáře do zahrady, herních prvků, podnětného prostředí </t>
  </si>
  <si>
    <t>Zajistění bezpečnosti v areálu ZŠ a MŠ Březová (plot a alarm)</t>
  </si>
  <si>
    <t>Vybavení MŠ a ZŠ Březová interaktivními tabulemi, interaktivními dataprojektory</t>
  </si>
  <si>
    <t>Elektrorozvody v budově MŠ/4 (silnoproud, slaboproud - bezpečnost)</t>
  </si>
  <si>
    <t>Vybudování  zázemí v zahradě MŠ Budišov nad Budišovkou pro různé venkovní akce</t>
  </si>
  <si>
    <t>Vybavení MŠ Budišov nad Budišovkou podnětným vnitřním prostředím školy např. čtenářské koutky, prostor na rozvoj jednotlivých pregramotností, polytechnických dovedností apod. ve všech třídách</t>
  </si>
  <si>
    <t>Vybudování environmentální zahrady s herními prvky v MŠ Budišov nad Budišovkou</t>
  </si>
  <si>
    <t>Zřízení víceúčelového hřiště v MŠ a ZŠ Melč (pro odloučené pracoviště ve Štáblovicích)</t>
  </si>
  <si>
    <t>Obnova ICT zařízení v ZŠ Větřkovice</t>
  </si>
  <si>
    <t>Obnova ICT zařízení v MŠ Větřkovice</t>
  </si>
  <si>
    <t>Město Budišov nad Budišovkou</t>
  </si>
  <si>
    <t>Obec Melč</t>
  </si>
  <si>
    <t>Obec Větřkovice</t>
  </si>
  <si>
    <t>Město Vítkov</t>
  </si>
  <si>
    <t>Moravskoslezský kraj</t>
  </si>
  <si>
    <t>Podepsal: předseda Řídícího výboru MAP Vítkovsko - Mgr. Martin Šrubař</t>
  </si>
  <si>
    <t>Nerelevantní</t>
  </si>
  <si>
    <t>Vítkov
Budišov nad Budišovkou</t>
  </si>
  <si>
    <t xml:space="preserve">Modernizace učebny s vazbou na digitální kompetence žáků v ZŠ Melč </t>
  </si>
  <si>
    <t>Štáblovice</t>
  </si>
  <si>
    <t>Melč
Štáblovice</t>
  </si>
  <si>
    <t>Modernizace stávajících kotelen ve všech budovách Masarykovy ZŠ a MŠ Melč</t>
  </si>
  <si>
    <t>Melč, Štáblovice</t>
  </si>
  <si>
    <t xml:space="preserve">Modernizace stávajících kotelen na základě doporučení  odborného servisu a revizí  (a to v souladu s platnou legislativou, kotle na hranici životnosti a problém s náhradními díly, zvýšená poruchovost, ekonomika provozu). </t>
  </si>
  <si>
    <t>Rekonstrukce sociálního zázemí v budovách ZŠ Melč</t>
  </si>
  <si>
    <t>Rekonstrukce zastaralého a poruchového souciálního zázemí v budovách Melč 128 a 192 (u tělocvičny) pro žáky základní školy.</t>
  </si>
  <si>
    <t>Zřízení fotovoltaické elektrárny na všech budovách Masarykovy ZŠ a MŠ Melč</t>
  </si>
  <si>
    <t>Zřízení fotovoltaické elektrátny za účelem přeměny slunečního záření na elektřinu pro potřeby školy.</t>
  </si>
  <si>
    <t>Zpevnění nosné zdi školního sportoviště ZŠ Melč</t>
  </si>
  <si>
    <t xml:space="preserve">Zpevnění stávající nosné zdi školního sportoviště v rámci vnějšíího školního areálu budovy Melč 192 oddělující sportoviště od dopravní komunikace. </t>
  </si>
  <si>
    <t>Vybudování zpevněných ploch pro dopravní obslužnost (parkování, zásobování) a relaxačních zón v areálu melčských školních budov</t>
  </si>
  <si>
    <t>Vybudování zpevněných ploch v areálu obou melčských školních budov pro lepší dopravní obslužnost a relaxačních zón pro děti a žáky školy.</t>
  </si>
  <si>
    <t>Rekonstrukce oplocení školních areálů na všech budovách Masarykovy ZŠ a MŠ Melč</t>
  </si>
  <si>
    <t>Rekonstrukce stávajícího (zastaralého, nevyhovujícího) oplocení školních areálů na všech budovách Masarykovy ZŠ a MŠ Melč.</t>
  </si>
  <si>
    <t>Zavedení rekuperačních technologií na všech budovách Masarykovy ZŠ a MŠ Melč</t>
  </si>
  <si>
    <t>Zavedení rekuperačních technologií na všech školních budovách za účelem snížení nákladů na vytápění.</t>
  </si>
  <si>
    <t>Vybudování zázemí pro školní poradenské pracoviště</t>
  </si>
  <si>
    <t>Vybudování důstojného zázemí pro potřeby školního poradenského pracoviště v hlavní budově školy (Melč 192).</t>
  </si>
  <si>
    <t>Modernizace zázemí pro pedagogické i nepedagogické pracovníky školy na všech pracovištích Masarykovy ZŠ a MŠ Melč</t>
  </si>
  <si>
    <t>Modernizace stávajícího (nevyhovujícího, zastaralého) zázemí všech zaměstnanců školy ve všech školních budovách.</t>
  </si>
  <si>
    <t>Stínění vybraných ploch na hlavní budově ZŠ Melč s možností tepelných úspor</t>
  </si>
  <si>
    <t>Zastínění vybraných na hlavní budově ZŠ Melč za účelem tepelných úspor.</t>
  </si>
  <si>
    <t xml:space="preserve">Projektová dokumentace není zpracována. </t>
  </si>
  <si>
    <t>NE</t>
  </si>
  <si>
    <t>Projektová dokumentace není zpracována, jsou k dispozici rozpočty.</t>
  </si>
  <si>
    <t>Ne</t>
  </si>
  <si>
    <t>Studie</t>
  </si>
  <si>
    <t>Rekonstrukce podlahy MŠ Opavská, Vítkov</t>
  </si>
  <si>
    <t>Realizace rekonstrukce podlahy MŠ Opavská Vítkov v levé části budovy.</t>
  </si>
  <si>
    <t>Vybavení MŠ Březová interaktivními tabulemi, interaktivními dataprojektory</t>
  </si>
  <si>
    <t>Zajistění bezpečnosti v areálu MŠ Březová ( alarm, kamery)</t>
  </si>
  <si>
    <t xml:space="preserve">Vybudování učebny polytechnické výchovy v ZŠ Březová a dovybavení </t>
  </si>
  <si>
    <t>zpracovaná PD</t>
  </si>
  <si>
    <t xml:space="preserve">Vybavení polytechnické dílny a učeben
</t>
  </si>
  <si>
    <t>Projekt řeší dovybavení stávající polytechnické dílny novým moderním vybavením</t>
  </si>
  <si>
    <t>BUDE PŘIPRAVENO PO DOKONČENÍ VÝSTAVBY NOVÉ POLYTECHNICKÉ DÍLNY</t>
  </si>
  <si>
    <t>Úpravy, rekonstrukce a rozšíření naučných stezek</t>
  </si>
  <si>
    <t>Vybudování naučných prvků ve Včelím sadu</t>
  </si>
  <si>
    <t>Bezbariérovost</t>
  </si>
  <si>
    <t>Rekonstrukce a vybudování učeben, vč. zázemí pro pracovníky školy</t>
  </si>
  <si>
    <t>Rekonstrukce a vybudování odborných a kmenových učeben, vč. jejich vybavení a zázemí pro pracovníky školy (např. didaktickou technikou, pomůckami, nábytkem)</t>
  </si>
  <si>
    <t>Rekonstrukce stávající počítačové sítě, doplnění síťových zásuvek, pokrytí budov wi-fi signálem pro potřeby mobilních zařízení (tabletů, notebooků aj.). atd.</t>
  </si>
  <si>
    <t>Vybavení školních družin a školního klubu. Sanace sklepních prostor, vybudování šaten, zázemí pro pedagogy a spojovacích prostor. Vybudování koutků pro ICT a polytechniku.</t>
  </si>
  <si>
    <t>zpracován rozpočet a projektová dokumentace</t>
  </si>
  <si>
    <t xml:space="preserve">Pořízení SW a HW </t>
  </si>
  <si>
    <t>Oprava vnějších sportovišť</t>
  </si>
  <si>
    <t>Oprava vnějších sportovišť - rekonstrukce malého víceúčelového hřiště se schodištěm a asfaltového hřiště s tribunkou, včetně oplocení, přístupů ke hřištím aj.</t>
  </si>
  <si>
    <t>zpracována D na malé víceúčelové hřiště</t>
  </si>
  <si>
    <t>Revitalizace zeleně a veřejně přístupných ploch v areálu školy (oprava stávajících přístupových chodníků a ploch mezi budovami školy, revitalizace zeleně v celém areálu, zastřešení chodníku mezi budovami, oprava schodišť do budov apod.)</t>
  </si>
  <si>
    <t>Veřejně přístupné plochy v areálu školy</t>
  </si>
  <si>
    <t>Oprava budov</t>
  </si>
  <si>
    <t>Zřízení vnitřní konektivity</t>
  </si>
  <si>
    <t>Zateplení budov, rekonstrukce fasád, okapů a svodů, výměna oken, oprava schodišť, elektrorozvodů, vodoinstalace, sociálních zařízení, obložení, podlah atd.</t>
  </si>
  <si>
    <t>Oprava vnitřních sportovišť</t>
  </si>
  <si>
    <t>Rekonstrukce tělocvičen (podlahy, obložení, okna, topení, zateplení, zatemnění oken apod.) a jejich sociálních zařízení</t>
  </si>
  <si>
    <t>Sanace sklepních prostor budovy 1. stupně ZŠ, včetně vnějšího odvodnění aj.</t>
  </si>
  <si>
    <t>zpracována PD na některé části sanace</t>
  </si>
  <si>
    <t>Modernizace multifunkční odborné učebny</t>
  </si>
  <si>
    <t>Modernizace a vybavení zázemí pro plytechniku</t>
  </si>
  <si>
    <t>zpracován rozpočet a technický popis modernizace</t>
  </si>
  <si>
    <t>Dovybavení a modernizace prostor školy pomůckami</t>
  </si>
  <si>
    <t>Dovybavení a modernizace prostor školy pomůckami /didaktickými, vybavením.../</t>
  </si>
  <si>
    <t>dokumentace se zpracovává</t>
  </si>
  <si>
    <t>zpracovaná kompletní dokumentace, žádost podávána už na MF (nevyšlo)</t>
  </si>
  <si>
    <t>pouze fiše</t>
  </si>
  <si>
    <t>Let´s talk!</t>
  </si>
  <si>
    <t>Rekonstrukce stávající učebny pro výuku CJ a vybudování nového zázemí pro ŠPP ve stávajících prostorách školy</t>
  </si>
  <si>
    <t>ve fázi fiše s přehledem cenových nabídek, PD bude realizována léto/podzim 2022</t>
  </si>
  <si>
    <t>Rozšíření mateřské školy půdní vestavbou v obci Větřkovice</t>
  </si>
  <si>
    <t>Městys Březová</t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</si>
  <si>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</si>
  <si>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</si>
  <si>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</si>
  <si>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</si>
  <si>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</si>
  <si>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t>Schváleno v Hradci nad Moravicí dne 29. 7. 2022 Řídícím výborem partnerství MAP Vítkovsko.</t>
  </si>
  <si>
    <r>
      <t xml:space="preserve">Výdaje projektu  </t>
    </r>
    <r>
      <rPr>
        <sz val="9"/>
        <rFont val="Calibri"/>
        <family val="2"/>
        <charset val="238"/>
        <scheme val="minor"/>
      </rPr>
      <t xml:space="preserve">v Kč </t>
    </r>
    <r>
      <rPr>
        <i/>
        <vertAlign val="superscript"/>
        <sz val="9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</si>
  <si>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9"/>
        <rFont val="Calibri"/>
        <family val="2"/>
        <charset val="238"/>
        <scheme val="minor"/>
      </rPr>
      <t>měsíc, rok</t>
    </r>
  </si>
  <si>
    <r>
      <t>Typ projektu</t>
    </r>
    <r>
      <rPr>
        <sz val="9"/>
        <rFont val="Calibri"/>
        <family val="2"/>
        <charset val="238"/>
        <scheme val="minor"/>
      </rPr>
      <t xml:space="preserve"> </t>
    </r>
    <r>
      <rPr>
        <vertAlign val="superscript"/>
        <sz val="9"/>
        <rFont val="Calibri"/>
        <family val="2"/>
        <charset val="238"/>
        <scheme val="minor"/>
      </rPr>
      <t>2)</t>
    </r>
  </si>
  <si>
    <r>
      <t>přírodní vědy</t>
    </r>
    <r>
      <rPr>
        <vertAlign val="superscript"/>
        <sz val="9"/>
        <rFont val="Calibri"/>
        <family val="2"/>
        <charset val="238"/>
        <scheme val="minor"/>
      </rPr>
      <t>3)</t>
    </r>
    <r>
      <rPr>
        <sz val="9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</si>
  <si>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9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</si>
  <si>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9"/>
        <rFont val="Calibri"/>
        <family val="2"/>
        <charset val="238"/>
        <scheme val="minor"/>
      </rPr>
      <t>5)</t>
    </r>
    <r>
      <rPr>
        <sz val="9"/>
        <rFont val="Calibri"/>
        <family val="2"/>
        <charset val="238"/>
        <scheme val="minor"/>
      </rPr>
      <t xml:space="preserve">
</t>
    </r>
  </si>
  <si>
    <r>
      <t>Výdaje projektu</t>
    </r>
    <r>
      <rPr>
        <b/>
        <i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</si>
  <si>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rFont val="Calibri"/>
        <family val="2"/>
        <charset val="238"/>
        <scheme val="minor"/>
      </rPr>
      <t>2)</t>
    </r>
  </si>
  <si>
    <t>stručný popis, např. zpracovaná PD, zajištěné výkupy, výber dodavatele</t>
  </si>
  <si>
    <r>
      <t>přírodní vědy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</si>
  <si>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</si>
  <si>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práce s digitálními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charset val="238"/>
        <scheme val="minor"/>
      </rPr>
      <t xml:space="preserve">
</t>
    </r>
  </si>
  <si>
    <t>Záměry převzaty ze SR MAP Vítkovsko 2014+ (data jsou zaktualizována)</t>
  </si>
  <si>
    <t>Zcela nové záměry pro SR MAP Vítkovsko 2021+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</si>
</sst>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trike/>
      <sz val="9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vertAlign val="superscript"/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ont="1" applyBorder="1"/>
    <xf numFmtId="0" fontId="0" fillId="2" borderId="0" xfId="0" applyFill="1"/>
    <xf numFmtId="0" fontId="3" fillId="0" borderId="0" xfId="0" applyFont="1" applyFill="1"/>
    <xf numFmtId="0" fontId="0" fillId="0" borderId="0" xfId="0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0" fillId="0" borderId="0" xfId="0" applyBorder="1" applyAlignment="1">
      <alignment vertical="top"/>
    </xf>
    <xf numFmtId="49" fontId="5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/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/>
    </xf>
    <xf numFmtId="3" fontId="5" fillId="0" borderId="0" xfId="0" applyNumberFormat="1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right" vertical="top" wrapText="1"/>
    </xf>
    <xf numFmtId="0" fontId="0" fillId="0" borderId="0" xfId="0" applyFill="1" applyAlignment="1">
      <alignment vertical="top"/>
    </xf>
    <xf numFmtId="0" fontId="5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vertical="top" wrapText="1"/>
    </xf>
    <xf numFmtId="0" fontId="5" fillId="5" borderId="2" xfId="0" applyFont="1" applyFill="1" applyBorder="1" applyAlignment="1">
      <alignment horizontal="left" vertical="top" wrapText="1"/>
    </xf>
    <xf numFmtId="3" fontId="5" fillId="5" borderId="2" xfId="0" applyNumberFormat="1" applyFont="1" applyFill="1" applyBorder="1" applyAlignment="1">
      <alignment horizontal="right" vertical="top" wrapText="1"/>
    </xf>
    <xf numFmtId="49" fontId="5" fillId="5" borderId="2" xfId="0" applyNumberFormat="1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horizontal="right" vertical="top" wrapText="1"/>
    </xf>
    <xf numFmtId="0" fontId="5" fillId="5" borderId="2" xfId="0" applyFont="1" applyFill="1" applyBorder="1" applyAlignment="1">
      <alignment horizontal="right" vertical="top"/>
    </xf>
    <xf numFmtId="1" fontId="5" fillId="5" borderId="2" xfId="0" applyNumberFormat="1" applyFont="1" applyFill="1" applyBorder="1" applyAlignment="1">
      <alignment horizontal="right" vertical="top" wrapText="1"/>
    </xf>
    <xf numFmtId="3" fontId="5" fillId="5" borderId="2" xfId="0" applyNumberFormat="1" applyFont="1" applyFill="1" applyBorder="1" applyAlignment="1">
      <alignment vertical="top" wrapText="1"/>
    </xf>
    <xf numFmtId="0" fontId="3" fillId="5" borderId="2" xfId="0" applyFont="1" applyFill="1" applyBorder="1" applyAlignment="1">
      <alignment horizontal="center" vertical="top"/>
    </xf>
    <xf numFmtId="0" fontId="5" fillId="5" borderId="2" xfId="0" applyNumberFormat="1" applyFont="1" applyFill="1" applyBorder="1" applyAlignment="1">
      <alignment horizontal="left" vertical="top" wrapText="1"/>
    </xf>
    <xf numFmtId="3" fontId="5" fillId="5" borderId="8" xfId="0" applyNumberFormat="1" applyFont="1" applyFill="1" applyBorder="1" applyAlignment="1">
      <alignment horizontal="right" vertical="top"/>
    </xf>
    <xf numFmtId="1" fontId="5" fillId="5" borderId="8" xfId="0" applyNumberFormat="1" applyFont="1" applyFill="1" applyBorder="1" applyAlignment="1">
      <alignment horizontal="right" vertical="top" wrapText="1"/>
    </xf>
    <xf numFmtId="0" fontId="5" fillId="5" borderId="8" xfId="0" applyFont="1" applyFill="1" applyBorder="1" applyAlignment="1">
      <alignment horizontal="left" vertical="top" wrapText="1"/>
    </xf>
    <xf numFmtId="0" fontId="5" fillId="6" borderId="2" xfId="0" applyFont="1" applyFill="1" applyBorder="1" applyAlignment="1">
      <alignment vertical="top" wrapText="1"/>
    </xf>
    <xf numFmtId="3" fontId="5" fillId="6" borderId="2" xfId="0" applyNumberFormat="1" applyFont="1" applyFill="1" applyBorder="1" applyAlignment="1">
      <alignment horizontal="right" vertical="top" wrapText="1"/>
    </xf>
    <xf numFmtId="49" fontId="5" fillId="6" borderId="2" xfId="0" applyNumberFormat="1" applyFont="1" applyFill="1" applyBorder="1" applyAlignment="1">
      <alignment horizontal="center" vertical="top" wrapText="1"/>
    </xf>
    <xf numFmtId="0" fontId="5" fillId="6" borderId="2" xfId="0" applyFont="1" applyFill="1" applyBorder="1" applyAlignment="1">
      <alignment horizontal="left" vertical="top" wrapText="1"/>
    </xf>
    <xf numFmtId="49" fontId="5" fillId="6" borderId="1" xfId="0" applyNumberFormat="1" applyFont="1" applyFill="1" applyBorder="1" applyAlignment="1">
      <alignment horizontal="center" vertical="top" wrapText="1"/>
    </xf>
    <xf numFmtId="0" fontId="5" fillId="6" borderId="2" xfId="0" applyFont="1" applyFill="1" applyBorder="1" applyAlignment="1">
      <alignment horizontal="right" vertical="top"/>
    </xf>
    <xf numFmtId="0" fontId="5" fillId="6" borderId="8" xfId="0" applyFont="1" applyFill="1" applyBorder="1" applyAlignment="1">
      <alignment horizontal="left" vertical="top" wrapText="1"/>
    </xf>
    <xf numFmtId="49" fontId="5" fillId="6" borderId="8" xfId="0" applyNumberFormat="1" applyFont="1" applyFill="1" applyBorder="1" applyAlignment="1">
      <alignment horizontal="center" vertical="top" wrapText="1"/>
    </xf>
    <xf numFmtId="0" fontId="5" fillId="6" borderId="10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vertical="center" wrapText="1"/>
    </xf>
    <xf numFmtId="0" fontId="5" fillId="6" borderId="8" xfId="0" applyFont="1" applyFill="1" applyBorder="1" applyAlignment="1">
      <alignment vertical="top" wrapText="1"/>
    </xf>
    <xf numFmtId="3" fontId="5" fillId="6" borderId="8" xfId="0" applyNumberFormat="1" applyFont="1" applyFill="1" applyBorder="1" applyAlignment="1">
      <alignment horizontal="right" vertical="top" wrapText="1"/>
    </xf>
    <xf numFmtId="0" fontId="4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/>
    </xf>
    <xf numFmtId="0" fontId="5" fillId="6" borderId="2" xfId="0" applyFont="1" applyFill="1" applyBorder="1" applyAlignment="1">
      <alignment vertical="top"/>
    </xf>
    <xf numFmtId="0" fontId="5" fillId="6" borderId="2" xfId="0" applyFont="1" applyFill="1" applyBorder="1" applyAlignment="1">
      <alignment horizontal="right" vertical="top" wrapText="1"/>
    </xf>
    <xf numFmtId="0" fontId="3" fillId="6" borderId="2" xfId="0" applyFont="1" applyFill="1" applyBorder="1" applyAlignment="1">
      <alignment vertical="top"/>
    </xf>
    <xf numFmtId="0" fontId="3" fillId="6" borderId="2" xfId="0" applyFont="1" applyFill="1" applyBorder="1"/>
    <xf numFmtId="0" fontId="3" fillId="6" borderId="9" xfId="0" applyFont="1" applyFill="1" applyBorder="1"/>
    <xf numFmtId="0" fontId="3" fillId="6" borderId="2" xfId="0" applyFont="1" applyFill="1" applyBorder="1" applyAlignment="1">
      <alignment horizontal="center" vertical="top"/>
    </xf>
    <xf numFmtId="0" fontId="8" fillId="6" borderId="2" xfId="0" applyFont="1" applyFill="1" applyBorder="1" applyAlignment="1">
      <alignment horizontal="center" vertical="top"/>
    </xf>
    <xf numFmtId="0" fontId="8" fillId="6" borderId="9" xfId="0" applyFont="1" applyFill="1" applyBorder="1" applyAlignment="1">
      <alignment horizontal="center" vertical="top"/>
    </xf>
    <xf numFmtId="0" fontId="5" fillId="5" borderId="2" xfId="0" applyFont="1" applyFill="1" applyBorder="1" applyAlignment="1">
      <alignment vertical="top"/>
    </xf>
    <xf numFmtId="0" fontId="5" fillId="5" borderId="2" xfId="0" applyFont="1" applyFill="1" applyBorder="1" applyAlignment="1">
      <alignment horizontal="left" vertical="top"/>
    </xf>
    <xf numFmtId="0" fontId="3" fillId="5" borderId="2" xfId="0" applyFont="1" applyFill="1" applyBorder="1"/>
    <xf numFmtId="0" fontId="5" fillId="5" borderId="2" xfId="0" applyFont="1" applyFill="1" applyBorder="1" applyAlignment="1">
      <alignment horizontal="center" vertical="top"/>
    </xf>
    <xf numFmtId="0" fontId="5" fillId="6" borderId="8" xfId="0" applyFont="1" applyFill="1" applyBorder="1" applyAlignment="1">
      <alignment horizontal="right" vertical="top" wrapText="1"/>
    </xf>
    <xf numFmtId="0" fontId="10" fillId="0" borderId="0" xfId="0" applyFont="1"/>
    <xf numFmtId="0" fontId="0" fillId="6" borderId="0" xfId="0" applyFill="1"/>
    <xf numFmtId="0" fontId="0" fillId="5" borderId="0" xfId="0" applyFill="1"/>
    <xf numFmtId="1" fontId="5" fillId="6" borderId="2" xfId="0" applyNumberFormat="1" applyFont="1" applyFill="1" applyBorder="1" applyAlignment="1">
      <alignment horizontal="right" vertical="top" wrapText="1"/>
    </xf>
    <xf numFmtId="1" fontId="5" fillId="6" borderId="8" xfId="0" applyNumberFormat="1" applyFont="1" applyFill="1" applyBorder="1" applyAlignment="1">
      <alignment horizontal="right" vertical="top" wrapText="1"/>
    </xf>
    <xf numFmtId="3" fontId="5" fillId="6" borderId="2" xfId="0" applyNumberFormat="1" applyFont="1" applyFill="1" applyBorder="1" applyAlignment="1">
      <alignment horizontal="right" vertical="top"/>
    </xf>
    <xf numFmtId="0" fontId="5" fillId="6" borderId="2" xfId="0" applyFont="1" applyFill="1" applyBorder="1" applyAlignment="1">
      <alignment horizontal="left" vertical="center" wrapText="1"/>
    </xf>
    <xf numFmtId="3" fontId="5" fillId="6" borderId="2" xfId="0" applyNumberFormat="1" applyFont="1" applyFill="1" applyBorder="1" applyAlignment="1">
      <alignment vertical="top"/>
    </xf>
    <xf numFmtId="1" fontId="5" fillId="6" borderId="2" xfId="0" applyNumberFormat="1" applyFont="1" applyFill="1" applyBorder="1" applyAlignment="1">
      <alignment vertical="top"/>
    </xf>
    <xf numFmtId="0" fontId="5" fillId="6" borderId="2" xfId="0" applyFont="1" applyFill="1" applyBorder="1" applyAlignment="1">
      <alignment horizontal="center" vertical="top"/>
    </xf>
    <xf numFmtId="3" fontId="5" fillId="5" borderId="2" xfId="0" applyNumberFormat="1" applyFont="1" applyFill="1" applyBorder="1" applyAlignment="1">
      <alignment vertical="top"/>
    </xf>
    <xf numFmtId="1" fontId="5" fillId="5" borderId="2" xfId="0" applyNumberFormat="1" applyFont="1" applyFill="1" applyBorder="1" applyAlignment="1">
      <alignment vertical="top"/>
    </xf>
    <xf numFmtId="0" fontId="8" fillId="5" borderId="2" xfId="0" applyFont="1" applyFill="1" applyBorder="1" applyAlignment="1">
      <alignment horizontal="center" vertical="top"/>
    </xf>
    <xf numFmtId="0" fontId="3" fillId="5" borderId="2" xfId="0" applyFont="1" applyFill="1" applyBorder="1" applyAlignment="1">
      <alignment vertical="top"/>
    </xf>
    <xf numFmtId="0" fontId="5" fillId="5" borderId="8" xfId="0" applyFont="1" applyFill="1" applyBorder="1" applyAlignment="1">
      <alignment vertical="top" wrapText="1"/>
    </xf>
    <xf numFmtId="0" fontId="3" fillId="5" borderId="8" xfId="0" applyFont="1" applyFill="1" applyBorder="1" applyAlignment="1">
      <alignment vertical="top"/>
    </xf>
    <xf numFmtId="0" fontId="3" fillId="5" borderId="8" xfId="0" applyFont="1" applyFill="1" applyBorder="1" applyAlignment="1">
      <alignment horizontal="center" vertical="top"/>
    </xf>
    <xf numFmtId="0" fontId="5" fillId="6" borderId="8" xfId="0" applyFont="1" applyFill="1" applyBorder="1" applyAlignment="1">
      <alignment horizontal="right" vertical="top"/>
    </xf>
    <xf numFmtId="0" fontId="3" fillId="6" borderId="8" xfId="0" applyFont="1" applyFill="1" applyBorder="1" applyAlignment="1">
      <alignment horizontal="center" vertical="top"/>
    </xf>
    <xf numFmtId="0" fontId="3" fillId="6" borderId="8" xfId="0" applyFont="1" applyFill="1" applyBorder="1" applyAlignment="1">
      <alignment vertical="top"/>
    </xf>
    <xf numFmtId="49" fontId="9" fillId="6" borderId="2" xfId="0" applyNumberFormat="1" applyFont="1" applyFill="1" applyBorder="1" applyAlignment="1">
      <alignment horizontal="center" vertical="top" wrapText="1"/>
    </xf>
    <xf numFmtId="0" fontId="8" fillId="6" borderId="2" xfId="0" applyFont="1" applyFill="1" applyBorder="1" applyAlignment="1">
      <alignment vertical="top" wrapText="1"/>
    </xf>
    <xf numFmtId="3" fontId="5" fillId="6" borderId="9" xfId="0" applyNumberFormat="1" applyFont="1" applyFill="1" applyBorder="1" applyAlignment="1">
      <alignment horizontal="right" vertical="top"/>
    </xf>
    <xf numFmtId="0" fontId="5" fillId="6" borderId="11" xfId="0" applyFont="1" applyFill="1" applyBorder="1" applyAlignment="1">
      <alignment vertical="top"/>
    </xf>
    <xf numFmtId="0" fontId="3" fillId="0" borderId="0" xfId="0" applyFont="1" applyBorder="1"/>
    <xf numFmtId="0" fontId="2" fillId="0" borderId="2" xfId="0" applyFont="1" applyFill="1" applyBorder="1" applyAlignment="1">
      <alignment horizontal="left" vertical="center"/>
    </xf>
    <xf numFmtId="0" fontId="3" fillId="0" borderId="2" xfId="0" applyFont="1" applyBorder="1"/>
    <xf numFmtId="0" fontId="9" fillId="6" borderId="2" xfId="0" applyFont="1" applyFill="1" applyBorder="1" applyAlignment="1">
      <alignment vertical="top"/>
    </xf>
    <xf numFmtId="0" fontId="9" fillId="6" borderId="2" xfId="0" applyFont="1" applyFill="1" applyBorder="1" applyAlignment="1">
      <alignment horizontal="center" vertical="top"/>
    </xf>
    <xf numFmtId="0" fontId="7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3"/>
  <sheetViews>
    <sheetView showGridLines="0" zoomScale="85" zoomScaleNormal="85" workbookViewId="0">
      <pane ySplit="4" topLeftCell="A36" activePane="bottomLeft" state="frozen"/>
      <selection pane="bottomLeft" activeCell="L5" sqref="L5:L47"/>
    </sheetView>
  </sheetViews>
  <sheetFormatPr defaultColWidth="9.28515625" defaultRowHeight="15" x14ac:dyDescent="0.25"/>
  <cols>
    <col min="1" max="1" width="7.28515625" style="1" customWidth="1"/>
    <col min="2" max="2" width="40.140625" style="1" customWidth="1"/>
    <col min="3" max="4" width="9.28515625" style="1"/>
    <col min="5" max="6" width="10" style="1" bestFit="1" customWidth="1"/>
    <col min="7" max="7" width="29.42578125" style="1" customWidth="1"/>
    <col min="8" max="8" width="15.42578125" style="1" customWidth="1"/>
    <col min="9" max="9" width="12.85546875" style="1" customWidth="1"/>
    <col min="10" max="10" width="11.7109375" style="1" customWidth="1"/>
    <col min="11" max="11" width="39.42578125" style="1" customWidth="1"/>
    <col min="12" max="12" width="11.7109375" style="1" customWidth="1"/>
    <col min="13" max="13" width="10.28515625" style="1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26" ht="30.75" customHeight="1" x14ac:dyDescent="0.25">
      <c r="A1" s="93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</row>
    <row r="2" spans="1:26" ht="30.75" customHeight="1" x14ac:dyDescent="0.25">
      <c r="A2" s="92" t="s">
        <v>40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</row>
    <row r="3" spans="1:26" ht="27.2" customHeight="1" x14ac:dyDescent="0.25">
      <c r="A3" s="96" t="s">
        <v>1</v>
      </c>
      <c r="B3" s="96" t="s">
        <v>2</v>
      </c>
      <c r="C3" s="96"/>
      <c r="D3" s="96"/>
      <c r="E3" s="96"/>
      <c r="F3" s="96"/>
      <c r="G3" s="96" t="s">
        <v>3</v>
      </c>
      <c r="H3" s="96" t="s">
        <v>4</v>
      </c>
      <c r="I3" s="96" t="s">
        <v>33</v>
      </c>
      <c r="J3" s="96" t="s">
        <v>5</v>
      </c>
      <c r="K3" s="96" t="s">
        <v>6</v>
      </c>
      <c r="L3" s="97" t="s">
        <v>222</v>
      </c>
      <c r="M3" s="97"/>
      <c r="N3" s="95" t="s">
        <v>223</v>
      </c>
      <c r="O3" s="95"/>
      <c r="P3" s="96" t="s">
        <v>224</v>
      </c>
      <c r="Q3" s="96"/>
      <c r="R3" s="95" t="s">
        <v>7</v>
      </c>
      <c r="S3" s="95"/>
      <c r="T3" s="91" t="s">
        <v>38</v>
      </c>
    </row>
    <row r="4" spans="1:26" ht="102" x14ac:dyDescent="0.25">
      <c r="A4" s="96"/>
      <c r="B4" s="45" t="s">
        <v>8</v>
      </c>
      <c r="C4" s="45" t="s">
        <v>9</v>
      </c>
      <c r="D4" s="45" t="s">
        <v>10</v>
      </c>
      <c r="E4" s="45" t="s">
        <v>11</v>
      </c>
      <c r="F4" s="45" t="s">
        <v>12</v>
      </c>
      <c r="G4" s="96"/>
      <c r="H4" s="96"/>
      <c r="I4" s="96"/>
      <c r="J4" s="96"/>
      <c r="K4" s="96"/>
      <c r="L4" s="46" t="s">
        <v>13</v>
      </c>
      <c r="M4" s="46" t="s">
        <v>14</v>
      </c>
      <c r="N4" s="47" t="s">
        <v>15</v>
      </c>
      <c r="O4" s="47" t="s">
        <v>16</v>
      </c>
      <c r="P4" s="47" t="s">
        <v>225</v>
      </c>
      <c r="Q4" s="47" t="s">
        <v>226</v>
      </c>
      <c r="R4" s="47" t="s">
        <v>17</v>
      </c>
      <c r="S4" s="47" t="s">
        <v>18</v>
      </c>
      <c r="T4" s="91"/>
    </row>
    <row r="5" spans="1:26" s="7" customFormat="1" ht="48.75" customHeight="1" x14ac:dyDescent="0.25">
      <c r="A5" s="48">
        <v>1</v>
      </c>
      <c r="B5" s="33" t="s">
        <v>42</v>
      </c>
      <c r="C5" s="33" t="s">
        <v>221</v>
      </c>
      <c r="D5" s="33">
        <v>70984557</v>
      </c>
      <c r="E5" s="49">
        <v>174105941</v>
      </c>
      <c r="F5" s="38">
        <v>600143198</v>
      </c>
      <c r="G5" s="33" t="s">
        <v>132</v>
      </c>
      <c r="H5" s="33" t="s">
        <v>44</v>
      </c>
      <c r="I5" s="49" t="s">
        <v>45</v>
      </c>
      <c r="J5" s="49" t="s">
        <v>47</v>
      </c>
      <c r="K5" s="33" t="s">
        <v>132</v>
      </c>
      <c r="L5" s="34">
        <v>1200000</v>
      </c>
      <c r="M5" s="34">
        <f>L5/100*85</f>
        <v>1020000</v>
      </c>
      <c r="N5" s="50">
        <v>2022</v>
      </c>
      <c r="O5" s="38">
        <v>2024</v>
      </c>
      <c r="P5" s="51"/>
      <c r="Q5" s="51"/>
      <c r="R5" s="51"/>
      <c r="S5" s="51"/>
      <c r="T5" s="35" t="s">
        <v>46</v>
      </c>
    </row>
    <row r="6" spans="1:26" ht="48.75" customHeight="1" x14ac:dyDescent="0.25">
      <c r="A6" s="48">
        <v>2</v>
      </c>
      <c r="B6" s="33" t="s">
        <v>42</v>
      </c>
      <c r="C6" s="33" t="s">
        <v>221</v>
      </c>
      <c r="D6" s="49">
        <v>70984557</v>
      </c>
      <c r="E6" s="49">
        <v>174105941</v>
      </c>
      <c r="F6" s="38">
        <v>600143198</v>
      </c>
      <c r="G6" s="36" t="s">
        <v>43</v>
      </c>
      <c r="H6" s="33" t="s">
        <v>44</v>
      </c>
      <c r="I6" s="49" t="s">
        <v>45</v>
      </c>
      <c r="J6" s="49" t="s">
        <v>47</v>
      </c>
      <c r="K6" s="36" t="s">
        <v>43</v>
      </c>
      <c r="L6" s="34">
        <v>300000</v>
      </c>
      <c r="M6" s="34">
        <f>L6/100*85</f>
        <v>255000</v>
      </c>
      <c r="N6" s="50">
        <v>2022</v>
      </c>
      <c r="O6" s="38">
        <v>2024</v>
      </c>
      <c r="P6" s="52"/>
      <c r="Q6" s="52"/>
      <c r="R6" s="52"/>
      <c r="S6" s="52"/>
      <c r="T6" s="35" t="s">
        <v>46</v>
      </c>
    </row>
    <row r="7" spans="1:26" ht="48.75" customHeight="1" x14ac:dyDescent="0.25">
      <c r="A7" s="48">
        <v>3</v>
      </c>
      <c r="B7" s="33" t="s">
        <v>42</v>
      </c>
      <c r="C7" s="33" t="s">
        <v>221</v>
      </c>
      <c r="D7" s="49">
        <v>70984557</v>
      </c>
      <c r="E7" s="49">
        <v>174105941</v>
      </c>
      <c r="F7" s="38">
        <v>600143198</v>
      </c>
      <c r="G7" s="33" t="s">
        <v>181</v>
      </c>
      <c r="H7" s="33" t="s">
        <v>44</v>
      </c>
      <c r="I7" s="49" t="s">
        <v>45</v>
      </c>
      <c r="J7" s="49" t="s">
        <v>47</v>
      </c>
      <c r="K7" s="33" t="s">
        <v>181</v>
      </c>
      <c r="L7" s="34">
        <v>300000</v>
      </c>
      <c r="M7" s="34">
        <f>L7/100*85</f>
        <v>255000</v>
      </c>
      <c r="N7" s="50">
        <v>2022</v>
      </c>
      <c r="O7" s="38">
        <v>2024</v>
      </c>
      <c r="P7" s="52"/>
      <c r="Q7" s="52"/>
      <c r="R7" s="52"/>
      <c r="S7" s="52"/>
      <c r="T7" s="37" t="s">
        <v>46</v>
      </c>
    </row>
    <row r="8" spans="1:26" ht="48.75" customHeight="1" x14ac:dyDescent="0.25">
      <c r="A8" s="48">
        <v>4</v>
      </c>
      <c r="B8" s="33" t="s">
        <v>42</v>
      </c>
      <c r="C8" s="33" t="s">
        <v>221</v>
      </c>
      <c r="D8" s="49">
        <v>70984557</v>
      </c>
      <c r="E8" s="49">
        <v>174105941</v>
      </c>
      <c r="F8" s="38">
        <v>600143198</v>
      </c>
      <c r="G8" s="33" t="s">
        <v>182</v>
      </c>
      <c r="H8" s="33" t="s">
        <v>44</v>
      </c>
      <c r="I8" s="49" t="s">
        <v>45</v>
      </c>
      <c r="J8" s="49" t="s">
        <v>47</v>
      </c>
      <c r="K8" s="33" t="s">
        <v>182</v>
      </c>
      <c r="L8" s="34">
        <v>200000</v>
      </c>
      <c r="M8" s="34">
        <f t="shared" ref="M8:M47" si="0">L8/100*85</f>
        <v>170000</v>
      </c>
      <c r="N8" s="50">
        <v>2022</v>
      </c>
      <c r="O8" s="38">
        <v>2023</v>
      </c>
      <c r="P8" s="52"/>
      <c r="Q8" s="52"/>
      <c r="R8" s="52"/>
      <c r="S8" s="53"/>
      <c r="T8" s="35" t="s">
        <v>46</v>
      </c>
    </row>
    <row r="9" spans="1:26" ht="36" x14ac:dyDescent="0.25">
      <c r="A9" s="48">
        <v>5</v>
      </c>
      <c r="B9" s="33" t="s">
        <v>42</v>
      </c>
      <c r="C9" s="33" t="s">
        <v>221</v>
      </c>
      <c r="D9" s="49">
        <v>70984557</v>
      </c>
      <c r="E9" s="49">
        <v>174105941</v>
      </c>
      <c r="F9" s="38">
        <v>600143198</v>
      </c>
      <c r="G9" s="33" t="s">
        <v>135</v>
      </c>
      <c r="H9" s="33" t="s">
        <v>44</v>
      </c>
      <c r="I9" s="49" t="s">
        <v>45</v>
      </c>
      <c r="J9" s="49" t="s">
        <v>47</v>
      </c>
      <c r="K9" s="33" t="s">
        <v>135</v>
      </c>
      <c r="L9" s="34">
        <v>600000</v>
      </c>
      <c r="M9" s="34">
        <f t="shared" si="0"/>
        <v>510000</v>
      </c>
      <c r="N9" s="50">
        <v>2022</v>
      </c>
      <c r="O9" s="38">
        <v>2027</v>
      </c>
      <c r="P9" s="54"/>
      <c r="Q9" s="55"/>
      <c r="R9" s="55"/>
      <c r="S9" s="56"/>
      <c r="T9" s="35" t="s">
        <v>46</v>
      </c>
      <c r="U9" s="9"/>
      <c r="V9" s="9"/>
      <c r="W9" s="9"/>
      <c r="X9" s="9"/>
      <c r="Y9" s="9"/>
      <c r="Z9" s="10"/>
    </row>
    <row r="10" spans="1:26" ht="64.5" customHeight="1" x14ac:dyDescent="0.25">
      <c r="A10" s="48">
        <v>6</v>
      </c>
      <c r="B10" s="33" t="s">
        <v>49</v>
      </c>
      <c r="C10" s="33" t="s">
        <v>142</v>
      </c>
      <c r="D10" s="49">
        <v>71002537</v>
      </c>
      <c r="E10" s="49">
        <v>107628147</v>
      </c>
      <c r="F10" s="38">
        <v>600141888</v>
      </c>
      <c r="G10" s="39" t="s">
        <v>50</v>
      </c>
      <c r="H10" s="33" t="s">
        <v>44</v>
      </c>
      <c r="I10" s="49" t="s">
        <v>45</v>
      </c>
      <c r="J10" s="33" t="s">
        <v>57</v>
      </c>
      <c r="K10" s="39" t="s">
        <v>50</v>
      </c>
      <c r="L10" s="34">
        <v>3000000</v>
      </c>
      <c r="M10" s="34">
        <f t="shared" si="0"/>
        <v>2550000</v>
      </c>
      <c r="N10" s="50">
        <v>2022</v>
      </c>
      <c r="O10" s="38">
        <v>2027</v>
      </c>
      <c r="P10" s="52"/>
      <c r="Q10" s="52"/>
      <c r="R10" s="52"/>
      <c r="S10" s="52"/>
      <c r="T10" s="40" t="s">
        <v>46</v>
      </c>
    </row>
    <row r="11" spans="1:26" ht="48.75" customHeight="1" x14ac:dyDescent="0.25">
      <c r="A11" s="48">
        <v>7</v>
      </c>
      <c r="B11" s="33" t="s">
        <v>49</v>
      </c>
      <c r="C11" s="33" t="s">
        <v>142</v>
      </c>
      <c r="D11" s="49">
        <v>71002537</v>
      </c>
      <c r="E11" s="49">
        <v>107628147</v>
      </c>
      <c r="F11" s="38">
        <v>600141888</v>
      </c>
      <c r="G11" s="36" t="s">
        <v>136</v>
      </c>
      <c r="H11" s="33" t="s">
        <v>44</v>
      </c>
      <c r="I11" s="49" t="s">
        <v>45</v>
      </c>
      <c r="J11" s="33" t="s">
        <v>57</v>
      </c>
      <c r="K11" s="36" t="s">
        <v>136</v>
      </c>
      <c r="L11" s="34">
        <v>3000000</v>
      </c>
      <c r="M11" s="34">
        <f t="shared" si="0"/>
        <v>2550000</v>
      </c>
      <c r="N11" s="50">
        <v>2022</v>
      </c>
      <c r="O11" s="38">
        <v>2027</v>
      </c>
      <c r="P11" s="52"/>
      <c r="Q11" s="52"/>
      <c r="R11" s="52"/>
      <c r="S11" s="52"/>
      <c r="T11" s="35" t="s">
        <v>46</v>
      </c>
    </row>
    <row r="12" spans="1:26" ht="48.75" customHeight="1" x14ac:dyDescent="0.25">
      <c r="A12" s="48">
        <v>8</v>
      </c>
      <c r="B12" s="33" t="s">
        <v>49</v>
      </c>
      <c r="C12" s="33" t="s">
        <v>142</v>
      </c>
      <c r="D12" s="49">
        <v>71002537</v>
      </c>
      <c r="E12" s="49">
        <v>107628147</v>
      </c>
      <c r="F12" s="38">
        <v>600141888</v>
      </c>
      <c r="G12" s="33" t="s">
        <v>51</v>
      </c>
      <c r="H12" s="33" t="s">
        <v>44</v>
      </c>
      <c r="I12" s="49" t="s">
        <v>45</v>
      </c>
      <c r="J12" s="33" t="s">
        <v>57</v>
      </c>
      <c r="K12" s="33" t="s">
        <v>51</v>
      </c>
      <c r="L12" s="34">
        <v>600000</v>
      </c>
      <c r="M12" s="34">
        <f t="shared" si="0"/>
        <v>510000</v>
      </c>
      <c r="N12" s="50">
        <v>2022</v>
      </c>
      <c r="O12" s="38">
        <v>2027</v>
      </c>
      <c r="P12" s="52"/>
      <c r="Q12" s="52"/>
      <c r="R12" s="52"/>
      <c r="S12" s="52"/>
      <c r="T12" s="35" t="s">
        <v>46</v>
      </c>
    </row>
    <row r="13" spans="1:26" ht="84.75" customHeight="1" x14ac:dyDescent="0.25">
      <c r="A13" s="48">
        <v>9</v>
      </c>
      <c r="B13" s="33" t="s">
        <v>49</v>
      </c>
      <c r="C13" s="33" t="s">
        <v>142</v>
      </c>
      <c r="D13" s="49">
        <v>71002537</v>
      </c>
      <c r="E13" s="49">
        <v>107628147</v>
      </c>
      <c r="F13" s="38">
        <v>600141888</v>
      </c>
      <c r="G13" s="36" t="s">
        <v>137</v>
      </c>
      <c r="H13" s="33" t="s">
        <v>44</v>
      </c>
      <c r="I13" s="49" t="s">
        <v>45</v>
      </c>
      <c r="J13" s="33" t="s">
        <v>57</v>
      </c>
      <c r="K13" s="36" t="s">
        <v>137</v>
      </c>
      <c r="L13" s="34">
        <v>800000</v>
      </c>
      <c r="M13" s="34">
        <f t="shared" si="0"/>
        <v>680000</v>
      </c>
      <c r="N13" s="50">
        <v>2022</v>
      </c>
      <c r="O13" s="38">
        <v>2027</v>
      </c>
      <c r="P13" s="52"/>
      <c r="Q13" s="52"/>
      <c r="R13" s="52"/>
      <c r="S13" s="52"/>
      <c r="T13" s="35" t="s">
        <v>46</v>
      </c>
    </row>
    <row r="14" spans="1:26" ht="48.75" customHeight="1" x14ac:dyDescent="0.25">
      <c r="A14" s="48">
        <v>10</v>
      </c>
      <c r="B14" s="33" t="s">
        <v>49</v>
      </c>
      <c r="C14" s="33" t="s">
        <v>142</v>
      </c>
      <c r="D14" s="49">
        <v>71002537</v>
      </c>
      <c r="E14" s="49">
        <v>107628147</v>
      </c>
      <c r="F14" s="38">
        <v>600141888</v>
      </c>
      <c r="G14" s="36" t="s">
        <v>52</v>
      </c>
      <c r="H14" s="33" t="s">
        <v>44</v>
      </c>
      <c r="I14" s="49" t="s">
        <v>45</v>
      </c>
      <c r="J14" s="33" t="s">
        <v>57</v>
      </c>
      <c r="K14" s="36" t="s">
        <v>52</v>
      </c>
      <c r="L14" s="34">
        <v>10000000</v>
      </c>
      <c r="M14" s="34">
        <f t="shared" si="0"/>
        <v>8500000</v>
      </c>
      <c r="N14" s="50">
        <v>2022</v>
      </c>
      <c r="O14" s="38">
        <v>2027</v>
      </c>
      <c r="P14" s="52"/>
      <c r="Q14" s="52"/>
      <c r="R14" s="52"/>
      <c r="S14" s="52"/>
      <c r="T14" s="35" t="s">
        <v>46</v>
      </c>
    </row>
    <row r="15" spans="1:26" ht="48.75" customHeight="1" x14ac:dyDescent="0.25">
      <c r="A15" s="48">
        <v>11</v>
      </c>
      <c r="B15" s="33" t="s">
        <v>49</v>
      </c>
      <c r="C15" s="33" t="s">
        <v>142</v>
      </c>
      <c r="D15" s="49">
        <v>71002537</v>
      </c>
      <c r="E15" s="49">
        <v>107628147</v>
      </c>
      <c r="F15" s="38">
        <v>600141888</v>
      </c>
      <c r="G15" s="36" t="s">
        <v>53</v>
      </c>
      <c r="H15" s="33" t="s">
        <v>44</v>
      </c>
      <c r="I15" s="49" t="s">
        <v>45</v>
      </c>
      <c r="J15" s="33" t="s">
        <v>57</v>
      </c>
      <c r="K15" s="36" t="s">
        <v>53</v>
      </c>
      <c r="L15" s="34">
        <v>1000000</v>
      </c>
      <c r="M15" s="34">
        <f t="shared" si="0"/>
        <v>850000</v>
      </c>
      <c r="N15" s="50">
        <v>2022</v>
      </c>
      <c r="O15" s="38">
        <v>2027</v>
      </c>
      <c r="P15" s="52"/>
      <c r="Q15" s="52"/>
      <c r="R15" s="52"/>
      <c r="S15" s="52"/>
      <c r="T15" s="35" t="s">
        <v>46</v>
      </c>
    </row>
    <row r="16" spans="1:26" ht="48.75" customHeight="1" x14ac:dyDescent="0.25">
      <c r="A16" s="48">
        <v>12</v>
      </c>
      <c r="B16" s="33" t="s">
        <v>49</v>
      </c>
      <c r="C16" s="33" t="s">
        <v>142</v>
      </c>
      <c r="D16" s="49">
        <v>71002537</v>
      </c>
      <c r="E16" s="49">
        <v>107628147</v>
      </c>
      <c r="F16" s="38">
        <v>600141888</v>
      </c>
      <c r="G16" s="36" t="s">
        <v>54</v>
      </c>
      <c r="H16" s="33" t="s">
        <v>44</v>
      </c>
      <c r="I16" s="49" t="s">
        <v>45</v>
      </c>
      <c r="J16" s="33" t="s">
        <v>57</v>
      </c>
      <c r="K16" s="36" t="s">
        <v>54</v>
      </c>
      <c r="L16" s="34">
        <v>500000</v>
      </c>
      <c r="M16" s="34">
        <f t="shared" si="0"/>
        <v>425000</v>
      </c>
      <c r="N16" s="50">
        <v>2022</v>
      </c>
      <c r="O16" s="38">
        <v>2027</v>
      </c>
      <c r="P16" s="52"/>
      <c r="Q16" s="52"/>
      <c r="R16" s="52"/>
      <c r="S16" s="52"/>
      <c r="T16" s="35" t="s">
        <v>46</v>
      </c>
    </row>
    <row r="17" spans="1:20" ht="48.75" customHeight="1" x14ac:dyDescent="0.25">
      <c r="A17" s="48">
        <v>13</v>
      </c>
      <c r="B17" s="33" t="s">
        <v>49</v>
      </c>
      <c r="C17" s="33" t="s">
        <v>142</v>
      </c>
      <c r="D17" s="49">
        <v>71002537</v>
      </c>
      <c r="E17" s="49">
        <v>107628147</v>
      </c>
      <c r="F17" s="38">
        <v>600141888</v>
      </c>
      <c r="G17" s="36" t="s">
        <v>55</v>
      </c>
      <c r="H17" s="33" t="s">
        <v>44</v>
      </c>
      <c r="I17" s="49" t="s">
        <v>45</v>
      </c>
      <c r="J17" s="33" t="s">
        <v>57</v>
      </c>
      <c r="K17" s="36" t="s">
        <v>55</v>
      </c>
      <c r="L17" s="34">
        <v>500000</v>
      </c>
      <c r="M17" s="34">
        <f t="shared" si="0"/>
        <v>425000</v>
      </c>
      <c r="N17" s="50">
        <v>2022</v>
      </c>
      <c r="O17" s="38">
        <v>2027</v>
      </c>
      <c r="P17" s="52"/>
      <c r="Q17" s="52"/>
      <c r="R17" s="52"/>
      <c r="S17" s="52"/>
      <c r="T17" s="35" t="s">
        <v>46</v>
      </c>
    </row>
    <row r="18" spans="1:20" ht="35.25" customHeight="1" x14ac:dyDescent="0.25">
      <c r="A18" s="48">
        <v>14</v>
      </c>
      <c r="B18" s="33" t="s">
        <v>49</v>
      </c>
      <c r="C18" s="33" t="s">
        <v>142</v>
      </c>
      <c r="D18" s="49">
        <v>71002537</v>
      </c>
      <c r="E18" s="49">
        <v>107628147</v>
      </c>
      <c r="F18" s="38">
        <v>600141888</v>
      </c>
      <c r="G18" s="36" t="s">
        <v>56</v>
      </c>
      <c r="H18" s="33" t="s">
        <v>44</v>
      </c>
      <c r="I18" s="49" t="s">
        <v>45</v>
      </c>
      <c r="J18" s="33" t="s">
        <v>57</v>
      </c>
      <c r="K18" s="36" t="s">
        <v>56</v>
      </c>
      <c r="L18" s="34">
        <v>300000</v>
      </c>
      <c r="M18" s="34">
        <f t="shared" si="0"/>
        <v>255000</v>
      </c>
      <c r="N18" s="50">
        <v>2022</v>
      </c>
      <c r="O18" s="38">
        <v>2027</v>
      </c>
      <c r="P18" s="52"/>
      <c r="Q18" s="52"/>
      <c r="R18" s="52"/>
      <c r="S18" s="52"/>
      <c r="T18" s="35" t="s">
        <v>46</v>
      </c>
    </row>
    <row r="19" spans="1:20" ht="35.25" customHeight="1" x14ac:dyDescent="0.25">
      <c r="A19" s="48">
        <v>15</v>
      </c>
      <c r="B19" s="33" t="s">
        <v>49</v>
      </c>
      <c r="C19" s="33" t="s">
        <v>142</v>
      </c>
      <c r="D19" s="49">
        <v>71002537</v>
      </c>
      <c r="E19" s="49">
        <v>107628147</v>
      </c>
      <c r="F19" s="38">
        <v>600141888</v>
      </c>
      <c r="G19" s="41" t="s">
        <v>138</v>
      </c>
      <c r="H19" s="33" t="s">
        <v>44</v>
      </c>
      <c r="I19" s="49" t="s">
        <v>45</v>
      </c>
      <c r="J19" s="33" t="s">
        <v>57</v>
      </c>
      <c r="K19" s="41" t="s">
        <v>138</v>
      </c>
      <c r="L19" s="34">
        <v>3000000</v>
      </c>
      <c r="M19" s="34">
        <f t="shared" si="0"/>
        <v>2550000</v>
      </c>
      <c r="N19" s="50">
        <v>2022</v>
      </c>
      <c r="O19" s="38">
        <v>2027</v>
      </c>
      <c r="P19" s="52"/>
      <c r="Q19" s="52"/>
      <c r="R19" s="52"/>
      <c r="S19" s="52"/>
      <c r="T19" s="35" t="s">
        <v>46</v>
      </c>
    </row>
    <row r="20" spans="1:20" ht="49.5" customHeight="1" x14ac:dyDescent="0.25">
      <c r="A20" s="48">
        <v>16</v>
      </c>
      <c r="B20" s="33" t="s">
        <v>63</v>
      </c>
      <c r="C20" s="36" t="s">
        <v>143</v>
      </c>
      <c r="D20" s="49">
        <v>70982741</v>
      </c>
      <c r="E20" s="38">
        <v>107628562</v>
      </c>
      <c r="F20" s="38">
        <v>600143236</v>
      </c>
      <c r="G20" s="33" t="s">
        <v>67</v>
      </c>
      <c r="H20" s="33" t="s">
        <v>44</v>
      </c>
      <c r="I20" s="49" t="s">
        <v>45</v>
      </c>
      <c r="J20" s="33" t="s">
        <v>65</v>
      </c>
      <c r="K20" s="33" t="s">
        <v>67</v>
      </c>
      <c r="L20" s="34">
        <v>1000000</v>
      </c>
      <c r="M20" s="34">
        <f t="shared" si="0"/>
        <v>850000</v>
      </c>
      <c r="N20" s="50">
        <v>2022</v>
      </c>
      <c r="O20" s="38">
        <v>2027</v>
      </c>
      <c r="P20" s="52"/>
      <c r="Q20" s="52"/>
      <c r="R20" s="52"/>
      <c r="S20" s="52"/>
      <c r="T20" s="35" t="s">
        <v>46</v>
      </c>
    </row>
    <row r="21" spans="1:20" ht="55.5" customHeight="1" x14ac:dyDescent="0.25">
      <c r="A21" s="48">
        <v>17</v>
      </c>
      <c r="B21" s="33" t="s">
        <v>63</v>
      </c>
      <c r="C21" s="36" t="s">
        <v>143</v>
      </c>
      <c r="D21" s="49">
        <v>70982741</v>
      </c>
      <c r="E21" s="38">
        <v>107628562</v>
      </c>
      <c r="F21" s="38">
        <v>600143236</v>
      </c>
      <c r="G21" s="36" t="s">
        <v>139</v>
      </c>
      <c r="H21" s="33" t="s">
        <v>44</v>
      </c>
      <c r="I21" s="49" t="s">
        <v>125</v>
      </c>
      <c r="J21" s="33" t="s">
        <v>151</v>
      </c>
      <c r="K21" s="36" t="s">
        <v>139</v>
      </c>
      <c r="L21" s="34">
        <v>5000000</v>
      </c>
      <c r="M21" s="34">
        <f t="shared" si="0"/>
        <v>4250000</v>
      </c>
      <c r="N21" s="50">
        <v>2022</v>
      </c>
      <c r="O21" s="38">
        <v>2027</v>
      </c>
      <c r="P21" s="52"/>
      <c r="Q21" s="52"/>
      <c r="R21" s="52"/>
      <c r="S21" s="52"/>
      <c r="T21" s="35" t="s">
        <v>46</v>
      </c>
    </row>
    <row r="22" spans="1:20" ht="73.5" customHeight="1" x14ac:dyDescent="0.25">
      <c r="A22" s="48">
        <v>18</v>
      </c>
      <c r="B22" s="33" t="s">
        <v>63</v>
      </c>
      <c r="C22" s="36" t="s">
        <v>143</v>
      </c>
      <c r="D22" s="49">
        <v>70982741</v>
      </c>
      <c r="E22" s="38">
        <v>107628562</v>
      </c>
      <c r="F22" s="38">
        <v>600143236</v>
      </c>
      <c r="G22" s="36" t="s">
        <v>84</v>
      </c>
      <c r="H22" s="33" t="s">
        <v>44</v>
      </c>
      <c r="I22" s="49" t="s">
        <v>125</v>
      </c>
      <c r="J22" s="33" t="s">
        <v>151</v>
      </c>
      <c r="K22" s="36" t="s">
        <v>84</v>
      </c>
      <c r="L22" s="34">
        <v>3000000</v>
      </c>
      <c r="M22" s="34">
        <f t="shared" si="0"/>
        <v>2550000</v>
      </c>
      <c r="N22" s="50">
        <v>2022</v>
      </c>
      <c r="O22" s="38">
        <v>2027</v>
      </c>
      <c r="P22" s="52"/>
      <c r="Q22" s="52"/>
      <c r="R22" s="52"/>
      <c r="S22" s="52"/>
      <c r="T22" s="35" t="s">
        <v>46</v>
      </c>
    </row>
    <row r="23" spans="1:20" ht="36.75" customHeight="1" x14ac:dyDescent="0.25">
      <c r="A23" s="48">
        <v>19</v>
      </c>
      <c r="B23" s="33" t="s">
        <v>63</v>
      </c>
      <c r="C23" s="36" t="s">
        <v>143</v>
      </c>
      <c r="D23" s="49">
        <v>70982741</v>
      </c>
      <c r="E23" s="38">
        <v>107628562</v>
      </c>
      <c r="F23" s="38">
        <v>600143236</v>
      </c>
      <c r="G23" s="33" t="s">
        <v>85</v>
      </c>
      <c r="H23" s="33" t="s">
        <v>44</v>
      </c>
      <c r="I23" s="49" t="s">
        <v>45</v>
      </c>
      <c r="J23" s="33" t="s">
        <v>152</v>
      </c>
      <c r="K23" s="33" t="s">
        <v>85</v>
      </c>
      <c r="L23" s="34">
        <v>6000000</v>
      </c>
      <c r="M23" s="34">
        <f t="shared" si="0"/>
        <v>5100000</v>
      </c>
      <c r="N23" s="50">
        <v>2022</v>
      </c>
      <c r="O23" s="38">
        <v>2027</v>
      </c>
      <c r="P23" s="52"/>
      <c r="Q23" s="52"/>
      <c r="R23" s="52"/>
      <c r="S23" s="52"/>
      <c r="T23" s="35" t="s">
        <v>46</v>
      </c>
    </row>
    <row r="24" spans="1:20" ht="48" customHeight="1" x14ac:dyDescent="0.25">
      <c r="A24" s="48">
        <v>20</v>
      </c>
      <c r="B24" s="33" t="s">
        <v>63</v>
      </c>
      <c r="C24" s="36" t="s">
        <v>143</v>
      </c>
      <c r="D24" s="49">
        <v>70982741</v>
      </c>
      <c r="E24" s="38">
        <v>107628562</v>
      </c>
      <c r="F24" s="38">
        <v>600143236</v>
      </c>
      <c r="G24" s="42" t="s">
        <v>86</v>
      </c>
      <c r="H24" s="33" t="s">
        <v>44</v>
      </c>
      <c r="I24" s="49" t="s">
        <v>45</v>
      </c>
      <c r="J24" s="33" t="s">
        <v>151</v>
      </c>
      <c r="K24" s="42" t="s">
        <v>86</v>
      </c>
      <c r="L24" s="34">
        <v>1000000</v>
      </c>
      <c r="M24" s="34">
        <f t="shared" si="0"/>
        <v>850000</v>
      </c>
      <c r="N24" s="50">
        <v>2022</v>
      </c>
      <c r="O24" s="38">
        <v>2027</v>
      </c>
      <c r="P24" s="52"/>
      <c r="Q24" s="52"/>
      <c r="R24" s="52"/>
      <c r="S24" s="52"/>
      <c r="T24" s="35" t="s">
        <v>46</v>
      </c>
    </row>
    <row r="25" spans="1:20" ht="48" customHeight="1" x14ac:dyDescent="0.25">
      <c r="A25" s="48">
        <v>21</v>
      </c>
      <c r="B25" s="33" t="s">
        <v>63</v>
      </c>
      <c r="C25" s="36" t="s">
        <v>143</v>
      </c>
      <c r="D25" s="49">
        <v>70982741</v>
      </c>
      <c r="E25" s="38">
        <v>107628562</v>
      </c>
      <c r="F25" s="38">
        <v>600143236</v>
      </c>
      <c r="G25" s="33" t="s">
        <v>87</v>
      </c>
      <c r="H25" s="33" t="s">
        <v>44</v>
      </c>
      <c r="I25" s="49" t="s">
        <v>45</v>
      </c>
      <c r="J25" s="33" t="s">
        <v>151</v>
      </c>
      <c r="K25" s="33" t="s">
        <v>87</v>
      </c>
      <c r="L25" s="34">
        <v>500000</v>
      </c>
      <c r="M25" s="34">
        <f t="shared" si="0"/>
        <v>425000</v>
      </c>
      <c r="N25" s="50">
        <v>2022</v>
      </c>
      <c r="O25" s="38">
        <v>2027</v>
      </c>
      <c r="P25" s="52"/>
      <c r="Q25" s="52"/>
      <c r="R25" s="52"/>
      <c r="S25" s="52"/>
      <c r="T25" s="35" t="s">
        <v>46</v>
      </c>
    </row>
    <row r="26" spans="1:20" ht="48" customHeight="1" x14ac:dyDescent="0.25">
      <c r="A26" s="48">
        <v>22</v>
      </c>
      <c r="B26" s="33" t="s">
        <v>63</v>
      </c>
      <c r="C26" s="36" t="s">
        <v>143</v>
      </c>
      <c r="D26" s="49">
        <v>70982741</v>
      </c>
      <c r="E26" s="38">
        <v>107628562</v>
      </c>
      <c r="F26" s="38">
        <v>600143236</v>
      </c>
      <c r="G26" s="36" t="s">
        <v>88</v>
      </c>
      <c r="H26" s="33" t="s">
        <v>44</v>
      </c>
      <c r="I26" s="49" t="s">
        <v>45</v>
      </c>
      <c r="J26" s="33" t="s">
        <v>152</v>
      </c>
      <c r="K26" s="36" t="s">
        <v>88</v>
      </c>
      <c r="L26" s="34">
        <v>2000000</v>
      </c>
      <c r="M26" s="34">
        <f t="shared" si="0"/>
        <v>1700000</v>
      </c>
      <c r="N26" s="50">
        <v>2022</v>
      </c>
      <c r="O26" s="38">
        <v>2027</v>
      </c>
      <c r="P26" s="52"/>
      <c r="Q26" s="52"/>
      <c r="R26" s="52"/>
      <c r="S26" s="52"/>
      <c r="T26" s="35" t="s">
        <v>46</v>
      </c>
    </row>
    <row r="27" spans="1:20" ht="67.5" customHeight="1" x14ac:dyDescent="0.25">
      <c r="A27" s="48">
        <v>23</v>
      </c>
      <c r="B27" s="20" t="s">
        <v>63</v>
      </c>
      <c r="C27" s="21" t="s">
        <v>143</v>
      </c>
      <c r="D27" s="57">
        <v>70982741</v>
      </c>
      <c r="E27" s="25">
        <v>107628562</v>
      </c>
      <c r="F27" s="25">
        <v>600143236</v>
      </c>
      <c r="G27" s="21" t="s">
        <v>153</v>
      </c>
      <c r="H27" s="21" t="s">
        <v>44</v>
      </c>
      <c r="I27" s="58" t="s">
        <v>45</v>
      </c>
      <c r="J27" s="58" t="s">
        <v>154</v>
      </c>
      <c r="K27" s="21" t="s">
        <v>155</v>
      </c>
      <c r="L27" s="22">
        <v>12000000</v>
      </c>
      <c r="M27" s="22">
        <f t="shared" si="0"/>
        <v>10200000</v>
      </c>
      <c r="N27" s="24">
        <v>2022</v>
      </c>
      <c r="O27" s="25">
        <v>2027</v>
      </c>
      <c r="P27" s="59"/>
      <c r="Q27" s="59"/>
      <c r="R27" s="21" t="s">
        <v>174</v>
      </c>
      <c r="S27" s="60" t="s">
        <v>177</v>
      </c>
      <c r="T27" s="23" t="s">
        <v>46</v>
      </c>
    </row>
    <row r="28" spans="1:20" ht="63.75" customHeight="1" x14ac:dyDescent="0.25">
      <c r="A28" s="48">
        <v>24</v>
      </c>
      <c r="B28" s="20" t="s">
        <v>63</v>
      </c>
      <c r="C28" s="21" t="s">
        <v>143</v>
      </c>
      <c r="D28" s="57">
        <v>70982741</v>
      </c>
      <c r="E28" s="25">
        <v>107628562</v>
      </c>
      <c r="F28" s="25">
        <v>600143236</v>
      </c>
      <c r="G28" s="21" t="s">
        <v>158</v>
      </c>
      <c r="H28" s="21" t="s">
        <v>44</v>
      </c>
      <c r="I28" s="58" t="s">
        <v>45</v>
      </c>
      <c r="J28" s="58" t="s">
        <v>154</v>
      </c>
      <c r="K28" s="21" t="s">
        <v>159</v>
      </c>
      <c r="L28" s="22">
        <v>10000000</v>
      </c>
      <c r="M28" s="22">
        <f t="shared" si="0"/>
        <v>8500000</v>
      </c>
      <c r="N28" s="24">
        <v>2022</v>
      </c>
      <c r="O28" s="25">
        <v>2027</v>
      </c>
      <c r="P28" s="59"/>
      <c r="Q28" s="59"/>
      <c r="R28" s="21" t="s">
        <v>174</v>
      </c>
      <c r="S28" s="60" t="s">
        <v>177</v>
      </c>
      <c r="T28" s="23" t="s">
        <v>46</v>
      </c>
    </row>
    <row r="29" spans="1:20" ht="63.75" customHeight="1" x14ac:dyDescent="0.25">
      <c r="A29" s="48">
        <v>25</v>
      </c>
      <c r="B29" s="20" t="s">
        <v>63</v>
      </c>
      <c r="C29" s="21" t="s">
        <v>143</v>
      </c>
      <c r="D29" s="57">
        <v>70982741</v>
      </c>
      <c r="E29" s="25">
        <v>107628562</v>
      </c>
      <c r="F29" s="25">
        <v>600143236</v>
      </c>
      <c r="G29" s="21" t="s">
        <v>162</v>
      </c>
      <c r="H29" s="21" t="s">
        <v>44</v>
      </c>
      <c r="I29" s="58" t="s">
        <v>45</v>
      </c>
      <c r="J29" s="58" t="s">
        <v>65</v>
      </c>
      <c r="K29" s="21" t="s">
        <v>163</v>
      </c>
      <c r="L29" s="22">
        <v>5000000</v>
      </c>
      <c r="M29" s="22">
        <f t="shared" si="0"/>
        <v>4250000</v>
      </c>
      <c r="N29" s="24">
        <v>2022</v>
      </c>
      <c r="O29" s="25">
        <v>2027</v>
      </c>
      <c r="P29" s="59"/>
      <c r="Q29" s="59"/>
      <c r="R29" s="21" t="s">
        <v>174</v>
      </c>
      <c r="S29" s="60" t="s">
        <v>177</v>
      </c>
      <c r="T29" s="23" t="s">
        <v>46</v>
      </c>
    </row>
    <row r="30" spans="1:20" ht="60" customHeight="1" x14ac:dyDescent="0.25">
      <c r="A30" s="48">
        <v>26</v>
      </c>
      <c r="B30" s="20" t="s">
        <v>63</v>
      </c>
      <c r="C30" s="21" t="s">
        <v>143</v>
      </c>
      <c r="D30" s="57">
        <v>70982741</v>
      </c>
      <c r="E30" s="25">
        <v>107628562</v>
      </c>
      <c r="F30" s="25">
        <v>600143236</v>
      </c>
      <c r="G30" s="21" t="s">
        <v>164</v>
      </c>
      <c r="H30" s="21" t="s">
        <v>44</v>
      </c>
      <c r="I30" s="58" t="s">
        <v>45</v>
      </c>
      <c r="J30" s="58" t="s">
        <v>154</v>
      </c>
      <c r="K30" s="21" t="s">
        <v>165</v>
      </c>
      <c r="L30" s="22">
        <v>3000000</v>
      </c>
      <c r="M30" s="22">
        <f t="shared" si="0"/>
        <v>2550000</v>
      </c>
      <c r="N30" s="24">
        <v>2022</v>
      </c>
      <c r="O30" s="25">
        <v>2027</v>
      </c>
      <c r="P30" s="59"/>
      <c r="Q30" s="59"/>
      <c r="R30" s="21" t="s">
        <v>174</v>
      </c>
      <c r="S30" s="60" t="s">
        <v>177</v>
      </c>
      <c r="T30" s="23" t="s">
        <v>46</v>
      </c>
    </row>
    <row r="31" spans="1:20" ht="54" customHeight="1" x14ac:dyDescent="0.25">
      <c r="A31" s="48">
        <v>27</v>
      </c>
      <c r="B31" s="20" t="s">
        <v>63</v>
      </c>
      <c r="C31" s="21" t="s">
        <v>143</v>
      </c>
      <c r="D31" s="57">
        <v>70982741</v>
      </c>
      <c r="E31" s="25">
        <v>107628562</v>
      </c>
      <c r="F31" s="25">
        <v>600143236</v>
      </c>
      <c r="G31" s="21" t="s">
        <v>166</v>
      </c>
      <c r="H31" s="21" t="s">
        <v>44</v>
      </c>
      <c r="I31" s="58" t="s">
        <v>45</v>
      </c>
      <c r="J31" s="58" t="s">
        <v>154</v>
      </c>
      <c r="K31" s="21" t="s">
        <v>167</v>
      </c>
      <c r="L31" s="22">
        <v>10000000</v>
      </c>
      <c r="M31" s="22">
        <f t="shared" si="0"/>
        <v>8500000</v>
      </c>
      <c r="N31" s="24">
        <v>2022</v>
      </c>
      <c r="O31" s="25">
        <v>2027</v>
      </c>
      <c r="P31" s="59"/>
      <c r="Q31" s="59"/>
      <c r="R31" s="21" t="s">
        <v>174</v>
      </c>
      <c r="S31" s="60" t="s">
        <v>177</v>
      </c>
      <c r="T31" s="23" t="s">
        <v>46</v>
      </c>
    </row>
    <row r="32" spans="1:20" ht="54" customHeight="1" x14ac:dyDescent="0.25">
      <c r="A32" s="48">
        <v>28</v>
      </c>
      <c r="B32" s="20" t="s">
        <v>63</v>
      </c>
      <c r="C32" s="21" t="s">
        <v>143</v>
      </c>
      <c r="D32" s="57">
        <v>70982741</v>
      </c>
      <c r="E32" s="25">
        <v>107628562</v>
      </c>
      <c r="F32" s="25">
        <v>600143236</v>
      </c>
      <c r="G32" s="21" t="s">
        <v>170</v>
      </c>
      <c r="H32" s="21" t="s">
        <v>44</v>
      </c>
      <c r="I32" s="58" t="s">
        <v>45</v>
      </c>
      <c r="J32" s="58" t="s">
        <v>154</v>
      </c>
      <c r="K32" s="21" t="s">
        <v>171</v>
      </c>
      <c r="L32" s="22">
        <v>3000000</v>
      </c>
      <c r="M32" s="22">
        <f t="shared" si="0"/>
        <v>2550000</v>
      </c>
      <c r="N32" s="24">
        <v>2022</v>
      </c>
      <c r="O32" s="25">
        <v>2027</v>
      </c>
      <c r="P32" s="59"/>
      <c r="Q32" s="59"/>
      <c r="R32" s="21" t="s">
        <v>174</v>
      </c>
      <c r="S32" s="60" t="s">
        <v>177</v>
      </c>
      <c r="T32" s="23" t="s">
        <v>46</v>
      </c>
    </row>
    <row r="33" spans="1:20" ht="48" customHeight="1" x14ac:dyDescent="0.25">
      <c r="A33" s="48">
        <v>29</v>
      </c>
      <c r="B33" s="33" t="s">
        <v>89</v>
      </c>
      <c r="C33" s="33" t="s">
        <v>144</v>
      </c>
      <c r="D33" s="49">
        <v>75027038</v>
      </c>
      <c r="E33" s="49">
        <v>107629101</v>
      </c>
      <c r="F33" s="38">
        <v>600143180</v>
      </c>
      <c r="G33" s="33" t="s">
        <v>141</v>
      </c>
      <c r="H33" s="33" t="s">
        <v>44</v>
      </c>
      <c r="I33" s="49" t="s">
        <v>45</v>
      </c>
      <c r="J33" s="33" t="s">
        <v>90</v>
      </c>
      <c r="K33" s="33" t="s">
        <v>141</v>
      </c>
      <c r="L33" s="34">
        <v>300000</v>
      </c>
      <c r="M33" s="34">
        <f t="shared" si="0"/>
        <v>255000</v>
      </c>
      <c r="N33" s="50">
        <v>2022</v>
      </c>
      <c r="O33" s="38">
        <v>2027</v>
      </c>
      <c r="P33" s="52"/>
      <c r="Q33" s="52"/>
      <c r="R33" s="52"/>
      <c r="S33" s="52"/>
      <c r="T33" s="35" t="s">
        <v>46</v>
      </c>
    </row>
    <row r="34" spans="1:20" ht="36.75" customHeight="1" x14ac:dyDescent="0.25">
      <c r="A34" s="48">
        <v>30</v>
      </c>
      <c r="B34" s="33" t="s">
        <v>89</v>
      </c>
      <c r="C34" s="33" t="s">
        <v>144</v>
      </c>
      <c r="D34" s="49">
        <v>75027038</v>
      </c>
      <c r="E34" s="49">
        <v>107629101</v>
      </c>
      <c r="F34" s="38">
        <v>600143180</v>
      </c>
      <c r="G34" s="42" t="s">
        <v>91</v>
      </c>
      <c r="H34" s="33" t="s">
        <v>44</v>
      </c>
      <c r="I34" s="49" t="s">
        <v>45</v>
      </c>
      <c r="J34" s="33" t="s">
        <v>90</v>
      </c>
      <c r="K34" s="42" t="s">
        <v>91</v>
      </c>
      <c r="L34" s="34">
        <v>2600000</v>
      </c>
      <c r="M34" s="34">
        <f t="shared" si="0"/>
        <v>2210000</v>
      </c>
      <c r="N34" s="50">
        <v>2022</v>
      </c>
      <c r="O34" s="38">
        <v>2027</v>
      </c>
      <c r="P34" s="52"/>
      <c r="Q34" s="52"/>
      <c r="R34" s="52"/>
      <c r="S34" s="52"/>
      <c r="T34" s="35" t="s">
        <v>46</v>
      </c>
    </row>
    <row r="35" spans="1:20" ht="40.5" customHeight="1" x14ac:dyDescent="0.25">
      <c r="A35" s="48">
        <v>31</v>
      </c>
      <c r="B35" s="33" t="s">
        <v>89</v>
      </c>
      <c r="C35" s="33" t="s">
        <v>144</v>
      </c>
      <c r="D35" s="49">
        <v>75027038</v>
      </c>
      <c r="E35" s="49">
        <v>107629101</v>
      </c>
      <c r="F35" s="38">
        <v>600143180</v>
      </c>
      <c r="G35" s="36" t="s">
        <v>93</v>
      </c>
      <c r="H35" s="33" t="s">
        <v>44</v>
      </c>
      <c r="I35" s="49" t="s">
        <v>45</v>
      </c>
      <c r="J35" s="33" t="s">
        <v>90</v>
      </c>
      <c r="K35" s="33" t="s">
        <v>220</v>
      </c>
      <c r="L35" s="34">
        <v>4000000</v>
      </c>
      <c r="M35" s="34">
        <f t="shared" si="0"/>
        <v>3400000</v>
      </c>
      <c r="N35" s="50">
        <v>2022</v>
      </c>
      <c r="O35" s="38">
        <v>2027</v>
      </c>
      <c r="P35" s="55" t="s">
        <v>36</v>
      </c>
      <c r="Q35" s="52"/>
      <c r="R35" s="52"/>
      <c r="S35" s="52"/>
      <c r="T35" s="35" t="s">
        <v>46</v>
      </c>
    </row>
    <row r="36" spans="1:20" ht="33.75" customHeight="1" x14ac:dyDescent="0.25">
      <c r="A36" s="48">
        <v>32</v>
      </c>
      <c r="B36" s="33" t="s">
        <v>89</v>
      </c>
      <c r="C36" s="33" t="s">
        <v>144</v>
      </c>
      <c r="D36" s="49">
        <v>75027038</v>
      </c>
      <c r="E36" s="49">
        <v>107629101</v>
      </c>
      <c r="F36" s="38">
        <v>600143180</v>
      </c>
      <c r="G36" s="36" t="s">
        <v>94</v>
      </c>
      <c r="H36" s="33" t="s">
        <v>44</v>
      </c>
      <c r="I36" s="49" t="s">
        <v>45</v>
      </c>
      <c r="J36" s="33" t="s">
        <v>90</v>
      </c>
      <c r="K36" s="36" t="s">
        <v>94</v>
      </c>
      <c r="L36" s="34">
        <v>300000</v>
      </c>
      <c r="M36" s="34">
        <f t="shared" si="0"/>
        <v>255000</v>
      </c>
      <c r="N36" s="50">
        <v>2022</v>
      </c>
      <c r="O36" s="38">
        <v>2027</v>
      </c>
      <c r="P36" s="52"/>
      <c r="Q36" s="52"/>
      <c r="R36" s="52"/>
      <c r="S36" s="52"/>
      <c r="T36" s="35" t="s">
        <v>46</v>
      </c>
    </row>
    <row r="37" spans="1:20" ht="40.5" customHeight="1" x14ac:dyDescent="0.25">
      <c r="A37" s="48">
        <v>33</v>
      </c>
      <c r="B37" s="33" t="s">
        <v>89</v>
      </c>
      <c r="C37" s="33" t="s">
        <v>144</v>
      </c>
      <c r="D37" s="49">
        <v>75027038</v>
      </c>
      <c r="E37" s="49">
        <v>107629101</v>
      </c>
      <c r="F37" s="38">
        <v>600143180</v>
      </c>
      <c r="G37" s="36" t="s">
        <v>95</v>
      </c>
      <c r="H37" s="33" t="s">
        <v>44</v>
      </c>
      <c r="I37" s="49" t="s">
        <v>45</v>
      </c>
      <c r="J37" s="33" t="s">
        <v>90</v>
      </c>
      <c r="K37" s="36" t="s">
        <v>95</v>
      </c>
      <c r="L37" s="34">
        <v>1500000</v>
      </c>
      <c r="M37" s="34">
        <f t="shared" si="0"/>
        <v>1275000</v>
      </c>
      <c r="N37" s="50">
        <v>2022</v>
      </c>
      <c r="O37" s="38">
        <v>2027</v>
      </c>
      <c r="P37" s="52"/>
      <c r="Q37" s="52"/>
      <c r="R37" s="52"/>
      <c r="S37" s="52"/>
      <c r="T37" s="35" t="s">
        <v>46</v>
      </c>
    </row>
    <row r="38" spans="1:20" ht="33.75" customHeight="1" x14ac:dyDescent="0.25">
      <c r="A38" s="48">
        <v>34</v>
      </c>
      <c r="B38" s="33" t="s">
        <v>89</v>
      </c>
      <c r="C38" s="33" t="s">
        <v>144</v>
      </c>
      <c r="D38" s="49">
        <v>75027038</v>
      </c>
      <c r="E38" s="49">
        <v>107629101</v>
      </c>
      <c r="F38" s="38">
        <v>600143180</v>
      </c>
      <c r="G38" s="33" t="s">
        <v>96</v>
      </c>
      <c r="H38" s="33" t="s">
        <v>44</v>
      </c>
      <c r="I38" s="49" t="s">
        <v>45</v>
      </c>
      <c r="J38" s="33" t="s">
        <v>90</v>
      </c>
      <c r="K38" s="33" t="s">
        <v>96</v>
      </c>
      <c r="L38" s="34">
        <v>100000</v>
      </c>
      <c r="M38" s="34">
        <f t="shared" si="0"/>
        <v>85000</v>
      </c>
      <c r="N38" s="50">
        <v>2022</v>
      </c>
      <c r="O38" s="38">
        <v>2027</v>
      </c>
      <c r="P38" s="52"/>
      <c r="Q38" s="52"/>
      <c r="R38" s="52"/>
      <c r="S38" s="52"/>
      <c r="T38" s="35" t="s">
        <v>46</v>
      </c>
    </row>
    <row r="39" spans="1:20" ht="33.75" customHeight="1" x14ac:dyDescent="0.25">
      <c r="A39" s="48">
        <v>35</v>
      </c>
      <c r="B39" s="33" t="s">
        <v>89</v>
      </c>
      <c r="C39" s="33" t="s">
        <v>144</v>
      </c>
      <c r="D39" s="49">
        <v>75027038</v>
      </c>
      <c r="E39" s="49">
        <v>107629101</v>
      </c>
      <c r="F39" s="38">
        <v>600143180</v>
      </c>
      <c r="G39" s="33" t="s">
        <v>97</v>
      </c>
      <c r="H39" s="33" t="s">
        <v>44</v>
      </c>
      <c r="I39" s="49" t="s">
        <v>45</v>
      </c>
      <c r="J39" s="33" t="s">
        <v>90</v>
      </c>
      <c r="K39" s="33" t="s">
        <v>97</v>
      </c>
      <c r="L39" s="34">
        <v>400000</v>
      </c>
      <c r="M39" s="34">
        <f t="shared" si="0"/>
        <v>340000</v>
      </c>
      <c r="N39" s="50">
        <v>2022</v>
      </c>
      <c r="O39" s="38">
        <v>2027</v>
      </c>
      <c r="P39" s="52"/>
      <c r="Q39" s="52"/>
      <c r="R39" s="52"/>
      <c r="S39" s="52"/>
      <c r="T39" s="35" t="s">
        <v>46</v>
      </c>
    </row>
    <row r="40" spans="1:20" ht="33.75" customHeight="1" x14ac:dyDescent="0.25">
      <c r="A40" s="48">
        <v>36</v>
      </c>
      <c r="B40" s="33" t="s">
        <v>89</v>
      </c>
      <c r="C40" s="33" t="s">
        <v>144</v>
      </c>
      <c r="D40" s="49">
        <v>75027038</v>
      </c>
      <c r="E40" s="49">
        <v>107629101</v>
      </c>
      <c r="F40" s="38">
        <v>600143180</v>
      </c>
      <c r="G40" s="33" t="s">
        <v>98</v>
      </c>
      <c r="H40" s="33" t="s">
        <v>44</v>
      </c>
      <c r="I40" s="49" t="s">
        <v>45</v>
      </c>
      <c r="J40" s="33" t="s">
        <v>90</v>
      </c>
      <c r="K40" s="33" t="s">
        <v>98</v>
      </c>
      <c r="L40" s="34">
        <v>400000</v>
      </c>
      <c r="M40" s="34">
        <f t="shared" si="0"/>
        <v>340000</v>
      </c>
      <c r="N40" s="50">
        <v>2022</v>
      </c>
      <c r="O40" s="38">
        <v>2027</v>
      </c>
      <c r="P40" s="52"/>
      <c r="Q40" s="52"/>
      <c r="R40" s="52"/>
      <c r="S40" s="52"/>
      <c r="T40" s="35" t="s">
        <v>46</v>
      </c>
    </row>
    <row r="41" spans="1:20" s="3" customFormat="1" ht="36" x14ac:dyDescent="0.25">
      <c r="A41" s="48">
        <v>37</v>
      </c>
      <c r="B41" s="33" t="s">
        <v>89</v>
      </c>
      <c r="C41" s="33" t="s">
        <v>144</v>
      </c>
      <c r="D41" s="49">
        <v>75027038</v>
      </c>
      <c r="E41" s="49">
        <v>107629101</v>
      </c>
      <c r="F41" s="38">
        <v>600143180</v>
      </c>
      <c r="G41" s="33" t="s">
        <v>100</v>
      </c>
      <c r="H41" s="33" t="s">
        <v>44</v>
      </c>
      <c r="I41" s="49" t="s">
        <v>45</v>
      </c>
      <c r="J41" s="33" t="s">
        <v>90</v>
      </c>
      <c r="K41" s="33" t="s">
        <v>100</v>
      </c>
      <c r="L41" s="34">
        <v>300000</v>
      </c>
      <c r="M41" s="34">
        <f t="shared" si="0"/>
        <v>255000</v>
      </c>
      <c r="N41" s="50">
        <v>2022</v>
      </c>
      <c r="O41" s="38">
        <v>2027</v>
      </c>
      <c r="P41" s="52"/>
      <c r="Q41" s="52"/>
      <c r="R41" s="52"/>
      <c r="S41" s="52"/>
      <c r="T41" s="35" t="s">
        <v>46</v>
      </c>
    </row>
    <row r="42" spans="1:20" s="3" customFormat="1" ht="37.5" customHeight="1" x14ac:dyDescent="0.25">
      <c r="A42" s="48">
        <v>38</v>
      </c>
      <c r="B42" s="33" t="s">
        <v>89</v>
      </c>
      <c r="C42" s="33" t="s">
        <v>144</v>
      </c>
      <c r="D42" s="49">
        <v>75027038</v>
      </c>
      <c r="E42" s="49">
        <v>107629101</v>
      </c>
      <c r="F42" s="38">
        <v>600143180</v>
      </c>
      <c r="G42" s="36" t="s">
        <v>101</v>
      </c>
      <c r="H42" s="33" t="s">
        <v>44</v>
      </c>
      <c r="I42" s="49" t="s">
        <v>45</v>
      </c>
      <c r="J42" s="33" t="s">
        <v>90</v>
      </c>
      <c r="K42" s="36" t="s">
        <v>101</v>
      </c>
      <c r="L42" s="34">
        <v>5000000</v>
      </c>
      <c r="M42" s="34">
        <f t="shared" si="0"/>
        <v>4250000</v>
      </c>
      <c r="N42" s="50">
        <v>2022</v>
      </c>
      <c r="O42" s="38">
        <v>2027</v>
      </c>
      <c r="P42" s="55" t="s">
        <v>36</v>
      </c>
      <c r="Q42" s="52"/>
      <c r="R42" s="52"/>
      <c r="S42" s="52"/>
      <c r="T42" s="35" t="s">
        <v>46</v>
      </c>
    </row>
    <row r="43" spans="1:20" s="3" customFormat="1" ht="37.5" customHeight="1" x14ac:dyDescent="0.25">
      <c r="A43" s="48">
        <v>39</v>
      </c>
      <c r="B43" s="43" t="s">
        <v>107</v>
      </c>
      <c r="C43" s="33" t="s">
        <v>145</v>
      </c>
      <c r="D43" s="49">
        <v>70996288</v>
      </c>
      <c r="E43" s="49">
        <v>107629127</v>
      </c>
      <c r="F43" s="38">
        <v>600141632</v>
      </c>
      <c r="G43" s="43" t="s">
        <v>108</v>
      </c>
      <c r="H43" s="33" t="s">
        <v>44</v>
      </c>
      <c r="I43" s="49" t="s">
        <v>45</v>
      </c>
      <c r="J43" s="33" t="s">
        <v>45</v>
      </c>
      <c r="K43" s="43" t="s">
        <v>108</v>
      </c>
      <c r="L43" s="44">
        <v>300000</v>
      </c>
      <c r="M43" s="34">
        <f t="shared" si="0"/>
        <v>255000</v>
      </c>
      <c r="N43" s="61">
        <v>2022</v>
      </c>
      <c r="O43" s="38">
        <v>2027</v>
      </c>
      <c r="P43" s="54"/>
      <c r="Q43" s="52"/>
      <c r="R43" s="52"/>
      <c r="S43" s="52"/>
      <c r="T43" s="35" t="s">
        <v>46</v>
      </c>
    </row>
    <row r="44" spans="1:20" s="3" customFormat="1" ht="37.5" customHeight="1" x14ac:dyDescent="0.25">
      <c r="A44" s="48">
        <v>40</v>
      </c>
      <c r="B44" s="33" t="s">
        <v>107</v>
      </c>
      <c r="C44" s="33" t="s">
        <v>145</v>
      </c>
      <c r="D44" s="49">
        <v>70996288</v>
      </c>
      <c r="E44" s="49">
        <v>107629127</v>
      </c>
      <c r="F44" s="38">
        <v>600141632</v>
      </c>
      <c r="G44" s="36" t="s">
        <v>109</v>
      </c>
      <c r="H44" s="33" t="s">
        <v>44</v>
      </c>
      <c r="I44" s="49" t="s">
        <v>45</v>
      </c>
      <c r="J44" s="33" t="s">
        <v>45</v>
      </c>
      <c r="K44" s="36" t="s">
        <v>109</v>
      </c>
      <c r="L44" s="34">
        <v>210000</v>
      </c>
      <c r="M44" s="34">
        <f t="shared" si="0"/>
        <v>178500</v>
      </c>
      <c r="N44" s="61">
        <v>2022</v>
      </c>
      <c r="O44" s="38">
        <v>2027</v>
      </c>
      <c r="P44" s="54"/>
      <c r="Q44" s="52"/>
      <c r="R44" s="52"/>
      <c r="S44" s="52"/>
      <c r="T44" s="35" t="s">
        <v>46</v>
      </c>
    </row>
    <row r="45" spans="1:20" s="3" customFormat="1" ht="37.5" customHeight="1" x14ac:dyDescent="0.25">
      <c r="A45" s="48">
        <v>41</v>
      </c>
      <c r="B45" s="33" t="s">
        <v>107</v>
      </c>
      <c r="C45" s="33" t="s">
        <v>145</v>
      </c>
      <c r="D45" s="49">
        <v>70996288</v>
      </c>
      <c r="E45" s="49">
        <v>107629127</v>
      </c>
      <c r="F45" s="38">
        <v>600141632</v>
      </c>
      <c r="G45" s="33" t="s">
        <v>110</v>
      </c>
      <c r="H45" s="33" t="s">
        <v>44</v>
      </c>
      <c r="I45" s="49" t="s">
        <v>45</v>
      </c>
      <c r="J45" s="33" t="s">
        <v>45</v>
      </c>
      <c r="K45" s="33" t="s">
        <v>110</v>
      </c>
      <c r="L45" s="34">
        <v>5000000</v>
      </c>
      <c r="M45" s="34">
        <f t="shared" si="0"/>
        <v>4250000</v>
      </c>
      <c r="N45" s="61">
        <v>2022</v>
      </c>
      <c r="O45" s="38">
        <v>2027</v>
      </c>
      <c r="P45" s="54"/>
      <c r="Q45" s="52"/>
      <c r="R45" s="49" t="s">
        <v>178</v>
      </c>
      <c r="S45" s="52"/>
      <c r="T45" s="35" t="s">
        <v>46</v>
      </c>
    </row>
    <row r="46" spans="1:20" s="3" customFormat="1" ht="42" customHeight="1" x14ac:dyDescent="0.25">
      <c r="A46" s="48">
        <v>42</v>
      </c>
      <c r="B46" s="33" t="s">
        <v>107</v>
      </c>
      <c r="C46" s="33" t="s">
        <v>145</v>
      </c>
      <c r="D46" s="49">
        <v>70996288</v>
      </c>
      <c r="E46" s="49">
        <v>107629127</v>
      </c>
      <c r="F46" s="38">
        <v>600141632</v>
      </c>
      <c r="G46" s="36" t="s">
        <v>111</v>
      </c>
      <c r="H46" s="33" t="s">
        <v>44</v>
      </c>
      <c r="I46" s="49" t="s">
        <v>45</v>
      </c>
      <c r="J46" s="33" t="s">
        <v>45</v>
      </c>
      <c r="K46" s="36" t="s">
        <v>111</v>
      </c>
      <c r="L46" s="34">
        <v>500000</v>
      </c>
      <c r="M46" s="34">
        <f t="shared" si="0"/>
        <v>425000</v>
      </c>
      <c r="N46" s="61">
        <v>2022</v>
      </c>
      <c r="O46" s="38">
        <v>2027</v>
      </c>
      <c r="P46" s="52"/>
      <c r="Q46" s="52"/>
      <c r="R46" s="52"/>
      <c r="S46" s="52"/>
      <c r="T46" s="35" t="s">
        <v>46</v>
      </c>
    </row>
    <row r="47" spans="1:20" s="3" customFormat="1" ht="42" customHeight="1" x14ac:dyDescent="0.25">
      <c r="A47" s="48">
        <v>43</v>
      </c>
      <c r="B47" s="20" t="s">
        <v>107</v>
      </c>
      <c r="C47" s="20" t="s">
        <v>145</v>
      </c>
      <c r="D47" s="57">
        <v>70996288</v>
      </c>
      <c r="E47" s="57">
        <v>107629127</v>
      </c>
      <c r="F47" s="25">
        <v>600141632</v>
      </c>
      <c r="G47" s="21" t="s">
        <v>179</v>
      </c>
      <c r="H47" s="21" t="s">
        <v>44</v>
      </c>
      <c r="I47" s="58" t="s">
        <v>45</v>
      </c>
      <c r="J47" s="58" t="s">
        <v>45</v>
      </c>
      <c r="K47" s="21" t="s">
        <v>180</v>
      </c>
      <c r="L47" s="22">
        <v>2000000</v>
      </c>
      <c r="M47" s="22">
        <f t="shared" si="0"/>
        <v>1700000</v>
      </c>
      <c r="N47" s="24">
        <v>2025</v>
      </c>
      <c r="O47" s="25">
        <v>2025</v>
      </c>
      <c r="P47" s="59"/>
      <c r="Q47" s="59"/>
      <c r="R47" s="59"/>
      <c r="S47" s="59"/>
      <c r="T47" s="23" t="s">
        <v>46</v>
      </c>
    </row>
    <row r="48" spans="1:20" s="3" customFormat="1" x14ac:dyDescent="0.25">
      <c r="A48" s="12"/>
      <c r="B48" s="8"/>
      <c r="C48" s="12"/>
      <c r="D48" s="12"/>
      <c r="E48" s="12"/>
      <c r="F48" s="12"/>
      <c r="G48" s="13"/>
      <c r="H48" s="14"/>
      <c r="I48" s="15"/>
      <c r="J48" s="14"/>
      <c r="K48" s="12"/>
      <c r="L48" s="16"/>
      <c r="M48" s="12"/>
      <c r="N48" s="17"/>
      <c r="O48" s="12"/>
      <c r="P48" s="12"/>
      <c r="Q48" s="12"/>
      <c r="R48" s="12"/>
      <c r="S48" s="12"/>
      <c r="T48" s="10"/>
    </row>
    <row r="49" spans="1:4" x14ac:dyDescent="0.25">
      <c r="A49" s="62" t="s">
        <v>227</v>
      </c>
    </row>
    <row r="50" spans="1:4" x14ac:dyDescent="0.25">
      <c r="A50" s="1" t="s">
        <v>147</v>
      </c>
    </row>
    <row r="52" spans="1:4" x14ac:dyDescent="0.25">
      <c r="A52" s="63" t="s">
        <v>240</v>
      </c>
      <c r="B52" s="63"/>
      <c r="C52" s="63"/>
      <c r="D52" s="63"/>
    </row>
    <row r="53" spans="1:4" x14ac:dyDescent="0.25">
      <c r="A53" s="64" t="s">
        <v>241</v>
      </c>
      <c r="B53" s="64"/>
      <c r="C53" s="64"/>
      <c r="D53" s="64"/>
    </row>
  </sheetData>
  <mergeCells count="14">
    <mergeCell ref="T3:T4"/>
    <mergeCell ref="A2:T2"/>
    <mergeCell ref="A1:T1"/>
    <mergeCell ref="N3:O3"/>
    <mergeCell ref="P3:Q3"/>
    <mergeCell ref="R3:S3"/>
    <mergeCell ref="A3:A4"/>
    <mergeCell ref="B3:F3"/>
    <mergeCell ref="G3:G4"/>
    <mergeCell ref="J3:J4"/>
    <mergeCell ref="K3:K4"/>
    <mergeCell ref="L3:M3"/>
    <mergeCell ref="H3:H4"/>
    <mergeCell ref="I3:I4"/>
  </mergeCells>
  <pageMargins left="0.7" right="0.7" top="0.78740157499999996" bottom="0.78740157499999996" header="0.3" footer="0.3"/>
  <pageSetup paperSize="8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5"/>
  <sheetViews>
    <sheetView showGridLines="0" zoomScale="85" zoomScaleNormal="85" workbookViewId="0">
      <pane ySplit="5" topLeftCell="A50" activePane="bottomLeft" state="frozen"/>
      <selection pane="bottomLeft" activeCell="L6" sqref="L6:L59"/>
    </sheetView>
  </sheetViews>
  <sheetFormatPr defaultColWidth="9.28515625" defaultRowHeight="15" x14ac:dyDescent="0.25"/>
  <cols>
    <col min="1" max="1" width="6.5703125" style="1" customWidth="1"/>
    <col min="2" max="2" width="23.7109375" style="1" customWidth="1"/>
    <col min="3" max="4" width="9.28515625" style="1"/>
    <col min="5" max="5" width="10.140625" style="1" customWidth="1"/>
    <col min="6" max="6" width="12.28515625" style="1" customWidth="1"/>
    <col min="7" max="7" width="23.7109375" style="1" customWidth="1"/>
    <col min="8" max="9" width="14.28515625" style="1" customWidth="1"/>
    <col min="10" max="10" width="14.7109375" style="1" customWidth="1"/>
    <col min="11" max="11" width="32.5703125" style="1" customWidth="1"/>
    <col min="12" max="12" width="9.28515625" style="1"/>
    <col min="13" max="13" width="10.42578125" style="1" customWidth="1"/>
    <col min="14" max="14" width="10.28515625" style="1" customWidth="1"/>
    <col min="15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5" width="12.28515625" style="1" customWidth="1"/>
    <col min="26" max="26" width="10.28515625" style="1" customWidth="1"/>
    <col min="27" max="16384" width="9.28515625" style="1"/>
  </cols>
  <sheetData>
    <row r="1" spans="1:27" ht="33.75" customHeight="1" x14ac:dyDescent="0.25">
      <c r="A1" s="98" t="s">
        <v>19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</row>
    <row r="2" spans="1:27" ht="30.75" customHeight="1" x14ac:dyDescent="0.25">
      <c r="A2" s="92" t="s">
        <v>41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</row>
    <row r="3" spans="1:27" s="3" customFormat="1" ht="29.1" customHeight="1" x14ac:dyDescent="0.25">
      <c r="A3" s="91" t="s">
        <v>1</v>
      </c>
      <c r="B3" s="91" t="s">
        <v>2</v>
      </c>
      <c r="C3" s="91"/>
      <c r="D3" s="91"/>
      <c r="E3" s="91"/>
      <c r="F3" s="91"/>
      <c r="G3" s="91" t="s">
        <v>3</v>
      </c>
      <c r="H3" s="91" t="s">
        <v>20</v>
      </c>
      <c r="I3" s="91" t="s">
        <v>33</v>
      </c>
      <c r="J3" s="91" t="s">
        <v>5</v>
      </c>
      <c r="K3" s="91" t="s">
        <v>6</v>
      </c>
      <c r="L3" s="102" t="s">
        <v>228</v>
      </c>
      <c r="M3" s="102"/>
      <c r="N3" s="103" t="s">
        <v>229</v>
      </c>
      <c r="O3" s="103"/>
      <c r="P3" s="91" t="s">
        <v>230</v>
      </c>
      <c r="Q3" s="91"/>
      <c r="R3" s="91"/>
      <c r="S3" s="91"/>
      <c r="T3" s="91"/>
      <c r="U3" s="91"/>
      <c r="V3" s="91"/>
      <c r="W3" s="91"/>
      <c r="X3" s="91"/>
      <c r="Y3" s="103" t="s">
        <v>7</v>
      </c>
      <c r="Z3" s="103"/>
      <c r="AA3" s="91" t="s">
        <v>38</v>
      </c>
    </row>
    <row r="4" spans="1:27" ht="14.85" customHeight="1" x14ac:dyDescent="0.25">
      <c r="A4" s="91"/>
      <c r="B4" s="100" t="s">
        <v>8</v>
      </c>
      <c r="C4" s="100" t="s">
        <v>9</v>
      </c>
      <c r="D4" s="100" t="s">
        <v>10</v>
      </c>
      <c r="E4" s="100" t="s">
        <v>11</v>
      </c>
      <c r="F4" s="100" t="s">
        <v>12</v>
      </c>
      <c r="G4" s="91"/>
      <c r="H4" s="91"/>
      <c r="I4" s="91"/>
      <c r="J4" s="91"/>
      <c r="K4" s="91"/>
      <c r="L4" s="101" t="s">
        <v>13</v>
      </c>
      <c r="M4" s="101" t="s">
        <v>14</v>
      </c>
      <c r="N4" s="101" t="s">
        <v>15</v>
      </c>
      <c r="O4" s="101" t="s">
        <v>16</v>
      </c>
      <c r="P4" s="91" t="s">
        <v>21</v>
      </c>
      <c r="Q4" s="91"/>
      <c r="R4" s="91"/>
      <c r="S4" s="91"/>
      <c r="T4" s="101" t="s">
        <v>22</v>
      </c>
      <c r="U4" s="101" t="s">
        <v>37</v>
      </c>
      <c r="V4" s="101" t="s">
        <v>35</v>
      </c>
      <c r="W4" s="101" t="s">
        <v>23</v>
      </c>
      <c r="X4" s="101" t="s">
        <v>34</v>
      </c>
      <c r="Y4" s="101" t="s">
        <v>17</v>
      </c>
      <c r="Z4" s="101" t="s">
        <v>18</v>
      </c>
      <c r="AA4" s="91"/>
    </row>
    <row r="5" spans="1:27" ht="80.099999999999994" customHeight="1" x14ac:dyDescent="0.25">
      <c r="A5" s="91"/>
      <c r="B5" s="100"/>
      <c r="C5" s="100"/>
      <c r="D5" s="100"/>
      <c r="E5" s="100"/>
      <c r="F5" s="100"/>
      <c r="G5" s="91"/>
      <c r="H5" s="91"/>
      <c r="I5" s="91"/>
      <c r="J5" s="91"/>
      <c r="K5" s="91"/>
      <c r="L5" s="101"/>
      <c r="M5" s="101"/>
      <c r="N5" s="101"/>
      <c r="O5" s="101"/>
      <c r="P5" s="19" t="s">
        <v>32</v>
      </c>
      <c r="Q5" s="19" t="s">
        <v>231</v>
      </c>
      <c r="R5" s="19" t="s">
        <v>232</v>
      </c>
      <c r="S5" s="19" t="s">
        <v>233</v>
      </c>
      <c r="T5" s="101"/>
      <c r="U5" s="101"/>
      <c r="V5" s="101"/>
      <c r="W5" s="101"/>
      <c r="X5" s="101"/>
      <c r="Y5" s="101"/>
      <c r="Z5" s="101"/>
      <c r="AA5" s="91"/>
    </row>
    <row r="6" spans="1:27" s="7" customFormat="1" ht="55.5" customHeight="1" x14ac:dyDescent="0.25">
      <c r="A6" s="48">
        <v>1</v>
      </c>
      <c r="B6" s="33" t="s">
        <v>42</v>
      </c>
      <c r="C6" s="33" t="s">
        <v>221</v>
      </c>
      <c r="D6" s="50">
        <v>70984557</v>
      </c>
      <c r="E6" s="38">
        <v>102432201</v>
      </c>
      <c r="F6" s="38">
        <v>600143198</v>
      </c>
      <c r="G6" s="36" t="s">
        <v>183</v>
      </c>
      <c r="H6" s="33" t="s">
        <v>44</v>
      </c>
      <c r="I6" s="49" t="s">
        <v>45</v>
      </c>
      <c r="J6" s="49" t="s">
        <v>47</v>
      </c>
      <c r="K6" s="36" t="s">
        <v>183</v>
      </c>
      <c r="L6" s="34">
        <v>3000000</v>
      </c>
      <c r="M6" s="69">
        <f>L6/100*85</f>
        <v>2550000</v>
      </c>
      <c r="N6" s="65">
        <v>2022</v>
      </c>
      <c r="O6" s="70">
        <v>2024</v>
      </c>
      <c r="P6" s="71"/>
      <c r="Q6" s="71"/>
      <c r="R6" s="71" t="s">
        <v>36</v>
      </c>
      <c r="S6" s="71" t="s">
        <v>36</v>
      </c>
      <c r="T6" s="49"/>
      <c r="U6" s="49"/>
      <c r="V6" s="49"/>
      <c r="W6" s="71" t="s">
        <v>36</v>
      </c>
      <c r="X6" s="49"/>
      <c r="Y6" s="49" t="s">
        <v>184</v>
      </c>
      <c r="Z6" s="49"/>
      <c r="AA6" s="35" t="s">
        <v>39</v>
      </c>
    </row>
    <row r="7" spans="1:27" s="7" customFormat="1" ht="69.75" customHeight="1" x14ac:dyDescent="0.25">
      <c r="A7" s="48">
        <v>2</v>
      </c>
      <c r="B7" s="33" t="s">
        <v>42</v>
      </c>
      <c r="C7" s="33" t="s">
        <v>221</v>
      </c>
      <c r="D7" s="50">
        <v>70984557</v>
      </c>
      <c r="E7" s="38">
        <v>102432201</v>
      </c>
      <c r="F7" s="38">
        <v>600143198</v>
      </c>
      <c r="G7" s="33" t="s">
        <v>132</v>
      </c>
      <c r="H7" s="33" t="s">
        <v>44</v>
      </c>
      <c r="I7" s="49" t="s">
        <v>45</v>
      </c>
      <c r="J7" s="49" t="s">
        <v>47</v>
      </c>
      <c r="K7" s="33" t="s">
        <v>132</v>
      </c>
      <c r="L7" s="34">
        <v>500000</v>
      </c>
      <c r="M7" s="69">
        <f t="shared" ref="M7:M59" si="0">L7/100*85</f>
        <v>425000</v>
      </c>
      <c r="N7" s="65">
        <v>2022</v>
      </c>
      <c r="O7" s="70">
        <v>2024</v>
      </c>
      <c r="P7" s="71"/>
      <c r="Q7" s="71"/>
      <c r="R7" s="71"/>
      <c r="S7" s="71"/>
      <c r="T7" s="49"/>
      <c r="U7" s="49"/>
      <c r="V7" s="49"/>
      <c r="W7" s="49"/>
      <c r="X7" s="49"/>
      <c r="Y7" s="49"/>
      <c r="Z7" s="49"/>
      <c r="AA7" s="35" t="s">
        <v>39</v>
      </c>
    </row>
    <row r="8" spans="1:27" s="7" customFormat="1" ht="36" x14ac:dyDescent="0.25">
      <c r="A8" s="48">
        <v>3</v>
      </c>
      <c r="B8" s="33" t="s">
        <v>42</v>
      </c>
      <c r="C8" s="33" t="s">
        <v>221</v>
      </c>
      <c r="D8" s="50">
        <v>70984557</v>
      </c>
      <c r="E8" s="38">
        <v>102432201</v>
      </c>
      <c r="F8" s="38">
        <v>600143198</v>
      </c>
      <c r="G8" s="33" t="s">
        <v>133</v>
      </c>
      <c r="H8" s="33" t="s">
        <v>44</v>
      </c>
      <c r="I8" s="49" t="s">
        <v>45</v>
      </c>
      <c r="J8" s="49" t="s">
        <v>47</v>
      </c>
      <c r="K8" s="33" t="s">
        <v>133</v>
      </c>
      <c r="L8" s="34">
        <v>1000000</v>
      </c>
      <c r="M8" s="69">
        <f t="shared" si="0"/>
        <v>850000</v>
      </c>
      <c r="N8" s="65">
        <v>2022</v>
      </c>
      <c r="O8" s="70">
        <v>2023</v>
      </c>
      <c r="P8" s="71"/>
      <c r="Q8" s="55"/>
      <c r="R8" s="55"/>
      <c r="S8" s="55"/>
      <c r="T8" s="49"/>
      <c r="U8" s="49"/>
      <c r="V8" s="49"/>
      <c r="W8" s="49"/>
      <c r="X8" s="49"/>
      <c r="Y8" s="49"/>
      <c r="Z8" s="49"/>
      <c r="AA8" s="35" t="s">
        <v>39</v>
      </c>
    </row>
    <row r="9" spans="1:27" ht="36" x14ac:dyDescent="0.25">
      <c r="A9" s="48">
        <v>4</v>
      </c>
      <c r="B9" s="33" t="s">
        <v>42</v>
      </c>
      <c r="C9" s="33" t="s">
        <v>221</v>
      </c>
      <c r="D9" s="50">
        <v>70984557</v>
      </c>
      <c r="E9" s="38">
        <v>102432201</v>
      </c>
      <c r="F9" s="38">
        <v>600143198</v>
      </c>
      <c r="G9" s="36" t="s">
        <v>48</v>
      </c>
      <c r="H9" s="33" t="s">
        <v>44</v>
      </c>
      <c r="I9" s="49" t="s">
        <v>45</v>
      </c>
      <c r="J9" s="49" t="s">
        <v>47</v>
      </c>
      <c r="K9" s="36" t="s">
        <v>48</v>
      </c>
      <c r="L9" s="34">
        <v>2000000</v>
      </c>
      <c r="M9" s="69">
        <f t="shared" si="0"/>
        <v>1700000</v>
      </c>
      <c r="N9" s="65">
        <v>2022</v>
      </c>
      <c r="O9" s="70">
        <v>2027</v>
      </c>
      <c r="P9" s="54"/>
      <c r="Q9" s="55"/>
      <c r="R9" s="55"/>
      <c r="S9" s="55"/>
      <c r="T9" s="51"/>
      <c r="U9" s="51"/>
      <c r="V9" s="71" t="s">
        <v>36</v>
      </c>
      <c r="W9" s="51"/>
      <c r="X9" s="51"/>
      <c r="Y9" s="51"/>
      <c r="Z9" s="51"/>
      <c r="AA9" s="35" t="s">
        <v>39</v>
      </c>
    </row>
    <row r="10" spans="1:27" ht="48" x14ac:dyDescent="0.25">
      <c r="A10" s="48">
        <v>5</v>
      </c>
      <c r="B10" s="33" t="s">
        <v>42</v>
      </c>
      <c r="C10" s="33" t="s">
        <v>221</v>
      </c>
      <c r="D10" s="50">
        <v>70984557</v>
      </c>
      <c r="E10" s="38">
        <v>102432201</v>
      </c>
      <c r="F10" s="38">
        <v>600143198</v>
      </c>
      <c r="G10" s="33" t="s">
        <v>134</v>
      </c>
      <c r="H10" s="33" t="s">
        <v>44</v>
      </c>
      <c r="I10" s="49" t="s">
        <v>45</v>
      </c>
      <c r="J10" s="49" t="s">
        <v>47</v>
      </c>
      <c r="K10" s="33" t="s">
        <v>134</v>
      </c>
      <c r="L10" s="34">
        <v>300000</v>
      </c>
      <c r="M10" s="69">
        <f t="shared" si="0"/>
        <v>255000</v>
      </c>
      <c r="N10" s="65">
        <v>2022</v>
      </c>
      <c r="O10" s="70">
        <v>2024</v>
      </c>
      <c r="P10" s="54"/>
      <c r="Q10" s="55"/>
      <c r="R10" s="55"/>
      <c r="S10" s="55"/>
      <c r="T10" s="51"/>
      <c r="U10" s="51"/>
      <c r="V10" s="51"/>
      <c r="W10" s="51"/>
      <c r="X10" s="51"/>
      <c r="Y10" s="51"/>
      <c r="Z10" s="51"/>
      <c r="AA10" s="35" t="s">
        <v>39</v>
      </c>
    </row>
    <row r="11" spans="1:27" ht="60" x14ac:dyDescent="0.25">
      <c r="A11" s="48">
        <v>6</v>
      </c>
      <c r="B11" s="33" t="s">
        <v>58</v>
      </c>
      <c r="C11" s="33" t="s">
        <v>142</v>
      </c>
      <c r="D11" s="38">
        <v>71002529</v>
      </c>
      <c r="E11" s="38">
        <v>102432210</v>
      </c>
      <c r="F11" s="38">
        <v>600143201</v>
      </c>
      <c r="G11" s="36" t="s">
        <v>59</v>
      </c>
      <c r="H11" s="33" t="s">
        <v>44</v>
      </c>
      <c r="I11" s="49" t="s">
        <v>45</v>
      </c>
      <c r="J11" s="33" t="s">
        <v>57</v>
      </c>
      <c r="K11" s="36" t="s">
        <v>59</v>
      </c>
      <c r="L11" s="34">
        <v>5000000</v>
      </c>
      <c r="M11" s="69">
        <f t="shared" si="0"/>
        <v>4250000</v>
      </c>
      <c r="N11" s="65">
        <v>2024</v>
      </c>
      <c r="O11" s="70">
        <v>2027</v>
      </c>
      <c r="P11" s="54"/>
      <c r="Q11" s="55"/>
      <c r="R11" s="55"/>
      <c r="S11" s="55"/>
      <c r="T11" s="51"/>
      <c r="U11" s="51"/>
      <c r="V11" s="51"/>
      <c r="W11" s="51"/>
      <c r="X11" s="51"/>
      <c r="Y11" s="36" t="s">
        <v>214</v>
      </c>
      <c r="Z11" s="51"/>
      <c r="AA11" s="35" t="s">
        <v>39</v>
      </c>
    </row>
    <row r="12" spans="1:27" ht="84" x14ac:dyDescent="0.25">
      <c r="A12" s="48">
        <v>7</v>
      </c>
      <c r="B12" s="33" t="s">
        <v>58</v>
      </c>
      <c r="C12" s="33" t="s">
        <v>142</v>
      </c>
      <c r="D12" s="38">
        <v>71002529</v>
      </c>
      <c r="E12" s="38">
        <v>102432210</v>
      </c>
      <c r="F12" s="38">
        <v>600143201</v>
      </c>
      <c r="G12" s="33" t="s">
        <v>60</v>
      </c>
      <c r="H12" s="33" t="s">
        <v>44</v>
      </c>
      <c r="I12" s="49" t="s">
        <v>45</v>
      </c>
      <c r="J12" s="33" t="s">
        <v>57</v>
      </c>
      <c r="K12" s="33" t="s">
        <v>60</v>
      </c>
      <c r="L12" s="34">
        <v>3000000</v>
      </c>
      <c r="M12" s="69">
        <f t="shared" si="0"/>
        <v>2550000</v>
      </c>
      <c r="N12" s="65">
        <v>2023</v>
      </c>
      <c r="O12" s="70">
        <v>2023</v>
      </c>
      <c r="P12" s="54"/>
      <c r="Q12" s="55"/>
      <c r="R12" s="55"/>
      <c r="S12" s="55"/>
      <c r="T12" s="51"/>
      <c r="U12" s="51"/>
      <c r="V12" s="54" t="s">
        <v>36</v>
      </c>
      <c r="W12" s="51"/>
      <c r="X12" s="51"/>
      <c r="Y12" s="36" t="s">
        <v>215</v>
      </c>
      <c r="Z12" s="51"/>
      <c r="AA12" s="35" t="s">
        <v>39</v>
      </c>
    </row>
    <row r="13" spans="1:27" ht="60" x14ac:dyDescent="0.25">
      <c r="A13" s="48">
        <v>8</v>
      </c>
      <c r="B13" s="33" t="s">
        <v>58</v>
      </c>
      <c r="C13" s="33" t="s">
        <v>142</v>
      </c>
      <c r="D13" s="38">
        <v>71002529</v>
      </c>
      <c r="E13" s="38">
        <v>102432210</v>
      </c>
      <c r="F13" s="38">
        <v>600143201</v>
      </c>
      <c r="G13" s="33" t="s">
        <v>62</v>
      </c>
      <c r="H13" s="33" t="s">
        <v>44</v>
      </c>
      <c r="I13" s="49" t="s">
        <v>45</v>
      </c>
      <c r="J13" s="33" t="s">
        <v>57</v>
      </c>
      <c r="K13" s="33" t="s">
        <v>62</v>
      </c>
      <c r="L13" s="34">
        <v>25000000</v>
      </c>
      <c r="M13" s="69">
        <f t="shared" si="0"/>
        <v>21250000</v>
      </c>
      <c r="N13" s="65">
        <v>2024</v>
      </c>
      <c r="O13" s="70">
        <v>2027</v>
      </c>
      <c r="P13" s="54" t="s">
        <v>36</v>
      </c>
      <c r="Q13" s="54" t="s">
        <v>36</v>
      </c>
      <c r="R13" s="54" t="s">
        <v>36</v>
      </c>
      <c r="S13" s="54" t="s">
        <v>36</v>
      </c>
      <c r="T13" s="51"/>
      <c r="U13" s="51"/>
      <c r="V13" s="54" t="s">
        <v>36</v>
      </c>
      <c r="W13" s="54" t="s">
        <v>36</v>
      </c>
      <c r="X13" s="51"/>
      <c r="Y13" s="51"/>
      <c r="Z13" s="51"/>
      <c r="AA13" s="35" t="s">
        <v>39</v>
      </c>
    </row>
    <row r="14" spans="1:27" ht="60" x14ac:dyDescent="0.25">
      <c r="A14" s="48">
        <v>9</v>
      </c>
      <c r="B14" s="33" t="s">
        <v>58</v>
      </c>
      <c r="C14" s="33" t="s">
        <v>142</v>
      </c>
      <c r="D14" s="38">
        <v>71002529</v>
      </c>
      <c r="E14" s="38">
        <v>102432210</v>
      </c>
      <c r="F14" s="38">
        <v>600143201</v>
      </c>
      <c r="G14" s="33" t="s">
        <v>61</v>
      </c>
      <c r="H14" s="33" t="s">
        <v>44</v>
      </c>
      <c r="I14" s="49" t="s">
        <v>45</v>
      </c>
      <c r="J14" s="33" t="s">
        <v>57</v>
      </c>
      <c r="K14" s="33" t="s">
        <v>61</v>
      </c>
      <c r="L14" s="34">
        <v>3000000</v>
      </c>
      <c r="M14" s="69">
        <f t="shared" si="0"/>
        <v>2550000</v>
      </c>
      <c r="N14" s="65">
        <v>2024</v>
      </c>
      <c r="O14" s="70">
        <v>2024</v>
      </c>
      <c r="P14" s="54" t="s">
        <v>36</v>
      </c>
      <c r="Q14" s="55"/>
      <c r="R14" s="55"/>
      <c r="S14" s="55" t="s">
        <v>36</v>
      </c>
      <c r="T14" s="51"/>
      <c r="U14" s="51"/>
      <c r="V14" s="51"/>
      <c r="W14" s="51"/>
      <c r="X14" s="54" t="s">
        <v>36</v>
      </c>
      <c r="Y14" s="49" t="s">
        <v>216</v>
      </c>
      <c r="Z14" s="51"/>
      <c r="AA14" s="35" t="s">
        <v>39</v>
      </c>
    </row>
    <row r="15" spans="1:27" ht="96" x14ac:dyDescent="0.25">
      <c r="A15" s="48">
        <v>10</v>
      </c>
      <c r="B15" s="20" t="s">
        <v>58</v>
      </c>
      <c r="C15" s="20" t="s">
        <v>142</v>
      </c>
      <c r="D15" s="25">
        <v>71002529</v>
      </c>
      <c r="E15" s="25">
        <v>102432210</v>
      </c>
      <c r="F15" s="25">
        <v>600143201</v>
      </c>
      <c r="G15" s="21" t="s">
        <v>217</v>
      </c>
      <c r="H15" s="20" t="s">
        <v>44</v>
      </c>
      <c r="I15" s="57" t="s">
        <v>45</v>
      </c>
      <c r="J15" s="20" t="s">
        <v>57</v>
      </c>
      <c r="K15" s="21" t="s">
        <v>218</v>
      </c>
      <c r="L15" s="22">
        <v>2000000</v>
      </c>
      <c r="M15" s="72">
        <f t="shared" si="0"/>
        <v>1700000</v>
      </c>
      <c r="N15" s="26">
        <v>2024</v>
      </c>
      <c r="O15" s="73">
        <v>2027</v>
      </c>
      <c r="P15" s="28" t="s">
        <v>36</v>
      </c>
      <c r="Q15" s="74"/>
      <c r="R15" s="74"/>
      <c r="S15" s="28" t="s">
        <v>36</v>
      </c>
      <c r="T15" s="75"/>
      <c r="U15" s="28" t="s">
        <v>36</v>
      </c>
      <c r="V15" s="75"/>
      <c r="W15" s="75"/>
      <c r="X15" s="28" t="s">
        <v>36</v>
      </c>
      <c r="Y15" s="20" t="s">
        <v>219</v>
      </c>
      <c r="Z15" s="75" t="s">
        <v>175</v>
      </c>
      <c r="AA15" s="23" t="s">
        <v>39</v>
      </c>
    </row>
    <row r="16" spans="1:27" ht="59.25" customHeight="1" x14ac:dyDescent="0.25">
      <c r="A16" s="48">
        <v>11</v>
      </c>
      <c r="B16" s="33" t="s">
        <v>63</v>
      </c>
      <c r="C16" s="36" t="s">
        <v>143</v>
      </c>
      <c r="D16" s="38">
        <v>70982741</v>
      </c>
      <c r="E16" s="38">
        <v>102432384</v>
      </c>
      <c r="F16" s="38">
        <v>600143236</v>
      </c>
      <c r="G16" s="33" t="s">
        <v>150</v>
      </c>
      <c r="H16" s="33" t="s">
        <v>44</v>
      </c>
      <c r="I16" s="49" t="s">
        <v>45</v>
      </c>
      <c r="J16" s="49" t="s">
        <v>65</v>
      </c>
      <c r="K16" s="33" t="s">
        <v>150</v>
      </c>
      <c r="L16" s="34">
        <v>2000000</v>
      </c>
      <c r="M16" s="69">
        <f t="shared" si="0"/>
        <v>1700000</v>
      </c>
      <c r="N16" s="65">
        <v>2022</v>
      </c>
      <c r="O16" s="70">
        <v>2027</v>
      </c>
      <c r="P16" s="51"/>
      <c r="Q16" s="54" t="s">
        <v>36</v>
      </c>
      <c r="R16" s="54" t="s">
        <v>36</v>
      </c>
      <c r="S16" s="54" t="s">
        <v>36</v>
      </c>
      <c r="T16" s="51"/>
      <c r="U16" s="51"/>
      <c r="V16" s="51"/>
      <c r="W16" s="51"/>
      <c r="X16" s="54" t="s">
        <v>36</v>
      </c>
      <c r="Y16" s="51"/>
      <c r="Z16" s="51"/>
      <c r="AA16" s="35" t="s">
        <v>39</v>
      </c>
    </row>
    <row r="17" spans="1:27" ht="49.5" customHeight="1" x14ac:dyDescent="0.25">
      <c r="A17" s="48">
        <v>12</v>
      </c>
      <c r="B17" s="33" t="s">
        <v>63</v>
      </c>
      <c r="C17" s="36" t="s">
        <v>143</v>
      </c>
      <c r="D17" s="38">
        <v>70982741</v>
      </c>
      <c r="E17" s="38">
        <v>102432384</v>
      </c>
      <c r="F17" s="38">
        <v>600143236</v>
      </c>
      <c r="G17" s="36" t="s">
        <v>64</v>
      </c>
      <c r="H17" s="33" t="s">
        <v>44</v>
      </c>
      <c r="I17" s="49" t="s">
        <v>45</v>
      </c>
      <c r="J17" s="49" t="s">
        <v>65</v>
      </c>
      <c r="K17" s="36" t="s">
        <v>64</v>
      </c>
      <c r="L17" s="34">
        <v>6000000</v>
      </c>
      <c r="M17" s="69">
        <f t="shared" si="0"/>
        <v>5100000</v>
      </c>
      <c r="N17" s="65">
        <v>2022</v>
      </c>
      <c r="O17" s="70">
        <v>2027</v>
      </c>
      <c r="P17" s="51"/>
      <c r="Q17" s="54" t="s">
        <v>36</v>
      </c>
      <c r="R17" s="54" t="s">
        <v>36</v>
      </c>
      <c r="S17" s="54" t="s">
        <v>36</v>
      </c>
      <c r="T17" s="51"/>
      <c r="U17" s="51"/>
      <c r="V17" s="51"/>
      <c r="W17" s="51"/>
      <c r="X17" s="51"/>
      <c r="Y17" s="51"/>
      <c r="Z17" s="51"/>
      <c r="AA17" s="35" t="s">
        <v>39</v>
      </c>
    </row>
    <row r="18" spans="1:27" ht="53.25" customHeight="1" x14ac:dyDescent="0.25">
      <c r="A18" s="48">
        <v>13</v>
      </c>
      <c r="B18" s="33" t="s">
        <v>63</v>
      </c>
      <c r="C18" s="36" t="s">
        <v>143</v>
      </c>
      <c r="D18" s="38">
        <v>70982741</v>
      </c>
      <c r="E18" s="38">
        <v>102432384</v>
      </c>
      <c r="F18" s="38">
        <v>600143236</v>
      </c>
      <c r="G18" s="36" t="s">
        <v>66</v>
      </c>
      <c r="H18" s="33" t="s">
        <v>44</v>
      </c>
      <c r="I18" s="49" t="s">
        <v>45</v>
      </c>
      <c r="J18" s="49" t="s">
        <v>65</v>
      </c>
      <c r="K18" s="36" t="s">
        <v>66</v>
      </c>
      <c r="L18" s="34">
        <v>900000</v>
      </c>
      <c r="M18" s="69">
        <f t="shared" si="0"/>
        <v>765000</v>
      </c>
      <c r="N18" s="65">
        <v>2022</v>
      </c>
      <c r="O18" s="70">
        <v>2027</v>
      </c>
      <c r="P18" s="54" t="s">
        <v>36</v>
      </c>
      <c r="Q18" s="54" t="s">
        <v>36</v>
      </c>
      <c r="R18" s="54" t="s">
        <v>36</v>
      </c>
      <c r="S18" s="54" t="s">
        <v>36</v>
      </c>
      <c r="T18" s="51"/>
      <c r="U18" s="51"/>
      <c r="V18" s="51"/>
      <c r="W18" s="51"/>
      <c r="X18" s="51"/>
      <c r="Y18" s="51"/>
      <c r="Z18" s="51"/>
      <c r="AA18" s="35" t="s">
        <v>39</v>
      </c>
    </row>
    <row r="19" spans="1:27" ht="50.25" customHeight="1" x14ac:dyDescent="0.25">
      <c r="A19" s="48">
        <v>14</v>
      </c>
      <c r="B19" s="33" t="s">
        <v>63</v>
      </c>
      <c r="C19" s="36" t="s">
        <v>143</v>
      </c>
      <c r="D19" s="38">
        <v>70982741</v>
      </c>
      <c r="E19" s="38">
        <v>102432384</v>
      </c>
      <c r="F19" s="38">
        <v>600143236</v>
      </c>
      <c r="G19" s="36" t="s">
        <v>139</v>
      </c>
      <c r="H19" s="33" t="s">
        <v>44</v>
      </c>
      <c r="I19" s="49" t="s">
        <v>125</v>
      </c>
      <c r="J19" s="33" t="s">
        <v>65</v>
      </c>
      <c r="K19" s="36" t="s">
        <v>139</v>
      </c>
      <c r="L19" s="34">
        <v>5000000</v>
      </c>
      <c r="M19" s="69">
        <f t="shared" si="0"/>
        <v>4250000</v>
      </c>
      <c r="N19" s="65">
        <v>2022</v>
      </c>
      <c r="O19" s="70">
        <v>2027</v>
      </c>
      <c r="P19" s="51"/>
      <c r="Q19" s="55"/>
      <c r="R19" s="55"/>
      <c r="S19" s="55"/>
      <c r="T19" s="51"/>
      <c r="U19" s="51"/>
      <c r="V19" s="54" t="s">
        <v>36</v>
      </c>
      <c r="W19" s="51"/>
      <c r="X19" s="51"/>
      <c r="Y19" s="51"/>
      <c r="Z19" s="51"/>
      <c r="AA19" s="35" t="s">
        <v>39</v>
      </c>
    </row>
    <row r="20" spans="1:27" ht="66.75" customHeight="1" x14ac:dyDescent="0.25">
      <c r="A20" s="48">
        <v>15</v>
      </c>
      <c r="B20" s="33" t="s">
        <v>63</v>
      </c>
      <c r="C20" s="36" t="s">
        <v>143</v>
      </c>
      <c r="D20" s="38">
        <v>70982741</v>
      </c>
      <c r="E20" s="38">
        <v>102432384</v>
      </c>
      <c r="F20" s="38">
        <v>600143236</v>
      </c>
      <c r="G20" s="36" t="s">
        <v>84</v>
      </c>
      <c r="H20" s="33" t="s">
        <v>44</v>
      </c>
      <c r="I20" s="49" t="s">
        <v>125</v>
      </c>
      <c r="J20" s="33" t="s">
        <v>151</v>
      </c>
      <c r="K20" s="36" t="s">
        <v>84</v>
      </c>
      <c r="L20" s="34">
        <v>3000000</v>
      </c>
      <c r="M20" s="69">
        <f t="shared" si="0"/>
        <v>2550000</v>
      </c>
      <c r="N20" s="65">
        <v>2022</v>
      </c>
      <c r="O20" s="70">
        <v>2027</v>
      </c>
      <c r="P20" s="54" t="s">
        <v>36</v>
      </c>
      <c r="Q20" s="54" t="s">
        <v>36</v>
      </c>
      <c r="R20" s="54" t="s">
        <v>36</v>
      </c>
      <c r="S20" s="54" t="s">
        <v>36</v>
      </c>
      <c r="T20" s="51"/>
      <c r="U20" s="51"/>
      <c r="V20" s="54" t="s">
        <v>36</v>
      </c>
      <c r="W20" s="51"/>
      <c r="X20" s="51"/>
      <c r="Y20" s="51"/>
      <c r="Z20" s="51"/>
      <c r="AA20" s="35" t="s">
        <v>39</v>
      </c>
    </row>
    <row r="21" spans="1:27" ht="53.25" customHeight="1" x14ac:dyDescent="0.25">
      <c r="A21" s="48">
        <v>16</v>
      </c>
      <c r="B21" s="33" t="s">
        <v>63</v>
      </c>
      <c r="C21" s="36" t="s">
        <v>143</v>
      </c>
      <c r="D21" s="38">
        <v>70982741</v>
      </c>
      <c r="E21" s="38">
        <v>102432384</v>
      </c>
      <c r="F21" s="38">
        <v>600143236</v>
      </c>
      <c r="G21" s="33" t="s">
        <v>85</v>
      </c>
      <c r="H21" s="33" t="s">
        <v>44</v>
      </c>
      <c r="I21" s="49" t="s">
        <v>45</v>
      </c>
      <c r="J21" s="33" t="s">
        <v>152</v>
      </c>
      <c r="K21" s="33" t="s">
        <v>85</v>
      </c>
      <c r="L21" s="34">
        <v>6000000</v>
      </c>
      <c r="M21" s="69">
        <f t="shared" si="0"/>
        <v>5100000</v>
      </c>
      <c r="N21" s="65">
        <v>2022</v>
      </c>
      <c r="O21" s="70">
        <v>2027</v>
      </c>
      <c r="P21" s="51"/>
      <c r="Q21" s="55"/>
      <c r="R21" s="55"/>
      <c r="S21" s="55"/>
      <c r="T21" s="51"/>
      <c r="U21" s="51"/>
      <c r="V21" s="51"/>
      <c r="W21" s="51"/>
      <c r="X21" s="51"/>
      <c r="Y21" s="51"/>
      <c r="Z21" s="51"/>
      <c r="AA21" s="35" t="s">
        <v>39</v>
      </c>
    </row>
    <row r="22" spans="1:27" ht="59.25" customHeight="1" x14ac:dyDescent="0.25">
      <c r="A22" s="48">
        <v>17</v>
      </c>
      <c r="B22" s="33" t="s">
        <v>63</v>
      </c>
      <c r="C22" s="36" t="s">
        <v>143</v>
      </c>
      <c r="D22" s="38">
        <v>70982741</v>
      </c>
      <c r="E22" s="38">
        <v>102432384</v>
      </c>
      <c r="F22" s="38">
        <v>600143236</v>
      </c>
      <c r="G22" s="42" t="s">
        <v>86</v>
      </c>
      <c r="H22" s="33" t="s">
        <v>44</v>
      </c>
      <c r="I22" s="49" t="s">
        <v>45</v>
      </c>
      <c r="J22" s="33" t="s">
        <v>151</v>
      </c>
      <c r="K22" s="42" t="s">
        <v>86</v>
      </c>
      <c r="L22" s="34">
        <v>1000000</v>
      </c>
      <c r="M22" s="69">
        <f t="shared" si="0"/>
        <v>850000</v>
      </c>
      <c r="N22" s="65">
        <v>2022</v>
      </c>
      <c r="O22" s="70">
        <v>2027</v>
      </c>
      <c r="P22" s="54" t="s">
        <v>36</v>
      </c>
      <c r="Q22" s="54" t="s">
        <v>36</v>
      </c>
      <c r="R22" s="54" t="s">
        <v>36</v>
      </c>
      <c r="S22" s="54" t="s">
        <v>36</v>
      </c>
      <c r="T22" s="51"/>
      <c r="U22" s="51"/>
      <c r="V22" s="51"/>
      <c r="W22" s="51"/>
      <c r="X22" s="51"/>
      <c r="Y22" s="51"/>
      <c r="Z22" s="51"/>
      <c r="AA22" s="35" t="s">
        <v>39</v>
      </c>
    </row>
    <row r="23" spans="1:27" ht="59.25" customHeight="1" x14ac:dyDescent="0.25">
      <c r="A23" s="48">
        <v>18</v>
      </c>
      <c r="B23" s="33" t="s">
        <v>63</v>
      </c>
      <c r="C23" s="36" t="s">
        <v>143</v>
      </c>
      <c r="D23" s="38">
        <v>70982741</v>
      </c>
      <c r="E23" s="38">
        <v>102432384</v>
      </c>
      <c r="F23" s="38">
        <v>600143236</v>
      </c>
      <c r="G23" s="33" t="s">
        <v>87</v>
      </c>
      <c r="H23" s="33" t="s">
        <v>44</v>
      </c>
      <c r="I23" s="49" t="s">
        <v>45</v>
      </c>
      <c r="J23" s="33" t="s">
        <v>151</v>
      </c>
      <c r="K23" s="33" t="s">
        <v>87</v>
      </c>
      <c r="L23" s="34">
        <v>500000</v>
      </c>
      <c r="M23" s="69">
        <f t="shared" si="0"/>
        <v>425000</v>
      </c>
      <c r="N23" s="65">
        <v>2022</v>
      </c>
      <c r="O23" s="70">
        <v>2027</v>
      </c>
      <c r="P23" s="54" t="s">
        <v>36</v>
      </c>
      <c r="Q23" s="54" t="s">
        <v>36</v>
      </c>
      <c r="R23" s="54" t="s">
        <v>36</v>
      </c>
      <c r="S23" s="54" t="s">
        <v>36</v>
      </c>
      <c r="T23" s="51"/>
      <c r="U23" s="51"/>
      <c r="V23" s="51"/>
      <c r="W23" s="51"/>
      <c r="X23" s="51"/>
      <c r="Y23" s="51"/>
      <c r="Z23" s="51"/>
      <c r="AA23" s="35" t="s">
        <v>39</v>
      </c>
    </row>
    <row r="24" spans="1:27" ht="59.25" customHeight="1" x14ac:dyDescent="0.25">
      <c r="A24" s="48">
        <v>19</v>
      </c>
      <c r="B24" s="33" t="s">
        <v>63</v>
      </c>
      <c r="C24" s="36" t="s">
        <v>143</v>
      </c>
      <c r="D24" s="38">
        <v>70982741</v>
      </c>
      <c r="E24" s="38">
        <v>102432384</v>
      </c>
      <c r="F24" s="38">
        <v>600143236</v>
      </c>
      <c r="G24" s="36" t="s">
        <v>88</v>
      </c>
      <c r="H24" s="33" t="s">
        <v>44</v>
      </c>
      <c r="I24" s="49" t="s">
        <v>45</v>
      </c>
      <c r="J24" s="33" t="s">
        <v>152</v>
      </c>
      <c r="K24" s="36" t="s">
        <v>88</v>
      </c>
      <c r="L24" s="34">
        <v>2000000</v>
      </c>
      <c r="M24" s="69">
        <f t="shared" si="0"/>
        <v>1700000</v>
      </c>
      <c r="N24" s="65">
        <v>2022</v>
      </c>
      <c r="O24" s="70">
        <v>2027</v>
      </c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35" t="s">
        <v>39</v>
      </c>
    </row>
    <row r="25" spans="1:27" ht="82.5" customHeight="1" x14ac:dyDescent="0.25">
      <c r="A25" s="48">
        <v>20</v>
      </c>
      <c r="B25" s="20" t="s">
        <v>63</v>
      </c>
      <c r="C25" s="21" t="s">
        <v>143</v>
      </c>
      <c r="D25" s="25">
        <v>70982741</v>
      </c>
      <c r="E25" s="25">
        <v>102432384</v>
      </c>
      <c r="F25" s="25">
        <v>600143236</v>
      </c>
      <c r="G25" s="21" t="s">
        <v>153</v>
      </c>
      <c r="H25" s="21" t="s">
        <v>146</v>
      </c>
      <c r="I25" s="58" t="s">
        <v>45</v>
      </c>
      <c r="J25" s="58" t="s">
        <v>154</v>
      </c>
      <c r="K25" s="21" t="s">
        <v>155</v>
      </c>
      <c r="L25" s="27">
        <v>12000000</v>
      </c>
      <c r="M25" s="72">
        <f t="shared" si="0"/>
        <v>10200000</v>
      </c>
      <c r="N25" s="57">
        <v>2022</v>
      </c>
      <c r="O25" s="57">
        <v>2027</v>
      </c>
      <c r="P25" s="75"/>
      <c r="Q25" s="75"/>
      <c r="R25" s="75"/>
      <c r="S25" s="75"/>
      <c r="T25" s="75"/>
      <c r="U25" s="75"/>
      <c r="V25" s="75"/>
      <c r="W25" s="75"/>
      <c r="X25" s="75"/>
      <c r="Y25" s="21" t="s">
        <v>174</v>
      </c>
      <c r="Z25" s="60" t="s">
        <v>175</v>
      </c>
      <c r="AA25" s="23" t="s">
        <v>39</v>
      </c>
    </row>
    <row r="26" spans="1:27" ht="59.25" customHeight="1" x14ac:dyDescent="0.25">
      <c r="A26" s="48">
        <v>21</v>
      </c>
      <c r="B26" s="20" t="s">
        <v>63</v>
      </c>
      <c r="C26" s="21" t="s">
        <v>143</v>
      </c>
      <c r="D26" s="25">
        <v>70982741</v>
      </c>
      <c r="E26" s="25">
        <v>102432384</v>
      </c>
      <c r="F26" s="25">
        <v>600143236</v>
      </c>
      <c r="G26" s="21" t="s">
        <v>156</v>
      </c>
      <c r="H26" s="21" t="s">
        <v>146</v>
      </c>
      <c r="I26" s="58" t="s">
        <v>45</v>
      </c>
      <c r="J26" s="58" t="s">
        <v>65</v>
      </c>
      <c r="K26" s="21" t="s">
        <v>157</v>
      </c>
      <c r="L26" s="27">
        <v>3300000</v>
      </c>
      <c r="M26" s="72">
        <f t="shared" si="0"/>
        <v>2805000</v>
      </c>
      <c r="N26" s="57">
        <v>2022</v>
      </c>
      <c r="O26" s="57">
        <v>2027</v>
      </c>
      <c r="P26" s="75"/>
      <c r="Q26" s="75"/>
      <c r="R26" s="75"/>
      <c r="S26" s="75"/>
      <c r="T26" s="75"/>
      <c r="U26" s="75"/>
      <c r="V26" s="75"/>
      <c r="W26" s="75"/>
      <c r="X26" s="75"/>
      <c r="Y26" s="21" t="s">
        <v>176</v>
      </c>
      <c r="Z26" s="60" t="s">
        <v>175</v>
      </c>
      <c r="AA26" s="23" t="s">
        <v>39</v>
      </c>
    </row>
    <row r="27" spans="1:27" ht="59.25" customHeight="1" x14ac:dyDescent="0.25">
      <c r="A27" s="48">
        <v>22</v>
      </c>
      <c r="B27" s="20" t="s">
        <v>63</v>
      </c>
      <c r="C27" s="21" t="s">
        <v>143</v>
      </c>
      <c r="D27" s="25">
        <v>70982741</v>
      </c>
      <c r="E27" s="25">
        <v>102432384</v>
      </c>
      <c r="F27" s="25">
        <v>600143236</v>
      </c>
      <c r="G27" s="21" t="s">
        <v>158</v>
      </c>
      <c r="H27" s="21" t="s">
        <v>146</v>
      </c>
      <c r="I27" s="58" t="s">
        <v>45</v>
      </c>
      <c r="J27" s="58" t="s">
        <v>154</v>
      </c>
      <c r="K27" s="21" t="s">
        <v>159</v>
      </c>
      <c r="L27" s="27">
        <v>10000000</v>
      </c>
      <c r="M27" s="72">
        <f t="shared" si="0"/>
        <v>8500000</v>
      </c>
      <c r="N27" s="57">
        <v>2022</v>
      </c>
      <c r="O27" s="57">
        <v>2027</v>
      </c>
      <c r="P27" s="75"/>
      <c r="Q27" s="75"/>
      <c r="R27" s="75"/>
      <c r="S27" s="75"/>
      <c r="T27" s="75"/>
      <c r="U27" s="75"/>
      <c r="V27" s="75"/>
      <c r="W27" s="75"/>
      <c r="X27" s="75"/>
      <c r="Y27" s="21" t="s">
        <v>174</v>
      </c>
      <c r="Z27" s="60" t="s">
        <v>175</v>
      </c>
      <c r="AA27" s="23" t="s">
        <v>39</v>
      </c>
    </row>
    <row r="28" spans="1:27" ht="59.25" customHeight="1" x14ac:dyDescent="0.25">
      <c r="A28" s="48">
        <v>23</v>
      </c>
      <c r="B28" s="20" t="s">
        <v>63</v>
      </c>
      <c r="C28" s="21" t="s">
        <v>143</v>
      </c>
      <c r="D28" s="25">
        <v>70982741</v>
      </c>
      <c r="E28" s="25">
        <v>102432384</v>
      </c>
      <c r="F28" s="25">
        <v>600143236</v>
      </c>
      <c r="G28" s="21" t="s">
        <v>160</v>
      </c>
      <c r="H28" s="21" t="s">
        <v>146</v>
      </c>
      <c r="I28" s="58" t="s">
        <v>45</v>
      </c>
      <c r="J28" s="58" t="s">
        <v>65</v>
      </c>
      <c r="K28" s="21" t="s">
        <v>161</v>
      </c>
      <c r="L28" s="27">
        <v>3000000</v>
      </c>
      <c r="M28" s="72">
        <f t="shared" si="0"/>
        <v>2550000</v>
      </c>
      <c r="N28" s="57">
        <v>2022</v>
      </c>
      <c r="O28" s="57">
        <v>2027</v>
      </c>
      <c r="P28" s="75"/>
      <c r="Q28" s="75"/>
      <c r="R28" s="75"/>
      <c r="S28" s="75"/>
      <c r="T28" s="75"/>
      <c r="U28" s="75"/>
      <c r="V28" s="75"/>
      <c r="W28" s="75"/>
      <c r="X28" s="75"/>
      <c r="Y28" s="21" t="s">
        <v>174</v>
      </c>
      <c r="Z28" s="60" t="s">
        <v>175</v>
      </c>
      <c r="AA28" s="23" t="s">
        <v>39</v>
      </c>
    </row>
    <row r="29" spans="1:27" ht="77.25" customHeight="1" x14ac:dyDescent="0.25">
      <c r="A29" s="48">
        <v>24</v>
      </c>
      <c r="B29" s="20" t="s">
        <v>63</v>
      </c>
      <c r="C29" s="21" t="s">
        <v>143</v>
      </c>
      <c r="D29" s="25">
        <v>70982741</v>
      </c>
      <c r="E29" s="25">
        <v>102432384</v>
      </c>
      <c r="F29" s="25">
        <v>600143236</v>
      </c>
      <c r="G29" s="21" t="s">
        <v>162</v>
      </c>
      <c r="H29" s="21" t="s">
        <v>146</v>
      </c>
      <c r="I29" s="58" t="s">
        <v>45</v>
      </c>
      <c r="J29" s="58" t="s">
        <v>65</v>
      </c>
      <c r="K29" s="21" t="s">
        <v>163</v>
      </c>
      <c r="L29" s="27">
        <v>5000000</v>
      </c>
      <c r="M29" s="72">
        <f t="shared" si="0"/>
        <v>4250000</v>
      </c>
      <c r="N29" s="57">
        <v>2022</v>
      </c>
      <c r="O29" s="57">
        <v>2027</v>
      </c>
      <c r="P29" s="75"/>
      <c r="Q29" s="75"/>
      <c r="R29" s="75"/>
      <c r="S29" s="75"/>
      <c r="T29" s="75"/>
      <c r="U29" s="75"/>
      <c r="V29" s="75"/>
      <c r="W29" s="75"/>
      <c r="X29" s="75"/>
      <c r="Y29" s="21" t="s">
        <v>174</v>
      </c>
      <c r="Z29" s="60" t="s">
        <v>175</v>
      </c>
      <c r="AA29" s="23" t="s">
        <v>39</v>
      </c>
    </row>
    <row r="30" spans="1:27" ht="59.25" customHeight="1" x14ac:dyDescent="0.25">
      <c r="A30" s="48">
        <v>25</v>
      </c>
      <c r="B30" s="20" t="s">
        <v>63</v>
      </c>
      <c r="C30" s="21" t="s">
        <v>143</v>
      </c>
      <c r="D30" s="25">
        <v>70982741</v>
      </c>
      <c r="E30" s="25">
        <v>102432384</v>
      </c>
      <c r="F30" s="25">
        <v>600143236</v>
      </c>
      <c r="G30" s="21" t="s">
        <v>164</v>
      </c>
      <c r="H30" s="21" t="s">
        <v>146</v>
      </c>
      <c r="I30" s="58" t="s">
        <v>45</v>
      </c>
      <c r="J30" s="58" t="s">
        <v>154</v>
      </c>
      <c r="K30" s="21" t="s">
        <v>165</v>
      </c>
      <c r="L30" s="27">
        <v>3000000</v>
      </c>
      <c r="M30" s="72">
        <f t="shared" si="0"/>
        <v>2550000</v>
      </c>
      <c r="N30" s="57">
        <v>2022</v>
      </c>
      <c r="O30" s="57">
        <v>2027</v>
      </c>
      <c r="P30" s="75"/>
      <c r="Q30" s="75"/>
      <c r="R30" s="75"/>
      <c r="S30" s="75"/>
      <c r="T30" s="75"/>
      <c r="U30" s="75"/>
      <c r="V30" s="75"/>
      <c r="W30" s="75"/>
      <c r="X30" s="75"/>
      <c r="Y30" s="21" t="s">
        <v>174</v>
      </c>
      <c r="Z30" s="60" t="s">
        <v>175</v>
      </c>
      <c r="AA30" s="23" t="s">
        <v>39</v>
      </c>
    </row>
    <row r="31" spans="1:27" ht="59.25" customHeight="1" x14ac:dyDescent="0.25">
      <c r="A31" s="48">
        <v>26</v>
      </c>
      <c r="B31" s="20" t="s">
        <v>63</v>
      </c>
      <c r="C31" s="21" t="s">
        <v>143</v>
      </c>
      <c r="D31" s="25">
        <v>70982741</v>
      </c>
      <c r="E31" s="25">
        <v>102432384</v>
      </c>
      <c r="F31" s="25">
        <v>600143236</v>
      </c>
      <c r="G31" s="21" t="s">
        <v>166</v>
      </c>
      <c r="H31" s="21" t="s">
        <v>146</v>
      </c>
      <c r="I31" s="58" t="s">
        <v>45</v>
      </c>
      <c r="J31" s="58" t="s">
        <v>154</v>
      </c>
      <c r="K31" s="21" t="s">
        <v>167</v>
      </c>
      <c r="L31" s="27">
        <v>10000000</v>
      </c>
      <c r="M31" s="72">
        <f t="shared" si="0"/>
        <v>8500000</v>
      </c>
      <c r="N31" s="57">
        <v>2022</v>
      </c>
      <c r="O31" s="57">
        <v>2027</v>
      </c>
      <c r="P31" s="75"/>
      <c r="Q31" s="75"/>
      <c r="R31" s="75"/>
      <c r="S31" s="75"/>
      <c r="T31" s="75"/>
      <c r="U31" s="75"/>
      <c r="V31" s="75"/>
      <c r="W31" s="75"/>
      <c r="X31" s="75"/>
      <c r="Y31" s="21" t="s">
        <v>174</v>
      </c>
      <c r="Z31" s="60" t="s">
        <v>175</v>
      </c>
      <c r="AA31" s="23" t="s">
        <v>39</v>
      </c>
    </row>
    <row r="32" spans="1:27" ht="59.25" customHeight="1" x14ac:dyDescent="0.25">
      <c r="A32" s="48">
        <v>27</v>
      </c>
      <c r="B32" s="20" t="s">
        <v>63</v>
      </c>
      <c r="C32" s="21" t="s">
        <v>143</v>
      </c>
      <c r="D32" s="25">
        <v>70982741</v>
      </c>
      <c r="E32" s="25">
        <v>102432384</v>
      </c>
      <c r="F32" s="25">
        <v>600143236</v>
      </c>
      <c r="G32" s="21" t="s">
        <v>168</v>
      </c>
      <c r="H32" s="21" t="s">
        <v>146</v>
      </c>
      <c r="I32" s="58" t="s">
        <v>45</v>
      </c>
      <c r="J32" s="58" t="s">
        <v>65</v>
      </c>
      <c r="K32" s="21" t="s">
        <v>169</v>
      </c>
      <c r="L32" s="27">
        <v>500000</v>
      </c>
      <c r="M32" s="72">
        <f t="shared" si="0"/>
        <v>425000</v>
      </c>
      <c r="N32" s="20">
        <v>2022</v>
      </c>
      <c r="O32" s="57">
        <v>2027</v>
      </c>
      <c r="P32" s="75"/>
      <c r="Q32" s="75"/>
      <c r="R32" s="75"/>
      <c r="S32" s="75"/>
      <c r="T32" s="75"/>
      <c r="U32" s="28" t="s">
        <v>36</v>
      </c>
      <c r="V32" s="75"/>
      <c r="W32" s="75"/>
      <c r="X32" s="75"/>
      <c r="Y32" s="21" t="s">
        <v>174</v>
      </c>
      <c r="Z32" s="60" t="s">
        <v>175</v>
      </c>
      <c r="AA32" s="23" t="s">
        <v>39</v>
      </c>
    </row>
    <row r="33" spans="1:27" ht="77.25" customHeight="1" x14ac:dyDescent="0.25">
      <c r="A33" s="48">
        <v>28</v>
      </c>
      <c r="B33" s="20" t="s">
        <v>63</v>
      </c>
      <c r="C33" s="21" t="s">
        <v>143</v>
      </c>
      <c r="D33" s="25">
        <v>70982741</v>
      </c>
      <c r="E33" s="25">
        <v>102432384</v>
      </c>
      <c r="F33" s="25">
        <v>600143236</v>
      </c>
      <c r="G33" s="21" t="s">
        <v>170</v>
      </c>
      <c r="H33" s="21" t="s">
        <v>146</v>
      </c>
      <c r="I33" s="58" t="s">
        <v>45</v>
      </c>
      <c r="J33" s="58" t="s">
        <v>154</v>
      </c>
      <c r="K33" s="21" t="s">
        <v>171</v>
      </c>
      <c r="L33" s="27">
        <v>3000000</v>
      </c>
      <c r="M33" s="72">
        <f t="shared" si="0"/>
        <v>2550000</v>
      </c>
      <c r="N33" s="20">
        <v>2022</v>
      </c>
      <c r="O33" s="57">
        <v>2027</v>
      </c>
      <c r="P33" s="75"/>
      <c r="Q33" s="75"/>
      <c r="R33" s="75"/>
      <c r="S33" s="75"/>
      <c r="T33" s="75"/>
      <c r="U33" s="75"/>
      <c r="V33" s="75"/>
      <c r="W33" s="75"/>
      <c r="X33" s="75"/>
      <c r="Y33" s="21" t="s">
        <v>174</v>
      </c>
      <c r="Z33" s="60" t="s">
        <v>175</v>
      </c>
      <c r="AA33" s="23" t="s">
        <v>39</v>
      </c>
    </row>
    <row r="34" spans="1:27" ht="59.25" customHeight="1" x14ac:dyDescent="0.25">
      <c r="A34" s="48">
        <v>29</v>
      </c>
      <c r="B34" s="20" t="s">
        <v>63</v>
      </c>
      <c r="C34" s="21" t="s">
        <v>143</v>
      </c>
      <c r="D34" s="25">
        <v>70982741</v>
      </c>
      <c r="E34" s="25">
        <v>102432384</v>
      </c>
      <c r="F34" s="25">
        <v>600143236</v>
      </c>
      <c r="G34" s="21" t="s">
        <v>172</v>
      </c>
      <c r="H34" s="21" t="s">
        <v>146</v>
      </c>
      <c r="I34" s="58" t="s">
        <v>45</v>
      </c>
      <c r="J34" s="58" t="s">
        <v>65</v>
      </c>
      <c r="K34" s="21" t="s">
        <v>173</v>
      </c>
      <c r="L34" s="27">
        <v>2000000</v>
      </c>
      <c r="M34" s="72">
        <f t="shared" si="0"/>
        <v>1700000</v>
      </c>
      <c r="N34" s="20">
        <v>2022</v>
      </c>
      <c r="O34" s="57">
        <v>2027</v>
      </c>
      <c r="P34" s="75"/>
      <c r="Q34" s="75"/>
      <c r="R34" s="75"/>
      <c r="S34" s="75"/>
      <c r="T34" s="75"/>
      <c r="U34" s="75"/>
      <c r="V34" s="75"/>
      <c r="W34" s="75"/>
      <c r="X34" s="75"/>
      <c r="Y34" s="21" t="s">
        <v>174</v>
      </c>
      <c r="Z34" s="60" t="s">
        <v>175</v>
      </c>
      <c r="AA34" s="23" t="s">
        <v>39</v>
      </c>
    </row>
    <row r="35" spans="1:27" ht="48" x14ac:dyDescent="0.25">
      <c r="A35" s="48">
        <v>30</v>
      </c>
      <c r="B35" s="33" t="s">
        <v>89</v>
      </c>
      <c r="C35" s="33" t="s">
        <v>144</v>
      </c>
      <c r="D35" s="38">
        <v>75027038</v>
      </c>
      <c r="E35" s="38">
        <v>102432082</v>
      </c>
      <c r="F35" s="38">
        <v>600143180</v>
      </c>
      <c r="G35" s="33" t="s">
        <v>140</v>
      </c>
      <c r="H35" s="33" t="s">
        <v>44</v>
      </c>
      <c r="I35" s="49" t="s">
        <v>45</v>
      </c>
      <c r="J35" s="33" t="s">
        <v>90</v>
      </c>
      <c r="K35" s="33" t="s">
        <v>140</v>
      </c>
      <c r="L35" s="34">
        <v>300000</v>
      </c>
      <c r="M35" s="69">
        <f t="shared" si="0"/>
        <v>255000</v>
      </c>
      <c r="N35" s="65">
        <v>2022</v>
      </c>
      <c r="O35" s="70">
        <v>2027</v>
      </c>
      <c r="P35" s="51"/>
      <c r="Q35" s="51"/>
      <c r="R35" s="51"/>
      <c r="S35" s="54" t="s">
        <v>36</v>
      </c>
      <c r="T35" s="51"/>
      <c r="U35" s="51"/>
      <c r="V35" s="51"/>
      <c r="W35" s="51"/>
      <c r="X35" s="54" t="s">
        <v>36</v>
      </c>
      <c r="Y35" s="51"/>
      <c r="Z35" s="51"/>
      <c r="AA35" s="35" t="s">
        <v>39</v>
      </c>
    </row>
    <row r="36" spans="1:27" ht="48" x14ac:dyDescent="0.25">
      <c r="A36" s="48">
        <v>31</v>
      </c>
      <c r="B36" s="33" t="s">
        <v>89</v>
      </c>
      <c r="C36" s="33" t="s">
        <v>144</v>
      </c>
      <c r="D36" s="38">
        <v>75027038</v>
      </c>
      <c r="E36" s="38">
        <v>102432082</v>
      </c>
      <c r="F36" s="38">
        <v>600143180</v>
      </c>
      <c r="G36" s="42" t="s">
        <v>91</v>
      </c>
      <c r="H36" s="33" t="s">
        <v>44</v>
      </c>
      <c r="I36" s="49" t="s">
        <v>45</v>
      </c>
      <c r="J36" s="33" t="s">
        <v>90</v>
      </c>
      <c r="K36" s="33" t="s">
        <v>91</v>
      </c>
      <c r="L36" s="34">
        <v>2600000</v>
      </c>
      <c r="M36" s="69">
        <f t="shared" si="0"/>
        <v>2210000</v>
      </c>
      <c r="N36" s="65">
        <v>2022</v>
      </c>
      <c r="O36" s="70">
        <v>2027</v>
      </c>
      <c r="P36" s="51"/>
      <c r="Q36" s="51"/>
      <c r="R36" s="51"/>
      <c r="S36" s="51"/>
      <c r="T36" s="51"/>
      <c r="U36" s="51"/>
      <c r="V36" s="54" t="s">
        <v>36</v>
      </c>
      <c r="W36" s="51"/>
      <c r="X36" s="51"/>
      <c r="Y36" s="51"/>
      <c r="Z36" s="51"/>
      <c r="AA36" s="35" t="s">
        <v>39</v>
      </c>
    </row>
    <row r="37" spans="1:27" s="3" customFormat="1" ht="48" customHeight="1" x14ac:dyDescent="0.25">
      <c r="A37" s="48">
        <v>32</v>
      </c>
      <c r="B37" s="33" t="s">
        <v>89</v>
      </c>
      <c r="C37" s="33" t="s">
        <v>144</v>
      </c>
      <c r="D37" s="38">
        <v>75027038</v>
      </c>
      <c r="E37" s="38">
        <v>102432082</v>
      </c>
      <c r="F37" s="38">
        <v>600143180</v>
      </c>
      <c r="G37" s="33" t="s">
        <v>92</v>
      </c>
      <c r="H37" s="33" t="s">
        <v>44</v>
      </c>
      <c r="I37" s="49" t="s">
        <v>45</v>
      </c>
      <c r="J37" s="33" t="s">
        <v>90</v>
      </c>
      <c r="K37" s="33" t="s">
        <v>92</v>
      </c>
      <c r="L37" s="34">
        <v>200000</v>
      </c>
      <c r="M37" s="69">
        <f t="shared" si="0"/>
        <v>170000</v>
      </c>
      <c r="N37" s="65">
        <v>2022</v>
      </c>
      <c r="O37" s="70">
        <v>2027</v>
      </c>
      <c r="P37" s="51"/>
      <c r="Q37" s="51"/>
      <c r="R37" s="51"/>
      <c r="S37" s="54" t="s">
        <v>36</v>
      </c>
      <c r="T37" s="51"/>
      <c r="U37" s="51"/>
      <c r="V37" s="51"/>
      <c r="W37" s="51"/>
      <c r="X37" s="51"/>
      <c r="Y37" s="51"/>
      <c r="Z37" s="51"/>
      <c r="AA37" s="35" t="s">
        <v>39</v>
      </c>
    </row>
    <row r="38" spans="1:27" ht="48" x14ac:dyDescent="0.25">
      <c r="A38" s="48">
        <v>33</v>
      </c>
      <c r="B38" s="33" t="s">
        <v>89</v>
      </c>
      <c r="C38" s="33" t="s">
        <v>144</v>
      </c>
      <c r="D38" s="38">
        <v>75027038</v>
      </c>
      <c r="E38" s="38">
        <v>102432082</v>
      </c>
      <c r="F38" s="38">
        <v>600143180</v>
      </c>
      <c r="G38" s="33" t="s">
        <v>96</v>
      </c>
      <c r="H38" s="33" t="s">
        <v>44</v>
      </c>
      <c r="I38" s="49" t="s">
        <v>45</v>
      </c>
      <c r="J38" s="33" t="s">
        <v>90</v>
      </c>
      <c r="K38" s="33" t="s">
        <v>96</v>
      </c>
      <c r="L38" s="34">
        <v>100000</v>
      </c>
      <c r="M38" s="69">
        <f t="shared" si="0"/>
        <v>85000</v>
      </c>
      <c r="N38" s="65">
        <v>2022</v>
      </c>
      <c r="O38" s="70">
        <v>2027</v>
      </c>
      <c r="P38" s="54" t="s">
        <v>36</v>
      </c>
      <c r="Q38" s="54" t="s">
        <v>36</v>
      </c>
      <c r="R38" s="54" t="s">
        <v>36</v>
      </c>
      <c r="S38" s="54" t="s">
        <v>36</v>
      </c>
      <c r="T38" s="51"/>
      <c r="U38" s="51"/>
      <c r="V38" s="51"/>
      <c r="W38" s="51"/>
      <c r="X38" s="51"/>
      <c r="Y38" s="51"/>
      <c r="Z38" s="51"/>
      <c r="AA38" s="35" t="s">
        <v>39</v>
      </c>
    </row>
    <row r="39" spans="1:27" ht="48" x14ac:dyDescent="0.25">
      <c r="A39" s="48">
        <v>34</v>
      </c>
      <c r="B39" s="33" t="s">
        <v>89</v>
      </c>
      <c r="C39" s="33" t="s">
        <v>144</v>
      </c>
      <c r="D39" s="38">
        <v>75027038</v>
      </c>
      <c r="E39" s="38">
        <v>102432082</v>
      </c>
      <c r="F39" s="38">
        <v>600143180</v>
      </c>
      <c r="G39" s="33" t="s">
        <v>97</v>
      </c>
      <c r="H39" s="33" t="s">
        <v>44</v>
      </c>
      <c r="I39" s="49" t="s">
        <v>45</v>
      </c>
      <c r="J39" s="33" t="s">
        <v>90</v>
      </c>
      <c r="K39" s="33" t="s">
        <v>97</v>
      </c>
      <c r="L39" s="34">
        <v>400000</v>
      </c>
      <c r="M39" s="69">
        <f t="shared" si="0"/>
        <v>340000</v>
      </c>
      <c r="N39" s="65">
        <v>2022</v>
      </c>
      <c r="O39" s="70">
        <v>2027</v>
      </c>
      <c r="P39" s="51"/>
      <c r="Q39" s="54" t="s">
        <v>36</v>
      </c>
      <c r="R39" s="51"/>
      <c r="S39" s="54" t="s">
        <v>36</v>
      </c>
      <c r="T39" s="51"/>
      <c r="U39" s="51"/>
      <c r="V39" s="51"/>
      <c r="W39" s="51"/>
      <c r="X39" s="51"/>
      <c r="Y39" s="51"/>
      <c r="Z39" s="51"/>
      <c r="AA39" s="35" t="s">
        <v>39</v>
      </c>
    </row>
    <row r="40" spans="1:27" ht="48" x14ac:dyDescent="0.25">
      <c r="A40" s="48">
        <v>35</v>
      </c>
      <c r="B40" s="33" t="s">
        <v>89</v>
      </c>
      <c r="C40" s="33" t="s">
        <v>144</v>
      </c>
      <c r="D40" s="38">
        <v>75027038</v>
      </c>
      <c r="E40" s="38">
        <v>102432082</v>
      </c>
      <c r="F40" s="38">
        <v>600143180</v>
      </c>
      <c r="G40" s="33" t="s">
        <v>98</v>
      </c>
      <c r="H40" s="33" t="s">
        <v>44</v>
      </c>
      <c r="I40" s="49" t="s">
        <v>45</v>
      </c>
      <c r="J40" s="33" t="s">
        <v>90</v>
      </c>
      <c r="K40" s="33" t="s">
        <v>98</v>
      </c>
      <c r="L40" s="34">
        <v>400000</v>
      </c>
      <c r="M40" s="69">
        <f t="shared" si="0"/>
        <v>340000</v>
      </c>
      <c r="N40" s="65">
        <v>2022</v>
      </c>
      <c r="O40" s="70">
        <v>2027</v>
      </c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35" t="s">
        <v>39</v>
      </c>
    </row>
    <row r="41" spans="1:27" s="18" customFormat="1" ht="60" x14ac:dyDescent="0.25">
      <c r="A41" s="48">
        <v>36</v>
      </c>
      <c r="B41" s="33" t="s">
        <v>89</v>
      </c>
      <c r="C41" s="33" t="s">
        <v>144</v>
      </c>
      <c r="D41" s="38">
        <v>75027038</v>
      </c>
      <c r="E41" s="38">
        <v>102432082</v>
      </c>
      <c r="F41" s="38">
        <v>600143180</v>
      </c>
      <c r="G41" s="33" t="s">
        <v>99</v>
      </c>
      <c r="H41" s="33" t="s">
        <v>44</v>
      </c>
      <c r="I41" s="49" t="s">
        <v>45</v>
      </c>
      <c r="J41" s="33" t="s">
        <v>90</v>
      </c>
      <c r="K41" s="33" t="s">
        <v>99</v>
      </c>
      <c r="L41" s="34">
        <v>500000</v>
      </c>
      <c r="M41" s="69">
        <f t="shared" si="0"/>
        <v>425000</v>
      </c>
      <c r="N41" s="65">
        <v>2022</v>
      </c>
      <c r="O41" s="70">
        <v>2027</v>
      </c>
      <c r="P41" s="54" t="s">
        <v>36</v>
      </c>
      <c r="Q41" s="54" t="s">
        <v>36</v>
      </c>
      <c r="R41" s="54" t="s">
        <v>36</v>
      </c>
      <c r="S41" s="54" t="s">
        <v>36</v>
      </c>
      <c r="T41" s="51"/>
      <c r="U41" s="51"/>
      <c r="V41" s="51"/>
      <c r="W41" s="51"/>
      <c r="X41" s="54" t="s">
        <v>36</v>
      </c>
      <c r="Y41" s="51"/>
      <c r="Z41" s="51"/>
      <c r="AA41" s="35" t="s">
        <v>39</v>
      </c>
    </row>
    <row r="42" spans="1:27" s="3" customFormat="1" ht="36" x14ac:dyDescent="0.25">
      <c r="A42" s="48">
        <v>37</v>
      </c>
      <c r="B42" s="43" t="s">
        <v>102</v>
      </c>
      <c r="C42" s="33" t="s">
        <v>145</v>
      </c>
      <c r="D42" s="38">
        <v>69987181</v>
      </c>
      <c r="E42" s="38">
        <v>102432791</v>
      </c>
      <c r="F42" s="38">
        <v>600143074</v>
      </c>
      <c r="G42" s="43" t="s">
        <v>190</v>
      </c>
      <c r="H42" s="33" t="s">
        <v>44</v>
      </c>
      <c r="I42" s="49" t="s">
        <v>45</v>
      </c>
      <c r="J42" s="33" t="s">
        <v>45</v>
      </c>
      <c r="K42" s="36" t="s">
        <v>103</v>
      </c>
      <c r="L42" s="44">
        <v>6000000</v>
      </c>
      <c r="M42" s="69">
        <f t="shared" si="0"/>
        <v>5100000</v>
      </c>
      <c r="N42" s="66">
        <v>2022</v>
      </c>
      <c r="O42" s="70">
        <v>2027</v>
      </c>
      <c r="P42" s="54" t="s">
        <v>36</v>
      </c>
      <c r="Q42" s="54" t="s">
        <v>36</v>
      </c>
      <c r="R42" s="54" t="s">
        <v>36</v>
      </c>
      <c r="S42" s="54" t="s">
        <v>36</v>
      </c>
      <c r="T42" s="51"/>
      <c r="U42" s="51"/>
      <c r="V42" s="51"/>
      <c r="W42" s="51"/>
      <c r="X42" s="51"/>
      <c r="Y42" s="51"/>
      <c r="Z42" s="51"/>
      <c r="AA42" s="35" t="s">
        <v>39</v>
      </c>
    </row>
    <row r="43" spans="1:27" s="3" customFormat="1" ht="60" x14ac:dyDescent="0.25">
      <c r="A43" s="48">
        <v>38</v>
      </c>
      <c r="B43" s="43" t="s">
        <v>102</v>
      </c>
      <c r="C43" s="33" t="s">
        <v>145</v>
      </c>
      <c r="D43" s="38">
        <v>69987181</v>
      </c>
      <c r="E43" s="38">
        <v>102432791</v>
      </c>
      <c r="F43" s="38">
        <v>600143074</v>
      </c>
      <c r="G43" s="33" t="s">
        <v>203</v>
      </c>
      <c r="H43" s="33" t="s">
        <v>44</v>
      </c>
      <c r="I43" s="49" t="s">
        <v>45</v>
      </c>
      <c r="J43" s="33" t="s">
        <v>45</v>
      </c>
      <c r="K43" s="36" t="s">
        <v>193</v>
      </c>
      <c r="L43" s="34">
        <v>6000000</v>
      </c>
      <c r="M43" s="69">
        <f t="shared" si="0"/>
        <v>5100000</v>
      </c>
      <c r="N43" s="66">
        <v>2022</v>
      </c>
      <c r="O43" s="70">
        <v>2027</v>
      </c>
      <c r="P43" s="54" t="s">
        <v>36</v>
      </c>
      <c r="Q43" s="54" t="s">
        <v>36</v>
      </c>
      <c r="R43" s="54" t="s">
        <v>36</v>
      </c>
      <c r="S43" s="54" t="s">
        <v>36</v>
      </c>
      <c r="T43" s="51"/>
      <c r="U43" s="54" t="s">
        <v>36</v>
      </c>
      <c r="V43" s="54" t="s">
        <v>36</v>
      </c>
      <c r="W43" s="54" t="s">
        <v>36</v>
      </c>
      <c r="X43" s="54" t="s">
        <v>36</v>
      </c>
      <c r="Y43" s="51"/>
      <c r="Z43" s="51"/>
      <c r="AA43" s="35" t="s">
        <v>39</v>
      </c>
    </row>
    <row r="44" spans="1:27" s="3" customFormat="1" ht="66" customHeight="1" x14ac:dyDescent="0.25">
      <c r="A44" s="48">
        <v>39</v>
      </c>
      <c r="B44" s="43" t="s">
        <v>102</v>
      </c>
      <c r="C44" s="33" t="s">
        <v>145</v>
      </c>
      <c r="D44" s="38">
        <v>69987181</v>
      </c>
      <c r="E44" s="38">
        <v>102432791</v>
      </c>
      <c r="F44" s="38">
        <v>600143074</v>
      </c>
      <c r="G44" s="33" t="s">
        <v>104</v>
      </c>
      <c r="H44" s="33" t="s">
        <v>44</v>
      </c>
      <c r="I44" s="49" t="s">
        <v>45</v>
      </c>
      <c r="J44" s="33" t="s">
        <v>45</v>
      </c>
      <c r="K44" s="36" t="s">
        <v>194</v>
      </c>
      <c r="L44" s="34">
        <v>13000000</v>
      </c>
      <c r="M44" s="69">
        <f t="shared" si="0"/>
        <v>11050000</v>
      </c>
      <c r="N44" s="66">
        <v>2022</v>
      </c>
      <c r="O44" s="70">
        <v>2027</v>
      </c>
      <c r="P44" s="54"/>
      <c r="Q44" s="54"/>
      <c r="R44" s="54" t="s">
        <v>36</v>
      </c>
      <c r="S44" s="54" t="s">
        <v>36</v>
      </c>
      <c r="T44" s="51"/>
      <c r="U44" s="51"/>
      <c r="V44" s="51"/>
      <c r="W44" s="54" t="s">
        <v>36</v>
      </c>
      <c r="X44" s="54" t="s">
        <v>36</v>
      </c>
      <c r="Y44" s="36" t="s">
        <v>195</v>
      </c>
      <c r="Z44" s="51"/>
      <c r="AA44" s="35" t="s">
        <v>39</v>
      </c>
    </row>
    <row r="45" spans="1:27" s="3" customFormat="1" ht="47.25" customHeight="1" x14ac:dyDescent="0.25">
      <c r="A45" s="48">
        <v>40</v>
      </c>
      <c r="B45" s="43" t="s">
        <v>102</v>
      </c>
      <c r="C45" s="33" t="s">
        <v>145</v>
      </c>
      <c r="D45" s="38">
        <v>69987181</v>
      </c>
      <c r="E45" s="38">
        <v>102432791</v>
      </c>
      <c r="F45" s="38">
        <v>600143074</v>
      </c>
      <c r="G45" s="33" t="s">
        <v>196</v>
      </c>
      <c r="H45" s="33" t="s">
        <v>44</v>
      </c>
      <c r="I45" s="49" t="s">
        <v>45</v>
      </c>
      <c r="J45" s="33" t="s">
        <v>45</v>
      </c>
      <c r="K45" s="36" t="s">
        <v>105</v>
      </c>
      <c r="L45" s="67">
        <v>10000000</v>
      </c>
      <c r="M45" s="69">
        <f t="shared" si="0"/>
        <v>8500000</v>
      </c>
      <c r="N45" s="66">
        <v>2022</v>
      </c>
      <c r="O45" s="70">
        <v>2027</v>
      </c>
      <c r="P45" s="54" t="s">
        <v>36</v>
      </c>
      <c r="Q45" s="54" t="s">
        <v>36</v>
      </c>
      <c r="R45" s="54" t="s">
        <v>36</v>
      </c>
      <c r="S45" s="54" t="s">
        <v>36</v>
      </c>
      <c r="T45" s="51"/>
      <c r="U45" s="54" t="s">
        <v>36</v>
      </c>
      <c r="V45" s="51"/>
      <c r="W45" s="54" t="s">
        <v>36</v>
      </c>
      <c r="X45" s="54" t="s">
        <v>36</v>
      </c>
      <c r="Y45" s="51"/>
      <c r="Z45" s="51"/>
      <c r="AA45" s="35" t="s">
        <v>39</v>
      </c>
    </row>
    <row r="46" spans="1:27" s="3" customFormat="1" ht="60" x14ac:dyDescent="0.25">
      <c r="A46" s="48">
        <v>41</v>
      </c>
      <c r="B46" s="43" t="s">
        <v>102</v>
      </c>
      <c r="C46" s="33" t="s">
        <v>145</v>
      </c>
      <c r="D46" s="38">
        <v>69987181</v>
      </c>
      <c r="E46" s="38">
        <v>102432791</v>
      </c>
      <c r="F46" s="38">
        <v>600143074</v>
      </c>
      <c r="G46" s="33" t="s">
        <v>197</v>
      </c>
      <c r="H46" s="33" t="s">
        <v>44</v>
      </c>
      <c r="I46" s="49" t="s">
        <v>45</v>
      </c>
      <c r="J46" s="33" t="s">
        <v>45</v>
      </c>
      <c r="K46" s="36" t="s">
        <v>198</v>
      </c>
      <c r="L46" s="67">
        <v>7000000</v>
      </c>
      <c r="M46" s="69">
        <f t="shared" si="0"/>
        <v>5950000</v>
      </c>
      <c r="N46" s="66">
        <v>2022</v>
      </c>
      <c r="O46" s="70">
        <v>2027</v>
      </c>
      <c r="P46" s="54"/>
      <c r="Q46" s="54"/>
      <c r="R46" s="54"/>
      <c r="S46" s="54"/>
      <c r="T46" s="51"/>
      <c r="U46" s="51"/>
      <c r="V46" s="54" t="s">
        <v>36</v>
      </c>
      <c r="W46" s="51"/>
      <c r="X46" s="51"/>
      <c r="Y46" s="36" t="s">
        <v>199</v>
      </c>
      <c r="Z46" s="51"/>
      <c r="AA46" s="35" t="s">
        <v>39</v>
      </c>
    </row>
    <row r="47" spans="1:27" s="3" customFormat="1" ht="84" x14ac:dyDescent="0.25">
      <c r="A47" s="48">
        <v>42</v>
      </c>
      <c r="B47" s="43" t="s">
        <v>102</v>
      </c>
      <c r="C47" s="33" t="s">
        <v>145</v>
      </c>
      <c r="D47" s="38">
        <v>69987181</v>
      </c>
      <c r="E47" s="38">
        <v>102432791</v>
      </c>
      <c r="F47" s="38">
        <v>600143074</v>
      </c>
      <c r="G47" s="36" t="s">
        <v>201</v>
      </c>
      <c r="H47" s="33" t="s">
        <v>44</v>
      </c>
      <c r="I47" s="49" t="s">
        <v>45</v>
      </c>
      <c r="J47" s="33" t="s">
        <v>45</v>
      </c>
      <c r="K47" s="68" t="s">
        <v>200</v>
      </c>
      <c r="L47" s="67">
        <v>3000000</v>
      </c>
      <c r="M47" s="69">
        <f t="shared" si="0"/>
        <v>2550000</v>
      </c>
      <c r="N47" s="66">
        <v>2022</v>
      </c>
      <c r="O47" s="70">
        <v>2027</v>
      </c>
      <c r="P47" s="54"/>
      <c r="Q47" s="54"/>
      <c r="R47" s="54"/>
      <c r="S47" s="54"/>
      <c r="T47" s="51"/>
      <c r="U47" s="51"/>
      <c r="V47" s="54" t="s">
        <v>36</v>
      </c>
      <c r="W47" s="51"/>
      <c r="X47" s="51"/>
      <c r="Y47" s="51"/>
      <c r="Z47" s="51"/>
      <c r="AA47" s="35" t="s">
        <v>39</v>
      </c>
    </row>
    <row r="48" spans="1:27" s="3" customFormat="1" ht="69.75" customHeight="1" x14ac:dyDescent="0.25">
      <c r="A48" s="48">
        <v>43</v>
      </c>
      <c r="B48" s="43" t="s">
        <v>102</v>
      </c>
      <c r="C48" s="33" t="s">
        <v>145</v>
      </c>
      <c r="D48" s="38">
        <v>69987181</v>
      </c>
      <c r="E48" s="38">
        <v>102432791</v>
      </c>
      <c r="F48" s="38">
        <v>600143074</v>
      </c>
      <c r="G48" s="36" t="s">
        <v>202</v>
      </c>
      <c r="H48" s="33" t="s">
        <v>44</v>
      </c>
      <c r="I48" s="49" t="s">
        <v>45</v>
      </c>
      <c r="J48" s="33" t="s">
        <v>45</v>
      </c>
      <c r="K48" s="36" t="s">
        <v>204</v>
      </c>
      <c r="L48" s="67">
        <v>20000000</v>
      </c>
      <c r="M48" s="69">
        <f t="shared" si="0"/>
        <v>17000000</v>
      </c>
      <c r="N48" s="66">
        <v>2022</v>
      </c>
      <c r="O48" s="70">
        <v>2027</v>
      </c>
      <c r="P48" s="54"/>
      <c r="Q48" s="54"/>
      <c r="R48" s="54"/>
      <c r="S48" s="54"/>
      <c r="T48" s="51"/>
      <c r="U48" s="54" t="s">
        <v>36</v>
      </c>
      <c r="V48" s="54" t="s">
        <v>36</v>
      </c>
      <c r="W48" s="54" t="s">
        <v>36</v>
      </c>
      <c r="X48" s="54" t="s">
        <v>36</v>
      </c>
      <c r="Y48" s="51"/>
      <c r="Z48" s="51"/>
      <c r="AA48" s="35" t="s">
        <v>39</v>
      </c>
    </row>
    <row r="49" spans="1:27" s="3" customFormat="1" ht="64.5" customHeight="1" x14ac:dyDescent="0.25">
      <c r="A49" s="48">
        <v>44</v>
      </c>
      <c r="B49" s="43" t="s">
        <v>102</v>
      </c>
      <c r="C49" s="33" t="s">
        <v>145</v>
      </c>
      <c r="D49" s="38">
        <v>69987181</v>
      </c>
      <c r="E49" s="38">
        <v>102432791</v>
      </c>
      <c r="F49" s="38">
        <v>600143074</v>
      </c>
      <c r="G49" s="36" t="s">
        <v>205</v>
      </c>
      <c r="H49" s="33" t="s">
        <v>44</v>
      </c>
      <c r="I49" s="49" t="s">
        <v>45</v>
      </c>
      <c r="J49" s="33" t="s">
        <v>45</v>
      </c>
      <c r="K49" s="36" t="s">
        <v>206</v>
      </c>
      <c r="L49" s="67">
        <v>8000000</v>
      </c>
      <c r="M49" s="69">
        <f t="shared" si="0"/>
        <v>6800000</v>
      </c>
      <c r="N49" s="66">
        <v>2022</v>
      </c>
      <c r="O49" s="70">
        <v>2027</v>
      </c>
      <c r="P49" s="54"/>
      <c r="Q49" s="54"/>
      <c r="R49" s="54"/>
      <c r="S49" s="54"/>
      <c r="T49" s="51"/>
      <c r="U49" s="51"/>
      <c r="V49" s="54" t="s">
        <v>36</v>
      </c>
      <c r="W49" s="51"/>
      <c r="X49" s="51"/>
      <c r="Y49" s="51"/>
      <c r="Z49" s="51"/>
      <c r="AA49" s="35" t="s">
        <v>39</v>
      </c>
    </row>
    <row r="50" spans="1:27" s="3" customFormat="1" ht="66" customHeight="1" x14ac:dyDescent="0.25">
      <c r="A50" s="48">
        <v>45</v>
      </c>
      <c r="B50" s="43" t="s">
        <v>102</v>
      </c>
      <c r="C50" s="33" t="s">
        <v>145</v>
      </c>
      <c r="D50" s="38">
        <v>69987181</v>
      </c>
      <c r="E50" s="38">
        <v>102432791</v>
      </c>
      <c r="F50" s="38">
        <v>600143074</v>
      </c>
      <c r="G50" s="33" t="s">
        <v>106</v>
      </c>
      <c r="H50" s="33" t="s">
        <v>44</v>
      </c>
      <c r="I50" s="49" t="s">
        <v>45</v>
      </c>
      <c r="J50" s="33" t="s">
        <v>45</v>
      </c>
      <c r="K50" s="36" t="s">
        <v>207</v>
      </c>
      <c r="L50" s="67">
        <v>18000000</v>
      </c>
      <c r="M50" s="69">
        <f t="shared" si="0"/>
        <v>15300000</v>
      </c>
      <c r="N50" s="66">
        <v>2022</v>
      </c>
      <c r="O50" s="70">
        <v>2027</v>
      </c>
      <c r="P50" s="51"/>
      <c r="Q50" s="51"/>
      <c r="R50" s="54" t="s">
        <v>36</v>
      </c>
      <c r="S50" s="54" t="s">
        <v>36</v>
      </c>
      <c r="T50" s="51"/>
      <c r="U50" s="51"/>
      <c r="V50" s="54" t="s">
        <v>36</v>
      </c>
      <c r="W50" s="54" t="s">
        <v>36</v>
      </c>
      <c r="X50" s="54" t="s">
        <v>36</v>
      </c>
      <c r="Y50" s="36" t="s">
        <v>208</v>
      </c>
      <c r="Z50" s="51"/>
      <c r="AA50" s="35" t="s">
        <v>39</v>
      </c>
    </row>
    <row r="51" spans="1:27" s="3" customFormat="1" ht="60.75" customHeight="1" x14ac:dyDescent="0.25">
      <c r="A51" s="48">
        <v>46</v>
      </c>
      <c r="B51" s="20" t="s">
        <v>102</v>
      </c>
      <c r="C51" s="20" t="s">
        <v>145</v>
      </c>
      <c r="D51" s="25">
        <v>69987181</v>
      </c>
      <c r="E51" s="25">
        <v>102432791</v>
      </c>
      <c r="F51" s="25">
        <v>600143074</v>
      </c>
      <c r="G51" s="29" t="s">
        <v>191</v>
      </c>
      <c r="H51" s="20" t="s">
        <v>44</v>
      </c>
      <c r="I51" s="57" t="s">
        <v>45</v>
      </c>
      <c r="J51" s="20" t="s">
        <v>45</v>
      </c>
      <c r="K51" s="76" t="s">
        <v>192</v>
      </c>
      <c r="L51" s="30">
        <v>20000000</v>
      </c>
      <c r="M51" s="72">
        <f t="shared" si="0"/>
        <v>17000000</v>
      </c>
      <c r="N51" s="31">
        <v>2022</v>
      </c>
      <c r="O51" s="73">
        <v>2027</v>
      </c>
      <c r="P51" s="28" t="s">
        <v>36</v>
      </c>
      <c r="Q51" s="28" t="s">
        <v>36</v>
      </c>
      <c r="R51" s="28" t="s">
        <v>36</v>
      </c>
      <c r="S51" s="28" t="s">
        <v>36</v>
      </c>
      <c r="T51" s="77"/>
      <c r="U51" s="28" t="s">
        <v>36</v>
      </c>
      <c r="V51" s="28" t="s">
        <v>36</v>
      </c>
      <c r="W51" s="28" t="s">
        <v>36</v>
      </c>
      <c r="X51" s="28" t="s">
        <v>36</v>
      </c>
      <c r="Y51" s="77"/>
      <c r="Z51" s="77"/>
      <c r="AA51" s="23" t="s">
        <v>39</v>
      </c>
    </row>
    <row r="52" spans="1:27" s="3" customFormat="1" ht="60.75" customHeight="1" x14ac:dyDescent="0.25">
      <c r="A52" s="48">
        <v>47</v>
      </c>
      <c r="B52" s="20" t="s">
        <v>102</v>
      </c>
      <c r="C52" s="20" t="s">
        <v>145</v>
      </c>
      <c r="D52" s="25">
        <v>69987181</v>
      </c>
      <c r="E52" s="25">
        <v>102432791</v>
      </c>
      <c r="F52" s="25">
        <v>600143074</v>
      </c>
      <c r="G52" s="21" t="s">
        <v>209</v>
      </c>
      <c r="H52" s="20" t="s">
        <v>44</v>
      </c>
      <c r="I52" s="57" t="s">
        <v>45</v>
      </c>
      <c r="J52" s="20" t="s">
        <v>45</v>
      </c>
      <c r="K52" s="32" t="s">
        <v>210</v>
      </c>
      <c r="L52" s="30">
        <v>3000000</v>
      </c>
      <c r="M52" s="72">
        <f t="shared" si="0"/>
        <v>2550000</v>
      </c>
      <c r="N52" s="31">
        <v>2022</v>
      </c>
      <c r="O52" s="73">
        <v>2027</v>
      </c>
      <c r="P52" s="78"/>
      <c r="Q52" s="78"/>
      <c r="R52" s="28" t="s">
        <v>36</v>
      </c>
      <c r="S52" s="28" t="s">
        <v>36</v>
      </c>
      <c r="T52" s="77"/>
      <c r="U52" s="78"/>
      <c r="V52" s="78"/>
      <c r="W52" s="78"/>
      <c r="X52" s="78"/>
      <c r="Y52" s="32" t="s">
        <v>211</v>
      </c>
      <c r="Z52" s="77"/>
      <c r="AA52" s="23" t="s">
        <v>39</v>
      </c>
    </row>
    <row r="53" spans="1:27" s="3" customFormat="1" ht="60.75" customHeight="1" x14ac:dyDescent="0.25">
      <c r="A53" s="48">
        <v>48</v>
      </c>
      <c r="B53" s="20" t="s">
        <v>102</v>
      </c>
      <c r="C53" s="20" t="s">
        <v>145</v>
      </c>
      <c r="D53" s="25">
        <v>69987181</v>
      </c>
      <c r="E53" s="25">
        <v>102432791</v>
      </c>
      <c r="F53" s="25">
        <v>600143074</v>
      </c>
      <c r="G53" s="32" t="s">
        <v>212</v>
      </c>
      <c r="H53" s="20" t="s">
        <v>44</v>
      </c>
      <c r="I53" s="57" t="s">
        <v>45</v>
      </c>
      <c r="J53" s="20" t="s">
        <v>45</v>
      </c>
      <c r="K53" s="21" t="s">
        <v>213</v>
      </c>
      <c r="L53" s="30">
        <v>10000000</v>
      </c>
      <c r="M53" s="72">
        <f t="shared" si="0"/>
        <v>8500000</v>
      </c>
      <c r="N53" s="31">
        <v>2022</v>
      </c>
      <c r="O53" s="73">
        <v>2027</v>
      </c>
      <c r="P53" s="28" t="s">
        <v>36</v>
      </c>
      <c r="Q53" s="28" t="s">
        <v>36</v>
      </c>
      <c r="R53" s="28" t="s">
        <v>36</v>
      </c>
      <c r="S53" s="28" t="s">
        <v>36</v>
      </c>
      <c r="T53" s="77"/>
      <c r="U53" s="28" t="s">
        <v>36</v>
      </c>
      <c r="V53" s="78"/>
      <c r="W53" s="28" t="s">
        <v>36</v>
      </c>
      <c r="X53" s="28" t="s">
        <v>36</v>
      </c>
      <c r="Y53" s="32"/>
      <c r="Z53" s="77"/>
      <c r="AA53" s="23" t="s">
        <v>39</v>
      </c>
    </row>
    <row r="54" spans="1:27" s="3" customFormat="1" ht="48" x14ac:dyDescent="0.25">
      <c r="A54" s="48">
        <v>49</v>
      </c>
      <c r="B54" s="43" t="s">
        <v>112</v>
      </c>
      <c r="C54" s="43" t="s">
        <v>146</v>
      </c>
      <c r="D54" s="79">
        <v>47813172</v>
      </c>
      <c r="E54" s="79">
        <v>110550889</v>
      </c>
      <c r="F54" s="79">
        <v>600026795</v>
      </c>
      <c r="G54" s="43" t="s">
        <v>113</v>
      </c>
      <c r="H54" s="33" t="s">
        <v>44</v>
      </c>
      <c r="I54" s="49" t="s">
        <v>45</v>
      </c>
      <c r="J54" s="33" t="s">
        <v>45</v>
      </c>
      <c r="K54" s="43" t="s">
        <v>113</v>
      </c>
      <c r="L54" s="44">
        <v>500000</v>
      </c>
      <c r="M54" s="69">
        <f t="shared" si="0"/>
        <v>425000</v>
      </c>
      <c r="N54" s="66">
        <v>2022</v>
      </c>
      <c r="O54" s="70">
        <v>2027</v>
      </c>
      <c r="P54" s="80"/>
      <c r="Q54" s="80"/>
      <c r="R54" s="80"/>
      <c r="S54" s="54" t="s">
        <v>36</v>
      </c>
      <c r="T54" s="81"/>
      <c r="U54" s="81"/>
      <c r="V54" s="81"/>
      <c r="W54" s="81"/>
      <c r="X54" s="54" t="s">
        <v>36</v>
      </c>
      <c r="Y54" s="81"/>
      <c r="Z54" s="81"/>
      <c r="AA54" s="35" t="s">
        <v>39</v>
      </c>
    </row>
    <row r="55" spans="1:27" s="3" customFormat="1" ht="36" x14ac:dyDescent="0.25">
      <c r="A55" s="48">
        <v>50</v>
      </c>
      <c r="B55" s="43" t="s">
        <v>112</v>
      </c>
      <c r="C55" s="43" t="s">
        <v>146</v>
      </c>
      <c r="D55" s="79">
        <v>47813172</v>
      </c>
      <c r="E55" s="79">
        <v>110550889</v>
      </c>
      <c r="F55" s="79">
        <v>600026795</v>
      </c>
      <c r="G55" s="33" t="s">
        <v>114</v>
      </c>
      <c r="H55" s="33" t="s">
        <v>44</v>
      </c>
      <c r="I55" s="49" t="s">
        <v>45</v>
      </c>
      <c r="J55" s="33" t="s">
        <v>45</v>
      </c>
      <c r="K55" s="33" t="s">
        <v>114</v>
      </c>
      <c r="L55" s="34">
        <v>800000</v>
      </c>
      <c r="M55" s="69">
        <f t="shared" si="0"/>
        <v>680000</v>
      </c>
      <c r="N55" s="66">
        <v>2022</v>
      </c>
      <c r="O55" s="70">
        <v>2027</v>
      </c>
      <c r="P55" s="80"/>
      <c r="Q55" s="80"/>
      <c r="R55" s="54" t="s">
        <v>36</v>
      </c>
      <c r="S55" s="54" t="s">
        <v>36</v>
      </c>
      <c r="T55" s="81"/>
      <c r="U55" s="81"/>
      <c r="V55" s="81"/>
      <c r="W55" s="81"/>
      <c r="X55" s="81"/>
      <c r="Y55" s="81"/>
      <c r="Z55" s="81"/>
      <c r="AA55" s="35" t="s">
        <v>39</v>
      </c>
    </row>
    <row r="56" spans="1:27" s="3" customFormat="1" ht="36" x14ac:dyDescent="0.25">
      <c r="A56" s="48">
        <v>51</v>
      </c>
      <c r="B56" s="43" t="s">
        <v>112</v>
      </c>
      <c r="C56" s="43" t="s">
        <v>146</v>
      </c>
      <c r="D56" s="79">
        <v>47813172</v>
      </c>
      <c r="E56" s="79">
        <v>110550889</v>
      </c>
      <c r="F56" s="79">
        <v>600026795</v>
      </c>
      <c r="G56" s="33" t="s">
        <v>115</v>
      </c>
      <c r="H56" s="33" t="s">
        <v>44</v>
      </c>
      <c r="I56" s="49" t="s">
        <v>45</v>
      </c>
      <c r="J56" s="33" t="s">
        <v>45</v>
      </c>
      <c r="K56" s="33" t="s">
        <v>115</v>
      </c>
      <c r="L56" s="34">
        <v>400000</v>
      </c>
      <c r="M56" s="69">
        <f t="shared" si="0"/>
        <v>340000</v>
      </c>
      <c r="N56" s="66">
        <v>2022</v>
      </c>
      <c r="O56" s="70">
        <v>2027</v>
      </c>
      <c r="P56" s="80"/>
      <c r="Q56" s="80"/>
      <c r="R56" s="54" t="s">
        <v>36</v>
      </c>
      <c r="S56" s="54" t="s">
        <v>36</v>
      </c>
      <c r="T56" s="81"/>
      <c r="U56" s="81"/>
      <c r="V56" s="81"/>
      <c r="W56" s="81"/>
      <c r="X56" s="81"/>
      <c r="Y56" s="81"/>
      <c r="Z56" s="81"/>
      <c r="AA56" s="35" t="s">
        <v>39</v>
      </c>
    </row>
    <row r="57" spans="1:27" s="3" customFormat="1" ht="36" x14ac:dyDescent="0.25">
      <c r="A57" s="48">
        <v>52</v>
      </c>
      <c r="B57" s="43" t="s">
        <v>112</v>
      </c>
      <c r="C57" s="43" t="s">
        <v>146</v>
      </c>
      <c r="D57" s="79">
        <v>47813172</v>
      </c>
      <c r="E57" s="79">
        <v>110550889</v>
      </c>
      <c r="F57" s="79">
        <v>600026795</v>
      </c>
      <c r="G57" s="36" t="s">
        <v>116</v>
      </c>
      <c r="H57" s="33" t="s">
        <v>44</v>
      </c>
      <c r="I57" s="49" t="s">
        <v>45</v>
      </c>
      <c r="J57" s="33" t="s">
        <v>45</v>
      </c>
      <c r="K57" s="36" t="s">
        <v>116</v>
      </c>
      <c r="L57" s="34">
        <v>1000000</v>
      </c>
      <c r="M57" s="69">
        <f t="shared" si="0"/>
        <v>850000</v>
      </c>
      <c r="N57" s="66">
        <v>2022</v>
      </c>
      <c r="O57" s="70">
        <v>2027</v>
      </c>
      <c r="P57" s="54" t="s">
        <v>36</v>
      </c>
      <c r="Q57" s="54" t="s">
        <v>36</v>
      </c>
      <c r="R57" s="54" t="s">
        <v>36</v>
      </c>
      <c r="S57" s="54" t="s">
        <v>36</v>
      </c>
      <c r="T57" s="81"/>
      <c r="U57" s="81"/>
      <c r="V57" s="81"/>
      <c r="W57" s="81"/>
      <c r="X57" s="54" t="s">
        <v>36</v>
      </c>
      <c r="Y57" s="81"/>
      <c r="Z57" s="81"/>
      <c r="AA57" s="35" t="s">
        <v>39</v>
      </c>
    </row>
    <row r="58" spans="1:27" s="3" customFormat="1" ht="36" x14ac:dyDescent="0.25">
      <c r="A58" s="48">
        <v>53</v>
      </c>
      <c r="B58" s="43" t="s">
        <v>112</v>
      </c>
      <c r="C58" s="43" t="s">
        <v>146</v>
      </c>
      <c r="D58" s="79">
        <v>47813172</v>
      </c>
      <c r="E58" s="79">
        <v>110550889</v>
      </c>
      <c r="F58" s="79">
        <v>600026795</v>
      </c>
      <c r="G58" s="36" t="s">
        <v>117</v>
      </c>
      <c r="H58" s="33" t="s">
        <v>44</v>
      </c>
      <c r="I58" s="49" t="s">
        <v>45</v>
      </c>
      <c r="J58" s="33" t="s">
        <v>45</v>
      </c>
      <c r="K58" s="36" t="s">
        <v>117</v>
      </c>
      <c r="L58" s="34">
        <v>3500000</v>
      </c>
      <c r="M58" s="69">
        <f t="shared" si="0"/>
        <v>2975000</v>
      </c>
      <c r="N58" s="66">
        <v>2022</v>
      </c>
      <c r="O58" s="70">
        <v>2027</v>
      </c>
      <c r="P58" s="54" t="s">
        <v>36</v>
      </c>
      <c r="Q58" s="54" t="s">
        <v>36</v>
      </c>
      <c r="R58" s="54" t="s">
        <v>36</v>
      </c>
      <c r="S58" s="54" t="s">
        <v>36</v>
      </c>
      <c r="T58" s="81"/>
      <c r="U58" s="81"/>
      <c r="V58" s="81"/>
      <c r="W58" s="54" t="s">
        <v>36</v>
      </c>
      <c r="X58" s="81"/>
      <c r="Y58" s="81"/>
      <c r="Z58" s="81"/>
      <c r="AA58" s="35" t="s">
        <v>39</v>
      </c>
    </row>
    <row r="59" spans="1:27" s="3" customFormat="1" ht="36" x14ac:dyDescent="0.25">
      <c r="A59" s="48">
        <v>54</v>
      </c>
      <c r="B59" s="33" t="s">
        <v>112</v>
      </c>
      <c r="C59" s="33" t="s">
        <v>146</v>
      </c>
      <c r="D59" s="38">
        <v>47813172</v>
      </c>
      <c r="E59" s="38">
        <v>110550889</v>
      </c>
      <c r="F59" s="38">
        <v>600026795</v>
      </c>
      <c r="G59" s="33" t="s">
        <v>118</v>
      </c>
      <c r="H59" s="33" t="s">
        <v>44</v>
      </c>
      <c r="I59" s="49" t="s">
        <v>45</v>
      </c>
      <c r="J59" s="33" t="s">
        <v>45</v>
      </c>
      <c r="K59" s="33" t="s">
        <v>118</v>
      </c>
      <c r="L59" s="34">
        <v>2000000</v>
      </c>
      <c r="M59" s="69">
        <f t="shared" si="0"/>
        <v>1700000</v>
      </c>
      <c r="N59" s="66">
        <v>2022</v>
      </c>
      <c r="O59" s="70">
        <v>2027</v>
      </c>
      <c r="P59" s="54"/>
      <c r="Q59" s="54" t="s">
        <v>36</v>
      </c>
      <c r="R59" s="54" t="s">
        <v>36</v>
      </c>
      <c r="S59" s="54"/>
      <c r="T59" s="51"/>
      <c r="U59" s="51"/>
      <c r="V59" s="51"/>
      <c r="W59" s="51"/>
      <c r="X59" s="51"/>
      <c r="Y59" s="51"/>
      <c r="Z59" s="51"/>
      <c r="AA59" s="35" t="s">
        <v>39</v>
      </c>
    </row>
    <row r="60" spans="1:27" s="2" customFormat="1" x14ac:dyDescent="0.25">
      <c r="C60" s="4"/>
      <c r="D60" s="4"/>
      <c r="E60" s="4"/>
      <c r="F60" s="4"/>
    </row>
    <row r="61" spans="1:27" s="2" customFormat="1" x14ac:dyDescent="0.25">
      <c r="A61" s="62" t="s">
        <v>227</v>
      </c>
      <c r="B61" s="1"/>
      <c r="C61" s="1"/>
      <c r="D61" s="1"/>
      <c r="E61" s="1"/>
      <c r="F61" s="1"/>
    </row>
    <row r="62" spans="1:27" s="3" customFormat="1" x14ac:dyDescent="0.25">
      <c r="A62" s="1" t="s">
        <v>147</v>
      </c>
      <c r="B62" s="1"/>
      <c r="C62" s="1"/>
      <c r="D62" s="1"/>
      <c r="E62" s="1"/>
      <c r="F62" s="1"/>
    </row>
    <row r="63" spans="1:27" s="5" customFormat="1" x14ac:dyDescent="0.25">
      <c r="A63" s="1"/>
      <c r="B63" s="1"/>
      <c r="C63" s="1"/>
      <c r="D63" s="1"/>
      <c r="E63" s="1"/>
      <c r="F63" s="1"/>
      <c r="G63" s="6"/>
      <c r="H63" s="6"/>
      <c r="I63" s="3"/>
    </row>
    <row r="64" spans="1:27" x14ac:dyDescent="0.25">
      <c r="A64" s="63" t="s">
        <v>240</v>
      </c>
      <c r="B64" s="63"/>
      <c r="C64" s="63"/>
      <c r="D64" s="63"/>
      <c r="E64" s="63"/>
      <c r="F64" s="63"/>
    </row>
    <row r="65" spans="1:6" x14ac:dyDescent="0.25">
      <c r="A65" s="64" t="s">
        <v>241</v>
      </c>
      <c r="B65" s="64"/>
      <c r="C65" s="64"/>
      <c r="D65" s="64"/>
      <c r="E65" s="64"/>
      <c r="F65" s="64"/>
    </row>
  </sheetData>
  <mergeCells count="31">
    <mergeCell ref="AA3:AA5"/>
    <mergeCell ref="B3:F3"/>
    <mergeCell ref="L3:M3"/>
    <mergeCell ref="N3:O3"/>
    <mergeCell ref="H3:H5"/>
    <mergeCell ref="I3:I5"/>
    <mergeCell ref="Y3:Z3"/>
    <mergeCell ref="Y4:Y5"/>
    <mergeCell ref="Z4:Z5"/>
    <mergeCell ref="L4:L5"/>
    <mergeCell ref="M4:M5"/>
    <mergeCell ref="N4:N5"/>
    <mergeCell ref="O4:O5"/>
    <mergeCell ref="W4:W5"/>
    <mergeCell ref="P4:S4"/>
    <mergeCell ref="A2:AA2"/>
    <mergeCell ref="A1:AA1"/>
    <mergeCell ref="A3:A5"/>
    <mergeCell ref="C4:C5"/>
    <mergeCell ref="D4:D5"/>
    <mergeCell ref="E4:E5"/>
    <mergeCell ref="F4:F5"/>
    <mergeCell ref="G3:G5"/>
    <mergeCell ref="J3:J5"/>
    <mergeCell ref="T4:T5"/>
    <mergeCell ref="V4:V5"/>
    <mergeCell ref="X4:X5"/>
    <mergeCell ref="P3:X3"/>
    <mergeCell ref="B4:B5"/>
    <mergeCell ref="U4:U5"/>
    <mergeCell ref="K3:K5"/>
  </mergeCells>
  <conditionalFormatting sqref="P18:S18">
    <cfRule type="uniqueValues" dxfId="4" priority="9"/>
  </conditionalFormatting>
  <conditionalFormatting sqref="P20:S20">
    <cfRule type="uniqueValues" dxfId="3" priority="7"/>
  </conditionalFormatting>
  <conditionalFormatting sqref="P22:S22">
    <cfRule type="uniqueValues" dxfId="2" priority="6"/>
  </conditionalFormatting>
  <conditionalFormatting sqref="P23:S23">
    <cfRule type="uniqueValues" dxfId="1" priority="5"/>
  </conditionalFormatting>
  <conditionalFormatting sqref="V19:V20">
    <cfRule type="uniqueValues" dxfId="0" priority="1"/>
  </conditionalFormatting>
  <pageMargins left="0.7" right="0.7" top="0.78740157499999996" bottom="0.78740157499999996" header="0.3" footer="0.3"/>
  <pageSetup paperSize="8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3"/>
  <sheetViews>
    <sheetView showGridLines="0" tabSelected="1" topLeftCell="B1" zoomScale="85" zoomScaleNormal="85" workbookViewId="0">
      <pane ySplit="5" topLeftCell="A6" activePane="bottomLeft" state="frozen"/>
      <selection activeCell="B1" sqref="B1"/>
      <selection pane="bottomLeft" activeCell="K26" sqref="K26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20.85546875" style="1" customWidth="1"/>
    <col min="4" max="4" width="17.5703125" style="1" customWidth="1"/>
    <col min="5" max="5" width="9.7109375" style="1" customWidth="1"/>
    <col min="6" max="6" width="27" style="1" customWidth="1"/>
    <col min="7" max="7" width="16.42578125" style="1" customWidth="1"/>
    <col min="8" max="8" width="13.7109375" style="1" customWidth="1"/>
    <col min="9" max="9" width="16.7109375" style="1" customWidth="1"/>
    <col min="10" max="10" width="39.42578125" style="1" customWidth="1"/>
    <col min="11" max="12" width="10.42578125" style="1" customWidth="1"/>
    <col min="13" max="13" width="9" style="1" customWidth="1"/>
    <col min="14" max="14" width="8.7109375" style="1"/>
    <col min="15" max="18" width="11.140625" style="1" customWidth="1"/>
    <col min="19" max="19" width="15.85546875" style="1" customWidth="1"/>
    <col min="20" max="20" width="10.5703125" style="1" customWidth="1"/>
    <col min="21" max="16384" width="8.7109375" style="1"/>
  </cols>
  <sheetData>
    <row r="1" spans="1:28" ht="28.5" customHeight="1" x14ac:dyDescent="0.25">
      <c r="A1" s="107" t="s">
        <v>24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86"/>
      <c r="V1" s="2"/>
      <c r="W1" s="2"/>
      <c r="X1" s="2"/>
      <c r="Y1" s="2"/>
      <c r="Z1" s="2"/>
      <c r="AA1" s="2"/>
      <c r="AB1" s="2"/>
    </row>
    <row r="2" spans="1:28" ht="28.5" customHeight="1" x14ac:dyDescent="0.25">
      <c r="A2" s="87"/>
      <c r="B2" s="92" t="s">
        <v>68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11"/>
      <c r="W2" s="11"/>
      <c r="X2" s="11"/>
      <c r="Y2" s="11"/>
      <c r="Z2" s="11"/>
      <c r="AA2" s="11"/>
      <c r="AB2" s="2"/>
    </row>
    <row r="3" spans="1:28" ht="30" customHeight="1" x14ac:dyDescent="0.25">
      <c r="A3" s="109" t="s">
        <v>25</v>
      </c>
      <c r="B3" s="96" t="s">
        <v>1</v>
      </c>
      <c r="C3" s="96" t="s">
        <v>26</v>
      </c>
      <c r="D3" s="96"/>
      <c r="E3" s="96"/>
      <c r="F3" s="96" t="s">
        <v>3</v>
      </c>
      <c r="G3" s="96" t="s">
        <v>20</v>
      </c>
      <c r="H3" s="96" t="s">
        <v>33</v>
      </c>
      <c r="I3" s="96" t="s">
        <v>5</v>
      </c>
      <c r="J3" s="96" t="s">
        <v>27</v>
      </c>
      <c r="K3" s="97" t="s">
        <v>234</v>
      </c>
      <c r="L3" s="97"/>
      <c r="M3" s="95" t="s">
        <v>223</v>
      </c>
      <c r="N3" s="95"/>
      <c r="O3" s="97" t="s">
        <v>235</v>
      </c>
      <c r="P3" s="97"/>
      <c r="Q3" s="97"/>
      <c r="R3" s="97"/>
      <c r="S3" s="95" t="s">
        <v>7</v>
      </c>
      <c r="T3" s="95"/>
      <c r="U3" s="91" t="s">
        <v>38</v>
      </c>
    </row>
    <row r="4" spans="1:28" ht="14.25" customHeight="1" x14ac:dyDescent="0.25">
      <c r="A4" s="109"/>
      <c r="B4" s="96"/>
      <c r="C4" s="105" t="s">
        <v>28</v>
      </c>
      <c r="D4" s="105" t="s">
        <v>29</v>
      </c>
      <c r="E4" s="105" t="s">
        <v>30</v>
      </c>
      <c r="F4" s="96"/>
      <c r="G4" s="96"/>
      <c r="H4" s="96"/>
      <c r="I4" s="96"/>
      <c r="J4" s="96"/>
      <c r="K4" s="106" t="s">
        <v>31</v>
      </c>
      <c r="L4" s="106" t="s">
        <v>14</v>
      </c>
      <c r="M4" s="106" t="s">
        <v>15</v>
      </c>
      <c r="N4" s="106" t="s">
        <v>16</v>
      </c>
      <c r="O4" s="104" t="s">
        <v>21</v>
      </c>
      <c r="P4" s="104"/>
      <c r="Q4" s="104"/>
      <c r="R4" s="104"/>
      <c r="S4" s="106" t="s">
        <v>236</v>
      </c>
      <c r="T4" s="106" t="s">
        <v>18</v>
      </c>
      <c r="U4" s="91"/>
    </row>
    <row r="5" spans="1:28" ht="89.25" customHeight="1" x14ac:dyDescent="0.25">
      <c r="A5" s="109"/>
      <c r="B5" s="96"/>
      <c r="C5" s="105"/>
      <c r="D5" s="105"/>
      <c r="E5" s="105"/>
      <c r="F5" s="96"/>
      <c r="G5" s="96"/>
      <c r="H5" s="96"/>
      <c r="I5" s="96"/>
      <c r="J5" s="96"/>
      <c r="K5" s="106"/>
      <c r="L5" s="106"/>
      <c r="M5" s="106"/>
      <c r="N5" s="106"/>
      <c r="O5" s="47" t="s">
        <v>32</v>
      </c>
      <c r="P5" s="47" t="s">
        <v>237</v>
      </c>
      <c r="Q5" s="47" t="s">
        <v>238</v>
      </c>
      <c r="R5" s="47" t="s">
        <v>239</v>
      </c>
      <c r="S5" s="106"/>
      <c r="T5" s="106"/>
      <c r="U5" s="91"/>
    </row>
    <row r="6" spans="1:28" ht="36" x14ac:dyDescent="0.25">
      <c r="A6" s="88">
        <v>1</v>
      </c>
      <c r="B6" s="48">
        <v>1</v>
      </c>
      <c r="C6" s="33" t="s">
        <v>69</v>
      </c>
      <c r="D6" s="33" t="s">
        <v>142</v>
      </c>
      <c r="E6" s="49">
        <v>72553669</v>
      </c>
      <c r="F6" s="33" t="s">
        <v>70</v>
      </c>
      <c r="G6" s="33" t="s">
        <v>44</v>
      </c>
      <c r="H6" s="49" t="s">
        <v>45</v>
      </c>
      <c r="I6" s="33" t="s">
        <v>57</v>
      </c>
      <c r="J6" s="33" t="s">
        <v>70</v>
      </c>
      <c r="K6" s="34">
        <v>200000</v>
      </c>
      <c r="L6" s="69">
        <f>K6/100*85</f>
        <v>170000</v>
      </c>
      <c r="M6" s="65">
        <v>2022</v>
      </c>
      <c r="N6" s="70">
        <v>2027</v>
      </c>
      <c r="O6" s="49"/>
      <c r="P6" s="49"/>
      <c r="Q6" s="71" t="s">
        <v>36</v>
      </c>
      <c r="R6" s="49"/>
      <c r="S6" s="49"/>
      <c r="T6" s="49"/>
      <c r="U6" s="35" t="s">
        <v>39</v>
      </c>
    </row>
    <row r="7" spans="1:28" ht="36" x14ac:dyDescent="0.25">
      <c r="A7" s="88">
        <v>2</v>
      </c>
      <c r="B7" s="48">
        <v>2</v>
      </c>
      <c r="C7" s="33" t="s">
        <v>69</v>
      </c>
      <c r="D7" s="33" t="s">
        <v>142</v>
      </c>
      <c r="E7" s="49">
        <v>72553669</v>
      </c>
      <c r="F7" s="36" t="s">
        <v>71</v>
      </c>
      <c r="G7" s="33" t="s">
        <v>44</v>
      </c>
      <c r="H7" s="49" t="s">
        <v>45</v>
      </c>
      <c r="I7" s="33" t="s">
        <v>57</v>
      </c>
      <c r="J7" s="36" t="s">
        <v>71</v>
      </c>
      <c r="K7" s="34">
        <v>3500000</v>
      </c>
      <c r="L7" s="69">
        <f t="shared" ref="L7:L27" si="0">K7/100*85</f>
        <v>2975000</v>
      </c>
      <c r="M7" s="65">
        <v>2022</v>
      </c>
      <c r="N7" s="70">
        <v>2027</v>
      </c>
      <c r="O7" s="49"/>
      <c r="P7" s="49"/>
      <c r="Q7" s="49"/>
      <c r="R7" s="49"/>
      <c r="S7" s="49"/>
      <c r="T7" s="49"/>
      <c r="U7" s="35" t="s">
        <v>39</v>
      </c>
    </row>
    <row r="8" spans="1:28" ht="36" x14ac:dyDescent="0.25">
      <c r="A8" s="88">
        <v>3</v>
      </c>
      <c r="B8" s="48">
        <v>3</v>
      </c>
      <c r="C8" s="33" t="s">
        <v>69</v>
      </c>
      <c r="D8" s="33" t="s">
        <v>142</v>
      </c>
      <c r="E8" s="49">
        <v>72553669</v>
      </c>
      <c r="F8" s="33" t="s">
        <v>72</v>
      </c>
      <c r="G8" s="33" t="s">
        <v>44</v>
      </c>
      <c r="H8" s="49" t="s">
        <v>45</v>
      </c>
      <c r="I8" s="33" t="s">
        <v>57</v>
      </c>
      <c r="J8" s="33" t="s">
        <v>72</v>
      </c>
      <c r="K8" s="34">
        <v>300000</v>
      </c>
      <c r="L8" s="69">
        <f t="shared" si="0"/>
        <v>255000</v>
      </c>
      <c r="M8" s="65">
        <v>2022</v>
      </c>
      <c r="N8" s="70">
        <v>2027</v>
      </c>
      <c r="O8" s="49"/>
      <c r="P8" s="49"/>
      <c r="Q8" s="49"/>
      <c r="R8" s="49"/>
      <c r="S8" s="49"/>
      <c r="T8" s="49"/>
      <c r="U8" s="35" t="s">
        <v>39</v>
      </c>
    </row>
    <row r="9" spans="1:28" ht="36" x14ac:dyDescent="0.25">
      <c r="A9" s="88"/>
      <c r="B9" s="48">
        <v>4</v>
      </c>
      <c r="C9" s="33" t="s">
        <v>69</v>
      </c>
      <c r="D9" s="33" t="s">
        <v>142</v>
      </c>
      <c r="E9" s="49">
        <v>72553669</v>
      </c>
      <c r="F9" s="36" t="s">
        <v>73</v>
      </c>
      <c r="G9" s="33" t="s">
        <v>44</v>
      </c>
      <c r="H9" s="49" t="s">
        <v>45</v>
      </c>
      <c r="I9" s="33" t="s">
        <v>57</v>
      </c>
      <c r="J9" s="36" t="s">
        <v>73</v>
      </c>
      <c r="K9" s="34">
        <v>280000</v>
      </c>
      <c r="L9" s="69">
        <f t="shared" si="0"/>
        <v>238000</v>
      </c>
      <c r="M9" s="65">
        <v>2022</v>
      </c>
      <c r="N9" s="70">
        <v>2027</v>
      </c>
      <c r="O9" s="49"/>
      <c r="P9" s="49"/>
      <c r="Q9" s="49"/>
      <c r="R9" s="49"/>
      <c r="S9" s="49"/>
      <c r="T9" s="49"/>
      <c r="U9" s="35" t="s">
        <v>39</v>
      </c>
    </row>
    <row r="10" spans="1:28" ht="36" x14ac:dyDescent="0.25">
      <c r="A10" s="86"/>
      <c r="B10" s="48">
        <v>5</v>
      </c>
      <c r="C10" s="33" t="s">
        <v>69</v>
      </c>
      <c r="D10" s="33" t="s">
        <v>142</v>
      </c>
      <c r="E10" s="49">
        <v>72553669</v>
      </c>
      <c r="F10" s="33" t="s">
        <v>74</v>
      </c>
      <c r="G10" s="33" t="s">
        <v>44</v>
      </c>
      <c r="H10" s="49" t="s">
        <v>45</v>
      </c>
      <c r="I10" s="33" t="s">
        <v>57</v>
      </c>
      <c r="J10" s="33" t="s">
        <v>74</v>
      </c>
      <c r="K10" s="34">
        <v>250000</v>
      </c>
      <c r="L10" s="69">
        <f t="shared" si="0"/>
        <v>212500</v>
      </c>
      <c r="M10" s="65">
        <v>2022</v>
      </c>
      <c r="N10" s="70">
        <v>2027</v>
      </c>
      <c r="O10" s="49"/>
      <c r="P10" s="49"/>
      <c r="Q10" s="71" t="s">
        <v>36</v>
      </c>
      <c r="R10" s="49"/>
      <c r="S10" s="49"/>
      <c r="T10" s="49"/>
      <c r="U10" s="35" t="s">
        <v>39</v>
      </c>
    </row>
    <row r="11" spans="1:28" ht="36" x14ac:dyDescent="0.25">
      <c r="A11" s="86"/>
      <c r="B11" s="48">
        <v>6</v>
      </c>
      <c r="C11" s="20" t="s">
        <v>69</v>
      </c>
      <c r="D11" s="20" t="s">
        <v>142</v>
      </c>
      <c r="E11" s="57">
        <v>72553669</v>
      </c>
      <c r="F11" s="20" t="s">
        <v>188</v>
      </c>
      <c r="G11" s="20" t="s">
        <v>44</v>
      </c>
      <c r="H11" s="57" t="s">
        <v>45</v>
      </c>
      <c r="I11" s="20" t="s">
        <v>57</v>
      </c>
      <c r="J11" s="20" t="s">
        <v>188</v>
      </c>
      <c r="K11" s="22">
        <v>800000</v>
      </c>
      <c r="L11" s="72">
        <f t="shared" si="0"/>
        <v>680000</v>
      </c>
      <c r="M11" s="26">
        <v>2022</v>
      </c>
      <c r="N11" s="73">
        <v>2027</v>
      </c>
      <c r="O11" s="57"/>
      <c r="P11" s="57"/>
      <c r="Q11" s="60"/>
      <c r="R11" s="57"/>
      <c r="S11" s="57"/>
      <c r="T11" s="57"/>
      <c r="U11" s="23" t="s">
        <v>39</v>
      </c>
    </row>
    <row r="12" spans="1:28" ht="36" x14ac:dyDescent="0.25">
      <c r="A12" s="86"/>
      <c r="B12" s="48">
        <v>7</v>
      </c>
      <c r="C12" s="20" t="s">
        <v>69</v>
      </c>
      <c r="D12" s="20" t="s">
        <v>142</v>
      </c>
      <c r="E12" s="57">
        <v>72553669</v>
      </c>
      <c r="F12" s="20" t="s">
        <v>189</v>
      </c>
      <c r="G12" s="20" t="s">
        <v>44</v>
      </c>
      <c r="H12" s="57" t="s">
        <v>45</v>
      </c>
      <c r="I12" s="20" t="s">
        <v>57</v>
      </c>
      <c r="J12" s="20" t="s">
        <v>189</v>
      </c>
      <c r="K12" s="22">
        <v>400000</v>
      </c>
      <c r="L12" s="72">
        <f t="shared" si="0"/>
        <v>340000</v>
      </c>
      <c r="M12" s="26">
        <v>2022</v>
      </c>
      <c r="N12" s="73">
        <v>2027</v>
      </c>
      <c r="O12" s="57"/>
      <c r="P12" s="60" t="s">
        <v>36</v>
      </c>
      <c r="Q12" s="60" t="s">
        <v>36</v>
      </c>
      <c r="R12" s="60" t="s">
        <v>36</v>
      </c>
      <c r="S12" s="57"/>
      <c r="T12" s="57"/>
      <c r="U12" s="23" t="s">
        <v>39</v>
      </c>
    </row>
    <row r="13" spans="1:28" ht="36" x14ac:dyDescent="0.25">
      <c r="A13" s="86"/>
      <c r="B13" s="48">
        <v>8</v>
      </c>
      <c r="C13" s="33" t="s">
        <v>75</v>
      </c>
      <c r="D13" s="33" t="s">
        <v>145</v>
      </c>
      <c r="E13" s="49">
        <v>73214892</v>
      </c>
      <c r="F13" s="36" t="s">
        <v>76</v>
      </c>
      <c r="G13" s="33" t="s">
        <v>44</v>
      </c>
      <c r="H13" s="49" t="s">
        <v>45</v>
      </c>
      <c r="I13" s="33" t="s">
        <v>45</v>
      </c>
      <c r="J13" s="36" t="s">
        <v>76</v>
      </c>
      <c r="K13" s="34">
        <v>300000</v>
      </c>
      <c r="L13" s="69">
        <f t="shared" si="0"/>
        <v>255000</v>
      </c>
      <c r="M13" s="65">
        <v>2022</v>
      </c>
      <c r="N13" s="70">
        <v>2027</v>
      </c>
      <c r="O13" s="49"/>
      <c r="P13" s="49"/>
      <c r="Q13" s="71"/>
      <c r="R13" s="49"/>
      <c r="S13" s="49"/>
      <c r="T13" s="49"/>
      <c r="U13" s="35" t="s">
        <v>39</v>
      </c>
    </row>
    <row r="14" spans="1:28" ht="36" x14ac:dyDescent="0.25">
      <c r="A14" s="86"/>
      <c r="B14" s="48">
        <v>9</v>
      </c>
      <c r="C14" s="33" t="s">
        <v>75</v>
      </c>
      <c r="D14" s="33" t="s">
        <v>145</v>
      </c>
      <c r="E14" s="49">
        <v>73214892</v>
      </c>
      <c r="F14" s="33" t="s">
        <v>77</v>
      </c>
      <c r="G14" s="33" t="s">
        <v>44</v>
      </c>
      <c r="H14" s="49" t="s">
        <v>45</v>
      </c>
      <c r="I14" s="33" t="s">
        <v>45</v>
      </c>
      <c r="J14" s="33" t="s">
        <v>77</v>
      </c>
      <c r="K14" s="34">
        <v>500000</v>
      </c>
      <c r="L14" s="69">
        <f t="shared" si="0"/>
        <v>425000</v>
      </c>
      <c r="M14" s="65">
        <v>2022</v>
      </c>
      <c r="N14" s="70">
        <v>2027</v>
      </c>
      <c r="O14" s="49"/>
      <c r="P14" s="49"/>
      <c r="Q14" s="71"/>
      <c r="R14" s="49"/>
      <c r="S14" s="49"/>
      <c r="T14" s="49"/>
      <c r="U14" s="35" t="s">
        <v>39</v>
      </c>
    </row>
    <row r="15" spans="1:28" ht="60" x14ac:dyDescent="0.25">
      <c r="A15" s="86"/>
      <c r="B15" s="48">
        <v>10</v>
      </c>
      <c r="C15" s="33" t="s">
        <v>75</v>
      </c>
      <c r="D15" s="33" t="s">
        <v>145</v>
      </c>
      <c r="E15" s="49">
        <v>73214892</v>
      </c>
      <c r="F15" s="33" t="s">
        <v>78</v>
      </c>
      <c r="G15" s="33" t="s">
        <v>44</v>
      </c>
      <c r="H15" s="49" t="s">
        <v>45</v>
      </c>
      <c r="I15" s="33" t="s">
        <v>45</v>
      </c>
      <c r="J15" s="33" t="s">
        <v>78</v>
      </c>
      <c r="K15" s="34">
        <v>54600000</v>
      </c>
      <c r="L15" s="69">
        <f t="shared" si="0"/>
        <v>46410000</v>
      </c>
      <c r="M15" s="65">
        <v>2022</v>
      </c>
      <c r="N15" s="70">
        <v>2027</v>
      </c>
      <c r="O15" s="49"/>
      <c r="P15" s="49"/>
      <c r="Q15" s="71"/>
      <c r="R15" s="49"/>
      <c r="S15" s="49"/>
      <c r="T15" s="49"/>
      <c r="U15" s="35" t="s">
        <v>39</v>
      </c>
    </row>
    <row r="16" spans="1:28" ht="36" x14ac:dyDescent="0.25">
      <c r="A16" s="86"/>
      <c r="B16" s="48">
        <v>11</v>
      </c>
      <c r="C16" s="33" t="s">
        <v>75</v>
      </c>
      <c r="D16" s="33" t="s">
        <v>145</v>
      </c>
      <c r="E16" s="49">
        <v>73214892</v>
      </c>
      <c r="F16" s="33" t="s">
        <v>79</v>
      </c>
      <c r="G16" s="33" t="s">
        <v>44</v>
      </c>
      <c r="H16" s="49" t="s">
        <v>45</v>
      </c>
      <c r="I16" s="33" t="s">
        <v>45</v>
      </c>
      <c r="J16" s="33" t="s">
        <v>79</v>
      </c>
      <c r="K16" s="34">
        <v>1000000</v>
      </c>
      <c r="L16" s="69">
        <f t="shared" si="0"/>
        <v>850000</v>
      </c>
      <c r="M16" s="65">
        <v>2022</v>
      </c>
      <c r="N16" s="70">
        <v>2027</v>
      </c>
      <c r="O16" s="49"/>
      <c r="P16" s="49"/>
      <c r="Q16" s="71"/>
      <c r="R16" s="49"/>
      <c r="S16" s="49"/>
      <c r="T16" s="49"/>
      <c r="U16" s="35" t="s">
        <v>39</v>
      </c>
    </row>
    <row r="17" spans="1:21" ht="36" x14ac:dyDescent="0.25">
      <c r="A17" s="86"/>
      <c r="B17" s="48">
        <v>12</v>
      </c>
      <c r="C17" s="33" t="s">
        <v>75</v>
      </c>
      <c r="D17" s="33" t="s">
        <v>145</v>
      </c>
      <c r="E17" s="49">
        <v>73214892</v>
      </c>
      <c r="F17" s="33" t="s">
        <v>80</v>
      </c>
      <c r="G17" s="33" t="s">
        <v>44</v>
      </c>
      <c r="H17" s="49" t="s">
        <v>45</v>
      </c>
      <c r="I17" s="33" t="s">
        <v>45</v>
      </c>
      <c r="J17" s="33" t="s">
        <v>80</v>
      </c>
      <c r="K17" s="67">
        <v>1000000</v>
      </c>
      <c r="L17" s="69">
        <f t="shared" si="0"/>
        <v>850000</v>
      </c>
      <c r="M17" s="65">
        <v>2022</v>
      </c>
      <c r="N17" s="70">
        <v>2027</v>
      </c>
      <c r="O17" s="49"/>
      <c r="P17" s="49"/>
      <c r="Q17" s="71"/>
      <c r="R17" s="49"/>
      <c r="S17" s="49"/>
      <c r="T17" s="49"/>
      <c r="U17" s="35" t="s">
        <v>39</v>
      </c>
    </row>
    <row r="18" spans="1:21" ht="36" x14ac:dyDescent="0.25">
      <c r="A18" s="86"/>
      <c r="B18" s="48">
        <v>13</v>
      </c>
      <c r="C18" s="33" t="s">
        <v>75</v>
      </c>
      <c r="D18" s="33" t="s">
        <v>145</v>
      </c>
      <c r="E18" s="49">
        <v>73214892</v>
      </c>
      <c r="F18" s="33" t="s">
        <v>81</v>
      </c>
      <c r="G18" s="33" t="s">
        <v>44</v>
      </c>
      <c r="H18" s="49" t="s">
        <v>45</v>
      </c>
      <c r="I18" s="33" t="s">
        <v>45</v>
      </c>
      <c r="J18" s="33" t="s">
        <v>81</v>
      </c>
      <c r="K18" s="34">
        <v>300000</v>
      </c>
      <c r="L18" s="69">
        <f t="shared" si="0"/>
        <v>255000</v>
      </c>
      <c r="M18" s="65">
        <v>2022</v>
      </c>
      <c r="N18" s="70">
        <v>2027</v>
      </c>
      <c r="O18" s="49"/>
      <c r="P18" s="49"/>
      <c r="Q18" s="71" t="s">
        <v>36</v>
      </c>
      <c r="R18" s="49"/>
      <c r="S18" s="49"/>
      <c r="T18" s="49"/>
      <c r="U18" s="35" t="s">
        <v>39</v>
      </c>
    </row>
    <row r="19" spans="1:21" ht="36" x14ac:dyDescent="0.25">
      <c r="A19" s="86"/>
      <c r="B19" s="48">
        <v>14</v>
      </c>
      <c r="C19" s="33" t="s">
        <v>75</v>
      </c>
      <c r="D19" s="33" t="s">
        <v>145</v>
      </c>
      <c r="E19" s="49">
        <v>73214892</v>
      </c>
      <c r="F19" s="33" t="s">
        <v>82</v>
      </c>
      <c r="G19" s="33" t="s">
        <v>44</v>
      </c>
      <c r="H19" s="49" t="s">
        <v>45</v>
      </c>
      <c r="I19" s="33" t="s">
        <v>45</v>
      </c>
      <c r="J19" s="33" t="s">
        <v>82</v>
      </c>
      <c r="K19" s="34">
        <v>1500000</v>
      </c>
      <c r="L19" s="69">
        <f t="shared" si="0"/>
        <v>1275000</v>
      </c>
      <c r="M19" s="65">
        <v>2022</v>
      </c>
      <c r="N19" s="70">
        <v>2027</v>
      </c>
      <c r="O19" s="49"/>
      <c r="P19" s="49"/>
      <c r="Q19" s="71"/>
      <c r="R19" s="49"/>
      <c r="S19" s="49"/>
      <c r="T19" s="49"/>
      <c r="U19" s="35" t="s">
        <v>39</v>
      </c>
    </row>
    <row r="20" spans="1:21" ht="36" x14ac:dyDescent="0.25">
      <c r="A20" s="86"/>
      <c r="B20" s="48">
        <v>15</v>
      </c>
      <c r="C20" s="33" t="s">
        <v>75</v>
      </c>
      <c r="D20" s="33" t="s">
        <v>145</v>
      </c>
      <c r="E20" s="49">
        <v>73214892</v>
      </c>
      <c r="F20" s="36" t="s">
        <v>83</v>
      </c>
      <c r="G20" s="33" t="s">
        <v>44</v>
      </c>
      <c r="H20" s="49" t="s">
        <v>45</v>
      </c>
      <c r="I20" s="33" t="s">
        <v>45</v>
      </c>
      <c r="J20" s="36" t="s">
        <v>83</v>
      </c>
      <c r="K20" s="34">
        <v>150000</v>
      </c>
      <c r="L20" s="69">
        <f t="shared" si="0"/>
        <v>127500</v>
      </c>
      <c r="M20" s="65">
        <v>2022</v>
      </c>
      <c r="N20" s="70">
        <v>2027</v>
      </c>
      <c r="O20" s="49"/>
      <c r="P20" s="49"/>
      <c r="Q20" s="71"/>
      <c r="R20" s="71" t="s">
        <v>36</v>
      </c>
      <c r="S20" s="49"/>
      <c r="T20" s="49"/>
      <c r="U20" s="35" t="s">
        <v>39</v>
      </c>
    </row>
    <row r="21" spans="1:21" ht="73.5" customHeight="1" x14ac:dyDescent="0.25">
      <c r="A21" s="86"/>
      <c r="B21" s="48">
        <v>16</v>
      </c>
      <c r="C21" s="20" t="s">
        <v>75</v>
      </c>
      <c r="D21" s="20" t="s">
        <v>145</v>
      </c>
      <c r="E21" s="57">
        <v>73214892</v>
      </c>
      <c r="F21" s="21" t="s">
        <v>185</v>
      </c>
      <c r="G21" s="20" t="s">
        <v>44</v>
      </c>
      <c r="H21" s="57" t="s">
        <v>45</v>
      </c>
      <c r="I21" s="20" t="s">
        <v>45</v>
      </c>
      <c r="J21" s="20" t="s">
        <v>186</v>
      </c>
      <c r="K21" s="22">
        <v>3000000</v>
      </c>
      <c r="L21" s="72">
        <f t="shared" si="0"/>
        <v>2550000</v>
      </c>
      <c r="M21" s="20">
        <v>2024</v>
      </c>
      <c r="N21" s="57">
        <v>2027</v>
      </c>
      <c r="O21" s="57"/>
      <c r="P21" s="57"/>
      <c r="Q21" s="60" t="s">
        <v>36</v>
      </c>
      <c r="R21" s="60" t="s">
        <v>36</v>
      </c>
      <c r="S21" s="21" t="s">
        <v>187</v>
      </c>
      <c r="T21" s="60" t="s">
        <v>175</v>
      </c>
      <c r="U21" s="23" t="s">
        <v>39</v>
      </c>
    </row>
    <row r="22" spans="1:21" ht="60" x14ac:dyDescent="0.25">
      <c r="A22" s="86"/>
      <c r="B22" s="48">
        <v>17</v>
      </c>
      <c r="C22" s="33" t="s">
        <v>122</v>
      </c>
      <c r="D22" s="49" t="s">
        <v>148</v>
      </c>
      <c r="E22" s="49">
        <v>29461545</v>
      </c>
      <c r="F22" s="33" t="s">
        <v>123</v>
      </c>
      <c r="G22" s="33" t="s">
        <v>44</v>
      </c>
      <c r="H22" s="49" t="s">
        <v>45</v>
      </c>
      <c r="I22" s="33" t="s">
        <v>149</v>
      </c>
      <c r="J22" s="33" t="s">
        <v>123</v>
      </c>
      <c r="K22" s="67">
        <v>450000</v>
      </c>
      <c r="L22" s="69">
        <f t="shared" si="0"/>
        <v>382500</v>
      </c>
      <c r="M22" s="65">
        <v>2022</v>
      </c>
      <c r="N22" s="70">
        <v>2027</v>
      </c>
      <c r="O22" s="49"/>
      <c r="P22" s="49"/>
      <c r="Q22" s="71"/>
      <c r="R22" s="71"/>
      <c r="S22" s="49"/>
      <c r="T22" s="49"/>
      <c r="U22" s="35" t="s">
        <v>39</v>
      </c>
    </row>
    <row r="23" spans="1:21" ht="60" x14ac:dyDescent="0.25">
      <c r="A23" s="86"/>
      <c r="B23" s="48">
        <v>18</v>
      </c>
      <c r="C23" s="33" t="s">
        <v>122</v>
      </c>
      <c r="D23" s="49" t="s">
        <v>148</v>
      </c>
      <c r="E23" s="49">
        <v>29461545</v>
      </c>
      <c r="F23" s="33" t="s">
        <v>124</v>
      </c>
      <c r="G23" s="33" t="s">
        <v>44</v>
      </c>
      <c r="H23" s="49" t="s">
        <v>45</v>
      </c>
      <c r="I23" s="33" t="s">
        <v>149</v>
      </c>
      <c r="J23" s="33" t="s">
        <v>124</v>
      </c>
      <c r="K23" s="67">
        <v>1000000</v>
      </c>
      <c r="L23" s="69">
        <f t="shared" si="0"/>
        <v>850000</v>
      </c>
      <c r="M23" s="65">
        <v>2022</v>
      </c>
      <c r="N23" s="70">
        <v>2027</v>
      </c>
      <c r="O23" s="49"/>
      <c r="P23" s="49"/>
      <c r="Q23" s="71"/>
      <c r="R23" s="71"/>
      <c r="S23" s="49"/>
      <c r="T23" s="49"/>
      <c r="U23" s="35" t="s">
        <v>39</v>
      </c>
    </row>
    <row r="24" spans="1:21" ht="51" x14ac:dyDescent="0.25">
      <c r="A24" s="86"/>
      <c r="B24" s="48">
        <v>19</v>
      </c>
      <c r="C24" s="33" t="s">
        <v>119</v>
      </c>
      <c r="D24" s="43" t="s">
        <v>146</v>
      </c>
      <c r="E24" s="38">
        <v>47813598</v>
      </c>
      <c r="F24" s="33" t="s">
        <v>120</v>
      </c>
      <c r="G24" s="33" t="s">
        <v>44</v>
      </c>
      <c r="H24" s="49" t="s">
        <v>45</v>
      </c>
      <c r="I24" s="33" t="s">
        <v>45</v>
      </c>
      <c r="J24" s="83" t="s">
        <v>128</v>
      </c>
      <c r="K24" s="67">
        <v>8000000</v>
      </c>
      <c r="L24" s="69">
        <f t="shared" si="0"/>
        <v>6800000</v>
      </c>
      <c r="M24" s="65">
        <v>2022</v>
      </c>
      <c r="N24" s="70">
        <v>2027</v>
      </c>
      <c r="O24" s="89"/>
      <c r="P24" s="90"/>
      <c r="Q24" s="90"/>
      <c r="R24" s="90"/>
      <c r="S24" s="89"/>
      <c r="T24" s="89"/>
      <c r="U24" s="82"/>
    </row>
    <row r="25" spans="1:21" ht="36" x14ac:dyDescent="0.25">
      <c r="A25" s="86"/>
      <c r="B25" s="48">
        <v>20</v>
      </c>
      <c r="C25" s="33" t="s">
        <v>119</v>
      </c>
      <c r="D25" s="43" t="s">
        <v>146</v>
      </c>
      <c r="E25" s="38">
        <v>47813598</v>
      </c>
      <c r="F25" s="33" t="s">
        <v>121</v>
      </c>
      <c r="G25" s="33" t="s">
        <v>44</v>
      </c>
      <c r="H25" s="49" t="s">
        <v>45</v>
      </c>
      <c r="I25" s="33" t="s">
        <v>45</v>
      </c>
      <c r="J25" s="83" t="s">
        <v>129</v>
      </c>
      <c r="K25" s="67">
        <v>475000</v>
      </c>
      <c r="L25" s="69">
        <f t="shared" si="0"/>
        <v>403750</v>
      </c>
      <c r="M25" s="65">
        <v>2022</v>
      </c>
      <c r="N25" s="70">
        <v>2027</v>
      </c>
      <c r="O25" s="89"/>
      <c r="P25" s="90"/>
      <c r="Q25" s="90"/>
      <c r="R25" s="90"/>
      <c r="S25" s="89"/>
      <c r="T25" s="89"/>
      <c r="U25" s="82"/>
    </row>
    <row r="26" spans="1:21" ht="51" x14ac:dyDescent="0.25">
      <c r="A26" s="86"/>
      <c r="B26" s="48">
        <v>21</v>
      </c>
      <c r="C26" s="33" t="s">
        <v>119</v>
      </c>
      <c r="D26" s="43" t="s">
        <v>146</v>
      </c>
      <c r="E26" s="38">
        <v>47813598</v>
      </c>
      <c r="F26" s="33" t="s">
        <v>126</v>
      </c>
      <c r="G26" s="33" t="s">
        <v>44</v>
      </c>
      <c r="H26" s="49" t="s">
        <v>45</v>
      </c>
      <c r="I26" s="33" t="s">
        <v>45</v>
      </c>
      <c r="J26" s="83" t="s">
        <v>130</v>
      </c>
      <c r="K26" s="67">
        <v>500000</v>
      </c>
      <c r="L26" s="69">
        <f t="shared" si="0"/>
        <v>425000</v>
      </c>
      <c r="M26" s="65">
        <v>2022</v>
      </c>
      <c r="N26" s="70">
        <v>2027</v>
      </c>
      <c r="O26" s="89"/>
      <c r="P26" s="90"/>
      <c r="Q26" s="90"/>
      <c r="R26" s="90"/>
      <c r="S26" s="89"/>
      <c r="T26" s="89"/>
      <c r="U26" s="82"/>
    </row>
    <row r="27" spans="1:21" ht="45" customHeight="1" x14ac:dyDescent="0.25">
      <c r="A27" s="86"/>
      <c r="B27" s="48">
        <v>22</v>
      </c>
      <c r="C27" s="33" t="s">
        <v>119</v>
      </c>
      <c r="D27" s="43" t="s">
        <v>146</v>
      </c>
      <c r="E27" s="49">
        <v>47813598</v>
      </c>
      <c r="F27" s="33" t="s">
        <v>127</v>
      </c>
      <c r="G27" s="33" t="s">
        <v>44</v>
      </c>
      <c r="H27" s="49" t="s">
        <v>45</v>
      </c>
      <c r="I27" s="33" t="s">
        <v>45</v>
      </c>
      <c r="J27" s="83" t="s">
        <v>131</v>
      </c>
      <c r="K27" s="84">
        <v>1000000</v>
      </c>
      <c r="L27" s="69">
        <f t="shared" si="0"/>
        <v>850000</v>
      </c>
      <c r="M27" s="65">
        <v>2022</v>
      </c>
      <c r="N27" s="85">
        <v>2025</v>
      </c>
      <c r="O27" s="89"/>
      <c r="P27" s="90"/>
      <c r="Q27" s="90"/>
      <c r="R27" s="90"/>
      <c r="S27" s="89"/>
      <c r="T27" s="89"/>
      <c r="U27" s="82"/>
    </row>
    <row r="29" spans="1:21" x14ac:dyDescent="0.25">
      <c r="B29" s="62" t="s">
        <v>227</v>
      </c>
      <c r="H29" s="2"/>
    </row>
    <row r="30" spans="1:21" x14ac:dyDescent="0.25">
      <c r="B30" s="1" t="s">
        <v>147</v>
      </c>
      <c r="H30" s="3"/>
    </row>
    <row r="31" spans="1:21" x14ac:dyDescent="0.25">
      <c r="H31" s="6"/>
    </row>
    <row r="32" spans="1:21" x14ac:dyDescent="0.25">
      <c r="B32" s="63" t="s">
        <v>240</v>
      </c>
      <c r="C32" s="63"/>
      <c r="D32" s="63"/>
      <c r="E32" s="63"/>
      <c r="F32" s="63"/>
      <c r="G32" s="3"/>
    </row>
    <row r="33" spans="2:7" x14ac:dyDescent="0.25">
      <c r="B33" s="64" t="s">
        <v>241</v>
      </c>
      <c r="C33" s="64"/>
      <c r="D33" s="64"/>
      <c r="E33" s="64"/>
      <c r="F33" s="64"/>
      <c r="G33" s="3"/>
    </row>
  </sheetData>
  <mergeCells count="25">
    <mergeCell ref="B2:U2"/>
    <mergeCell ref="A1:T1"/>
    <mergeCell ref="A3:A5"/>
    <mergeCell ref="C3:E3"/>
    <mergeCell ref="F3:F5"/>
    <mergeCell ref="I3:I5"/>
    <mergeCell ref="J3:J5"/>
    <mergeCell ref="K3:L3"/>
    <mergeCell ref="M3:N3"/>
    <mergeCell ref="S4:S5"/>
    <mergeCell ref="T4:T5"/>
    <mergeCell ref="B3:B5"/>
    <mergeCell ref="S3:T3"/>
    <mergeCell ref="C4:C5"/>
    <mergeCell ref="D4:D5"/>
    <mergeCell ref="O3:R3"/>
    <mergeCell ref="U3:U5"/>
    <mergeCell ref="O4:R4"/>
    <mergeCell ref="E4:E5"/>
    <mergeCell ref="K4:K5"/>
    <mergeCell ref="L4:L5"/>
    <mergeCell ref="M4:M5"/>
    <mergeCell ref="N4:N5"/>
    <mergeCell ref="G3:G5"/>
    <mergeCell ref="H3:H5"/>
  </mergeCells>
  <pageMargins left="0.7" right="0.7" top="0.78740157499999996" bottom="0.78740157499999996" header="0.3" footer="0.3"/>
  <pageSetup paperSize="8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Windows User</cp:lastModifiedBy>
  <cp:revision/>
  <cp:lastPrinted>2022-09-13T13:57:52Z</cp:lastPrinted>
  <dcterms:created xsi:type="dcterms:W3CDTF">2020-07-22T07:46:04Z</dcterms:created>
  <dcterms:modified xsi:type="dcterms:W3CDTF">2022-09-16T07:33:10Z</dcterms:modified>
  <cp:category/>
  <cp:contentStatus/>
</cp:coreProperties>
</file>