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codeName="ThisWorkbook" defaultThemeVersion="124226"/>
  <xr:revisionPtr revIDLastSave="0" documentId="13_ncr:1_{DEF00077-197F-4CD4-9D10-2A0FCDF68664}" xr6:coauthVersionLast="47" xr6:coauthVersionMax="47" xr10:uidLastSave="{00000000-0000-0000-0000-000000000000}"/>
  <bookViews>
    <workbookView xWindow="-108" yWindow="-108" windowWidth="23256" windowHeight="12576" activeTab="2" xr2:uid="{00000000-000D-0000-FFFF-FFFF00000000}"/>
  </bookViews>
  <sheets>
    <sheet name="Pokyny, info" sheetId="1" r:id="rId1"/>
    <sheet name="MŠ" sheetId="2" r:id="rId2"/>
    <sheet name="ZŠ" sheetId="3" r:id="rId3"/>
    <sheet name="zájmové, neformální, ce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2" l="1"/>
  <c r="M20" i="2" l="1"/>
  <c r="M19" i="2"/>
  <c r="M92" i="3"/>
  <c r="M91" i="3"/>
  <c r="M90" i="3"/>
  <c r="M89" i="3"/>
  <c r="M88" i="3"/>
  <c r="M87" i="3"/>
  <c r="M86" i="3"/>
  <c r="M85" i="3"/>
  <c r="M84" i="3"/>
  <c r="M83" i="3"/>
  <c r="M82" i="3"/>
  <c r="M81" i="3"/>
  <c r="M77" i="3"/>
  <c r="M80" i="3"/>
  <c r="M79" i="3"/>
  <c r="M78" i="3"/>
  <c r="M76" i="3"/>
  <c r="M75" i="3"/>
  <c r="M74" i="3"/>
  <c r="M73" i="3"/>
  <c r="M71" i="3"/>
  <c r="M70" i="3"/>
  <c r="M66" i="3" l="1"/>
  <c r="M65" i="3"/>
  <c r="M64" i="3"/>
  <c r="M63" i="3"/>
  <c r="M62" i="3"/>
  <c r="M61" i="3"/>
  <c r="M60" i="3"/>
  <c r="M59" i="3"/>
  <c r="M58" i="3"/>
  <c r="M57" i="3"/>
  <c r="M56" i="3"/>
  <c r="M55" i="3"/>
  <c r="M54" i="3"/>
  <c r="M53" i="3"/>
  <c r="M52" i="3"/>
  <c r="M51" i="3"/>
  <c r="M50" i="3"/>
  <c r="M49" i="3"/>
  <c r="M48" i="3"/>
  <c r="M25" i="3" l="1"/>
  <c r="M15" i="3" l="1"/>
</calcChain>
</file>

<file path=xl/sharedStrings.xml><?xml version="1.0" encoding="utf-8"?>
<sst xmlns="http://schemas.openxmlformats.org/spreadsheetml/2006/main" count="1534" uniqueCount="515">
  <si>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</si>
  <si>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</si>
  <si>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</si>
  <si>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</si>
  <si>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</si>
  <si>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</si>
  <si>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</si>
  <si>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</si>
  <si>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</si>
  <si>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</si>
  <si>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</si>
  <si>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Jihočeský</t>
  </si>
  <si>
    <t>přechodový</t>
  </si>
  <si>
    <t>Jihomoravský</t>
  </si>
  <si>
    <t>Plzeňský</t>
  </si>
  <si>
    <t>Středočeský</t>
  </si>
  <si>
    <t>Vysočina</t>
  </si>
  <si>
    <t>Karlovarský</t>
  </si>
  <si>
    <t>méně rozvinutý</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</si>
  <si>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</si>
  <si>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</si>
  <si>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</si>
  <si>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</si>
  <si>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</si>
  <si>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</si>
  <si>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</si>
  <si>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</si>
  <si>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</si>
  <si>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r>
      <t xml:space="preserve">v dané oblasti v IROP projekt realizovat (žádost o podporu neprojde hodnocením přijatelnosti). </t>
    </r>
    <r>
      <rPr>
        <sz val="11"/>
        <color rgb="FF92D050"/>
        <rFont val="Calibri"/>
        <family val="2"/>
        <charset val="238"/>
        <scheme val="minor"/>
      </rPr>
      <t>Oblastí může být zakřížkováno více podle zaměření projektu.</t>
    </r>
    <r>
      <rPr>
        <sz val="11"/>
        <rFont val="Calibri"/>
        <family val="2"/>
        <charset val="238"/>
        <scheme val="minor"/>
      </rPr>
      <t xml:space="preserve"> Je třeba věnovat pozornost poznámkám pod tabulkami a upřesnění ve vazbě na některé typy/zaměření projektů.</t>
    </r>
  </si>
  <si>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</si>
  <si>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</si>
  <si>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</si>
  <si>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</si>
  <si>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</si>
  <si>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</si>
  <si>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</si>
  <si>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</si>
  <si>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</si>
  <si>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</si>
  <si>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</si>
  <si>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</si>
  <si>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</si>
  <si>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</si>
  <si>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</si>
  <si>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</si>
  <si>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</si>
  <si>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</si>
  <si>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</si>
  <si>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</si>
  <si>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</si>
  <si>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</si>
  <si>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</si>
  <si>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</si>
  <si>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</si>
  <si>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</si>
  <si>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</si>
  <si>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</si>
  <si>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</si>
  <si>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</si>
  <si>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</si>
  <si>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</si>
  <si>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</si>
  <si>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</si>
  <si>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</si>
  <si>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</si>
  <si>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</si>
  <si>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</si>
  <si>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</si>
  <si>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</si>
  <si>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</si>
  <si>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</si>
  <si>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</si>
  <si>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</si>
  <si>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</si>
  <si>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</si>
  <si>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</si>
  <si>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</si>
  <si>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</si>
  <si>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</si>
  <si>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</si>
  <si>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</si>
  <si>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</si>
  <si>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</si>
  <si>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</si>
  <si>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</si>
  <si>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</si>
  <si>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</si>
  <si>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</si>
  <si>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</si>
  <si>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</si>
  <si>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</si>
  <si>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</si>
  <si>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</si>
  <si>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</si>
  <si>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</si>
  <si>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</si>
  <si>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</si>
  <si>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</si>
  <si>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</si>
  <si>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</si>
  <si>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</si>
  <si>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</si>
  <si>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</si>
  <si>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</si>
  <si>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</si>
  <si>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</si>
  <si>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</si>
  <si>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</si>
  <si>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</si>
  <si>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</si>
  <si>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</si>
  <si>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</si>
  <si>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</si>
  <si>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</si>
  <si>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Město Písek</t>
  </si>
  <si>
    <t>Písek</t>
  </si>
  <si>
    <t>X</t>
  </si>
  <si>
    <t>zpracovaná PD a rozpočet</t>
  </si>
  <si>
    <t>ne</t>
  </si>
  <si>
    <t>Rekonstrukce venkovního areálu do podoby moderního sportoviště pro výuku tělesné výchovy, volnočasových kroužků, v odpoledních hodinách, o víkendech a prázdninách pak sloužící jako komunitní prostor veřejnosti.</t>
  </si>
  <si>
    <t>Základní škola Edvarda Beneše a Mateřská škola Písek, Mírové nám. 1466</t>
  </si>
  <si>
    <t>Město Písek, Velké náměstí 114/3, Vnitřní Město, 397 01 Písek</t>
  </si>
  <si>
    <t>x</t>
  </si>
  <si>
    <t>ZŠ T. Šobra a Mateřská škola Písek</t>
  </si>
  <si>
    <t xml:space="preserve">Město Písek </t>
  </si>
  <si>
    <t>NE</t>
  </si>
  <si>
    <t>Pavilon odborných učeben ZŠ Jana Husa Písek</t>
  </si>
  <si>
    <t>Vybudování odborných učeben se zázemím</t>
  </si>
  <si>
    <t xml:space="preserve">Základní škola Jana Husa a Mateřská škola Písek, Husovo nám.725
</t>
  </si>
  <si>
    <t>ZŠ Svobodná a Mateřská škola Písek</t>
  </si>
  <si>
    <t>Vybudování zázemí pro školní družiny a školní kluby u ZŠ Svobodná Písek</t>
  </si>
  <si>
    <t>Vybudování zázemí pro školní družiny a školní kluby umožňující zvyšování kvality poskytovaných služeb včetně vybavení.Vybudování zázemí pro školní poradenská pracoviště a pro práci s žáky se speciálními vzdělávacími potřebami (klidové zóny, reedukační učebny) včetně vybavení. Vybudování zázemí pro pedagogické i nepedagogické pracovníky škol vedoucí k vyšší kvalitě vzdělávání ve školách (např. kabinety) včetně vybavení.</t>
  </si>
  <si>
    <t>Projektový záměr</t>
  </si>
  <si>
    <t>Ne</t>
  </si>
  <si>
    <t>Zázemí pro školní poradenské pracoviště</t>
  </si>
  <si>
    <t>Komunitní/herní/terapeutická místnost. Pracovny pro školního psychologa, školního speciálního pedagoga, výchovného poradce, školního preventistu apod. Dále pak místnost pro jednání s rodiči, asistenty pedagoga, pracovní místnosti (asistent pedagoga + dítě apod.). V současné době poradenští pracovníci sídlí v prostorech, které nejsou vždy ideální (z pohledu umístění, rozměrů, klidu na práci apod.). Pro některé činnosti s poradenstvím souvisejícími (práce asistentů s dětmi, adaptační kurzy, jiné práce s kolektivem apod.) se hledají vhodné místnosti během provozu školy, nebo se na den a více blokují. Centralizování školní poradenské činnosti na jedno místo povede ke zpřehlednění, provázání. Přístup k odborníkům školního poradenského pracoviště by byl přímo z venku, ale i zevnitř.</t>
  </si>
  <si>
    <t>Studie proveditelnosti</t>
  </si>
  <si>
    <t>12/26</t>
  </si>
  <si>
    <t>12/25</t>
  </si>
  <si>
    <t>12/24</t>
  </si>
  <si>
    <t>1/22</t>
  </si>
  <si>
    <t>1.</t>
  </si>
  <si>
    <t>Vytvoření výukových prostor s využitím pro školní družinu a školní klub vč. vybavení, modernizace učebny dílen</t>
  </si>
  <si>
    <t>Modernizace a vybavení prostor pro vznik učebny se zaměřením na odborné předměty s vazbou na podporované oblasti vč. vybavení, s možností využité též pro účely školní družiny a školního klubu. Dále dojde k modernizaci (zejména vybavení) učebny dílen.</t>
  </si>
  <si>
    <t>Stavební úpravy za účelem vybudování odborných učeben a komunitní tělocvičny u ZŠ T. Šobra Písek</t>
  </si>
  <si>
    <t>1/21</t>
  </si>
  <si>
    <t>Zázemí pro školní pedagogické pracoviště, rozšíření školní družiny a školní jídelny, odborná učebna</t>
  </si>
  <si>
    <t xml:space="preserve">Přístavba školní družiny a školní jídelny z důvodu nedostatečné kapacity, vybudování zázemí pro školské poradenské pracoviště a nové odborné učebny pro výuku pracovních činností (cvičná kuchyňka), včetně vybavení. </t>
  </si>
  <si>
    <t>Základní škola T.G. Masaryka a Mateřská škola Písek, Čelakovského 24</t>
  </si>
  <si>
    <t>Vybudování jazykové učebny ZŠ T.G. Masaryka</t>
  </si>
  <si>
    <t>Zkvalitnění výuky cizích jazyků spolu s podporou digitálních technologií ve výuce. Dalším cílem projektu je zvelebení venkovního prostranství před
budovou školy pomocí zeleně.</t>
  </si>
  <si>
    <t>3/20</t>
  </si>
  <si>
    <t>8/22</t>
  </si>
  <si>
    <t>Fáze udržitelnosti</t>
  </si>
  <si>
    <t>Vybavení ZŠ E.Beneše - jazyková učebna a přírodovědné předměty</t>
  </si>
  <si>
    <t>06/20</t>
  </si>
  <si>
    <t>09/21</t>
  </si>
  <si>
    <t>udržitelnost 2026</t>
  </si>
  <si>
    <t>Modernizace učeben pro výuku technických předmětů na ZŠ E. Beneše</t>
  </si>
  <si>
    <t>07/21</t>
  </si>
  <si>
    <t>ano</t>
  </si>
  <si>
    <t xml:space="preserve">Základní škola Jana Husa a Mateřská škola Písek,    
                 Husovo nám.725
</t>
  </si>
  <si>
    <t>Modernizace odborných učeben ZŠ Jana Husa, reg. č.: CZ.06.2.67/0.0/0.0/16_063/0003748</t>
  </si>
  <si>
    <t>Vybavení - PC, tiskárna, notebooky, soupravy pro výuku - fyzika (elektřina, mechanika, vakuum, monochord, tellurium), chemie (učitelský set žákovské sety, Bohrův model atomu, vodní laboratoř, digitální váha, souprava PH, souprava elekrtochemie), mikroskopy, el. sporák, interaktivní tabule, dataprojektor,  sady ozobotů, aku vrtací šroubováky,  schdodolez, IT vybavení, zeleň, lavičky</t>
  </si>
  <si>
    <t>1/2020</t>
  </si>
  <si>
    <t>12/2020</t>
  </si>
  <si>
    <t>Realizováno-udržitelnost</t>
  </si>
  <si>
    <t>Základní škola Josefa Kajetána Tyla a Mateřská škola Písek, Tylova 2391</t>
  </si>
  <si>
    <t>Rekonstrukce učeben pro výuku cizích jazyků a ICT + bezbariérový přístup do budov ZŠ J. K. Tyla CZ.06.2.67/0.0/0.0/16_063/0003260</t>
  </si>
  <si>
    <t>Průběh realizace projektu modernizace dvou jazykových a ICT učeben probíhal bez zásadních problémů. Díky realizaci projektu došlo ke zlepšení materiální základny školy a významnému zkvalitnění výuky v rámci klíčové kompetence komunikace v cizích jazycích a práce s digitálními technologiemi. Projektem došlo k modernizaci dvou odborných učeben pro výuku cizích jazyků a informatiky, zajištění bezbariérovosti školy (výtah, schodolez, nájezdová rampa) a zušlechtění venkovního prostranství školy (zeleň).</t>
  </si>
  <si>
    <t>13.7.2015</t>
  </si>
  <si>
    <t>10.9.2021</t>
  </si>
  <si>
    <t>již realizováno</t>
  </si>
  <si>
    <t>Stavební úpravy pro zvýšení kapacity na 11.MŠ, Na Ryšavce 241, 397 01 Písek  CZ.06.2.67/0.0/0.0/18_110/0010130</t>
  </si>
  <si>
    <t>Předmětem projektu byly stavební úpravy pavilonu A pro vybudování zcela nové třídy pro 16 dětí se zázemím (herna, ložnice, sociální zařízení, šatna a přípravna jídel včetně zařizovacích předmětů) a rekonstrukce inženýrských sítí (voda, kanalizace, elektro, topení) v pavilonech B a C, do kterých byly napojeny nové sítě z pavilonu A. Součástí projektu bylo také zajištění bezbariérovosti, a to vybudováním bezbariérového sociálního zařízení a pořízením schodolezu. Dále byl pořízen nový nábytek, výpočetní a audiovizuální technika, výukové prostředky a pomůcky, hračky a environmentální zóna s venkovním herním prvkem.</t>
  </si>
  <si>
    <t>27.7.2017</t>
  </si>
  <si>
    <t>31.12.2020</t>
  </si>
  <si>
    <r>
      <rPr>
        <strike/>
        <sz val="11"/>
        <color theme="1"/>
        <rFont val="Calibri"/>
        <family val="2"/>
        <charset val="238"/>
        <scheme val="minor"/>
      </rPr>
      <t>Rekonstrukce lehkoatletického areálu ZŠ J. K. Tyla Písek</t>
    </r>
    <r>
      <rPr>
        <sz val="11"/>
        <color theme="1"/>
        <rFont val="Calibri"/>
        <family val="2"/>
        <charset val="238"/>
        <scheme val="minor"/>
      </rPr>
      <t xml:space="preserve"> Rekonstrukce sportovního areálu ZŠ a MŠ J. K. Tyla - Písek</t>
    </r>
  </si>
  <si>
    <r>
      <t xml:space="preserve">zpracovaná studie a předběžný rozpočet, </t>
    </r>
    <r>
      <rPr>
        <strike/>
        <sz val="11"/>
        <color theme="1"/>
        <rFont val="Calibri"/>
        <family val="2"/>
        <charset val="238"/>
        <scheme val="minor"/>
      </rPr>
      <t>zadána příprava</t>
    </r>
    <r>
      <rPr>
        <sz val="11"/>
        <color theme="1"/>
        <rFont val="Calibri"/>
        <family val="2"/>
        <charset val="238"/>
        <scheme val="minor"/>
      </rPr>
      <t xml:space="preserve"> zpracována PD (ORI)</t>
    </r>
  </si>
  <si>
    <t>Přístavba učeben technik a řemesl. praktik k budově 1.stupně ZŠ – Vybavení odborných učeben pro tech. vzdělávání, přírodní vědy, cizí jazyky a IT technologie v souvislosti s přístavbou</t>
  </si>
  <si>
    <t xml:space="preserve">Přístavba učeben technik a řemesl. praktik k budově 1.stupně ZŠ – Vybavení odborných učeben pro tech. vzdělávání, přírodní vědy, cizí jazyky a IT technologie v souvislosti s přístavbou         </t>
  </si>
  <si>
    <t>1/19</t>
  </si>
  <si>
    <t>12/20</t>
  </si>
  <si>
    <t>Ano</t>
  </si>
  <si>
    <t>Adaptace učeben pro technické vzdělávání při využití digitálních technologií a adaptace odborných učeben - stavební úpravy a vybavení jazykové laboratoře a učebny přírodních věd</t>
  </si>
  <si>
    <t>Adaptace učeben pro polytechnické vzdělávání, jazykovou laboratoř, přírodní vědy, kmenovou inkluzivní třídu</t>
  </si>
  <si>
    <t>6/16</t>
  </si>
  <si>
    <t>8/20</t>
  </si>
  <si>
    <t>Realizace projektu ukončena. Projekt v udržitelnosti</t>
  </si>
  <si>
    <t>Stavební úpravy pro navýšení kapacity v MŠ Sluníčko Písek</t>
  </si>
  <si>
    <t>Stavební úpravy pro navýšení kapacity v MŠ Sluníčko včetně změny vnitřního uspořádání výukových prostor v MŠ, aby mohlo dojít k postupnému snižování počtu dětí ve třídě, a tím ke zvyšování kvality předškolního vzdělávání, adaptace nevyužívaných prostor na odborné učebny nebo jejich vybudování pro zvyšování kvality podmínek v MŠ pro poskytování vzdělávání, modernizace infrastruktury (technické i technologické) i hygienického zázemí MŠ, stavební i technické úpravy zázemí a venkovních prostor MŠ, vybudování venkovních skladů, realizace opatření pro bezbariérový přístup MŠ, venkovní úpravy, pořízení vybavení. </t>
  </si>
  <si>
    <t>Hlavním cílem projektu je zkvalitnění výuky cizích jazyků spolu s podporou digitálních technologií ve výuce a modernizace vyučování přírodovědného předmětu, fyziky. To bude zajištěno skrze modernizaci jazykové učebny (též pro výuku informatiky) a modernizace učebny přírodních věd (fyziky).</t>
  </si>
  <si>
    <t xml:space="preserve">Hlavním cílem projektu je zkvalitnění výuky předmětů technické činnosti (volitelný předmět, 6.ročník) a pracovní činnosti (hlavní předmět pro 7. až 9. ročník). To bude zajištěno skrze modernizaci technické učebny (dílen). Učebny elektrotechniky poslouží v rámci výuky technických činností a pracovních činností pro výuku základů robotiky, designu a konstruování a základů programování. </t>
  </si>
  <si>
    <t>Základní škola Josefa Kajetána Tyla a Mateřská škola Písek, Tylova 2391 (probíhá udržitelnost)</t>
  </si>
  <si>
    <t>01/25</t>
  </si>
  <si>
    <t>Základní škola Josefa Kajetána Tyla a Mateřská škola Písek, Tylova 2392</t>
  </si>
  <si>
    <t>Snížení energetické náročnosti Základní a Mateřské školy J. K. Tyla v Písku</t>
  </si>
  <si>
    <t>Zateplení a statické zajištění tělocvičen vč. prací s azbestem, oprava a zateplení střechy 2. stupně, dokončení zateplení fasády vč. atrií a instalace fotovoltaické elekktrárny</t>
  </si>
  <si>
    <t>PD na zateplení a statické zajištění TV vč. práce s azbestem zpracována ve stupni DPS a rozpočet, ve stádiu rozpracovanosti je PD na střechu a FVE, ostaní pouze studie</t>
  </si>
  <si>
    <t>Realizováno. Udržitelnost 2024</t>
  </si>
  <si>
    <r>
      <t xml:space="preserve">zpracovaná studie, rozpočet, projektová fiše, </t>
    </r>
    <r>
      <rPr>
        <strike/>
        <sz val="11"/>
        <color theme="1"/>
        <rFont val="Calibri"/>
        <family val="2"/>
        <charset val="238"/>
        <scheme val="minor"/>
      </rPr>
      <t>probíhá VŘ projektanta</t>
    </r>
  </si>
  <si>
    <r>
      <t xml:space="preserve">vypracovaná studie proveditelnosti; PD pro územní rozhodnutí a stavební povolení, územní rozhodnutí ANO, </t>
    </r>
    <r>
      <rPr>
        <strike/>
        <sz val="11"/>
        <rFont val="Calibri"/>
        <family val="2"/>
        <charset val="238"/>
        <scheme val="minor"/>
      </rPr>
      <t>podaná žádost o stavební povolení</t>
    </r>
  </si>
  <si>
    <t>Základní škola Edvarda Beneše a Mateřská škola Písek, Mírové nám. 1467</t>
  </si>
  <si>
    <t>Hlavním cílem projektu je zvýšení tělesné zdatnosti žáků školy, podpoření zvýšení zájmů o tělesnou výchovu a využití i při aktivních činnostech školní družiny.</t>
  </si>
  <si>
    <t>příprava projektu</t>
  </si>
  <si>
    <t>Workout hřiště pro děti školní družiny a základní školy</t>
  </si>
  <si>
    <t>projektový záměr,  realizace neproběhne</t>
  </si>
  <si>
    <t>ano/na učebnu auly - propadlo</t>
  </si>
  <si>
    <t>12/28</t>
  </si>
  <si>
    <t>Rekonstrukce kuchyně 9.MŠ je nutná pro splnění všech hygienických požadavků na moderná vývařovnu pro 9.MŠ, KMŠ, 11.MŠ a 5.MŠ. Rekonstrukce zahrnuje: stavební část, zdravotní instalace, ústřední vytápění, vzduchotechniku, elektroinstalace, požárně bezpečnostní řešení.</t>
  </si>
  <si>
    <t>1/26</t>
  </si>
  <si>
    <t>projektový záměr, PD před objednáním</t>
  </si>
  <si>
    <t>12/27</t>
  </si>
  <si>
    <t>01/26</t>
  </si>
  <si>
    <t>Rekonstrukce gastroprovozu 15. MŠ Písek</t>
  </si>
  <si>
    <t xml:space="preserve">Výměna spotřebičů v jídelně - rekonstrukce a modernizace gastronomického provozu. Výměnou technologií za efektivnější chceme dosáhnout významných úspor, nejen ve spotřebě energií, ale i stresu vyvíjeného na personál, zbyde více času na přípravy. Některé varné procesy budou automatizovány a u nich součinnost personálu odpadá. </t>
  </si>
  <si>
    <t>1/25</t>
  </si>
  <si>
    <t>zpracovaný energetický posudek, studie stavebního řešení, podaná žadost o dotaci  - OPŽP 64. výzva</t>
  </si>
  <si>
    <t>3.</t>
  </si>
  <si>
    <t>Rekonstrukce 1. pp historické budovy ZŠ</t>
  </si>
  <si>
    <t>Oprava hydroizolace, podlah, omítek. Výměna elektroinstalace, rozvodů vody, oken, dveří. Modernizace učeben pracovních činností, hudební výchovy. Rekonstrukce sociálního zařízení, zázemí provozního personálu, skladu, šaten.</t>
  </si>
  <si>
    <t>7/25</t>
  </si>
  <si>
    <t>9/26</t>
  </si>
  <si>
    <t>odhad?</t>
  </si>
  <si>
    <t>49.999.999,99 Kč (pouze IROP dle PA)</t>
  </si>
  <si>
    <t>Výběr dodavatele</t>
  </si>
  <si>
    <t>ANO</t>
  </si>
  <si>
    <t>34.999.999,99</t>
  </si>
  <si>
    <r>
      <t xml:space="preserve">Stavební úpravy za účelem vybudování odborných učeben a komunitní tělocvičny u ZŠ T. Šobra Písek (přístavba, nástavba, vnitřní uspořádání výukových prostor s využitím OZE - solární systémy,TČ ) - vybudování  odborných učeben včetně venkovní učebny pro pěstitelství ve skleníku a </t>
    </r>
    <r>
      <rPr>
        <strike/>
        <sz val="11"/>
        <color theme="1"/>
        <rFont val="Calibri"/>
        <family val="2"/>
        <charset val="238"/>
        <scheme val="minor"/>
      </rPr>
      <t>velkokapacitní výukové přednáškové síně</t>
    </r>
    <r>
      <rPr>
        <sz val="11"/>
        <color theme="1"/>
        <rFont val="Calibri"/>
        <family val="2"/>
        <charset val="238"/>
        <scheme val="minor"/>
      </rPr>
      <t xml:space="preserve"> včetně příslušenství (kabinety, sklady) ve vazbě na přírodní vědy, polytechnické vzdělávání (v rámci pracovních činností a výtvarné výchovy dle ŠVP – práce s přírodními a technickými materiály, design a konstruování, pěstitelské práce, příprava pokrmů, práce s laboratorní technikou, využití digitálních technologií) , cizí jazyky, práci s digitálními technologiemi, pořízení souvisejícího vybavení výukovými prostředky a pomůckami pro presenční i distanční výuku formálního, zájmového a neformálního vzdělávání a celoživotního učení, pořízení nábytku, provedení stavebních, technických a technologických úprav stávajících inženýrských sítí včetně konektivity v souvislosti s napojením nově budovaných i rekonstruovaných prostor, provedení úprav souvisejících venkovních prostranství, </t>
    </r>
    <r>
      <rPr>
        <strike/>
        <sz val="11"/>
        <color theme="1"/>
        <rFont val="Calibri"/>
        <family val="2"/>
        <charset val="238"/>
        <scheme val="minor"/>
      </rPr>
      <t>zvýšení kapacity kmenových ikluzivních tříd</t>
    </r>
    <r>
      <rPr>
        <sz val="11"/>
        <color theme="1"/>
        <rFont val="Calibri"/>
        <family val="2"/>
        <charset val="238"/>
        <scheme val="minor"/>
      </rPr>
      <t xml:space="preserve"> a </t>
    </r>
    <r>
      <rPr>
        <strike/>
        <sz val="11"/>
        <color theme="1"/>
        <rFont val="Calibri"/>
        <family val="2"/>
        <charset val="238"/>
        <scheme val="minor"/>
      </rPr>
      <t xml:space="preserve">vybudování zázemí pro školní poradenské pracoviště a pro práci s žáky se speciálními vzdělávacími potřebami (klidové zóny, reedukační učebny) </t>
    </r>
    <r>
      <rPr>
        <sz val="11"/>
        <color theme="1"/>
        <rFont val="Calibri"/>
        <family val="2"/>
        <charset val="238"/>
        <scheme val="minor"/>
      </rPr>
      <t xml:space="preserve">včetně vybavení, vytvoření vnitřního i venkovního zázemí pro komunitní aktivity při ZŠ včetně vybavení vedoucí k sociální inkluzi (veřejně přístupné prostory pro sportovní aktivity, </t>
    </r>
    <r>
      <rPr>
        <strike/>
        <sz val="11"/>
        <color theme="1"/>
        <rFont val="Calibri"/>
        <family val="2"/>
        <charset val="238"/>
        <scheme val="minor"/>
      </rPr>
      <t>knihovny, společenské místnosti</t>
    </r>
    <r>
      <rPr>
        <sz val="11"/>
        <color theme="1"/>
        <rFont val="Calibri"/>
        <family val="2"/>
        <charset val="238"/>
        <scheme val="minor"/>
      </rPr>
      <t>), které by po vyučování sloužilo jako centrum vzdělanosti a komunitních aktivit, vybudování zázemí pro školní družiny a školní kluby včetně vybavení umožňující zvyšování kvality poskytovaných služeb), vybudování zázemí pro pedagogické i nepedagogické pracovníky škol vedoucí k vyšší kvalitě vzdělávání ve školách (kabinety). Dotace IROP dle PA činí 29.999.999,99 Kč.</t>
    </r>
  </si>
  <si>
    <t>Základní škola Cesta</t>
  </si>
  <si>
    <t>Sbor Církve bratrské v Písku – Elim, IČO: 73635367</t>
  </si>
  <si>
    <t>02716135</t>
  </si>
  <si>
    <t>Přístavba pavilonu - odborných učeben, prostor ŠD, ŠK a zázemí
Dne 1.9.2023 vydané rozhodnutí o realizaci projektu CZ.06.04.01/00/22_112/0001351</t>
  </si>
  <si>
    <t>Přístavba vybudování 3. patrové budovy: 4 odborných učeben + kabinetů, zázemí pro školní družinu , zázemí školního poradenského pracoviště</t>
  </si>
  <si>
    <t>09/2023</t>
  </si>
  <si>
    <t>10/2025</t>
  </si>
  <si>
    <t>zpracovaná PD pro realizaci, zajištěn pozemek zadávací řízení 02-03/2024, zahájení stavby 04/2024</t>
  </si>
  <si>
    <t>Rosteme a jsme přínosem pro druhé</t>
  </si>
  <si>
    <t>Přístavba školy II.etapa - vybudování 4. a 5. patra přístavby: 2 odborných učeben + kabinetů, zázemí pro školní klub, školní knihovna a zázemí pro komunitní aktivity</t>
  </si>
  <si>
    <t>07/2026</t>
  </si>
  <si>
    <t>08/2027</t>
  </si>
  <si>
    <t>zpracovaná PD, návazná etapa 4. a 5. patro budovy k projektu Přístavba pavilonu</t>
  </si>
  <si>
    <t xml:space="preserve">ZŠ Fazole z.ú. </t>
  </si>
  <si>
    <t>RC Fazole, z. s.</t>
  </si>
  <si>
    <t>Výbava počítačové učebny</t>
  </si>
  <si>
    <t>nákup hardwarového a softwarového vybavení počítačové učebny (uživatelské stanice, server, síťová infrastruktura, konektivita, zprovoznění)</t>
  </si>
  <si>
    <t>5/22</t>
  </si>
  <si>
    <t>12/23</t>
  </si>
  <si>
    <t>zajištěný prostor, probíhá výběr dodavatele</t>
  </si>
  <si>
    <t>DD,MŠ, ZŠ a PrŠ Písek, Šobrova 111, okres Písek</t>
  </si>
  <si>
    <t>Jihočeský kraj</t>
  </si>
  <si>
    <t>Izolace a sanace podlah dílen</t>
  </si>
  <si>
    <t>neuvedeno</t>
  </si>
  <si>
    <t>Rekonstrukce bytu v Čechově ulici</t>
  </si>
  <si>
    <t>Rekonstrukce domu v Otavské ulici</t>
  </si>
  <si>
    <t>Základní škola a mateřská škola Mirovice, okres Písek</t>
  </si>
  <si>
    <t>Město Mirovice</t>
  </si>
  <si>
    <t xml:space="preserve">Výstavba nových učeben pro odborné vzdělávání , školní družinu a rekonstrukce sportoviště </t>
  </si>
  <si>
    <t>Mirovice</t>
  </si>
  <si>
    <t xml:space="preserve">Zbourání staré budovy dílen, stavba nové - vybudování nových odborných učeben a rekonstrukce sportoviště pro komunitní aktivity, výstavba prostor pro školní družinu. </t>
  </si>
  <si>
    <t>7/26</t>
  </si>
  <si>
    <t xml:space="preserve"> 12/27</t>
  </si>
  <si>
    <t>zpracovaná PD</t>
  </si>
  <si>
    <t xml:space="preserve">Vybavení odborných učeben a školní družiny </t>
  </si>
  <si>
    <t>Rekonstrukce a vybavení počítačové učebny</t>
  </si>
  <si>
    <t>Stávající PC učebna je zastaralá, je nutná stavební rekonstrukce a nové vybavení</t>
  </si>
  <si>
    <t>6/26</t>
  </si>
  <si>
    <t>Rekonstrukce školní kuchyně, úpravy jídelny</t>
  </si>
  <si>
    <t>Komplexní rekonstrukce kuchyně - stavební, klimatizace, zařízení; úpravy jídelny - podlaha, stropy, osvětlení</t>
  </si>
  <si>
    <t>6/28</t>
  </si>
  <si>
    <t>8/28</t>
  </si>
  <si>
    <t>Rekonstrukce učebny přírodních věd - REALIZOVÁNO</t>
  </si>
  <si>
    <t>Rekonstrukce odborné učebny</t>
  </si>
  <si>
    <t>6/19</t>
  </si>
  <si>
    <t>11/19</t>
  </si>
  <si>
    <t>REALIZOVÁNO</t>
  </si>
  <si>
    <t>Základní škola a Mateřská škola Záhoří</t>
  </si>
  <si>
    <t>Obec Záhoří</t>
  </si>
  <si>
    <t>Jazyková učebna  -  realizováno</t>
  </si>
  <si>
    <t>Záhoří</t>
  </si>
  <si>
    <t xml:space="preserve">Rekonstrukce se zaměřením na vybavení nábytkem a digitalizaci, tak aby mohla výuka jazyků probíhat efektivněji. </t>
  </si>
  <si>
    <t>6/22</t>
  </si>
  <si>
    <t>12/2022</t>
  </si>
  <si>
    <t>Realizováno</t>
  </si>
  <si>
    <t>Modernizace školního klubu - realizováno</t>
  </si>
  <si>
    <t>Vybavení školního klubu a rekonstrukce podlah a osvětlení</t>
  </si>
  <si>
    <t>1/24</t>
  </si>
  <si>
    <t xml:space="preserve"> 12/24</t>
  </si>
  <si>
    <t>monitoring dostupných možností na trhu</t>
  </si>
  <si>
    <t>Řemesla ve škole</t>
  </si>
  <si>
    <t>Školní dílny jsou zastaralé, je potřeba rekonstrukce podlah, osvětlení, zařídit novým nábytkem a nářadím.</t>
  </si>
  <si>
    <t>Zjištění potřebnosti</t>
  </si>
  <si>
    <t>Zázemí pro zaměstnance</t>
  </si>
  <si>
    <r>
      <t xml:space="preserve">Nové zařízení místnosti pro zaměstnance ( ředitelna, kanceláře, </t>
    </r>
    <r>
      <rPr>
        <strike/>
        <sz val="11"/>
        <rFont val="Calibri"/>
        <family val="2"/>
        <charset val="238"/>
        <scheme val="minor"/>
      </rPr>
      <t>sborovn</t>
    </r>
    <r>
      <rPr>
        <sz val="11"/>
        <rFont val="Calibri"/>
        <family val="2"/>
        <charset val="238"/>
        <scheme val="minor"/>
      </rPr>
      <t>a a kabinety učitelů). Vytvoření reprezantativných prostor pro jednání v ZŠ, zlepšení pracovního prostředí pro jednotlivé zaměstnance školy - vybavení nábytkem, podlahové kritiny.</t>
    </r>
  </si>
  <si>
    <t>Učíme se vařit</t>
  </si>
  <si>
    <t>Cvičná kuchyňka potřebuje celkovou rekonstrukci, podlahy, osvětlení,  elektroinstalaci, vybavení novým nábytkem a elektrospotřebiči.</t>
  </si>
  <si>
    <t>Vybudování venkovních prostor pro 1. stupeň základní školy</t>
  </si>
  <si>
    <t>Nabídnout možnost dětem trávit přestávky venku na čerstvém vzduchu. Okysličení organismu mezi výukou  a fyzická aktivita =  zlepšení  školní úspěšnosti u žáků, předcházení stresu ve školním prostředí. Možnost využití v odpoledních hodinách pro ŠD.</t>
  </si>
  <si>
    <t>Rekonstrukce sociálních zařízení pro školní družinu - realizováno</t>
  </si>
  <si>
    <t xml:space="preserve">Havarijní stav sociálního zařízení. Nedostatky kanalizace,tekoucí  umyvadla a pisoár, nevhodné dispoziční řešení toalet. Rekonsrukce vodovodního i kanalizačního potrubí. </t>
  </si>
  <si>
    <t>Rekonstrukce chodeb 1. stupně základní školy</t>
  </si>
  <si>
    <t>Výměna dlaždic, případně výměny potrubí v podlaze. Zlepšení estetiky a prostředí prostor ZŠ.</t>
  </si>
  <si>
    <t>Rekonstrukce chodeb 2. stupně základní školy</t>
  </si>
  <si>
    <t>Výměna povrchu podlahy - nové dlaždice. Estetika prostředí. Proměna budovy na moderní prostředí ZŠ.</t>
  </si>
  <si>
    <t>1/27</t>
  </si>
  <si>
    <t>Rekonstukce a vybavení školní knihovny - realizováno</t>
  </si>
  <si>
    <t>Z důvodu nutnosti navýšení kapacity ŠD, nutno přestěhovat knihovnu. Odstranění staré sádrokartonové stěny, oprava zdiva, položení nové podlahové krytiny a oprava osvětelní.</t>
  </si>
  <si>
    <t>Vybavení školní družiny 1 - realizováno</t>
  </si>
  <si>
    <t>Vybavení novým nábytkem a zařízením. Staré vybavení, zajištění bezpečnosti při používání žáky.</t>
  </si>
  <si>
    <t>Vybavení školní družiny 2 - realizováno</t>
  </si>
  <si>
    <t>6.</t>
  </si>
  <si>
    <t>Základní škola a Mateřské škola Záhoří</t>
  </si>
  <si>
    <t>Herní prvky na zahradu MŠ - realizováno</t>
  </si>
  <si>
    <t>Nahrazení prvků vyřazených z činnosti revizí TV nářadí v MŠ. Vyžití dětí, při venkovním pobytu.Rozvíjení pohybových schopností a hrubé motoriky u předškolních dětí. Zvyšování kvality nabízených činností. (houpačky a skluzavky, tabule)</t>
  </si>
  <si>
    <t>probíhá průběžná realizace</t>
  </si>
  <si>
    <t>7.</t>
  </si>
  <si>
    <t>Vybavení školní jídelny</t>
  </si>
  <si>
    <t>Pořízení  nového vybavení školní jídelny - stoly a židle. Zlepšení kultury stolování, estetika prostředí, zajištení dostatek míst ke stolování.</t>
  </si>
  <si>
    <t>8.</t>
  </si>
  <si>
    <t>Opravy a vybavení třídy mateřské školy</t>
  </si>
  <si>
    <t>Výměna podlahové krytiny, oprava a výmalba stěn, vybavení zastaralého dětského nábytku a vybavení  třídy MŠ. Zlepšení podmínek pro vzdělávání dle současných požadavků moderního zařízení.</t>
  </si>
  <si>
    <t>9.</t>
  </si>
  <si>
    <t>Výměna výtahu ve školní jídelně</t>
  </si>
  <si>
    <t>Kompletní výměna výtahu ve školní jídelně, jeho montáž a potřební stavební úpravy pro realizaci instalace nového výtahu včetně likvidace původního zařízení.</t>
  </si>
  <si>
    <t>monitoring  dostupných možností na trhu</t>
  </si>
  <si>
    <t>10.</t>
  </si>
  <si>
    <t>Nová fasáda MŠ</t>
  </si>
  <si>
    <t>Nová fasáda budovy mateřské škola a školní jídelny</t>
  </si>
  <si>
    <t>11.</t>
  </si>
  <si>
    <t>Rekonstrukce sociálních zařízení MŠ</t>
  </si>
  <si>
    <t>Rekonstrukce nových dětských sociálních zařízení u všech tříd (především výměna dlaždic)</t>
  </si>
  <si>
    <t>12.</t>
  </si>
  <si>
    <t>Rekonstrukce skladových prostor MŚ</t>
  </si>
  <si>
    <t>Rekonstrukce skladových prostor v přízemí budovy školní jídelny k možnému praktického využití pro MŠ</t>
  </si>
  <si>
    <t>Základní škola a MateřsKá škola Záhoří</t>
  </si>
  <si>
    <t>Keramická dílna</t>
  </si>
  <si>
    <t>Rekonstrukce prostor pro keramickou dílnu včetně vybavení</t>
  </si>
  <si>
    <t>Naplnění předmětu Pracovní činnosti pro všechny věkové kategorie našeho zařízení.Rozšíření nabídky zájmového vzdělávánía podpora polytechnické výchovy.</t>
  </si>
  <si>
    <t>Základní škola a Mateřská škola Mirotice, okres Písek</t>
  </si>
  <si>
    <t>Město Mirotice</t>
  </si>
  <si>
    <t>Výuka virtuální realitou</t>
  </si>
  <si>
    <t>Mirotice</t>
  </si>
  <si>
    <t xml:space="preserve">Nákup virtuálních brýlý pro jednu třídu v počtu cca 25 kusů, potřebného hardwaru a softwaru pro výuku virtuální realitou </t>
  </si>
  <si>
    <t>Stavební úpravy a rekonstrukce školní kuchyně ZŠ</t>
  </si>
  <si>
    <t>Stavební úpravy a rekonstrukce školní kuchyně, (elektro, voda, odpady), nové spotřbiče, lapol, úprava výdeje jídla a příjmu použitého nádobí</t>
  </si>
  <si>
    <t>01/24</t>
  </si>
  <si>
    <t>Rekonstrukce přípravny a výdejů jídel MŠ Mirotice</t>
  </si>
  <si>
    <t>Rekonstrukce stávajících výdejen a přípravny jídel pro mateřskou školu včetně vybavení a infrastruktury</t>
  </si>
  <si>
    <t>zpracována PD</t>
  </si>
  <si>
    <t xml:space="preserve">Rekonstrukce šaten </t>
  </si>
  <si>
    <t xml:space="preserve">Vybavení šatními skříňkami a rekonstrukce osvětlení šaten </t>
  </si>
  <si>
    <t>8/23</t>
  </si>
  <si>
    <t>Oprava parket v učebnách - kmenové třídy</t>
  </si>
  <si>
    <t>Výměna podlahových krytin kmenových učeben</t>
  </si>
  <si>
    <t>7/23</t>
  </si>
  <si>
    <t>Vybudování fitness tělocvičny včetně zázemí</t>
  </si>
  <si>
    <t>Revitalizace prostor bývalé kotelny na fitness tělocvičnu - stavební práce, osvětlení, vzduchotechnika a pořízení sportovního vybavení</t>
  </si>
  <si>
    <t>Celková rekonstrukce hřiště fotbal + atletika + zázemí</t>
  </si>
  <si>
    <t>Vybudování multifunkčního sportovního hřiště se zázemím na pozemku svěřeném do užívání základní školy</t>
  </si>
  <si>
    <t>Oplocení a rekonstrukce škol. zahrady</t>
  </si>
  <si>
    <t>Rekonstrukce oplocení areálu školní zahrady</t>
  </si>
  <si>
    <t>1/23</t>
  </si>
  <si>
    <t>Odvlhčení šaten a suterénu MŠ</t>
  </si>
  <si>
    <t>Asanace prostor školy umístěných pod úrovní terénu - odvlhčení</t>
  </si>
  <si>
    <t>Rekonstrukce zázemí šaten tělocvičny v budově ZŠ</t>
  </si>
  <si>
    <t>Rekonstrukce šatních prostor s vybudováním nových sociálních zařízení</t>
  </si>
  <si>
    <t>Zpevněná parkovací plocha pro zaměstnance za školou</t>
  </si>
  <si>
    <t>Vyasfaltování parkovací plochy pro osobní vozidla zaměstnanců</t>
  </si>
  <si>
    <t>Učební pomůcky pro žáky se SVP</t>
  </si>
  <si>
    <t>Nákup pomůcek pro žáky se speciálními vzdělávacími potřebami</t>
  </si>
  <si>
    <t>10/22</t>
  </si>
  <si>
    <t>Solární panely – výroba el.energie, ohřev vody MŠ, ZŠ</t>
  </si>
  <si>
    <t>Podpora alternativních zdrojů energií (eletřina - ohřev vody)</t>
  </si>
  <si>
    <t>Sunstopy – zastínění tříd jižní strany</t>
  </si>
  <si>
    <t>Instalace vnějšího zastínění oken tříd jižní strany budovy základní školy</t>
  </si>
  <si>
    <t>Tepelná čerpadla – vytápění budov MŠ + ZŠ</t>
  </si>
  <si>
    <t>Přechod na vytápění pomocí tepelných čerpadel - hlubinné vrty - vytápění ZŠ a MŠ</t>
  </si>
  <si>
    <t>Renovace dveří a zárubní v MŠ + ZŠ</t>
  </si>
  <si>
    <t xml:space="preserve">Výměna dveří učeben ZŠ a MŠ </t>
  </si>
  <si>
    <t>Přístavba jedné třídy v mateřské škole - rozšíření kapacity</t>
  </si>
  <si>
    <t>Vybudování nové třídy Mateřské školy včetně zázemí</t>
  </si>
  <si>
    <t>zpracovává se PD</t>
  </si>
  <si>
    <t>Nové herní prvky pro děti zahrada MŠ</t>
  </si>
  <si>
    <t>Rozšíření a revitalizace stávajícího hřiště mateřské školy - nové herní prvky včetně instalace</t>
  </si>
  <si>
    <t>Základní škola a Mateřská škola Kluky, okres Písek</t>
  </si>
  <si>
    <t>Obec Kluky</t>
  </si>
  <si>
    <t>Vybudování a vybavení učebny polytechniky a dílen</t>
  </si>
  <si>
    <t>Kluky</t>
  </si>
  <si>
    <t>Přestavba stávajících půdních prostor venkovské školy na učebnu polytechniky a dílen.</t>
  </si>
  <si>
    <t>Základní a Mateřská škola Orlík nad Vltavou</t>
  </si>
  <si>
    <t>Obec Orlík nad Vltavou</t>
  </si>
  <si>
    <t xml:space="preserve">Zateplení budovy jídelny , Fotovoltaická elektrárna 25 KW,tepelné čerpadlo  </t>
  </si>
  <si>
    <t>Orlík nad Vltavou</t>
  </si>
  <si>
    <t xml:space="preserve">Savební úpravy vedoucí k energeticé úspoře budovy jídelny </t>
  </si>
  <si>
    <t>PD zpracovaná</t>
  </si>
  <si>
    <t>Výstavba nových budov dětské skupiny vč.kuchyně a jídelny.</t>
  </si>
  <si>
    <t>3/25</t>
  </si>
  <si>
    <t>3/26</t>
  </si>
  <si>
    <t>Dětská skupiny, kuchyň a jídelna</t>
  </si>
  <si>
    <t>Základní škola a Mateřská škola v Albrechticích nad Vltavou</t>
  </si>
  <si>
    <t>Obec Albrechtice nad Vltavou</t>
  </si>
  <si>
    <t xml:space="preserve">Vybavení  a rekonstrukce odborné učebny Fy – Che </t>
  </si>
  <si>
    <t>Albrechtice nad Vltavou</t>
  </si>
  <si>
    <t>6/24</t>
  </si>
  <si>
    <t xml:space="preserve"> 12/25</t>
  </si>
  <si>
    <t>Bezbariérová škola</t>
  </si>
  <si>
    <t>Vybavení učebny  přírodních věd</t>
  </si>
  <si>
    <t xml:space="preserve">Kabinety pro učitele II. stupně  </t>
  </si>
  <si>
    <t>9/24</t>
  </si>
  <si>
    <t>Modernizace a  vybavení školních dílen-učebna polytechniky</t>
  </si>
  <si>
    <t>Rekonstrukce cvičné kuchyňky</t>
  </si>
  <si>
    <t xml:space="preserve"> 12/26</t>
  </si>
  <si>
    <t>Vybavení jazykové učebny</t>
  </si>
  <si>
    <t xml:space="preserve">Základní škola a Mateřská škola v Albrechticích nad Vltavou                        </t>
  </si>
  <si>
    <t>Konektivita</t>
  </si>
  <si>
    <t>Přístavba Dětské skupiny+ areál</t>
  </si>
  <si>
    <t>2/24</t>
  </si>
  <si>
    <t>5/25</t>
  </si>
  <si>
    <t>Vybavení  a rekonstrukce odborné učebny Fy – Che, a kabinet, Modernizace ZŠ a MŠ Albrechtice nad Vltavou</t>
  </si>
  <si>
    <t>Bezbariérový přístup v budově- schodolez (částečně realizováno), Modernizace ZŠ a MŠ Albrechtice nad Vltavou</t>
  </si>
  <si>
    <t>Modernizace učebny polytechnické výchovy- vybavení školní dílny a kabinetu, Modernizace ZŠ a MŠ Albrechtice nad Vltavou</t>
  </si>
  <si>
    <t>Kompletní vybavení jazykové / IT učebny</t>
  </si>
  <si>
    <t>Propojenost IT prostředí ve všech částech školy, Modernizace ZŠ a MŠ Albrechtice nad Vltavou</t>
  </si>
  <si>
    <t>Komplexní projekt pro přístavbu Dětské skupiny - nástavba zařízení pro výchovu a vzdělávání dětí formou dětských skupin na pozemcích parc.č.st. 267/1a</t>
  </si>
  <si>
    <t>Novostavba dětské skupiny II - svět malých</t>
  </si>
  <si>
    <t>Komplexní opatření energetiky pro budovu ZŠ a MŠ</t>
  </si>
  <si>
    <t>Vybudování parkovacích míst pro ZŠ a MŠ</t>
  </si>
  <si>
    <t>Fotovoltaika pro DS II - Svět malých, novostavba</t>
  </si>
  <si>
    <t>schválená dotace, cenový marketing</t>
  </si>
  <si>
    <t>zpracovaná PD, připravený rozpočet,schválená dotace, příprava na VZMR</t>
  </si>
  <si>
    <t>zpracovaná PD, připravený rozpočet,podaná žádost o dotaci</t>
  </si>
  <si>
    <t>Rekonstrukce a vybavení cvičné kuchyňky</t>
  </si>
  <si>
    <t>vizualizace projketu, schválení ZS, příprava na PD</t>
  </si>
  <si>
    <t>příprava projektu pro podání žádosti o dotaci</t>
  </si>
  <si>
    <t>Fotovoltaika pro DS I - Svět malých, novostavba</t>
  </si>
  <si>
    <t>ZŠ a MŠ Čimelice</t>
  </si>
  <si>
    <t>Obec Čimelice</t>
  </si>
  <si>
    <t>Vybavení odborných učeben ZŠ</t>
  </si>
  <si>
    <t>Čimelice</t>
  </si>
  <si>
    <t>Pořízení nového vybavení odborných učeben a kabinetů se zaměřením na přírodovědné obory, polytechnické činnosti, cizí jazyky, IT a řemeslnou výrobu</t>
  </si>
  <si>
    <t>Pedagogové zapsali požadované vybavení učeben. Vybrali z nabízených produktů na trhu. Oslovili firmy s dodáním pomůcek.</t>
  </si>
  <si>
    <t>obec Čimelice</t>
  </si>
  <si>
    <t>Propojenost IT prostředí ve všech areálech školy.</t>
  </si>
  <si>
    <t>Byly osloveny firmy zabývající se konektivitou.</t>
  </si>
  <si>
    <t>Navýšení kapacit družiny</t>
  </si>
  <si>
    <t>V souvislosti s demografickým vývojem obce bude potřeba navýšit kapacitu družiny.</t>
  </si>
  <si>
    <t>Je rozpracován projektový záměr.</t>
  </si>
  <si>
    <t>ZŠ Protivín</t>
  </si>
  <si>
    <t>město Protivín</t>
  </si>
  <si>
    <t>Školní kuchyně</t>
  </si>
  <si>
    <t>jihočeský</t>
  </si>
  <si>
    <t>Protivín</t>
  </si>
  <si>
    <t>přebudování kuchyně a jídelny</t>
  </si>
  <si>
    <t>6/25</t>
  </si>
  <si>
    <t>9/25</t>
  </si>
  <si>
    <t>zabezpečení stravování</t>
  </si>
  <si>
    <t>Sociální zařízení</t>
  </si>
  <si>
    <t>Přebudování toalet pro žáky i zaměstnance v obou křídlech historické budovy (výměna stupaček, vybavení, podlahy, elektroinstalace)</t>
  </si>
  <si>
    <t>9/22</t>
  </si>
  <si>
    <t>realizováno</t>
  </si>
  <si>
    <t>není potřebné</t>
  </si>
  <si>
    <t>Zázemí sportovní haly, rekonstrukce oplocení školního hřiště</t>
  </si>
  <si>
    <t xml:space="preserve">rekonstrukce šaten, toalet a sprch ve sportovní hale, rekonstrukce stávajícího oplocení školního hřiště, umělá tráva, běžecký ovál </t>
  </si>
  <si>
    <t>2025</t>
  </si>
  <si>
    <t>Dílny a učebna robotiky</t>
  </si>
  <si>
    <t>Dílny a učebna robotiky v ZŠ (stavební úpravy, elektroinstalace, pořízení nábytku a vybavení)</t>
  </si>
  <si>
    <t>praxe s digitálními technologiemi, prohlubování výuky v rámci přírodních věd a polytechnické výchovy</t>
  </si>
  <si>
    <t>Modernizace přednáškové místnosti, administrativní prostory</t>
  </si>
  <si>
    <t>Renovace podlah, instalace zatemnění, výměna elektroinstalace, audiovizuální vybavení, nábytek</t>
  </si>
  <si>
    <t>v realizaci</t>
  </si>
  <si>
    <t>Rekonstrukce elektroinstalace a osvětlení ve 4 třídách</t>
  </si>
  <si>
    <t>Rekonstrukce elektroinstalace a osvětlení 4 tříd a 2 kabinetů v historické budově - západní křídlo</t>
  </si>
  <si>
    <t>bezbariérová škola - výtahy</t>
  </si>
  <si>
    <t>vybudování výtahů v historické budově</t>
  </si>
  <si>
    <t>Rekonstrukce pavilonu 1.stupně</t>
  </si>
  <si>
    <t>Rekonstrukce tříd, toalet, šaten, stropních podhledů (výměna stupaček, vybavení, elektroinstalace)</t>
  </si>
  <si>
    <t>6/23</t>
  </si>
  <si>
    <t>výuka dle hygien.norem</t>
  </si>
  <si>
    <t>oplocení školního hřiště, umělá tráva, běžecký ovál - ukončení realizace 2025</t>
  </si>
  <si>
    <t>MŠ Dobev</t>
  </si>
  <si>
    <t>Obec Dobev</t>
  </si>
  <si>
    <t xml:space="preserve">MŠ Oldřichov </t>
  </si>
  <si>
    <t>Dobev</t>
  </si>
  <si>
    <t>Výstavba mateřské školky v místní části Oldřichov</t>
  </si>
  <si>
    <t>Mateřská škola Kestřany</t>
  </si>
  <si>
    <t>Obec Kestřany</t>
  </si>
  <si>
    <t>Venkovní učebna</t>
  </si>
  <si>
    <t>Kestřany</t>
  </si>
  <si>
    <t>Bezpečná školní zahrada plná podnětů pro sport, zábavu, učení i odpočinek</t>
  </si>
  <si>
    <t>MŠ Čimelice - sociální zařízení</t>
  </si>
  <si>
    <t>Rekonstrukce nových sociálních zařízení pro děti MŠ</t>
  </si>
  <si>
    <t>8/25</t>
  </si>
  <si>
    <t>vypracovaná projektová dokumentace</t>
  </si>
  <si>
    <t>MŠ Čimelice - venkovní polytechnická učebna</t>
  </si>
  <si>
    <t xml:space="preserve">Písek </t>
  </si>
  <si>
    <t>Vybudování polytechnické venkovní učebny</t>
  </si>
  <si>
    <t>Enviromentální zahrada MŠ Dobev</t>
  </si>
  <si>
    <t>Vybudování enviromentální zahrady včetně venkovní učebny pro potřebu výuky i praktického využití.</t>
  </si>
  <si>
    <t>V.25</t>
  </si>
  <si>
    <t>XII.2026</t>
  </si>
  <si>
    <t>projektový záměr</t>
  </si>
  <si>
    <t>Enviromentální zahrada MŠ Oldřichov</t>
  </si>
  <si>
    <t>Interaktivní vyučovací prostředky</t>
  </si>
  <si>
    <t xml:space="preserve">Pořízení interaktivních vyučovacích prostředků ve všech třech třídách MŠ </t>
  </si>
  <si>
    <t>28+A37:A46</t>
  </si>
  <si>
    <t xml:space="preserve"> Instalace workoutových prvků</t>
  </si>
  <si>
    <t xml:space="preserve">Vybudování manipulační plochy před vchodem do školy </t>
  </si>
  <si>
    <t>Vybudování manipulační plochy před budovou školy</t>
  </si>
  <si>
    <t>Transformace dětského domova, rekonstrukce bytu v Čechově ulici</t>
  </si>
  <si>
    <t>Transformace dětského domova, rekonstrukce domu v Otavské ulici</t>
  </si>
  <si>
    <t>2026</t>
  </si>
  <si>
    <t>2027</t>
  </si>
  <si>
    <t>projektová dokumentace</t>
  </si>
  <si>
    <t>Novostavba Dětské skupiny+ areál</t>
  </si>
  <si>
    <t>Schváleno v Písku Řídícím výborem MAP IV Písecko 20. listopadu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</si>
</sst>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6"/>
      <color rgb="FFFF0000"/>
      <name val="Calibri"/>
      <family val="2"/>
      <charset val="238"/>
      <scheme val="minor"/>
    </font>
    <font>
      <sz val="11"/>
      <name val="Calibri"/>
      <family val="2"/>
      <charset val="238"/>
      <scheme val="minor"/>
    </font>
    <font>
      <b/>
      <sz val="11"/>
      <name val="Calibri"/>
      <family val="2"/>
      <charset val="238"/>
      <scheme val="minor"/>
    </font>
    <font>
      <sz val="11"/>
      <color rgb="FF92D050"/>
      <name val="Calibri"/>
      <family val="2"/>
      <charset val="238"/>
      <scheme val="minor"/>
    </font>
    <font>
      <i/>
      <sz val="11"/>
      <color theme="1"/>
      <name val="Calibri"/>
      <family val="2"/>
      <charset val="238"/>
      <scheme val="minor"/>
    </font>
    <font>
      <u/>
      <sz val="11"/>
      <color theme="10"/>
      <name val="Calibri"/>
      <family val="2"/>
      <charset val="238"/>
      <scheme val="minor"/>
    </font>
    <font>
      <u/>
      <sz val="11"/>
      <name val="Calibri"/>
      <family val="2"/>
      <charset val="238"/>
      <scheme val="minor"/>
    </font>
    <font>
      <u/>
      <sz val="11"/>
      <color theme="4" tint="-0.499984740745262"/>
      <name val="Calibri"/>
      <family val="2"/>
      <charset val="238"/>
      <scheme val="minor"/>
    </font>
    <font>
      <b/>
      <sz val="11"/>
      <color rgb="FFFF0000"/>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11"/>
      <color theme="4" tint="-0.499984740745262"/>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color rgb="FFFF0000"/>
      <name val="Calibri"/>
      <family val="2"/>
      <charset val="238"/>
      <scheme val="minor"/>
    </font>
    <font>
      <sz val="10"/>
      <name val="Calibri"/>
      <family val="2"/>
      <charset val="238"/>
      <scheme val="minor"/>
    </font>
    <font>
      <sz val="10"/>
      <color theme="1"/>
      <name val="Calibri"/>
      <family val="2"/>
      <scheme val="minor"/>
    </font>
    <font>
      <b/>
      <i/>
      <sz val="10"/>
      <color theme="1"/>
      <name val="Calibri"/>
      <family val="2"/>
      <charset val="238"/>
      <scheme val="minor"/>
    </font>
    <font>
      <strike/>
      <sz val="11"/>
      <name val="Calibri"/>
      <family val="2"/>
      <charset val="238"/>
      <scheme val="minor"/>
    </font>
    <font>
      <sz val="11"/>
      <color theme="1"/>
      <name val="Calibri"/>
      <family val="2"/>
      <charset val="238"/>
    </font>
    <font>
      <strike/>
      <sz val="11"/>
      <color theme="1"/>
      <name val="Calibri"/>
      <family val="2"/>
      <charset val="238"/>
      <scheme val="minor"/>
    </font>
    <font>
      <sz val="11"/>
      <color theme="1"/>
      <name val="Cambria"/>
      <family val="1"/>
      <charset val="238"/>
    </font>
    <font>
      <sz val="10.5"/>
      <color theme="1"/>
      <name val="MS Gothic"/>
      <family val="3"/>
      <charset val="238"/>
    </font>
    <font>
      <sz val="10"/>
      <color theme="1"/>
      <name val="ＭＳ ゴシック"/>
    </font>
    <font>
      <sz val="9"/>
      <name val="Verdana"/>
      <family val="2"/>
      <charset val="238"/>
    </font>
    <font>
      <sz val="10.5"/>
      <name val="Calibri"/>
      <family val="2"/>
      <charset val="238"/>
    </font>
    <font>
      <sz val="10.5"/>
      <name val="Calibri"/>
      <family val="2"/>
      <charset val="238"/>
      <scheme val="minor"/>
    </font>
    <font>
      <sz val="11"/>
      <color rgb="FF0033CC"/>
      <name val="Calibri"/>
      <family val="2"/>
      <charset val="238"/>
      <scheme val="minor"/>
    </font>
    <font>
      <strike/>
      <sz val="10"/>
      <color theme="1"/>
      <name val="Calibri"/>
      <family val="2"/>
      <charset val="238"/>
      <scheme val="minor"/>
    </font>
    <font>
      <sz val="11"/>
      <color rgb="FF00B050"/>
      <name val="Calibri"/>
      <family val="2"/>
      <charset val="238"/>
      <scheme val="minor"/>
    </font>
    <font>
      <b/>
      <sz val="16"/>
      <color theme="1"/>
      <name val="Calibri"/>
      <family val="2"/>
      <charset val="238"/>
      <scheme val="minor"/>
    </font>
  </fonts>
  <fills count="7">
    <fill>
      <patternFill patternType="none"/>
    </fill>
    <fill>
      <patternFill patternType="gray125"/>
    </fill>
    <fill>
      <patternFill patternType="solid">
        <fgColor rgb="FF66FF99"/>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right/>
      <top/>
      <bottom style="medium">
        <color indexed="64"/>
      </bottom>
      <diagonal/>
    </border>
    <border>
      <left/>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555">
    <xf numFmtId="0" fontId="0" fillId="0" borderId="0" xfId="0"/>
    <xf numFmtId="0" fontId="4" fillId="0" borderId="0" xfId="0" applyFont="1"/>
    <xf numFmtId="0" fontId="5" fillId="0" borderId="0" xfId="0" applyFont="1"/>
    <xf numFmtId="0" fontId="6" fillId="2" borderId="0" xfId="0" applyFont="1" applyFill="1"/>
    <xf numFmtId="0" fontId="0" fillId="2" borderId="0" xfId="0" applyFill="1"/>
    <xf numFmtId="0" fontId="5" fillId="2" borderId="0" xfId="0" applyFont="1" applyFill="1"/>
    <xf numFmtId="0" fontId="6" fillId="0" borderId="0" xfId="0" applyFont="1"/>
    <xf numFmtId="0" fontId="2" fillId="0" borderId="0" xfId="0" applyFont="1"/>
    <xf numFmtId="0" fontId="6" fillId="0" borderId="1" xfId="0" applyFont="1" applyBorder="1"/>
    <xf numFmtId="0" fontId="6" fillId="0" borderId="2" xfId="0" applyFont="1" applyBorder="1"/>
    <xf numFmtId="0" fontId="6" fillId="0" borderId="3" xfId="0" applyFont="1" applyBorder="1" applyAlignment="1">
      <alignment horizontal="center"/>
    </xf>
    <xf numFmtId="0" fontId="5" fillId="0" borderId="4" xfId="0" applyFont="1" applyBorder="1"/>
    <xf numFmtId="0" fontId="5" fillId="3" borderId="4" xfId="0" applyFont="1" applyFill="1" applyBorder="1"/>
    <xf numFmtId="0" fontId="0" fillId="3" borderId="0" xfId="0" applyFill="1"/>
    <xf numFmtId="0" fontId="5" fillId="4" borderId="4" xfId="0" applyFont="1" applyFill="1" applyBorder="1"/>
    <xf numFmtId="0" fontId="0" fillId="4" borderId="0" xfId="0" applyFill="1"/>
    <xf numFmtId="0" fontId="5" fillId="4" borderId="6" xfId="0" applyFont="1" applyFill="1" applyBorder="1"/>
    <xf numFmtId="0" fontId="0" fillId="4" borderId="7" xfId="0" applyFill="1" applyBorder="1"/>
    <xf numFmtId="49" fontId="5" fillId="0" borderId="0" xfId="0" applyNumberFormat="1" applyFont="1"/>
    <xf numFmtId="0" fontId="3" fillId="2" borderId="0" xfId="0" applyFont="1" applyFill="1"/>
    <xf numFmtId="0" fontId="3" fillId="0" borderId="0" xfId="0" applyFont="1"/>
    <xf numFmtId="0" fontId="10" fillId="0" borderId="0" xfId="2" applyFont="1" applyProtection="1"/>
    <xf numFmtId="0" fontId="12" fillId="0" borderId="0" xfId="0" applyFont="1"/>
    <xf numFmtId="9" fontId="5" fillId="0" borderId="5" xfId="1" applyFont="1" applyFill="1" applyBorder="1" applyAlignment="1" applyProtection="1">
      <alignment horizontal="center"/>
    </xf>
    <xf numFmtId="9" fontId="5" fillId="3" borderId="5" xfId="1" applyFont="1" applyFill="1" applyBorder="1" applyAlignment="1" applyProtection="1">
      <alignment horizontal="center"/>
    </xf>
    <xf numFmtId="9" fontId="5" fillId="4" borderId="5" xfId="1" applyFont="1" applyFill="1" applyBorder="1" applyAlignment="1" applyProtection="1">
      <alignment horizontal="center"/>
    </xf>
    <xf numFmtId="9" fontId="5" fillId="4" borderId="8" xfId="1" applyFont="1" applyFill="1" applyBorder="1" applyAlignment="1" applyProtection="1">
      <alignment horizontal="center"/>
    </xf>
    <xf numFmtId="0" fontId="0" fillId="0" borderId="25" xfId="0" applyBorder="1" applyProtection="1">
      <protection locked="0"/>
    </xf>
    <xf numFmtId="0" fontId="0" fillId="0" borderId="25" xfId="0" applyBorder="1" applyAlignment="1" applyProtection="1">
      <alignment horizontal="center"/>
      <protection locked="0"/>
    </xf>
    <xf numFmtId="0" fontId="0" fillId="0" borderId="26" xfId="0"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20" xfId="0" applyBorder="1" applyAlignment="1" applyProtection="1">
      <alignment horizontal="center"/>
      <protection locked="0"/>
    </xf>
    <xf numFmtId="0" fontId="0" fillId="0" borderId="17" xfId="0" applyBorder="1" applyProtection="1">
      <protection locked="0"/>
    </xf>
    <xf numFmtId="0" fontId="0" fillId="0" borderId="18"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0" xfId="0" applyProtection="1">
      <protection locked="0"/>
    </xf>
    <xf numFmtId="3" fontId="0" fillId="0" borderId="0" xfId="0" applyNumberFormat="1" applyProtection="1">
      <protection locked="0"/>
    </xf>
    <xf numFmtId="0" fontId="2" fillId="0" borderId="0" xfId="0" applyFont="1" applyProtection="1">
      <protection locked="0"/>
    </xf>
    <xf numFmtId="0" fontId="5" fillId="0" borderId="0" xfId="0" applyFont="1" applyProtection="1">
      <protection locked="0"/>
    </xf>
    <xf numFmtId="0" fontId="19" fillId="0" borderId="0" xfId="0" applyFont="1" applyProtection="1">
      <protection locked="0"/>
    </xf>
    <xf numFmtId="3" fontId="19" fillId="0" borderId="0" xfId="0" applyNumberFormat="1" applyFont="1" applyProtection="1">
      <protection locked="0"/>
    </xf>
    <xf numFmtId="0" fontId="0" fillId="0" borderId="0" xfId="0" applyAlignment="1" applyProtection="1">
      <alignment vertical="center"/>
      <protection locked="0"/>
    </xf>
    <xf numFmtId="3" fontId="0" fillId="0" borderId="25" xfId="0" applyNumberFormat="1" applyBorder="1" applyProtection="1">
      <protection locked="0"/>
    </xf>
    <xf numFmtId="3" fontId="0" fillId="0" borderId="37" xfId="0" applyNumberFormat="1" applyBorder="1" applyProtection="1">
      <protection locked="0"/>
    </xf>
    <xf numFmtId="3" fontId="0" fillId="0" borderId="20" xfId="0" applyNumberFormat="1" applyBorder="1" applyProtection="1">
      <protection locked="0"/>
    </xf>
    <xf numFmtId="3" fontId="0" fillId="0" borderId="42" xfId="0" applyNumberFormat="1" applyBorder="1" applyProtection="1">
      <protection locked="0"/>
    </xf>
    <xf numFmtId="0" fontId="0" fillId="0" borderId="0" xfId="0" applyAlignment="1" applyProtection="1">
      <alignment horizontal="center"/>
      <protection locked="0"/>
    </xf>
    <xf numFmtId="3" fontId="5" fillId="0" borderId="0" xfId="0" applyNumberFormat="1" applyFont="1" applyProtection="1">
      <protection locked="0"/>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4" fillId="5" borderId="40"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41" xfId="0" applyFont="1" applyFill="1" applyBorder="1" applyAlignment="1">
      <alignment horizontal="center" vertical="center" wrapText="1"/>
    </xf>
    <xf numFmtId="3" fontId="16" fillId="0" borderId="40" xfId="0" applyNumberFormat="1" applyFont="1" applyBorder="1" applyAlignment="1">
      <alignment vertical="center" wrapText="1"/>
    </xf>
    <xf numFmtId="3" fontId="16" fillId="0" borderId="41" xfId="0" applyNumberFormat="1" applyFont="1" applyBorder="1" applyAlignment="1">
      <alignment vertical="center" wrapText="1"/>
    </xf>
    <xf numFmtId="0" fontId="16" fillId="5" borderId="40" xfId="0" applyFont="1" applyFill="1" applyBorder="1" applyAlignment="1">
      <alignment horizontal="center" vertical="center" wrapText="1"/>
    </xf>
    <xf numFmtId="0" fontId="16" fillId="5" borderId="49" xfId="0" applyFont="1" applyFill="1" applyBorder="1" applyAlignment="1">
      <alignment horizontal="center" vertical="center" wrapText="1"/>
    </xf>
    <xf numFmtId="0" fontId="16" fillId="0" borderId="48" xfId="0" applyFont="1" applyBorder="1" applyAlignment="1">
      <alignment horizontal="center" vertical="center" wrapText="1"/>
    </xf>
    <xf numFmtId="49" fontId="5" fillId="5" borderId="27" xfId="0" applyNumberFormat="1" applyFont="1" applyFill="1" applyBorder="1" applyAlignment="1" applyProtection="1">
      <alignment horizontal="center" vertical="center"/>
      <protection locked="0"/>
    </xf>
    <xf numFmtId="0" fontId="5" fillId="5" borderId="27" xfId="0" applyFont="1" applyFill="1" applyBorder="1" applyAlignment="1" applyProtection="1">
      <alignment horizontal="center" vertical="center" wrapText="1"/>
      <protection locked="0"/>
    </xf>
    <xf numFmtId="0" fontId="5" fillId="5" borderId="27" xfId="0" applyFont="1" applyFill="1" applyBorder="1" applyAlignment="1" applyProtection="1">
      <alignment horizontal="center" vertical="center"/>
      <protection locked="0"/>
    </xf>
    <xf numFmtId="0" fontId="5" fillId="5" borderId="27" xfId="0" applyFont="1" applyFill="1" applyBorder="1" applyProtection="1">
      <protection locked="0"/>
    </xf>
    <xf numFmtId="49" fontId="5" fillId="5" borderId="23" xfId="0" applyNumberFormat="1" applyFont="1" applyFill="1" applyBorder="1" applyAlignment="1" applyProtection="1">
      <alignment horizontal="center" vertical="center"/>
      <protection locked="0"/>
    </xf>
    <xf numFmtId="0" fontId="0" fillId="5" borderId="27" xfId="0" applyFill="1" applyBorder="1" applyAlignment="1" applyProtection="1">
      <alignment horizontal="center" vertical="center" wrapText="1"/>
      <protection locked="0"/>
    </xf>
    <xf numFmtId="0" fontId="0" fillId="5" borderId="27" xfId="0" applyFill="1" applyBorder="1" applyAlignment="1" applyProtection="1">
      <alignment horizontal="center" vertical="center"/>
      <protection locked="0"/>
    </xf>
    <xf numFmtId="49" fontId="5" fillId="5" borderId="18" xfId="0" applyNumberFormat="1" applyFont="1" applyFill="1" applyBorder="1" applyAlignment="1" applyProtection="1">
      <alignment horizontal="center" vertical="center"/>
      <protection locked="0"/>
    </xf>
    <xf numFmtId="0" fontId="0" fillId="5" borderId="0" xfId="0" applyFill="1" applyAlignment="1" applyProtection="1">
      <alignment horizontal="center" vertical="center"/>
      <protection locked="0"/>
    </xf>
    <xf numFmtId="0" fontId="0" fillId="5" borderId="0" xfId="0" applyFill="1" applyProtection="1">
      <protection locked="0"/>
    </xf>
    <xf numFmtId="0" fontId="0" fillId="5" borderId="32" xfId="0" applyFill="1" applyBorder="1" applyAlignment="1" applyProtection="1">
      <alignment horizontal="center" vertical="center"/>
      <protection locked="0"/>
    </xf>
    <xf numFmtId="0" fontId="0" fillId="5" borderId="26" xfId="0" applyFill="1" applyBorder="1" applyAlignment="1" applyProtection="1">
      <alignment horizontal="center" vertical="center"/>
      <protection locked="0"/>
    </xf>
    <xf numFmtId="0" fontId="0" fillId="5" borderId="23" xfId="0" applyFill="1" applyBorder="1" applyAlignment="1" applyProtection="1">
      <alignment horizontal="center" vertical="center"/>
      <protection locked="0"/>
    </xf>
    <xf numFmtId="3" fontId="0" fillId="5" borderId="27" xfId="0" applyNumberFormat="1" applyFill="1" applyBorder="1" applyAlignment="1" applyProtection="1">
      <alignment horizontal="center" vertical="center" wrapText="1"/>
      <protection locked="0"/>
    </xf>
    <xf numFmtId="0" fontId="0" fillId="5" borderId="28" xfId="0" applyFill="1" applyBorder="1" applyAlignment="1" applyProtection="1">
      <alignment horizontal="center" vertical="center"/>
      <protection locked="0"/>
    </xf>
    <xf numFmtId="0" fontId="0" fillId="5" borderId="18"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protection locked="0"/>
    </xf>
    <xf numFmtId="0" fontId="0" fillId="5" borderId="19" xfId="0" applyFill="1" applyBorder="1" applyAlignment="1" applyProtection="1">
      <alignment horizontal="center" vertical="center"/>
      <protection locked="0"/>
    </xf>
    <xf numFmtId="49" fontId="0" fillId="5" borderId="27" xfId="0" applyNumberFormat="1" applyFill="1" applyBorder="1" applyAlignment="1" applyProtection="1">
      <alignment horizontal="center" vertical="center"/>
      <protection locked="0"/>
    </xf>
    <xf numFmtId="0" fontId="0" fillId="5" borderId="33" xfId="0" applyFill="1" applyBorder="1" applyAlignment="1" applyProtection="1">
      <alignment horizontal="center" vertical="center" wrapText="1"/>
      <protection locked="0"/>
    </xf>
    <xf numFmtId="3" fontId="0" fillId="5" borderId="23" xfId="0" applyNumberFormat="1" applyFill="1" applyBorder="1" applyAlignment="1" applyProtection="1">
      <alignment horizontal="center" vertical="center" wrapText="1"/>
      <protection locked="0"/>
    </xf>
    <xf numFmtId="0" fontId="0" fillId="5" borderId="18" xfId="0" applyFill="1" applyBorder="1" applyAlignment="1" applyProtection="1">
      <alignment vertical="center" wrapText="1"/>
      <protection locked="0"/>
    </xf>
    <xf numFmtId="3" fontId="0" fillId="5" borderId="18" xfId="0" applyNumberFormat="1" applyFill="1" applyBorder="1" applyAlignment="1" applyProtection="1">
      <alignment horizontal="center" vertical="center" wrapText="1"/>
      <protection locked="0"/>
    </xf>
    <xf numFmtId="0" fontId="26" fillId="0" borderId="40"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49" xfId="0" applyFont="1" applyBorder="1" applyAlignment="1">
      <alignment horizontal="center" vertical="center" wrapText="1"/>
    </xf>
    <xf numFmtId="0" fontId="0" fillId="5" borderId="27" xfId="0" applyFill="1" applyBorder="1" applyAlignment="1" applyProtection="1">
      <alignment vertical="center" wrapText="1"/>
      <protection locked="0"/>
    </xf>
    <xf numFmtId="3" fontId="5" fillId="5" borderId="27" xfId="0" applyNumberFormat="1" applyFont="1" applyFill="1" applyBorder="1" applyAlignment="1" applyProtection="1">
      <alignment horizontal="center" vertical="center"/>
      <protection locked="0"/>
    </xf>
    <xf numFmtId="0" fontId="0" fillId="5" borderId="27" xfId="0" applyFill="1" applyBorder="1" applyAlignment="1" applyProtection="1">
      <alignment horizontal="left" vertical="center" wrapText="1"/>
      <protection locked="0"/>
    </xf>
    <xf numFmtId="3" fontId="0" fillId="5" borderId="27" xfId="0" applyNumberFormat="1" applyFill="1" applyBorder="1" applyAlignment="1" applyProtection="1">
      <alignment horizontal="center" vertical="center"/>
      <protection locked="0"/>
    </xf>
    <xf numFmtId="0" fontId="0" fillId="5" borderId="23" xfId="0" applyFill="1" applyBorder="1" applyAlignment="1" applyProtection="1">
      <alignment vertical="center" wrapText="1"/>
      <protection locked="0"/>
    </xf>
    <xf numFmtId="3" fontId="5" fillId="5" borderId="23" xfId="0" applyNumberFormat="1" applyFont="1" applyFill="1" applyBorder="1" applyAlignment="1" applyProtection="1">
      <alignment horizontal="center" vertical="center"/>
      <protection locked="0"/>
    </xf>
    <xf numFmtId="0" fontId="0" fillId="5" borderId="46" xfId="0" applyFill="1" applyBorder="1" applyAlignment="1" applyProtection="1">
      <alignment horizontal="center" vertical="center" wrapText="1"/>
      <protection locked="0"/>
    </xf>
    <xf numFmtId="0" fontId="0" fillId="5" borderId="46" xfId="0" applyFill="1" applyBorder="1" applyAlignment="1" applyProtection="1">
      <alignment horizontal="center" vertical="center"/>
      <protection locked="0"/>
    </xf>
    <xf numFmtId="3" fontId="0" fillId="5" borderId="46" xfId="0" applyNumberFormat="1" applyFill="1" applyBorder="1" applyAlignment="1" applyProtection="1">
      <alignment horizontal="center" vertical="center" wrapText="1"/>
      <protection locked="0"/>
    </xf>
    <xf numFmtId="0" fontId="0" fillId="5" borderId="41" xfId="0" applyFill="1" applyBorder="1" applyAlignment="1" applyProtection="1">
      <alignment horizontal="center" vertical="center"/>
      <protection locked="0"/>
    </xf>
    <xf numFmtId="0" fontId="5" fillId="5" borderId="27" xfId="0" applyFont="1" applyFill="1" applyBorder="1" applyAlignment="1" applyProtection="1">
      <alignment horizontal="left" vertical="center" wrapText="1"/>
      <protection locked="0"/>
    </xf>
    <xf numFmtId="0" fontId="5" fillId="5" borderId="23" xfId="0" applyFont="1" applyFill="1" applyBorder="1" applyAlignment="1" applyProtection="1">
      <alignment horizontal="center" vertical="center" wrapText="1"/>
      <protection locked="0"/>
    </xf>
    <xf numFmtId="0" fontId="5" fillId="5" borderId="23" xfId="0" applyFont="1" applyFill="1" applyBorder="1" applyAlignment="1" applyProtection="1">
      <alignment horizontal="center" vertical="center"/>
      <protection locked="0"/>
    </xf>
    <xf numFmtId="0" fontId="5" fillId="5" borderId="23" xfId="0" applyFont="1" applyFill="1" applyBorder="1" applyAlignment="1" applyProtection="1">
      <alignment horizontal="left" vertical="center" wrapText="1"/>
      <protection locked="0"/>
    </xf>
    <xf numFmtId="0" fontId="5" fillId="5" borderId="23" xfId="0" applyFont="1" applyFill="1" applyBorder="1" applyProtection="1">
      <protection locked="0"/>
    </xf>
    <xf numFmtId="0" fontId="5" fillId="5" borderId="28" xfId="0" applyFont="1" applyFill="1" applyBorder="1" applyAlignment="1" applyProtection="1">
      <alignment horizontal="center" vertical="center"/>
      <protection locked="0"/>
    </xf>
    <xf numFmtId="0" fontId="0" fillId="5" borderId="17" xfId="0" applyFill="1" applyBorder="1" applyAlignment="1" applyProtection="1">
      <alignment horizontal="center" vertical="center"/>
      <protection locked="0"/>
    </xf>
    <xf numFmtId="0" fontId="5" fillId="5" borderId="18"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protection locked="0"/>
    </xf>
    <xf numFmtId="3" fontId="5" fillId="5" borderId="18" xfId="0" applyNumberFormat="1" applyFont="1" applyFill="1" applyBorder="1" applyAlignment="1" applyProtection="1">
      <alignment horizontal="center" vertical="center"/>
      <protection locked="0"/>
    </xf>
    <xf numFmtId="0" fontId="0" fillId="5" borderId="40" xfId="0" applyFill="1" applyBorder="1" applyAlignment="1" applyProtection="1">
      <alignment horizontal="center" vertical="center"/>
      <protection locked="0"/>
    </xf>
    <xf numFmtId="0" fontId="5" fillId="5" borderId="46" xfId="0" applyFont="1" applyFill="1" applyBorder="1" applyAlignment="1" applyProtection="1">
      <alignment horizontal="center" vertical="center" wrapText="1"/>
      <protection locked="0"/>
    </xf>
    <xf numFmtId="0" fontId="5" fillId="5" borderId="46" xfId="0" applyFont="1" applyFill="1" applyBorder="1" applyAlignment="1" applyProtection="1">
      <alignment horizontal="center" vertical="center"/>
      <protection locked="0"/>
    </xf>
    <xf numFmtId="3" fontId="5" fillId="5" borderId="46" xfId="0" applyNumberFormat="1" applyFont="1" applyFill="1" applyBorder="1" applyAlignment="1" applyProtection="1">
      <alignment horizontal="center" vertical="center"/>
      <protection locked="0"/>
    </xf>
    <xf numFmtId="49" fontId="5" fillId="5" borderId="46" xfId="0" applyNumberFormat="1" applyFont="1" applyFill="1" applyBorder="1" applyAlignment="1" applyProtection="1">
      <alignment horizontal="center" vertical="center"/>
      <protection locked="0"/>
    </xf>
    <xf numFmtId="0" fontId="5" fillId="5" borderId="41"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18" xfId="0" applyFont="1" applyFill="1" applyBorder="1" applyAlignment="1" applyProtection="1">
      <alignment horizontal="left" vertical="center" wrapText="1"/>
      <protection locked="0"/>
    </xf>
    <xf numFmtId="0" fontId="5" fillId="5" borderId="46" xfId="0" applyFont="1" applyFill="1" applyBorder="1" applyAlignment="1" applyProtection="1">
      <alignment horizontal="left" vertical="center" wrapText="1"/>
      <protection locked="0"/>
    </xf>
    <xf numFmtId="0" fontId="0" fillId="5" borderId="22" xfId="0" applyFill="1" applyBorder="1" applyAlignment="1" applyProtection="1">
      <alignment horizontal="center" vertical="center"/>
      <protection locked="0"/>
    </xf>
    <xf numFmtId="0" fontId="0" fillId="5" borderId="23" xfId="0" applyFill="1" applyBorder="1" applyAlignment="1" applyProtection="1">
      <alignment horizontal="center" vertical="center" wrapText="1"/>
      <protection locked="0"/>
    </xf>
    <xf numFmtId="0" fontId="0" fillId="5" borderId="23" xfId="0" applyFill="1" applyBorder="1" applyAlignment="1" applyProtection="1">
      <alignment horizontal="left" vertical="center" wrapText="1"/>
      <protection locked="0"/>
    </xf>
    <xf numFmtId="49" fontId="0" fillId="5" borderId="23" xfId="0" applyNumberFormat="1" applyFill="1" applyBorder="1" applyAlignment="1" applyProtection="1">
      <alignment horizontal="center" vertical="center"/>
      <protection locked="0"/>
    </xf>
    <xf numFmtId="0" fontId="0" fillId="5" borderId="24" xfId="0" applyFill="1" applyBorder="1" applyAlignment="1" applyProtection="1">
      <alignment horizontal="center" vertical="center"/>
      <protection locked="0"/>
    </xf>
    <xf numFmtId="0" fontId="5" fillId="5" borderId="23" xfId="0" applyFont="1" applyFill="1" applyBorder="1" applyAlignment="1" applyProtection="1">
      <alignment vertical="center" wrapText="1"/>
      <protection locked="0"/>
    </xf>
    <xf numFmtId="3" fontId="5" fillId="5" borderId="27" xfId="0" applyNumberFormat="1" applyFont="1" applyFill="1" applyBorder="1" applyAlignment="1" applyProtection="1">
      <alignment horizontal="center" vertical="center" wrapText="1"/>
      <protection locked="0"/>
    </xf>
    <xf numFmtId="0" fontId="29" fillId="5" borderId="33" xfId="0" applyFont="1" applyFill="1" applyBorder="1" applyAlignment="1">
      <alignment horizontal="center" vertical="center" wrapText="1"/>
    </xf>
    <xf numFmtId="0" fontId="33" fillId="5" borderId="33" xfId="0" applyFont="1" applyFill="1" applyBorder="1" applyAlignment="1">
      <alignment horizontal="center" vertical="center" wrapText="1"/>
    </xf>
    <xf numFmtId="0" fontId="0" fillId="5" borderId="33" xfId="0" applyFill="1" applyBorder="1" applyAlignment="1" applyProtection="1">
      <alignment horizontal="center" vertical="center" wrapText="1" shrinkToFit="1"/>
      <protection locked="0"/>
    </xf>
    <xf numFmtId="0" fontId="0" fillId="5" borderId="0" xfId="0" applyFill="1" applyAlignment="1" applyProtection="1">
      <alignment vertical="center"/>
      <protection locked="0"/>
    </xf>
    <xf numFmtId="0" fontId="2" fillId="5" borderId="0" xfId="0" applyFont="1" applyFill="1" applyAlignment="1" applyProtection="1">
      <alignment horizontal="center" vertical="center" wrapText="1"/>
      <protection locked="0"/>
    </xf>
    <xf numFmtId="0" fontId="2" fillId="5" borderId="0" xfId="0" applyFont="1" applyFill="1" applyAlignment="1" applyProtection="1">
      <alignment horizontal="left" vertical="center" wrapText="1"/>
      <protection locked="0"/>
    </xf>
    <xf numFmtId="3" fontId="2" fillId="5" borderId="0" xfId="0" applyNumberFormat="1" applyFont="1" applyFill="1" applyAlignment="1" applyProtection="1">
      <alignment horizontal="center" vertical="center" wrapText="1"/>
      <protection locked="0"/>
    </xf>
    <xf numFmtId="49" fontId="2" fillId="5" borderId="0" xfId="0" applyNumberFormat="1" applyFont="1" applyFill="1" applyAlignment="1" applyProtection="1">
      <alignment horizontal="center" vertical="center" wrapText="1"/>
      <protection locked="0"/>
    </xf>
    <xf numFmtId="0" fontId="0" fillId="5" borderId="0" xfId="0" applyFill="1"/>
    <xf numFmtId="0" fontId="26" fillId="5" borderId="40" xfId="0" applyFont="1" applyFill="1" applyBorder="1" applyAlignment="1">
      <alignment horizontal="center" vertical="center" wrapText="1"/>
    </xf>
    <xf numFmtId="0" fontId="26" fillId="5" borderId="46"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26" fillId="5" borderId="49" xfId="0" applyFont="1" applyFill="1" applyBorder="1" applyAlignment="1">
      <alignment horizontal="center" vertical="center" wrapText="1"/>
    </xf>
    <xf numFmtId="0" fontId="0" fillId="0" borderId="38" xfId="0" applyBorder="1" applyProtection="1">
      <protection locked="0"/>
    </xf>
    <xf numFmtId="0" fontId="0" fillId="0" borderId="50" xfId="0" applyBorder="1" applyProtection="1">
      <protection locked="0"/>
    </xf>
    <xf numFmtId="0" fontId="0" fillId="0" borderId="39" xfId="0" applyBorder="1" applyProtection="1">
      <protection locked="0"/>
    </xf>
    <xf numFmtId="0" fontId="0" fillId="0" borderId="58" xfId="0" applyBorder="1" applyProtection="1">
      <protection locked="0"/>
    </xf>
    <xf numFmtId="0" fontId="0" fillId="5" borderId="27" xfId="0" applyFill="1" applyBorder="1" applyProtection="1">
      <protection locked="0"/>
    </xf>
    <xf numFmtId="3" fontId="5" fillId="5" borderId="18" xfId="0" applyNumberFormat="1" applyFont="1" applyFill="1" applyBorder="1" applyAlignment="1" applyProtection="1">
      <alignment horizontal="center" vertical="center" wrapText="1"/>
      <protection locked="0"/>
    </xf>
    <xf numFmtId="0" fontId="0" fillId="5" borderId="18" xfId="0" applyFill="1" applyBorder="1" applyProtection="1">
      <protection locked="0"/>
    </xf>
    <xf numFmtId="0" fontId="0" fillId="5" borderId="38" xfId="0" applyFill="1" applyBorder="1" applyAlignment="1" applyProtection="1">
      <alignment horizontal="center" vertical="center" wrapText="1" shrinkToFit="1"/>
      <protection locked="0"/>
    </xf>
    <xf numFmtId="0" fontId="20" fillId="0" borderId="0" xfId="0" applyFont="1" applyProtection="1">
      <protection locked="0"/>
    </xf>
    <xf numFmtId="0" fontId="0" fillId="5" borderId="38" xfId="0" applyFill="1" applyBorder="1" applyAlignment="1" applyProtection="1">
      <alignment horizontal="center" vertical="center"/>
      <protection locked="0"/>
    </xf>
    <xf numFmtId="0" fontId="5" fillId="5" borderId="50" xfId="0" applyFont="1" applyFill="1" applyBorder="1" applyAlignment="1" applyProtection="1">
      <alignment vertical="center" wrapText="1"/>
      <protection locked="0"/>
    </xf>
    <xf numFmtId="0" fontId="5" fillId="5" borderId="50" xfId="0" applyFont="1" applyFill="1" applyBorder="1" applyAlignment="1" applyProtection="1">
      <alignment horizontal="center" vertical="center" wrapText="1"/>
      <protection locked="0"/>
    </xf>
    <xf numFmtId="3" fontId="5" fillId="5" borderId="50" xfId="0" applyNumberFormat="1" applyFont="1" applyFill="1" applyBorder="1" applyAlignment="1" applyProtection="1">
      <alignment horizontal="center" vertical="center" wrapText="1"/>
      <protection locked="0"/>
    </xf>
    <xf numFmtId="49" fontId="5" fillId="5" borderId="50" xfId="0" applyNumberFormat="1" applyFont="1" applyFill="1" applyBorder="1" applyAlignment="1" applyProtection="1">
      <alignment horizontal="center" vertical="center" wrapText="1"/>
      <protection locked="0"/>
    </xf>
    <xf numFmtId="0" fontId="5" fillId="5" borderId="39" xfId="0" applyFont="1" applyFill="1" applyBorder="1" applyAlignment="1" applyProtection="1">
      <alignment horizontal="center" vertical="center" wrapText="1"/>
      <protection locked="0"/>
    </xf>
    <xf numFmtId="0" fontId="5" fillId="5" borderId="27" xfId="0" applyFont="1" applyFill="1" applyBorder="1" applyAlignment="1" applyProtection="1">
      <alignment vertical="center" wrapText="1"/>
      <protection locked="0"/>
    </xf>
    <xf numFmtId="0" fontId="0" fillId="5" borderId="40" xfId="0" applyFill="1" applyBorder="1" applyAlignment="1" applyProtection="1">
      <alignment horizontal="center" vertical="center" wrapText="1" shrinkToFit="1"/>
      <protection locked="0"/>
    </xf>
    <xf numFmtId="0" fontId="0" fillId="5" borderId="46" xfId="0" applyFill="1" applyBorder="1" applyAlignment="1" applyProtection="1">
      <alignment horizontal="center" vertical="center" wrapText="1" shrinkToFit="1"/>
      <protection locked="0"/>
    </xf>
    <xf numFmtId="49" fontId="0" fillId="5" borderId="46" xfId="0" applyNumberFormat="1" applyFill="1" applyBorder="1" applyAlignment="1" applyProtection="1">
      <alignment horizontal="center" vertical="center" wrapText="1"/>
      <protection locked="0"/>
    </xf>
    <xf numFmtId="0" fontId="5" fillId="5" borderId="46" xfId="0" applyFont="1" applyFill="1" applyBorder="1" applyAlignment="1" applyProtection="1">
      <alignment horizontal="center" vertical="center" wrapText="1" shrinkToFit="1"/>
      <protection locked="0"/>
    </xf>
    <xf numFmtId="0" fontId="5" fillId="5" borderId="46" xfId="0" applyFont="1" applyFill="1" applyBorder="1" applyAlignment="1" applyProtection="1">
      <alignment horizontal="left" vertical="center" wrapText="1" shrinkToFit="1"/>
      <protection locked="0"/>
    </xf>
    <xf numFmtId="3" fontId="5" fillId="5" borderId="46" xfId="0" applyNumberFormat="1" applyFont="1" applyFill="1" applyBorder="1" applyAlignment="1" applyProtection="1">
      <alignment horizontal="center" vertical="center" wrapText="1"/>
      <protection locked="0"/>
    </xf>
    <xf numFmtId="49" fontId="5" fillId="5" borderId="46" xfId="0" applyNumberFormat="1" applyFont="1" applyFill="1" applyBorder="1" applyAlignment="1" applyProtection="1">
      <alignment horizontal="center" vertical="center" wrapText="1"/>
      <protection locked="0"/>
    </xf>
    <xf numFmtId="0" fontId="32" fillId="5" borderId="46" xfId="0" applyFont="1" applyFill="1" applyBorder="1" applyAlignment="1" applyProtection="1">
      <alignment horizontal="center" vertical="center" wrapText="1"/>
      <protection locked="0"/>
    </xf>
    <xf numFmtId="0" fontId="0" fillId="5" borderId="50" xfId="0" applyFill="1" applyBorder="1" applyAlignment="1" applyProtection="1">
      <alignment horizontal="center" vertical="center" wrapText="1" shrinkToFit="1"/>
      <protection locked="0"/>
    </xf>
    <xf numFmtId="49" fontId="0" fillId="5" borderId="50" xfId="0" applyNumberFormat="1" applyFill="1" applyBorder="1" applyAlignment="1" applyProtection="1">
      <alignment horizontal="center" vertical="center" wrapText="1"/>
      <protection locked="0"/>
    </xf>
    <xf numFmtId="0" fontId="0" fillId="5" borderId="50" xfId="0" applyFill="1" applyBorder="1" applyAlignment="1" applyProtection="1">
      <alignment horizontal="center" vertical="center" wrapText="1"/>
      <protection locked="0"/>
    </xf>
    <xf numFmtId="0" fontId="5" fillId="5" borderId="50" xfId="0" applyFont="1" applyFill="1" applyBorder="1" applyAlignment="1" applyProtection="1">
      <alignment horizontal="center" vertical="center" wrapText="1" shrinkToFit="1"/>
      <protection locked="0"/>
    </xf>
    <xf numFmtId="0" fontId="5" fillId="5" borderId="50" xfId="0" applyFont="1" applyFill="1" applyBorder="1" applyAlignment="1" applyProtection="1">
      <alignment horizontal="left" vertical="center" wrapText="1" shrinkToFit="1"/>
      <protection locked="0"/>
    </xf>
    <xf numFmtId="49" fontId="5" fillId="5" borderId="50" xfId="0" applyNumberFormat="1" applyFont="1" applyFill="1" applyBorder="1" applyAlignment="1" applyProtection="1">
      <alignment horizontal="center" vertical="center"/>
      <protection locked="0"/>
    </xf>
    <xf numFmtId="0" fontId="32" fillId="5" borderId="50" xfId="0" applyFont="1" applyFill="1" applyBorder="1" applyAlignment="1" applyProtection="1">
      <alignment horizontal="center" vertical="center" wrapText="1"/>
      <protection locked="0"/>
    </xf>
    <xf numFmtId="0" fontId="0" fillId="6" borderId="25" xfId="0" applyFill="1" applyBorder="1" applyProtection="1">
      <protection locked="0"/>
    </xf>
    <xf numFmtId="0" fontId="0" fillId="5" borderId="23" xfId="0" applyFill="1" applyBorder="1" applyAlignment="1">
      <alignment vertical="center" wrapText="1"/>
    </xf>
    <xf numFmtId="0" fontId="0" fillId="5" borderId="27" xfId="0" applyFill="1" applyBorder="1" applyAlignment="1">
      <alignment horizontal="center" vertical="center"/>
    </xf>
    <xf numFmtId="0" fontId="0" fillId="5" borderId="46" xfId="0" applyFill="1" applyBorder="1" applyAlignment="1" applyProtection="1">
      <alignment horizontal="left" vertical="center" wrapText="1"/>
      <protection locked="0"/>
    </xf>
    <xf numFmtId="3" fontId="0" fillId="5" borderId="46" xfId="0" applyNumberFormat="1" applyFill="1" applyBorder="1" applyAlignment="1" applyProtection="1">
      <alignment horizontal="center" vertical="center"/>
      <protection locked="0"/>
    </xf>
    <xf numFmtId="49" fontId="0" fillId="5" borderId="46" xfId="0" applyNumberFormat="1" applyFill="1" applyBorder="1" applyAlignment="1" applyProtection="1">
      <alignment horizontal="center" vertical="center"/>
      <protection locked="0"/>
    </xf>
    <xf numFmtId="0" fontId="0" fillId="5" borderId="23" xfId="0" applyFill="1" applyBorder="1" applyAlignment="1">
      <alignment horizontal="center" vertical="center"/>
    </xf>
    <xf numFmtId="0" fontId="29" fillId="5" borderId="23" xfId="0" applyFont="1" applyFill="1" applyBorder="1" applyAlignment="1" applyProtection="1">
      <alignment horizontal="center" vertical="center"/>
      <protection locked="0"/>
    </xf>
    <xf numFmtId="0" fontId="0" fillId="6" borderId="24" xfId="0" applyFill="1" applyBorder="1" applyAlignment="1" applyProtection="1">
      <alignment horizontal="center" vertical="center"/>
      <protection locked="0"/>
    </xf>
    <xf numFmtId="49" fontId="5" fillId="6" borderId="27" xfId="0" applyNumberFormat="1" applyFont="1" applyFill="1" applyBorder="1" applyAlignment="1" applyProtection="1">
      <alignment horizontal="center" vertical="center"/>
      <protection locked="0"/>
    </xf>
    <xf numFmtId="49" fontId="5" fillId="6" borderId="23" xfId="0" applyNumberFormat="1" applyFont="1" applyFill="1" applyBorder="1" applyAlignment="1" applyProtection="1">
      <alignment horizontal="center" vertical="center"/>
      <protection locked="0"/>
    </xf>
    <xf numFmtId="0" fontId="5" fillId="6" borderId="50" xfId="0" applyFont="1" applyFill="1" applyBorder="1" applyAlignment="1" applyProtection="1">
      <alignment horizontal="center" vertical="center" wrapText="1"/>
      <protection locked="0"/>
    </xf>
    <xf numFmtId="1" fontId="0" fillId="5" borderId="27" xfId="0" applyNumberFormat="1" applyFill="1" applyBorder="1" applyAlignment="1" applyProtection="1">
      <alignment horizontal="center" vertical="center"/>
      <protection locked="0"/>
    </xf>
    <xf numFmtId="1" fontId="0" fillId="5" borderId="23" xfId="0" applyNumberFormat="1" applyFill="1" applyBorder="1" applyAlignment="1" applyProtection="1">
      <alignment horizontal="center" vertical="center"/>
      <protection locked="0"/>
    </xf>
    <xf numFmtId="0" fontId="30" fillId="5" borderId="26" xfId="0" applyFont="1" applyFill="1" applyBorder="1" applyAlignment="1" applyProtection="1">
      <alignment horizontal="center" vertical="center"/>
      <protection locked="0"/>
    </xf>
    <xf numFmtId="0" fontId="30" fillId="5" borderId="27" xfId="0" applyFont="1" applyFill="1" applyBorder="1" applyAlignment="1" applyProtection="1">
      <alignment horizontal="center" vertical="center" wrapText="1"/>
      <protection locked="0"/>
    </xf>
    <xf numFmtId="0" fontId="30" fillId="5" borderId="27" xfId="0" applyFont="1" applyFill="1" applyBorder="1" applyAlignment="1" applyProtection="1">
      <alignment horizontal="center" vertical="center"/>
      <protection locked="0"/>
    </xf>
    <xf numFmtId="1" fontId="30" fillId="5" borderId="27" xfId="0" applyNumberFormat="1" applyFont="1" applyFill="1" applyBorder="1" applyAlignment="1" applyProtection="1">
      <alignment horizontal="center" vertical="center"/>
      <protection locked="0"/>
    </xf>
    <xf numFmtId="0" fontId="28" fillId="5" borderId="27" xfId="0" applyFont="1" applyFill="1" applyBorder="1" applyAlignment="1" applyProtection="1">
      <alignment horizontal="center" vertical="center" wrapText="1"/>
      <protection locked="0"/>
    </xf>
    <xf numFmtId="0" fontId="28" fillId="5" borderId="27" xfId="0" applyFont="1" applyFill="1" applyBorder="1" applyAlignment="1" applyProtection="1">
      <alignment horizontal="center" vertical="center"/>
      <protection locked="0"/>
    </xf>
    <xf numFmtId="3" fontId="28" fillId="5" borderId="27" xfId="0" applyNumberFormat="1" applyFont="1" applyFill="1" applyBorder="1" applyAlignment="1" applyProtection="1">
      <alignment horizontal="center" vertical="center"/>
      <protection locked="0"/>
    </xf>
    <xf numFmtId="3" fontId="30" fillId="5" borderId="27" xfId="0" applyNumberFormat="1" applyFont="1" applyFill="1" applyBorder="1" applyAlignment="1" applyProtection="1">
      <alignment horizontal="center" vertical="center" wrapText="1"/>
      <protection locked="0"/>
    </xf>
    <xf numFmtId="49" fontId="28" fillId="5" borderId="27" xfId="0" applyNumberFormat="1" applyFont="1" applyFill="1" applyBorder="1" applyAlignment="1" applyProtection="1">
      <alignment horizontal="center" vertical="center"/>
      <protection locked="0"/>
    </xf>
    <xf numFmtId="0" fontId="28" fillId="5" borderId="28" xfId="0" applyFont="1" applyFill="1" applyBorder="1" applyAlignment="1" applyProtection="1">
      <alignment horizontal="center" vertical="center"/>
      <protection locked="0"/>
    </xf>
    <xf numFmtId="0" fontId="30" fillId="5" borderId="40" xfId="0" applyFont="1" applyFill="1" applyBorder="1" applyAlignment="1" applyProtection="1">
      <alignment horizontal="center" vertical="center"/>
      <protection locked="0"/>
    </xf>
    <xf numFmtId="0" fontId="30" fillId="5" borderId="46" xfId="0" applyFont="1" applyFill="1" applyBorder="1" applyAlignment="1" applyProtection="1">
      <alignment horizontal="center" vertical="center" wrapText="1"/>
      <protection locked="0"/>
    </xf>
    <xf numFmtId="0" fontId="30" fillId="5" borderId="46" xfId="0" applyFont="1" applyFill="1" applyBorder="1" applyAlignment="1" applyProtection="1">
      <alignment horizontal="center" vertical="center"/>
      <protection locked="0"/>
    </xf>
    <xf numFmtId="1" fontId="30" fillId="5" borderId="46" xfId="0" applyNumberFormat="1" applyFont="1" applyFill="1" applyBorder="1" applyAlignment="1" applyProtection="1">
      <alignment horizontal="center" vertical="center"/>
      <protection locked="0"/>
    </xf>
    <xf numFmtId="0" fontId="28" fillId="5" borderId="46" xfId="0" applyFont="1" applyFill="1" applyBorder="1" applyAlignment="1" applyProtection="1">
      <alignment horizontal="center" vertical="center" wrapText="1"/>
      <protection locked="0"/>
    </xf>
    <xf numFmtId="0" fontId="28" fillId="5" borderId="46" xfId="0" applyFont="1" applyFill="1" applyBorder="1" applyAlignment="1" applyProtection="1">
      <alignment horizontal="center" vertical="center"/>
      <protection locked="0"/>
    </xf>
    <xf numFmtId="3" fontId="28" fillId="5" borderId="46" xfId="0" applyNumberFormat="1" applyFont="1" applyFill="1" applyBorder="1" applyAlignment="1" applyProtection="1">
      <alignment horizontal="center" vertical="center"/>
      <protection locked="0"/>
    </xf>
    <xf numFmtId="3" fontId="30" fillId="5" borderId="46" xfId="0" applyNumberFormat="1" applyFont="1" applyFill="1" applyBorder="1" applyAlignment="1" applyProtection="1">
      <alignment horizontal="center" vertical="center" wrapText="1"/>
      <protection locked="0"/>
    </xf>
    <xf numFmtId="49" fontId="28" fillId="5" borderId="46" xfId="0" applyNumberFormat="1" applyFont="1" applyFill="1" applyBorder="1" applyAlignment="1" applyProtection="1">
      <alignment horizontal="center" vertical="center"/>
      <protection locked="0"/>
    </xf>
    <xf numFmtId="0" fontId="28" fillId="5" borderId="46" xfId="0" applyFont="1" applyFill="1" applyBorder="1" applyProtection="1">
      <protection locked="0"/>
    </xf>
    <xf numFmtId="0" fontId="28" fillId="5" borderId="41" xfId="0" applyFont="1" applyFill="1" applyBorder="1" applyAlignment="1" applyProtection="1">
      <alignment horizontal="center" vertical="center"/>
      <protection locked="0"/>
    </xf>
    <xf numFmtId="3" fontId="5" fillId="6" borderId="52" xfId="0" applyNumberFormat="1" applyFont="1" applyFill="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1" fontId="0" fillId="5" borderId="23" xfId="0" applyNumberFormat="1" applyFill="1" applyBorder="1" applyAlignment="1" applyProtection="1">
      <alignment horizontal="center" vertical="center" wrapText="1"/>
      <protection locked="0"/>
    </xf>
    <xf numFmtId="0" fontId="31" fillId="5" borderId="23" xfId="0" applyFont="1" applyFill="1" applyBorder="1" applyAlignment="1" applyProtection="1">
      <alignment horizontal="center" vertical="center" wrapText="1"/>
      <protection locked="0"/>
    </xf>
    <xf numFmtId="0" fontId="0" fillId="0" borderId="51" xfId="0" applyBorder="1" applyAlignment="1" applyProtection="1">
      <alignment horizontal="center" vertical="center"/>
      <protection locked="0"/>
    </xf>
    <xf numFmtId="0" fontId="0" fillId="6" borderId="52" xfId="0" applyFill="1" applyBorder="1" applyAlignment="1" applyProtection="1">
      <alignment horizontal="center" vertical="center"/>
      <protection locked="0"/>
    </xf>
    <xf numFmtId="0" fontId="0" fillId="6" borderId="52" xfId="0" applyFill="1" applyBorder="1" applyAlignment="1" applyProtection="1">
      <alignment horizontal="center" vertical="center" wrapText="1"/>
      <protection locked="0"/>
    </xf>
    <xf numFmtId="0" fontId="0" fillId="0" borderId="26" xfId="0" applyBorder="1" applyAlignment="1" applyProtection="1">
      <alignment horizontal="center" vertical="center"/>
      <protection locked="0"/>
    </xf>
    <xf numFmtId="0" fontId="5" fillId="6" borderId="50" xfId="0" applyFont="1" applyFill="1" applyBorder="1" applyAlignment="1" applyProtection="1">
      <alignment horizontal="center" vertical="center" wrapText="1" shrinkToFit="1"/>
      <protection locked="0"/>
    </xf>
    <xf numFmtId="0" fontId="5" fillId="6" borderId="50" xfId="0" applyFont="1" applyFill="1" applyBorder="1" applyAlignment="1" applyProtection="1">
      <alignment horizontal="left" vertical="center" wrapText="1" shrinkToFit="1"/>
      <protection locked="0"/>
    </xf>
    <xf numFmtId="3" fontId="5" fillId="6" borderId="50" xfId="0" applyNumberFormat="1" applyFont="1" applyFill="1" applyBorder="1" applyAlignment="1" applyProtection="1">
      <alignment horizontal="center" vertical="center" wrapText="1"/>
      <protection locked="0"/>
    </xf>
    <xf numFmtId="49" fontId="5" fillId="6" borderId="50" xfId="0" applyNumberFormat="1" applyFont="1" applyFill="1" applyBorder="1" applyAlignment="1" applyProtection="1">
      <alignment horizontal="center" vertical="center"/>
      <protection locked="0"/>
    </xf>
    <xf numFmtId="49" fontId="5" fillId="6" borderId="50" xfId="0" applyNumberFormat="1" applyFont="1" applyFill="1" applyBorder="1" applyAlignment="1" applyProtection="1">
      <alignment horizontal="center" vertical="center" wrapText="1"/>
      <protection locked="0"/>
    </xf>
    <xf numFmtId="0" fontId="32" fillId="6" borderId="50" xfId="0" applyFont="1" applyFill="1" applyBorder="1" applyAlignment="1" applyProtection="1">
      <alignment horizontal="center" vertical="center" wrapText="1"/>
      <protection locked="0"/>
    </xf>
    <xf numFmtId="0" fontId="5" fillId="6" borderId="39" xfId="0" applyFont="1" applyFill="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37" fillId="5" borderId="23" xfId="0" applyFont="1" applyFill="1" applyBorder="1" applyAlignment="1" applyProtection="1">
      <alignment horizontal="center" vertical="center" wrapText="1"/>
      <protection locked="0"/>
    </xf>
    <xf numFmtId="0" fontId="37" fillId="5" borderId="24" xfId="0" applyFont="1" applyFill="1" applyBorder="1" applyAlignment="1" applyProtection="1">
      <alignment horizontal="center" vertical="center"/>
      <protection locked="0"/>
    </xf>
    <xf numFmtId="0" fontId="0" fillId="0" borderId="40" xfId="0" applyBorder="1" applyAlignment="1" applyProtection="1">
      <alignment horizontal="center" vertical="center" wrapText="1"/>
      <protection locked="0"/>
    </xf>
    <xf numFmtId="0" fontId="0" fillId="0" borderId="40" xfId="0" applyBorder="1" applyAlignment="1" applyProtection="1">
      <alignment horizontal="center" vertical="center"/>
      <protection locked="0"/>
    </xf>
    <xf numFmtId="0" fontId="5" fillId="5" borderId="23" xfId="0" applyFont="1" applyFill="1" applyBorder="1" applyAlignment="1" applyProtection="1">
      <alignment vertical="center"/>
      <protection locked="0"/>
    </xf>
    <xf numFmtId="3" fontId="5" fillId="6" borderId="23" xfId="0" applyNumberFormat="1" applyFont="1" applyFill="1" applyBorder="1" applyAlignment="1" applyProtection="1">
      <alignment horizontal="center" vertical="center"/>
      <protection locked="0"/>
    </xf>
    <xf numFmtId="3" fontId="0" fillId="6" borderId="23" xfId="0" applyNumberFormat="1" applyFill="1" applyBorder="1" applyAlignment="1" applyProtection="1">
      <alignment horizontal="center" vertical="center" wrapText="1"/>
      <protection locked="0"/>
    </xf>
    <xf numFmtId="0" fontId="38" fillId="6" borderId="33" xfId="0" applyFont="1" applyFill="1" applyBorder="1" applyAlignment="1" applyProtection="1">
      <alignment horizontal="center" vertical="center" wrapText="1"/>
      <protection locked="0"/>
    </xf>
    <xf numFmtId="0" fontId="38" fillId="6" borderId="33" xfId="0" applyFont="1" applyFill="1" applyBorder="1" applyAlignment="1" applyProtection="1">
      <alignment vertical="center" wrapText="1"/>
      <protection locked="0"/>
    </xf>
    <xf numFmtId="3" fontId="38" fillId="6" borderId="33" xfId="0" applyNumberFormat="1" applyFont="1" applyFill="1" applyBorder="1" applyAlignment="1" applyProtection="1">
      <alignment horizontal="center" vertical="center" wrapText="1"/>
      <protection locked="0"/>
    </xf>
    <xf numFmtId="49" fontId="38" fillId="6" borderId="33" xfId="0" applyNumberFormat="1" applyFont="1" applyFill="1" applyBorder="1" applyAlignment="1" applyProtection="1">
      <alignment horizontal="center" vertical="center" wrapText="1"/>
      <protection locked="0"/>
    </xf>
    <xf numFmtId="0" fontId="38" fillId="6" borderId="34" xfId="0" applyFont="1" applyFill="1" applyBorder="1" applyAlignment="1" applyProtection="1">
      <alignment horizontal="center" vertical="center" wrapText="1"/>
      <protection locked="0"/>
    </xf>
    <xf numFmtId="0" fontId="0" fillId="6" borderId="23" xfId="0" applyFill="1" applyBorder="1" applyAlignment="1" applyProtection="1">
      <alignment horizontal="left" vertical="center" wrapText="1"/>
      <protection locked="0"/>
    </xf>
    <xf numFmtId="49" fontId="0" fillId="6" borderId="23" xfId="0" applyNumberFormat="1" applyFill="1" applyBorder="1" applyAlignment="1" applyProtection="1">
      <alignment horizontal="center" vertical="center"/>
      <protection locked="0"/>
    </xf>
    <xf numFmtId="0" fontId="30" fillId="6" borderId="33" xfId="0" applyFont="1" applyFill="1" applyBorder="1" applyAlignment="1" applyProtection="1">
      <alignment horizontal="center" vertical="center" wrapText="1"/>
      <protection locked="0"/>
    </xf>
    <xf numFmtId="0" fontId="28" fillId="6" borderId="33" xfId="0" applyFont="1" applyFill="1" applyBorder="1" applyAlignment="1" applyProtection="1">
      <alignment horizontal="center" vertical="center" wrapText="1"/>
      <protection locked="0"/>
    </xf>
    <xf numFmtId="0" fontId="28" fillId="6" borderId="33" xfId="0" applyFont="1" applyFill="1" applyBorder="1" applyAlignment="1" applyProtection="1">
      <alignment horizontal="left" vertical="center" wrapText="1"/>
      <protection locked="0"/>
    </xf>
    <xf numFmtId="3" fontId="28" fillId="6" borderId="33" xfId="0" applyNumberFormat="1" applyFont="1" applyFill="1" applyBorder="1" applyAlignment="1" applyProtection="1">
      <alignment horizontal="center" vertical="center" wrapText="1"/>
      <protection locked="0"/>
    </xf>
    <xf numFmtId="3" fontId="30" fillId="6" borderId="33" xfId="0" applyNumberFormat="1" applyFont="1" applyFill="1" applyBorder="1" applyAlignment="1" applyProtection="1">
      <alignment horizontal="center" vertical="center" wrapText="1"/>
      <protection locked="0"/>
    </xf>
    <xf numFmtId="49" fontId="28" fillId="6" borderId="33" xfId="0" applyNumberFormat="1" applyFont="1" applyFill="1" applyBorder="1" applyAlignment="1" applyProtection="1">
      <alignment horizontal="center" vertical="center"/>
      <protection locked="0"/>
    </xf>
    <xf numFmtId="0" fontId="0" fillId="5" borderId="50" xfId="0" applyFill="1" applyBorder="1" applyAlignment="1" applyProtection="1">
      <alignment horizontal="center" vertical="center"/>
      <protection locked="0"/>
    </xf>
    <xf numFmtId="0" fontId="5" fillId="5" borderId="50" xfId="0" applyFont="1" applyFill="1" applyBorder="1" applyAlignment="1" applyProtection="1">
      <alignment horizontal="center" vertical="center"/>
      <protection locked="0"/>
    </xf>
    <xf numFmtId="3" fontId="5" fillId="5" borderId="50" xfId="0" applyNumberFormat="1" applyFont="1" applyFill="1" applyBorder="1" applyAlignment="1" applyProtection="1">
      <alignment horizontal="center" vertical="center"/>
      <protection locked="0"/>
    </xf>
    <xf numFmtId="3" fontId="0" fillId="5" borderId="50" xfId="0" applyNumberFormat="1" applyFill="1" applyBorder="1" applyAlignment="1" applyProtection="1">
      <alignment horizontal="center" vertical="center" wrapText="1"/>
      <protection locked="0"/>
    </xf>
    <xf numFmtId="0" fontId="5" fillId="5" borderId="50" xfId="0" applyFont="1" applyFill="1" applyBorder="1" applyProtection="1">
      <protection locked="0"/>
    </xf>
    <xf numFmtId="0" fontId="3" fillId="5" borderId="23" xfId="0" applyFont="1" applyFill="1" applyBorder="1" applyProtection="1">
      <protection locked="0"/>
    </xf>
    <xf numFmtId="0" fontId="30" fillId="6" borderId="23" xfId="0" applyFont="1" applyFill="1" applyBorder="1" applyProtection="1">
      <protection locked="0"/>
    </xf>
    <xf numFmtId="3" fontId="30" fillId="6" borderId="23" xfId="0" applyNumberFormat="1" applyFont="1" applyFill="1" applyBorder="1" applyProtection="1">
      <protection locked="0"/>
    </xf>
    <xf numFmtId="17" fontId="30" fillId="6" borderId="23" xfId="0" applyNumberFormat="1" applyFont="1" applyFill="1" applyBorder="1" applyProtection="1">
      <protection locked="0"/>
    </xf>
    <xf numFmtId="0" fontId="0" fillId="5" borderId="7" xfId="0" applyFill="1" applyBorder="1"/>
    <xf numFmtId="0" fontId="3" fillId="5" borderId="50" xfId="0" applyFont="1" applyFill="1" applyBorder="1" applyProtection="1">
      <protection locked="0"/>
    </xf>
    <xf numFmtId="0" fontId="0" fillId="5" borderId="50" xfId="0" applyFill="1" applyBorder="1" applyProtection="1">
      <protection locked="0"/>
    </xf>
    <xf numFmtId="0" fontId="0" fillId="5" borderId="23" xfId="0" applyFill="1" applyBorder="1" applyProtection="1">
      <protection locked="0"/>
    </xf>
    <xf numFmtId="0" fontId="5" fillId="6" borderId="46" xfId="0" applyFont="1" applyFill="1" applyBorder="1" applyAlignment="1" applyProtection="1">
      <alignment horizontal="center" vertical="center" wrapText="1"/>
      <protection locked="0"/>
    </xf>
    <xf numFmtId="0" fontId="3" fillId="5" borderId="47" xfId="0" applyFont="1" applyFill="1" applyBorder="1" applyProtection="1">
      <protection locked="0"/>
    </xf>
    <xf numFmtId="0" fontId="0" fillId="5" borderId="47" xfId="0" applyFill="1" applyBorder="1" applyProtection="1">
      <protection locked="0"/>
    </xf>
    <xf numFmtId="0" fontId="5" fillId="6" borderId="47" xfId="0" applyFont="1" applyFill="1" applyBorder="1" applyAlignment="1" applyProtection="1">
      <alignment horizontal="center" vertical="center" wrapText="1"/>
      <protection locked="0"/>
    </xf>
    <xf numFmtId="0" fontId="5" fillId="6" borderId="18" xfId="0" applyFont="1" applyFill="1" applyBorder="1" applyAlignment="1" applyProtection="1">
      <alignment horizontal="center" vertical="center" wrapText="1"/>
      <protection locked="0"/>
    </xf>
    <xf numFmtId="0" fontId="5" fillId="5" borderId="18" xfId="0" applyFont="1" applyFill="1" applyBorder="1" applyProtection="1">
      <protection locked="0"/>
    </xf>
    <xf numFmtId="0" fontId="0" fillId="5" borderId="59" xfId="0" applyFill="1" applyBorder="1"/>
    <xf numFmtId="0" fontId="0" fillId="5" borderId="50" xfId="0" applyFill="1" applyBorder="1" applyAlignment="1" applyProtection="1">
      <alignment horizontal="left" vertical="center" wrapText="1"/>
      <protection locked="0"/>
    </xf>
    <xf numFmtId="3" fontId="0" fillId="5" borderId="50" xfId="0" applyNumberFormat="1" applyFill="1" applyBorder="1" applyAlignment="1" applyProtection="1">
      <alignment horizontal="center" vertical="center"/>
      <protection locked="0"/>
    </xf>
    <xf numFmtId="0" fontId="0" fillId="5" borderId="60" xfId="0" applyFill="1" applyBorder="1"/>
    <xf numFmtId="0" fontId="30" fillId="6" borderId="18" xfId="0" applyFont="1" applyFill="1" applyBorder="1" applyAlignment="1" applyProtection="1">
      <alignment horizontal="center" vertical="center" wrapText="1"/>
      <protection locked="0"/>
    </xf>
    <xf numFmtId="0" fontId="30" fillId="6" borderId="18" xfId="0" applyFont="1" applyFill="1" applyBorder="1" applyAlignment="1" applyProtection="1">
      <alignment horizontal="center" vertical="center"/>
      <protection locked="0"/>
    </xf>
    <xf numFmtId="0" fontId="28" fillId="6" borderId="18" xfId="0" applyFont="1" applyFill="1" applyBorder="1" applyAlignment="1" applyProtection="1">
      <alignment horizontal="left" vertical="center" wrapText="1"/>
      <protection locked="0"/>
    </xf>
    <xf numFmtId="3" fontId="30" fillId="6" borderId="18" xfId="0" applyNumberFormat="1" applyFont="1" applyFill="1" applyBorder="1" applyAlignment="1" applyProtection="1">
      <alignment horizontal="center" vertical="center"/>
      <protection locked="0"/>
    </xf>
    <xf numFmtId="3" fontId="30" fillId="6" borderId="18" xfId="0" applyNumberFormat="1" applyFont="1" applyFill="1" applyBorder="1" applyAlignment="1" applyProtection="1">
      <alignment horizontal="center" vertical="center" wrapText="1"/>
      <protection locked="0"/>
    </xf>
    <xf numFmtId="49" fontId="30" fillId="6" borderId="18" xfId="0" applyNumberFormat="1" applyFont="1" applyFill="1" applyBorder="1" applyAlignment="1" applyProtection="1">
      <alignment horizontal="center" vertical="center"/>
      <protection locked="0"/>
    </xf>
    <xf numFmtId="49" fontId="0" fillId="6" borderId="50" xfId="0" applyNumberFormat="1" applyFill="1" applyBorder="1" applyAlignment="1" applyProtection="1">
      <alignment horizontal="center" vertical="center"/>
      <protection locked="0"/>
    </xf>
    <xf numFmtId="49" fontId="0" fillId="6" borderId="46" xfId="0" applyNumberFormat="1" applyFill="1" applyBorder="1" applyAlignment="1" applyProtection="1">
      <alignment horizontal="center" vertical="center"/>
      <protection locked="0"/>
    </xf>
    <xf numFmtId="0" fontId="5" fillId="6" borderId="27" xfId="0" applyFont="1" applyFill="1" applyBorder="1" applyAlignment="1" applyProtection="1">
      <alignment horizontal="center" vertical="center" wrapText="1"/>
      <protection locked="0"/>
    </xf>
    <xf numFmtId="49" fontId="5" fillId="5" borderId="27" xfId="0" applyNumberFormat="1" applyFont="1" applyFill="1" applyBorder="1" applyAlignment="1" applyProtection="1">
      <alignment horizontal="center" vertical="center" wrapText="1"/>
      <protection locked="0"/>
    </xf>
    <xf numFmtId="3" fontId="0" fillId="5" borderId="23" xfId="0" applyNumberFormat="1" applyFill="1" applyBorder="1" applyAlignment="1" applyProtection="1">
      <alignment horizontal="center" vertical="center"/>
      <protection locked="0"/>
    </xf>
    <xf numFmtId="0" fontId="2" fillId="5" borderId="27" xfId="0" applyFont="1" applyFill="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0" fontId="39" fillId="5" borderId="46" xfId="0" applyFont="1" applyFill="1" applyBorder="1" applyAlignment="1" applyProtection="1">
      <alignment horizontal="center" vertical="center" wrapText="1"/>
      <protection locked="0"/>
    </xf>
    <xf numFmtId="0" fontId="39" fillId="5" borderId="18" xfId="0" applyFont="1" applyFill="1" applyBorder="1" applyAlignment="1" applyProtection="1">
      <alignment horizontal="center" vertical="center" wrapText="1"/>
      <protection locked="0"/>
    </xf>
    <xf numFmtId="3" fontId="5" fillId="6" borderId="27" xfId="0" applyNumberFormat="1" applyFont="1" applyFill="1" applyBorder="1" applyAlignment="1" applyProtection="1">
      <alignment horizontal="center" vertical="center"/>
      <protection locked="0"/>
    </xf>
    <xf numFmtId="3" fontId="0" fillId="6" borderId="27" xfId="0" applyNumberFormat="1" applyFill="1" applyBorder="1" applyAlignment="1" applyProtection="1">
      <alignment horizontal="center" vertical="center" wrapText="1"/>
      <protection locked="0"/>
    </xf>
    <xf numFmtId="0" fontId="28" fillId="6" borderId="27" xfId="0" applyFont="1" applyFill="1" applyBorder="1" applyAlignment="1" applyProtection="1">
      <alignment horizontal="center" vertical="center" wrapText="1"/>
      <protection locked="0"/>
    </xf>
    <xf numFmtId="0" fontId="30" fillId="6" borderId="27" xfId="0" applyFont="1" applyFill="1" applyBorder="1" applyAlignment="1" applyProtection="1">
      <alignment horizontal="center" vertical="center"/>
      <protection locked="0"/>
    </xf>
    <xf numFmtId="0" fontId="30" fillId="6" borderId="27" xfId="0" applyFont="1" applyFill="1" applyBorder="1" applyAlignment="1" applyProtection="1">
      <alignment horizontal="left" vertical="center" wrapText="1"/>
      <protection locked="0"/>
    </xf>
    <xf numFmtId="3" fontId="28" fillId="6" borderId="27" xfId="0" applyNumberFormat="1" applyFont="1" applyFill="1" applyBorder="1" applyAlignment="1" applyProtection="1">
      <alignment horizontal="center" vertical="center"/>
      <protection locked="0"/>
    </xf>
    <xf numFmtId="3" fontId="30" fillId="6" borderId="27" xfId="0" applyNumberFormat="1" applyFont="1" applyFill="1" applyBorder="1" applyAlignment="1" applyProtection="1">
      <alignment horizontal="center" vertical="center" wrapText="1"/>
      <protection locked="0"/>
    </xf>
    <xf numFmtId="49" fontId="30" fillId="6" borderId="27" xfId="0" applyNumberFormat="1" applyFont="1" applyFill="1" applyBorder="1" applyAlignment="1" applyProtection="1">
      <alignment horizontal="center" vertical="center"/>
      <protection locked="0"/>
    </xf>
    <xf numFmtId="0" fontId="28" fillId="6" borderId="27" xfId="0" applyFont="1" applyFill="1" applyBorder="1" applyAlignment="1" applyProtection="1">
      <alignment horizontal="left" vertical="center" wrapText="1"/>
      <protection locked="0"/>
    </xf>
    <xf numFmtId="3" fontId="28" fillId="6" borderId="27" xfId="0" applyNumberFormat="1" applyFont="1" applyFill="1" applyBorder="1" applyAlignment="1" applyProtection="1">
      <alignment horizontal="center" vertical="center" wrapText="1"/>
      <protection locked="0"/>
    </xf>
    <xf numFmtId="49" fontId="28" fillId="6" borderId="27" xfId="0" applyNumberFormat="1" applyFont="1" applyFill="1" applyBorder="1" applyAlignment="1" applyProtection="1">
      <alignment horizontal="center" vertical="center" wrapText="1"/>
      <protection locked="0"/>
    </xf>
    <xf numFmtId="0" fontId="28" fillId="6" borderId="46" xfId="0" applyFont="1" applyFill="1" applyBorder="1" applyAlignment="1" applyProtection="1">
      <alignment horizontal="left" vertical="center" wrapText="1"/>
      <protection locked="0"/>
    </xf>
    <xf numFmtId="0" fontId="28" fillId="6" borderId="46" xfId="0" applyFont="1" applyFill="1" applyBorder="1" applyAlignment="1" applyProtection="1">
      <alignment horizontal="center" vertical="center" wrapText="1"/>
      <protection locked="0"/>
    </xf>
    <xf numFmtId="3" fontId="28" fillId="6" borderId="46" xfId="0" applyNumberFormat="1" applyFont="1" applyFill="1" applyBorder="1" applyAlignment="1" applyProtection="1">
      <alignment horizontal="center" vertical="center" wrapText="1"/>
      <protection locked="0"/>
    </xf>
    <xf numFmtId="49" fontId="28" fillId="6" borderId="46" xfId="0" applyNumberFormat="1" applyFont="1" applyFill="1" applyBorder="1" applyAlignment="1" applyProtection="1">
      <alignment horizontal="center" vertical="center" wrapText="1"/>
      <protection locked="0"/>
    </xf>
    <xf numFmtId="0" fontId="28" fillId="6" borderId="18" xfId="0" applyFont="1" applyFill="1" applyBorder="1" applyAlignment="1" applyProtection="1">
      <alignment horizontal="center" vertical="center" wrapText="1"/>
      <protection locked="0"/>
    </xf>
    <xf numFmtId="3" fontId="28" fillId="6" borderId="18" xfId="0" applyNumberFormat="1" applyFont="1" applyFill="1" applyBorder="1" applyAlignment="1" applyProtection="1">
      <alignment horizontal="center" vertical="center" wrapText="1"/>
      <protection locked="0"/>
    </xf>
    <xf numFmtId="49" fontId="28" fillId="6" borderId="18" xfId="0" applyNumberFormat="1" applyFont="1" applyFill="1" applyBorder="1" applyAlignment="1" applyProtection="1">
      <alignment horizontal="center" vertical="center" wrapText="1"/>
      <protection locked="0"/>
    </xf>
    <xf numFmtId="0" fontId="0" fillId="6" borderId="33" xfId="0" applyFill="1" applyBorder="1" applyAlignment="1" applyProtection="1">
      <alignment horizontal="center" vertical="center" wrapText="1"/>
      <protection locked="0"/>
    </xf>
    <xf numFmtId="0" fontId="0" fillId="6" borderId="32" xfId="0" applyFill="1" applyBorder="1" applyAlignment="1" applyProtection="1">
      <alignment horizontal="center" vertical="center"/>
      <protection locked="0"/>
    </xf>
    <xf numFmtId="0" fontId="0" fillId="6" borderId="33" xfId="0" applyFill="1" applyBorder="1" applyAlignment="1" applyProtection="1">
      <alignment horizontal="center" vertical="center"/>
      <protection locked="0"/>
    </xf>
    <xf numFmtId="0" fontId="5" fillId="5" borderId="28" xfId="0" applyFont="1" applyFill="1" applyBorder="1" applyAlignment="1" applyProtection="1">
      <alignment horizontal="center" vertical="center" wrapText="1"/>
      <protection locked="0"/>
    </xf>
    <xf numFmtId="0" fontId="5" fillId="5" borderId="46" xfId="0" applyFont="1" applyFill="1" applyBorder="1" applyAlignment="1" applyProtection="1">
      <alignment vertical="center" wrapText="1"/>
      <protection locked="0"/>
    </xf>
    <xf numFmtId="3" fontId="0" fillId="6" borderId="33" xfId="0" applyNumberFormat="1" applyFill="1" applyBorder="1" applyAlignment="1" applyProtection="1">
      <alignment horizontal="center" vertical="center"/>
      <protection locked="0"/>
    </xf>
    <xf numFmtId="3" fontId="5" fillId="6" borderId="33" xfId="0" applyNumberFormat="1" applyFont="1" applyFill="1" applyBorder="1" applyAlignment="1" applyProtection="1">
      <alignment horizontal="center" vertical="center"/>
      <protection locked="0"/>
    </xf>
    <xf numFmtId="49" fontId="0" fillId="6" borderId="33" xfId="0" applyNumberFormat="1" applyFill="1" applyBorder="1" applyAlignment="1" applyProtection="1">
      <alignment horizontal="center" vertical="center" wrapText="1"/>
      <protection locked="0"/>
    </xf>
    <xf numFmtId="0" fontId="0" fillId="6" borderId="34" xfId="0" applyFill="1" applyBorder="1" applyAlignment="1" applyProtection="1">
      <alignment horizontal="center" vertical="center"/>
      <protection locked="0"/>
    </xf>
    <xf numFmtId="0" fontId="0" fillId="6" borderId="17" xfId="0" applyFill="1" applyBorder="1" applyAlignment="1" applyProtection="1">
      <alignment horizontal="center" vertical="center"/>
      <protection locked="0"/>
    </xf>
    <xf numFmtId="0" fontId="5" fillId="6" borderId="18" xfId="0" applyFont="1" applyFill="1" applyBorder="1" applyAlignment="1" applyProtection="1">
      <alignment horizontal="center" vertical="center"/>
      <protection locked="0"/>
    </xf>
    <xf numFmtId="1" fontId="5" fillId="6" borderId="18" xfId="0" applyNumberFormat="1" applyFont="1" applyFill="1" applyBorder="1" applyAlignment="1" applyProtection="1">
      <alignment horizontal="center" vertical="center"/>
      <protection locked="0"/>
    </xf>
    <xf numFmtId="3" fontId="5" fillId="6" borderId="18" xfId="0" applyNumberFormat="1" applyFont="1" applyFill="1" applyBorder="1" applyAlignment="1" applyProtection="1">
      <alignment horizontal="center" vertical="center"/>
      <protection locked="0"/>
    </xf>
    <xf numFmtId="49" fontId="5" fillId="6" borderId="18" xfId="0" applyNumberFormat="1" applyFont="1" applyFill="1" applyBorder="1" applyAlignment="1" applyProtection="1">
      <alignment horizontal="center" vertical="center"/>
      <protection locked="0"/>
    </xf>
    <xf numFmtId="0" fontId="5" fillId="6" borderId="19" xfId="0" applyFont="1" applyFill="1" applyBorder="1" applyAlignment="1" applyProtection="1">
      <alignment horizontal="center" vertical="center"/>
      <protection locked="0"/>
    </xf>
    <xf numFmtId="0" fontId="0" fillId="0" borderId="60" xfId="0" applyBorder="1"/>
    <xf numFmtId="0" fontId="28" fillId="6" borderId="50" xfId="0" applyFont="1" applyFill="1" applyBorder="1" applyAlignment="1" applyProtection="1">
      <alignment horizontal="left" vertical="center" wrapText="1"/>
      <protection locked="0"/>
    </xf>
    <xf numFmtId="0" fontId="28" fillId="6" borderId="50" xfId="0" applyFont="1" applyFill="1" applyBorder="1" applyAlignment="1" applyProtection="1">
      <alignment vertical="center" wrapText="1"/>
      <protection locked="0"/>
    </xf>
    <xf numFmtId="0" fontId="28" fillId="6" borderId="50" xfId="0" applyFont="1" applyFill="1" applyBorder="1" applyAlignment="1" applyProtection="1">
      <alignment horizontal="center" vertical="center" wrapText="1"/>
      <protection locked="0"/>
    </xf>
    <xf numFmtId="3" fontId="28" fillId="6" borderId="50" xfId="0" applyNumberFormat="1" applyFont="1" applyFill="1" applyBorder="1" applyAlignment="1" applyProtection="1">
      <alignment horizontal="center" vertical="center" wrapText="1"/>
      <protection locked="0"/>
    </xf>
    <xf numFmtId="49" fontId="28" fillId="6" borderId="50" xfId="0" applyNumberFormat="1" applyFont="1" applyFill="1" applyBorder="1" applyAlignment="1" applyProtection="1">
      <alignment horizontal="center" vertical="center" wrapText="1"/>
      <protection locked="0"/>
    </xf>
    <xf numFmtId="0" fontId="5" fillId="6" borderId="27" xfId="0" applyFont="1" applyFill="1" applyBorder="1" applyAlignment="1" applyProtection="1">
      <alignment horizontal="left" vertical="center" wrapText="1"/>
      <protection locked="0"/>
    </xf>
    <xf numFmtId="0" fontId="5" fillId="6" borderId="27" xfId="0" applyFont="1" applyFill="1" applyBorder="1" applyAlignment="1" applyProtection="1">
      <alignment vertical="center" wrapText="1"/>
      <protection locked="0"/>
    </xf>
    <xf numFmtId="3" fontId="5" fillId="6" borderId="27" xfId="0" applyNumberFormat="1" applyFont="1" applyFill="1" applyBorder="1" applyAlignment="1" applyProtection="1">
      <alignment horizontal="center" vertical="center" wrapText="1"/>
      <protection locked="0"/>
    </xf>
    <xf numFmtId="49" fontId="5" fillId="6" borderId="27" xfId="0" applyNumberFormat="1" applyFont="1" applyFill="1" applyBorder="1" applyAlignment="1" applyProtection="1">
      <alignment horizontal="center" vertical="center" wrapText="1"/>
      <protection locked="0"/>
    </xf>
    <xf numFmtId="0" fontId="5" fillId="6" borderId="46" xfId="0" applyFont="1" applyFill="1" applyBorder="1" applyAlignment="1" applyProtection="1">
      <alignment horizontal="left" vertical="center" wrapText="1"/>
      <protection locked="0"/>
    </xf>
    <xf numFmtId="0" fontId="5" fillId="6" borderId="46" xfId="0" applyFont="1" applyFill="1" applyBorder="1" applyAlignment="1" applyProtection="1">
      <alignment vertical="center" wrapText="1"/>
      <protection locked="0"/>
    </xf>
    <xf numFmtId="3" fontId="5" fillId="6" borderId="46" xfId="0" applyNumberFormat="1" applyFont="1" applyFill="1" applyBorder="1" applyAlignment="1" applyProtection="1">
      <alignment horizontal="center" vertical="center" wrapText="1"/>
      <protection locked="0"/>
    </xf>
    <xf numFmtId="49" fontId="5" fillId="6" borderId="46" xfId="0" applyNumberFormat="1" applyFont="1" applyFill="1" applyBorder="1" applyAlignment="1" applyProtection="1">
      <alignment horizontal="center" vertical="center" wrapText="1"/>
      <protection locked="0"/>
    </xf>
    <xf numFmtId="0" fontId="5" fillId="6" borderId="18" xfId="0" applyFont="1" applyFill="1" applyBorder="1" applyAlignment="1" applyProtection="1">
      <alignment horizontal="left" vertical="center" wrapText="1"/>
      <protection locked="0"/>
    </xf>
    <xf numFmtId="0" fontId="5" fillId="6" borderId="18" xfId="0" applyFont="1" applyFill="1" applyBorder="1" applyAlignment="1" applyProtection="1">
      <alignment vertical="center" wrapText="1"/>
      <protection locked="0"/>
    </xf>
    <xf numFmtId="3" fontId="5" fillId="6" borderId="18" xfId="0" applyNumberFormat="1" applyFont="1" applyFill="1" applyBorder="1" applyAlignment="1" applyProtection="1">
      <alignment horizontal="center" vertical="center" wrapText="1"/>
      <protection locked="0"/>
    </xf>
    <xf numFmtId="49" fontId="5" fillId="6" borderId="18" xfId="0" applyNumberFormat="1"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shrinkToFit="1"/>
      <protection locked="0"/>
    </xf>
    <xf numFmtId="0" fontId="5" fillId="5" borderId="18" xfId="0" applyFont="1" applyFill="1" applyBorder="1" applyAlignment="1" applyProtection="1">
      <alignment horizontal="center" wrapText="1"/>
      <protection locked="0"/>
    </xf>
    <xf numFmtId="0" fontId="5" fillId="5" borderId="46" xfId="0" applyFont="1" applyFill="1" applyBorder="1" applyProtection="1">
      <protection locked="0"/>
    </xf>
    <xf numFmtId="3" fontId="5" fillId="5" borderId="23" xfId="0" applyNumberFormat="1" applyFont="1" applyFill="1" applyBorder="1" applyAlignment="1" applyProtection="1">
      <alignment horizontal="center" vertical="center" wrapText="1"/>
      <protection locked="0"/>
    </xf>
    <xf numFmtId="0" fontId="5" fillId="5" borderId="27" xfId="0" applyFont="1" applyFill="1" applyBorder="1" applyAlignment="1" applyProtection="1">
      <alignment wrapText="1"/>
      <protection locked="0"/>
    </xf>
    <xf numFmtId="0" fontId="5" fillId="5" borderId="27" xfId="0" applyFont="1" applyFill="1" applyBorder="1" applyAlignment="1" applyProtection="1">
      <alignment horizontal="center" wrapText="1"/>
      <protection locked="0"/>
    </xf>
    <xf numFmtId="0" fontId="5" fillId="5" borderId="27" xfId="0" applyFont="1" applyFill="1" applyBorder="1" applyAlignment="1" applyProtection="1">
      <alignment horizontal="center"/>
      <protection locked="0"/>
    </xf>
    <xf numFmtId="0" fontId="34" fillId="5" borderId="27" xfId="0" applyFont="1" applyFill="1" applyBorder="1" applyAlignment="1">
      <alignment horizontal="center"/>
    </xf>
    <xf numFmtId="0" fontId="35" fillId="5" borderId="27" xfId="0" applyFont="1" applyFill="1" applyBorder="1" applyAlignment="1">
      <alignment wrapText="1"/>
    </xf>
    <xf numFmtId="3" fontId="35" fillId="5" borderId="27" xfId="0" applyNumberFormat="1" applyFont="1" applyFill="1" applyBorder="1" applyAlignment="1">
      <alignment horizontal="center" wrapText="1"/>
    </xf>
    <xf numFmtId="49" fontId="5" fillId="5" borderId="27" xfId="0" applyNumberFormat="1" applyFont="1" applyFill="1" applyBorder="1" applyAlignment="1" applyProtection="1">
      <alignment horizontal="center" vertical="center" wrapText="1" shrinkToFit="1"/>
      <protection locked="0"/>
    </xf>
    <xf numFmtId="0" fontId="2" fillId="5" borderId="27" xfId="0" applyFont="1" applyFill="1" applyBorder="1" applyProtection="1">
      <protection locked="0"/>
    </xf>
    <xf numFmtId="0" fontId="2" fillId="5" borderId="27" xfId="0" applyFont="1" applyFill="1" applyBorder="1" applyAlignment="1" applyProtection="1">
      <alignment wrapText="1"/>
      <protection locked="0"/>
    </xf>
    <xf numFmtId="0" fontId="5" fillId="5" borderId="27" xfId="0" applyFont="1" applyFill="1" applyBorder="1"/>
    <xf numFmtId="0" fontId="2" fillId="5" borderId="27" xfId="0" applyFont="1" applyFill="1" applyBorder="1" applyAlignment="1" applyProtection="1">
      <alignment horizontal="center"/>
      <protection locked="0"/>
    </xf>
    <xf numFmtId="0" fontId="5" fillId="5" borderId="27" xfId="0" applyFont="1" applyFill="1" applyBorder="1" applyAlignment="1" applyProtection="1">
      <alignment horizontal="center" vertical="center" wrapText="1" shrinkToFit="1"/>
      <protection locked="0"/>
    </xf>
    <xf numFmtId="0" fontId="0" fillId="5" borderId="27" xfId="0" applyFill="1" applyBorder="1" applyAlignment="1">
      <alignment horizontal="center" wrapText="1"/>
    </xf>
    <xf numFmtId="0" fontId="0" fillId="5" borderId="23" xfId="0" applyFill="1" applyBorder="1" applyAlignment="1" applyProtection="1">
      <alignment wrapText="1"/>
      <protection locked="0"/>
    </xf>
    <xf numFmtId="0" fontId="0" fillId="5" borderId="27" xfId="0" applyFill="1" applyBorder="1" applyAlignment="1" applyProtection="1">
      <alignment wrapText="1"/>
      <protection locked="0"/>
    </xf>
    <xf numFmtId="0" fontId="36" fillId="5" borderId="27" xfId="0" applyFont="1" applyFill="1" applyBorder="1" applyAlignment="1" applyProtection="1">
      <alignment horizontal="left" vertical="center" wrapText="1"/>
      <protection locked="0"/>
    </xf>
    <xf numFmtId="49" fontId="0" fillId="5" borderId="23" xfId="0" applyNumberFormat="1" applyFill="1" applyBorder="1" applyAlignment="1" applyProtection="1">
      <alignment horizontal="center" vertical="center" wrapText="1"/>
      <protection locked="0"/>
    </xf>
    <xf numFmtId="0" fontId="0" fillId="5" borderId="24" xfId="0" applyFill="1" applyBorder="1" applyAlignment="1" applyProtection="1">
      <alignment horizontal="center" vertical="center" wrapText="1"/>
      <protection locked="0"/>
    </xf>
    <xf numFmtId="0" fontId="0" fillId="5" borderId="18" xfId="0" applyFill="1" applyBorder="1" applyAlignment="1" applyProtection="1">
      <alignment horizontal="left" vertical="center" wrapText="1"/>
      <protection locked="0"/>
    </xf>
    <xf numFmtId="49" fontId="0" fillId="5" borderId="18" xfId="0" applyNumberFormat="1" applyFill="1" applyBorder="1" applyAlignment="1" applyProtection="1">
      <alignment horizontal="center" vertical="center" wrapText="1"/>
      <protection locked="0"/>
    </xf>
    <xf numFmtId="0" fontId="0" fillId="5" borderId="19" xfId="0" applyFill="1" applyBorder="1" applyAlignment="1" applyProtection="1">
      <alignment horizontal="center" vertical="center" wrapText="1"/>
      <protection locked="0"/>
    </xf>
    <xf numFmtId="0" fontId="0" fillId="5" borderId="43" xfId="0" applyFill="1" applyBorder="1" applyAlignment="1" applyProtection="1">
      <alignment horizontal="center" vertical="center"/>
      <protection locked="0"/>
    </xf>
    <xf numFmtId="0" fontId="5" fillId="5" borderId="18" xfId="0" applyFont="1" applyFill="1" applyBorder="1" applyAlignment="1" applyProtection="1">
      <alignment vertical="center" wrapText="1"/>
      <protection locked="0"/>
    </xf>
    <xf numFmtId="0" fontId="5" fillId="5" borderId="23" xfId="0" applyFont="1" applyFill="1" applyBorder="1" applyAlignment="1" applyProtection="1">
      <alignment horizontal="center" vertical="center" wrapText="1" shrinkToFit="1"/>
      <protection locked="0"/>
    </xf>
    <xf numFmtId="0" fontId="5" fillId="5" borderId="23" xfId="0" applyFont="1" applyFill="1" applyBorder="1" applyAlignment="1" applyProtection="1">
      <alignment horizontal="center" wrapText="1"/>
      <protection locked="0"/>
    </xf>
    <xf numFmtId="0" fontId="5" fillId="5" borderId="23" xfId="0" applyFont="1" applyFill="1" applyBorder="1" applyAlignment="1" applyProtection="1">
      <alignment horizontal="center"/>
      <protection locked="0"/>
    </xf>
    <xf numFmtId="0" fontId="34" fillId="5" borderId="23" xfId="0" applyFont="1" applyFill="1" applyBorder="1" applyAlignment="1">
      <alignment horizontal="center"/>
    </xf>
    <xf numFmtId="0" fontId="5" fillId="5" borderId="23" xfId="0" applyFont="1" applyFill="1" applyBorder="1" applyAlignment="1" applyProtection="1">
      <alignment wrapText="1"/>
      <protection locked="0"/>
    </xf>
    <xf numFmtId="3" fontId="5" fillId="5" borderId="23" xfId="0" applyNumberFormat="1" applyFont="1" applyFill="1" applyBorder="1" applyAlignment="1" applyProtection="1">
      <alignment horizontal="center"/>
      <protection locked="0"/>
    </xf>
    <xf numFmtId="49" fontId="5" fillId="5" borderId="23" xfId="0" applyNumberFormat="1" applyFont="1" applyFill="1" applyBorder="1" applyAlignment="1" applyProtection="1">
      <alignment horizontal="center" vertical="center" wrapText="1" shrinkToFit="1"/>
      <protection locked="0"/>
    </xf>
    <xf numFmtId="0" fontId="2" fillId="5" borderId="23" xfId="0" applyFont="1" applyFill="1" applyBorder="1" applyAlignment="1" applyProtection="1">
      <alignment horizontal="center"/>
      <protection locked="0"/>
    </xf>
    <xf numFmtId="0" fontId="2" fillId="5" borderId="23" xfId="0" applyFont="1" applyFill="1" applyBorder="1" applyAlignment="1" applyProtection="1">
      <alignment horizontal="center" wrapText="1"/>
      <protection locked="0"/>
    </xf>
    <xf numFmtId="0" fontId="5" fillId="5" borderId="46" xfId="0" applyFont="1" applyFill="1" applyBorder="1" applyAlignment="1" applyProtection="1">
      <alignment horizontal="center" wrapText="1"/>
      <protection locked="0"/>
    </xf>
    <xf numFmtId="0" fontId="5" fillId="5" borderId="46" xfId="0" applyFont="1" applyFill="1" applyBorder="1" applyAlignment="1" applyProtection="1">
      <alignment horizontal="center"/>
      <protection locked="0"/>
    </xf>
    <xf numFmtId="0" fontId="34" fillId="5" borderId="46" xfId="0" applyFont="1" applyFill="1" applyBorder="1" applyAlignment="1">
      <alignment horizontal="center"/>
    </xf>
    <xf numFmtId="0" fontId="35" fillId="5" borderId="46" xfId="0" applyFont="1" applyFill="1" applyBorder="1" applyAlignment="1">
      <alignment wrapText="1"/>
    </xf>
    <xf numFmtId="0" fontId="5" fillId="5" borderId="46" xfId="0" applyFont="1" applyFill="1" applyBorder="1"/>
    <xf numFmtId="3" fontId="35" fillId="5" borderId="46" xfId="0" applyNumberFormat="1" applyFont="1" applyFill="1" applyBorder="1" applyAlignment="1">
      <alignment horizontal="center" wrapText="1"/>
    </xf>
    <xf numFmtId="49" fontId="5" fillId="5" borderId="46" xfId="0" applyNumberFormat="1" applyFont="1" applyFill="1" applyBorder="1" applyAlignment="1" applyProtection="1">
      <alignment horizontal="center" vertical="center" wrapText="1" shrinkToFit="1"/>
      <protection locked="0"/>
    </xf>
    <xf numFmtId="0" fontId="2" fillId="5" borderId="46" xfId="0" applyFont="1" applyFill="1" applyBorder="1" applyProtection="1">
      <protection locked="0"/>
    </xf>
    <xf numFmtId="0" fontId="5" fillId="5" borderId="27" xfId="0" applyFont="1" applyFill="1" applyBorder="1" applyAlignment="1" applyProtection="1">
      <alignment horizontal="left" vertical="center"/>
      <protection locked="0"/>
    </xf>
    <xf numFmtId="0" fontId="2" fillId="5" borderId="27" xfId="0" applyFont="1" applyFill="1" applyBorder="1" applyAlignment="1" applyProtection="1">
      <alignment horizontal="center" vertical="center"/>
      <protection locked="0"/>
    </xf>
    <xf numFmtId="0" fontId="2" fillId="5" borderId="46" xfId="0" applyFont="1" applyFill="1" applyBorder="1" applyAlignment="1" applyProtection="1">
      <alignment horizontal="center" vertical="center"/>
      <protection locked="0"/>
    </xf>
    <xf numFmtId="0" fontId="0" fillId="5" borderId="46" xfId="0" applyFill="1" applyBorder="1" applyAlignment="1" applyProtection="1">
      <alignment wrapText="1"/>
      <protection locked="0"/>
    </xf>
    <xf numFmtId="0" fontId="0" fillId="5" borderId="13" xfId="0" applyFill="1" applyBorder="1" applyAlignment="1" applyProtection="1">
      <alignment horizontal="center" vertical="center"/>
      <protection locked="0"/>
    </xf>
    <xf numFmtId="0" fontId="5" fillId="5" borderId="29" xfId="0" applyFont="1" applyFill="1" applyBorder="1" applyAlignment="1" applyProtection="1">
      <alignment vertical="center" wrapText="1"/>
      <protection locked="0"/>
    </xf>
    <xf numFmtId="0" fontId="5" fillId="5" borderId="30" xfId="0" applyFont="1" applyFill="1" applyBorder="1" applyAlignment="1" applyProtection="1">
      <alignment vertical="center"/>
      <protection locked="0"/>
    </xf>
    <xf numFmtId="0" fontId="5" fillId="5" borderId="30" xfId="0" applyFont="1" applyFill="1" applyBorder="1" applyAlignment="1" applyProtection="1">
      <alignment vertical="center" wrapText="1"/>
      <protection locked="0"/>
    </xf>
    <xf numFmtId="0" fontId="5" fillId="5" borderId="30" xfId="0" applyFont="1" applyFill="1" applyBorder="1" applyAlignment="1" applyProtection="1">
      <alignment horizontal="center" vertical="center" wrapText="1"/>
      <protection locked="0"/>
    </xf>
    <xf numFmtId="3" fontId="5" fillId="5" borderId="30" xfId="0" applyNumberFormat="1" applyFont="1" applyFill="1" applyBorder="1" applyAlignment="1" applyProtection="1">
      <alignment vertical="center"/>
      <protection locked="0"/>
    </xf>
    <xf numFmtId="3" fontId="5" fillId="5" borderId="30" xfId="0" applyNumberFormat="1" applyFont="1" applyFill="1" applyBorder="1" applyAlignment="1">
      <alignment vertical="center"/>
    </xf>
    <xf numFmtId="49" fontId="5" fillId="5" borderId="30" xfId="0" applyNumberFormat="1" applyFont="1" applyFill="1" applyBorder="1" applyAlignment="1" applyProtection="1">
      <alignment horizontal="center" vertical="center"/>
      <protection locked="0"/>
    </xf>
    <xf numFmtId="0" fontId="5" fillId="5" borderId="30" xfId="0" applyFont="1" applyFill="1" applyBorder="1" applyProtection="1">
      <protection locked="0"/>
    </xf>
    <xf numFmtId="0" fontId="5" fillId="5" borderId="30" xfId="0" applyFont="1" applyFill="1" applyBorder="1" applyAlignment="1" applyProtection="1">
      <alignment horizontal="center" vertical="center"/>
      <protection locked="0"/>
    </xf>
    <xf numFmtId="0" fontId="5" fillId="5" borderId="30" xfId="0" applyFont="1" applyFill="1" applyBorder="1" applyAlignment="1">
      <alignment wrapText="1"/>
    </xf>
    <xf numFmtId="0" fontId="2" fillId="5" borderId="31" xfId="0" applyFont="1" applyFill="1" applyBorder="1" applyProtection="1">
      <protection locked="0"/>
    </xf>
    <xf numFmtId="0" fontId="5" fillId="5" borderId="18" xfId="0" applyFont="1" applyFill="1" applyBorder="1" applyAlignment="1" applyProtection="1">
      <alignment horizontal="center"/>
      <protection locked="0"/>
    </xf>
    <xf numFmtId="0" fontId="34" fillId="5" borderId="18" xfId="0" applyFont="1" applyFill="1" applyBorder="1" applyAlignment="1">
      <alignment horizontal="center"/>
    </xf>
    <xf numFmtId="0" fontId="35" fillId="5" borderId="18" xfId="0" applyFont="1" applyFill="1" applyBorder="1" applyAlignment="1">
      <alignment wrapText="1"/>
    </xf>
    <xf numFmtId="0" fontId="5" fillId="5" borderId="18" xfId="0" applyFont="1" applyFill="1" applyBorder="1"/>
    <xf numFmtId="3" fontId="35" fillId="5" borderId="18" xfId="0" applyNumberFormat="1" applyFont="1" applyFill="1" applyBorder="1" applyAlignment="1">
      <alignment horizontal="center" wrapText="1"/>
    </xf>
    <xf numFmtId="49" fontId="5" fillId="5" borderId="18" xfId="0" applyNumberFormat="1" applyFont="1" applyFill="1" applyBorder="1" applyAlignment="1" applyProtection="1">
      <alignment horizontal="center" vertical="center" wrapText="1" shrinkToFit="1"/>
      <protection locked="0"/>
    </xf>
    <xf numFmtId="0" fontId="2" fillId="5" borderId="18" xfId="0" applyFont="1" applyFill="1" applyBorder="1" applyProtection="1">
      <protection locked="0"/>
    </xf>
    <xf numFmtId="0" fontId="5" fillId="5" borderId="47" xfId="0" applyFont="1" applyFill="1" applyBorder="1" applyAlignment="1" applyProtection="1">
      <alignment horizontal="center" vertical="center" wrapText="1" shrinkToFit="1"/>
      <protection locked="0"/>
    </xf>
    <xf numFmtId="0" fontId="5" fillId="5" borderId="47" xfId="0" applyFont="1" applyFill="1" applyBorder="1" applyAlignment="1" applyProtection="1">
      <alignment horizontal="center" wrapText="1"/>
      <protection locked="0"/>
    </xf>
    <xf numFmtId="0" fontId="5" fillId="5" borderId="47" xfId="0" applyFont="1" applyFill="1" applyBorder="1" applyAlignment="1" applyProtection="1">
      <alignment horizontal="center"/>
      <protection locked="0"/>
    </xf>
    <xf numFmtId="0" fontId="34" fillId="5" borderId="47" xfId="0" applyFont="1" applyFill="1" applyBorder="1" applyAlignment="1">
      <alignment horizontal="center"/>
    </xf>
    <xf numFmtId="0" fontId="35" fillId="5" borderId="47" xfId="0" applyFont="1" applyFill="1" applyBorder="1" applyAlignment="1">
      <alignment wrapText="1"/>
    </xf>
    <xf numFmtId="0" fontId="5" fillId="5" borderId="47" xfId="0" applyFont="1" applyFill="1" applyBorder="1" applyAlignment="1" applyProtection="1">
      <alignment horizontal="center" vertical="center" wrapText="1"/>
      <protection locked="0"/>
    </xf>
    <xf numFmtId="0" fontId="5" fillId="5" borderId="47" xfId="0" applyFont="1" applyFill="1" applyBorder="1" applyAlignment="1">
      <alignment wrapText="1"/>
    </xf>
    <xf numFmtId="3" fontId="35" fillId="5" borderId="47" xfId="0" applyNumberFormat="1" applyFont="1" applyFill="1" applyBorder="1" applyAlignment="1">
      <alignment horizontal="center" wrapText="1"/>
    </xf>
    <xf numFmtId="3" fontId="0" fillId="5" borderId="47" xfId="0" applyNumberFormat="1" applyFill="1" applyBorder="1" applyAlignment="1" applyProtection="1">
      <alignment horizontal="center" vertical="center" wrapText="1"/>
      <protection locked="0"/>
    </xf>
    <xf numFmtId="49" fontId="5" fillId="5" borderId="47" xfId="0" applyNumberFormat="1" applyFont="1" applyFill="1" applyBorder="1" applyAlignment="1" applyProtection="1">
      <alignment horizontal="center" vertical="center" wrapText="1" shrinkToFit="1"/>
      <protection locked="0"/>
    </xf>
    <xf numFmtId="0" fontId="5" fillId="5" borderId="47" xfId="0" applyFont="1" applyFill="1" applyBorder="1" applyProtection="1">
      <protection locked="0"/>
    </xf>
    <xf numFmtId="0" fontId="2" fillId="5" borderId="47" xfId="0" applyFont="1" applyFill="1" applyBorder="1" applyProtection="1">
      <protection locked="0"/>
    </xf>
    <xf numFmtId="0" fontId="5" fillId="5" borderId="47" xfId="0" applyFont="1" applyFill="1" applyBorder="1" applyAlignment="1" applyProtection="1">
      <alignment horizontal="center" vertical="center"/>
      <protection locked="0"/>
    </xf>
    <xf numFmtId="0" fontId="0" fillId="5" borderId="14" xfId="0" applyFill="1" applyBorder="1"/>
    <xf numFmtId="0" fontId="28" fillId="5" borderId="23" xfId="0" applyFont="1" applyFill="1" applyBorder="1" applyAlignment="1" applyProtection="1">
      <alignment horizontal="center" vertical="center" wrapText="1"/>
      <protection locked="0"/>
    </xf>
    <xf numFmtId="0" fontId="28" fillId="6" borderId="23" xfId="0" applyFont="1" applyFill="1" applyBorder="1" applyAlignment="1" applyProtection="1">
      <alignment horizontal="left" vertical="center" wrapText="1"/>
      <protection locked="0"/>
    </xf>
    <xf numFmtId="0" fontId="28" fillId="6" borderId="23" xfId="0" applyFont="1" applyFill="1" applyBorder="1" applyAlignment="1" applyProtection="1">
      <alignment horizontal="center" vertical="center" wrapText="1"/>
      <protection locked="0"/>
    </xf>
    <xf numFmtId="3" fontId="28" fillId="6" borderId="23" xfId="0" applyNumberFormat="1" applyFont="1" applyFill="1" applyBorder="1" applyAlignment="1" applyProtection="1">
      <alignment horizontal="center" vertical="center" wrapText="1"/>
      <protection locked="0"/>
    </xf>
    <xf numFmtId="49" fontId="28" fillId="6" borderId="23" xfId="0" applyNumberFormat="1" applyFont="1" applyFill="1" applyBorder="1" applyAlignment="1" applyProtection="1">
      <alignment horizontal="center" vertical="center" wrapText="1"/>
      <protection locked="0"/>
    </xf>
    <xf numFmtId="0" fontId="5" fillId="6" borderId="23" xfId="0" applyFont="1" applyFill="1" applyBorder="1" applyAlignment="1" applyProtection="1">
      <alignment horizontal="left" vertical="center" wrapText="1"/>
      <protection locked="0"/>
    </xf>
    <xf numFmtId="0" fontId="5" fillId="6" borderId="27" xfId="0" applyFont="1" applyFill="1" applyBorder="1" applyAlignment="1" applyProtection="1">
      <alignment horizontal="left" vertical="center"/>
      <protection locked="0"/>
    </xf>
    <xf numFmtId="3" fontId="5" fillId="6" borderId="46" xfId="0" applyNumberFormat="1" applyFont="1" applyFill="1" applyBorder="1" applyAlignment="1" applyProtection="1">
      <alignment horizontal="center" vertical="center"/>
      <protection locked="0"/>
    </xf>
    <xf numFmtId="3" fontId="0" fillId="6" borderId="46" xfId="0" applyNumberFormat="1" applyFill="1" applyBorder="1" applyAlignment="1" applyProtection="1">
      <alignment horizontal="center" vertical="center" wrapText="1"/>
      <protection locked="0"/>
    </xf>
    <xf numFmtId="49" fontId="5" fillId="6" borderId="46" xfId="0" applyNumberFormat="1" applyFont="1" applyFill="1" applyBorder="1" applyAlignment="1" applyProtection="1">
      <alignment horizontal="center" vertical="center"/>
      <protection locked="0"/>
    </xf>
    <xf numFmtId="0" fontId="5" fillId="6" borderId="23" xfId="0" applyFont="1" applyFill="1" applyBorder="1" applyAlignment="1" applyProtection="1">
      <alignment horizontal="center" vertical="center" wrapText="1"/>
      <protection locked="0"/>
    </xf>
    <xf numFmtId="0" fontId="0" fillId="5" borderId="50" xfId="0" applyFill="1" applyBorder="1" applyAlignment="1" applyProtection="1">
      <alignment vertical="center" wrapText="1"/>
      <protection locked="0"/>
    </xf>
    <xf numFmtId="3" fontId="0" fillId="6" borderId="18" xfId="0" applyNumberForma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protection locked="0"/>
    </xf>
    <xf numFmtId="0" fontId="36" fillId="5" borderId="50" xfId="0" applyFont="1" applyFill="1" applyBorder="1" applyAlignment="1" applyProtection="1">
      <alignment horizontal="left" vertical="center" wrapText="1"/>
      <protection locked="0"/>
    </xf>
    <xf numFmtId="0" fontId="0" fillId="5" borderId="50" xfId="0" applyFill="1" applyBorder="1" applyAlignment="1" applyProtection="1">
      <alignment wrapText="1"/>
      <protection locked="0"/>
    </xf>
    <xf numFmtId="0" fontId="0" fillId="5" borderId="18" xfId="0" applyFill="1" applyBorder="1" applyAlignment="1" applyProtection="1">
      <alignment wrapText="1"/>
      <protection locked="0"/>
    </xf>
    <xf numFmtId="0" fontId="0" fillId="6" borderId="27" xfId="0" applyFill="1" applyBorder="1" applyAlignment="1" applyProtection="1">
      <alignment horizontal="center" vertical="center" wrapText="1"/>
      <protection locked="0"/>
    </xf>
    <xf numFmtId="0" fontId="0" fillId="6" borderId="18" xfId="0" applyFill="1" applyBorder="1" applyAlignment="1" applyProtection="1">
      <alignment horizontal="center" vertical="center"/>
      <protection locked="0"/>
    </xf>
    <xf numFmtId="49" fontId="28" fillId="6" borderId="18" xfId="0" applyNumberFormat="1" applyFont="1" applyFill="1" applyBorder="1" applyAlignment="1" applyProtection="1">
      <alignment horizontal="center" vertical="center"/>
      <protection locked="0"/>
    </xf>
    <xf numFmtId="0" fontId="0" fillId="5" borderId="52" xfId="0" applyFill="1" applyBorder="1" applyAlignment="1" applyProtection="1">
      <alignment horizontal="center" wrapText="1"/>
      <protection locked="0"/>
    </xf>
    <xf numFmtId="0" fontId="0" fillId="5" borderId="52" xfId="0" applyFill="1" applyBorder="1" applyProtection="1">
      <protection locked="0"/>
    </xf>
    <xf numFmtId="0" fontId="0" fillId="5" borderId="52" xfId="0" applyFill="1" applyBorder="1" applyAlignment="1" applyProtection="1">
      <alignment horizontal="center"/>
      <protection locked="0"/>
    </xf>
    <xf numFmtId="0" fontId="0" fillId="5" borderId="52" xfId="0" applyFill="1" applyBorder="1" applyAlignment="1" applyProtection="1">
      <alignment horizontal="center" vertical="center"/>
      <protection locked="0"/>
    </xf>
    <xf numFmtId="3" fontId="0" fillId="5" borderId="52" xfId="0" applyNumberFormat="1" applyFill="1" applyBorder="1" applyProtection="1">
      <protection locked="0"/>
    </xf>
    <xf numFmtId="17" fontId="0" fillId="5" borderId="52" xfId="0" applyNumberFormat="1" applyFill="1" applyBorder="1" applyProtection="1">
      <protection locked="0"/>
    </xf>
    <xf numFmtId="0" fontId="0" fillId="5" borderId="53" xfId="0" applyFill="1" applyBorder="1" applyProtection="1">
      <protection locked="0"/>
    </xf>
    <xf numFmtId="0" fontId="0" fillId="5" borderId="26" xfId="0" applyFill="1" applyBorder="1" applyAlignment="1" applyProtection="1">
      <alignment horizontal="center"/>
      <protection locked="0"/>
    </xf>
    <xf numFmtId="0" fontId="0" fillId="6" borderId="50" xfId="0" applyFill="1" applyBorder="1" applyAlignment="1" applyProtection="1">
      <alignment horizontal="center" vertical="center" wrapText="1"/>
      <protection locked="0"/>
    </xf>
    <xf numFmtId="0" fontId="30" fillId="6" borderId="50" xfId="0" applyFont="1" applyFill="1" applyBorder="1" applyAlignment="1" applyProtection="1">
      <alignment horizontal="center" vertical="center"/>
      <protection locked="0"/>
    </xf>
    <xf numFmtId="0" fontId="0" fillId="5" borderId="40" xfId="0" applyFill="1" applyBorder="1" applyAlignment="1" applyProtection="1">
      <alignment horizontal="center"/>
      <protection locked="0"/>
    </xf>
    <xf numFmtId="3" fontId="0" fillId="6" borderId="52" xfId="0" applyNumberFormat="1" applyFill="1" applyBorder="1" applyAlignment="1" applyProtection="1">
      <alignment horizontal="center" vertical="center"/>
      <protection locked="0"/>
    </xf>
    <xf numFmtId="17" fontId="0" fillId="6" borderId="52" xfId="0" applyNumberFormat="1" applyFill="1" applyBorder="1" applyAlignment="1" applyProtection="1">
      <alignment horizontal="center" vertical="center"/>
      <protection locked="0"/>
    </xf>
    <xf numFmtId="0" fontId="0" fillId="6" borderId="46" xfId="0" applyFill="1" applyBorder="1" applyAlignment="1" applyProtection="1">
      <alignment horizontal="center" vertical="center" wrapText="1"/>
      <protection locked="0"/>
    </xf>
    <xf numFmtId="3" fontId="0" fillId="6" borderId="46" xfId="0" applyNumberFormat="1" applyFill="1" applyBorder="1" applyAlignment="1" applyProtection="1">
      <alignment horizontal="center" vertical="center"/>
      <protection locked="0"/>
    </xf>
    <xf numFmtId="17" fontId="0" fillId="6" borderId="46" xfId="0" applyNumberFormat="1" applyFill="1" applyBorder="1" applyAlignment="1" applyProtection="1">
      <alignment horizontal="center" vertical="center"/>
      <protection locked="0"/>
    </xf>
    <xf numFmtId="0" fontId="0" fillId="6" borderId="46" xfId="0" applyFill="1" applyBorder="1" applyAlignment="1" applyProtection="1">
      <alignment horizontal="center" vertical="center"/>
      <protection locked="0"/>
    </xf>
    <xf numFmtId="0" fontId="0" fillId="6" borderId="18" xfId="0" applyFill="1" applyBorder="1" applyAlignment="1" applyProtection="1">
      <alignment horizontal="center" vertical="center" wrapText="1"/>
      <protection locked="0"/>
    </xf>
    <xf numFmtId="3" fontId="0" fillId="6" borderId="18" xfId="0" applyNumberFormat="1" applyFill="1" applyBorder="1" applyAlignment="1" applyProtection="1">
      <alignment horizontal="center" vertical="center"/>
      <protection locked="0"/>
    </xf>
    <xf numFmtId="17" fontId="0" fillId="6" borderId="18" xfId="0" applyNumberFormat="1" applyFill="1" applyBorder="1" applyAlignment="1" applyProtection="1">
      <alignment horizontal="center" vertical="center"/>
      <protection locked="0"/>
    </xf>
    <xf numFmtId="0" fontId="30" fillId="6" borderId="23" xfId="0" applyFont="1" applyFill="1" applyBorder="1" applyAlignment="1" applyProtection="1">
      <alignment horizontal="center" vertical="center"/>
      <protection locked="0"/>
    </xf>
    <xf numFmtId="0" fontId="0" fillId="6" borderId="53" xfId="0" applyFill="1" applyBorder="1" applyAlignment="1" applyProtection="1">
      <alignment horizontal="center" vertical="center"/>
      <protection locked="0"/>
    </xf>
    <xf numFmtId="3" fontId="30" fillId="6" borderId="23" xfId="0" applyNumberFormat="1" applyFont="1" applyFill="1" applyBorder="1" applyAlignment="1" applyProtection="1">
      <alignment horizontal="center" vertical="center"/>
      <protection locked="0"/>
    </xf>
    <xf numFmtId="3" fontId="28" fillId="6" borderId="23" xfId="0" applyNumberFormat="1" applyFont="1" applyFill="1" applyBorder="1" applyAlignment="1" applyProtection="1">
      <alignment horizontal="center" vertical="center"/>
      <protection locked="0"/>
    </xf>
    <xf numFmtId="17" fontId="30" fillId="6" borderId="23" xfId="0" applyNumberFormat="1" applyFont="1" applyFill="1" applyBorder="1" applyAlignment="1" applyProtection="1">
      <alignment horizontal="center" vertical="center"/>
      <protection locked="0"/>
    </xf>
    <xf numFmtId="0" fontId="30" fillId="6" borderId="23" xfId="0" applyFont="1" applyFill="1" applyBorder="1" applyAlignment="1" applyProtection="1">
      <alignment horizontal="center" vertical="center" wrapText="1"/>
      <protection locked="0"/>
    </xf>
    <xf numFmtId="0" fontId="5" fillId="6" borderId="50" xfId="0" applyFont="1" applyFill="1" applyBorder="1" applyAlignment="1" applyProtection="1">
      <alignment vertical="center" wrapText="1"/>
      <protection locked="0"/>
    </xf>
    <xf numFmtId="3" fontId="5" fillId="6" borderId="50" xfId="0" applyNumberFormat="1" applyFont="1" applyFill="1" applyBorder="1" applyAlignment="1" applyProtection="1">
      <alignment horizontal="center" vertical="center"/>
      <protection locked="0"/>
    </xf>
    <xf numFmtId="0" fontId="5" fillId="6" borderId="50" xfId="0" applyFont="1" applyFill="1" applyBorder="1" applyAlignment="1" applyProtection="1">
      <alignment wrapText="1"/>
      <protection locked="0"/>
    </xf>
    <xf numFmtId="0" fontId="5" fillId="6" borderId="18" xfId="0" applyFont="1" applyFill="1" applyBorder="1" applyAlignment="1" applyProtection="1">
      <alignment wrapText="1"/>
      <protection locked="0"/>
    </xf>
    <xf numFmtId="3" fontId="0" fillId="6" borderId="50" xfId="0" applyNumberFormat="1" applyFill="1" applyBorder="1" applyAlignment="1" applyProtection="1">
      <alignment horizontal="center" vertical="center" wrapText="1"/>
      <protection locked="0"/>
    </xf>
    <xf numFmtId="0" fontId="0" fillId="5" borderId="47" xfId="0" applyFill="1" applyBorder="1" applyAlignment="1" applyProtection="1">
      <alignment horizontal="center" vertical="center" wrapText="1"/>
      <protection locked="0"/>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3" xfId="0" applyFont="1" applyBorder="1" applyAlignment="1">
      <alignment horizontal="center" vertical="top" wrapText="1"/>
    </xf>
    <xf numFmtId="0" fontId="14" fillId="0" borderId="15" xfId="0" applyFont="1" applyBorder="1" applyAlignment="1">
      <alignment horizontal="center" vertical="top" wrapText="1"/>
    </xf>
    <xf numFmtId="0" fontId="13" fillId="0" borderId="9" xfId="0" applyFont="1" applyBorder="1" applyAlignment="1">
      <alignment horizontal="center"/>
    </xf>
    <xf numFmtId="0" fontId="13" fillId="0" borderId="10" xfId="0" applyFont="1" applyBorder="1" applyAlignment="1">
      <alignment horizontal="center"/>
    </xf>
    <xf numFmtId="0" fontId="13" fillId="0" borderId="11" xfId="0" applyFont="1" applyBorder="1" applyAlignment="1">
      <alignment horizontal="center"/>
    </xf>
    <xf numFmtId="0" fontId="14" fillId="5" borderId="12" xfId="0" applyFont="1" applyFill="1" applyBorder="1" applyAlignment="1">
      <alignment horizontal="center" vertical="center" wrapText="1"/>
    </xf>
    <xf numFmtId="0" fontId="14" fillId="5" borderId="36"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36"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6" xfId="0" applyFont="1" applyBorder="1" applyAlignment="1">
      <alignment horizontal="center" vertical="center" wrapText="1"/>
    </xf>
    <xf numFmtId="3" fontId="14" fillId="0" borderId="13" xfId="0" applyNumberFormat="1" applyFont="1" applyBorder="1" applyAlignment="1">
      <alignment horizontal="center" vertical="center"/>
    </xf>
    <xf numFmtId="3" fontId="14" fillId="0" borderId="15" xfId="0" applyNumberFormat="1" applyFont="1" applyBorder="1" applyAlignment="1">
      <alignment horizontal="center" vertical="center"/>
    </xf>
    <xf numFmtId="3" fontId="20" fillId="0" borderId="29" xfId="0" applyNumberFormat="1" applyFont="1" applyBorder="1" applyAlignment="1" applyProtection="1">
      <alignment horizontal="center"/>
      <protection locked="0"/>
    </xf>
    <xf numFmtId="3" fontId="20" fillId="0" borderId="30" xfId="0" applyNumberFormat="1" applyFont="1" applyBorder="1" applyAlignment="1" applyProtection="1">
      <alignment horizontal="center"/>
      <protection locked="0"/>
    </xf>
    <xf numFmtId="3" fontId="20" fillId="0" borderId="31" xfId="0" applyNumberFormat="1" applyFont="1" applyBorder="1" applyAlignment="1" applyProtection="1">
      <alignment horizontal="center"/>
      <protection locked="0"/>
    </xf>
    <xf numFmtId="0" fontId="14" fillId="5" borderId="21" xfId="0"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4" fillId="5" borderId="48" xfId="0" applyFont="1" applyFill="1" applyBorder="1" applyAlignment="1">
      <alignment horizontal="center" vertical="center" wrapText="1"/>
    </xf>
    <xf numFmtId="0" fontId="21" fillId="5" borderId="32" xfId="0" applyFont="1" applyFill="1" applyBorder="1" applyAlignment="1">
      <alignment horizontal="center" vertical="center" wrapText="1"/>
    </xf>
    <xf numFmtId="0" fontId="21" fillId="5" borderId="33" xfId="0" applyFont="1" applyFill="1" applyBorder="1" applyAlignment="1">
      <alignment horizontal="center" vertical="center" wrapText="1"/>
    </xf>
    <xf numFmtId="0" fontId="21" fillId="5" borderId="34" xfId="0" applyFont="1" applyFill="1" applyBorder="1" applyAlignment="1">
      <alignment horizontal="center" vertical="center" wrapText="1"/>
    </xf>
    <xf numFmtId="0" fontId="21" fillId="5" borderId="22" xfId="0" applyFont="1" applyFill="1" applyBorder="1" applyAlignment="1">
      <alignment horizontal="center" vertical="center" wrapText="1"/>
    </xf>
    <xf numFmtId="0" fontId="21" fillId="5" borderId="26" xfId="0" applyFont="1" applyFill="1" applyBorder="1" applyAlignment="1">
      <alignment horizontal="center" vertical="center" wrapText="1"/>
    </xf>
    <xf numFmtId="0" fontId="21" fillId="5" borderId="40" xfId="0" applyFont="1" applyFill="1" applyBorder="1" applyAlignment="1">
      <alignment horizontal="center" vertical="center" wrapText="1"/>
    </xf>
    <xf numFmtId="0" fontId="21" fillId="0" borderId="21"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48"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36" xfId="0" applyFont="1" applyBorder="1" applyAlignment="1">
      <alignment horizontal="center" vertical="center" wrapText="1"/>
    </xf>
    <xf numFmtId="0" fontId="21" fillId="5" borderId="21" xfId="0" applyFont="1" applyFill="1" applyBorder="1" applyAlignment="1">
      <alignment horizontal="center" vertical="center" wrapText="1"/>
    </xf>
    <xf numFmtId="0" fontId="21" fillId="5" borderId="25" xfId="0" applyFont="1" applyFill="1" applyBorder="1" applyAlignment="1">
      <alignment horizontal="center" vertical="center" wrapText="1"/>
    </xf>
    <xf numFmtId="0" fontId="21" fillId="5" borderId="48"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37" xfId="0" applyFont="1" applyFill="1" applyBorder="1" applyAlignment="1">
      <alignment horizontal="center" vertical="center" wrapText="1"/>
    </xf>
    <xf numFmtId="0" fontId="21" fillId="5" borderId="55" xfId="0" applyFont="1" applyFill="1" applyBorder="1" applyAlignment="1">
      <alignment horizontal="center" vertical="center" wrapText="1"/>
    </xf>
    <xf numFmtId="3" fontId="14" fillId="0" borderId="54" xfId="0" applyNumberFormat="1" applyFont="1" applyBorder="1" applyAlignment="1">
      <alignment horizontal="center" vertical="center"/>
    </xf>
    <xf numFmtId="3" fontId="14" fillId="0" borderId="24" xfId="0" applyNumberFormat="1" applyFont="1" applyBorder="1" applyAlignment="1">
      <alignment horizontal="center" vertical="center"/>
    </xf>
    <xf numFmtId="0" fontId="14" fillId="0" borderId="29" xfId="0" applyFont="1" applyBorder="1" applyAlignment="1">
      <alignment horizontal="center" vertical="top" wrapText="1"/>
    </xf>
    <xf numFmtId="0" fontId="14" fillId="0" borderId="31" xfId="0" applyFont="1" applyBorder="1" applyAlignment="1">
      <alignment horizontal="center" vertical="top" wrapTex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5" xfId="0" applyFont="1" applyBorder="1" applyAlignment="1">
      <alignment horizontal="center" vertical="center" wrapText="1"/>
    </xf>
    <xf numFmtId="0" fontId="21" fillId="5" borderId="23" xfId="0" applyFont="1" applyFill="1" applyBorder="1" applyAlignment="1">
      <alignment horizontal="center" vertical="center" wrapText="1"/>
    </xf>
    <xf numFmtId="0" fontId="21" fillId="5" borderId="46"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5" borderId="41" xfId="0" applyFont="1" applyFill="1" applyBorder="1" applyAlignment="1">
      <alignment horizontal="center" vertical="center" wrapText="1"/>
    </xf>
    <xf numFmtId="3" fontId="16" fillId="0" borderId="3" xfId="0" applyNumberFormat="1" applyFont="1" applyBorder="1" applyAlignment="1">
      <alignment horizontal="center" vertical="center" wrapText="1"/>
    </xf>
    <xf numFmtId="3" fontId="16" fillId="0" borderId="56" xfId="0" applyNumberFormat="1" applyFont="1" applyBorder="1" applyAlignment="1">
      <alignment horizontal="center" vertical="center" wrapText="1"/>
    </xf>
    <xf numFmtId="3" fontId="16" fillId="0" borderId="28" xfId="0" applyNumberFormat="1" applyFont="1" applyBorder="1" applyAlignment="1">
      <alignment horizontal="center" vertical="center" wrapText="1"/>
    </xf>
    <xf numFmtId="3" fontId="16" fillId="0" borderId="41" xfId="0" applyNumberFormat="1" applyFont="1" applyBorder="1" applyAlignment="1">
      <alignment horizontal="center" vertical="center" wrapText="1"/>
    </xf>
    <xf numFmtId="0" fontId="16" fillId="0" borderId="38" xfId="0" applyFont="1" applyBorder="1" applyAlignment="1">
      <alignment horizontal="center" vertical="center" wrapText="1"/>
    </xf>
    <xf numFmtId="0" fontId="16" fillId="0" borderId="40" xfId="0" applyFont="1" applyBorder="1" applyAlignment="1">
      <alignment horizontal="center" vertical="center" wrapText="1"/>
    </xf>
    <xf numFmtId="0" fontId="25" fillId="5" borderId="13" xfId="0" applyFont="1" applyFill="1" applyBorder="1" applyAlignment="1">
      <alignment horizontal="center" vertical="center" wrapText="1"/>
    </xf>
    <xf numFmtId="0" fontId="25" fillId="5" borderId="57" xfId="0" applyFont="1" applyFill="1" applyBorder="1" applyAlignment="1">
      <alignment horizontal="center" vertical="center" wrapText="1"/>
    </xf>
    <xf numFmtId="0" fontId="16" fillId="0" borderId="51"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39" xfId="0" applyFont="1" applyBorder="1" applyAlignment="1">
      <alignment horizontal="center" vertical="center" wrapText="1"/>
    </xf>
    <xf numFmtId="0" fontId="21" fillId="5" borderId="13"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36" xfId="0" applyFont="1" applyFill="1" applyBorder="1" applyAlignment="1">
      <alignment horizontal="center" vertical="center" wrapText="1"/>
    </xf>
    <xf numFmtId="0" fontId="26" fillId="5" borderId="21" xfId="0" applyFont="1" applyFill="1" applyBorder="1" applyAlignment="1">
      <alignment horizontal="center" vertical="center" wrapText="1"/>
    </xf>
    <xf numFmtId="0" fontId="26" fillId="5" borderId="48" xfId="0" applyFont="1" applyFill="1" applyBorder="1" applyAlignment="1">
      <alignment horizontal="center" vertical="center" wrapText="1"/>
    </xf>
    <xf numFmtId="0" fontId="20" fillId="0" borderId="10" xfId="0" applyFont="1" applyBorder="1" applyAlignment="1">
      <alignment horizontal="center"/>
    </xf>
    <xf numFmtId="0" fontId="20" fillId="0" borderId="11" xfId="0" applyFont="1" applyBorder="1" applyAlignment="1">
      <alignment horizontal="center"/>
    </xf>
    <xf numFmtId="0" fontId="14" fillId="5" borderId="16"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1" fillId="5" borderId="36"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36" xfId="0" applyFont="1" applyBorder="1" applyAlignment="1">
      <alignment horizontal="center" vertical="center" wrapText="1"/>
    </xf>
    <xf numFmtId="0" fontId="22" fillId="5" borderId="12" xfId="0" applyFont="1" applyFill="1" applyBorder="1" applyAlignment="1">
      <alignment horizontal="center" vertical="center" wrapText="1"/>
    </xf>
    <xf numFmtId="0" fontId="22" fillId="5" borderId="36" xfId="0" applyFont="1" applyFill="1" applyBorder="1" applyAlignment="1">
      <alignment horizontal="center" vertical="center" wrapText="1"/>
    </xf>
    <xf numFmtId="0" fontId="21" fillId="5" borderId="51" xfId="0" applyFont="1" applyFill="1" applyBorder="1" applyAlignment="1">
      <alignment horizontal="center" vertical="center" wrapText="1"/>
    </xf>
    <xf numFmtId="0" fontId="21" fillId="5" borderId="52" xfId="0" applyFont="1" applyFill="1" applyBorder="1" applyAlignment="1">
      <alignment horizontal="center" vertical="center" wrapText="1"/>
    </xf>
    <xf numFmtId="3" fontId="16" fillId="0" borderId="40" xfId="0" applyNumberFormat="1" applyFont="1" applyBorder="1" applyAlignment="1">
      <alignment horizontal="center" vertical="center" wrapText="1"/>
    </xf>
    <xf numFmtId="3" fontId="16" fillId="0" borderId="51" xfId="0" applyNumberFormat="1" applyFont="1" applyBorder="1" applyAlignment="1">
      <alignment horizontal="center" vertical="center" wrapText="1"/>
    </xf>
    <xf numFmtId="0" fontId="26" fillId="5" borderId="9" xfId="0" applyFont="1" applyFill="1" applyBorder="1" applyAlignment="1">
      <alignment horizontal="center" vertical="center" wrapText="1"/>
    </xf>
    <xf numFmtId="0" fontId="26" fillId="5" borderId="10" xfId="0" applyFont="1" applyFill="1" applyBorder="1" applyAlignment="1">
      <alignment horizontal="center" vertical="center" wrapText="1"/>
    </xf>
    <xf numFmtId="0" fontId="16" fillId="0" borderId="26" xfId="0" applyFont="1" applyBorder="1" applyAlignment="1">
      <alignment horizontal="center" vertical="center" wrapText="1"/>
    </xf>
    <xf numFmtId="0" fontId="16" fillId="0" borderId="28" xfId="0" applyFont="1" applyBorder="1" applyAlignment="1">
      <alignment horizontal="center" vertical="center" wrapText="1"/>
    </xf>
    <xf numFmtId="0" fontId="14" fillId="0" borderId="22" xfId="0" applyFont="1" applyBorder="1" applyAlignment="1">
      <alignment horizontal="center" vertical="top" wrapText="1"/>
    </xf>
    <xf numFmtId="0" fontId="14" fillId="0" borderId="24" xfId="0" applyFont="1" applyBorder="1" applyAlignment="1">
      <alignment horizontal="center" vertical="top" wrapText="1"/>
    </xf>
    <xf numFmtId="0" fontId="21" fillId="5" borderId="44" xfId="0" applyFont="1" applyFill="1" applyBorder="1" applyAlignment="1">
      <alignment horizontal="center" vertical="center"/>
    </xf>
    <xf numFmtId="0" fontId="21" fillId="5" borderId="45" xfId="0" applyFont="1" applyFill="1" applyBorder="1" applyAlignment="1">
      <alignment horizontal="center" vertical="center"/>
    </xf>
    <xf numFmtId="0" fontId="40" fillId="0" borderId="0" xfId="0" applyFont="1" applyProtection="1">
      <protection locked="0"/>
    </xf>
    <xf numFmtId="0" fontId="0" fillId="5" borderId="0" xfId="0" applyFill="1" applyBorder="1"/>
    <xf numFmtId="0" fontId="0" fillId="0" borderId="0" xfId="0" applyBorder="1"/>
    <xf numFmtId="0" fontId="0" fillId="5" borderId="33" xfId="0" applyFill="1" applyBorder="1" applyAlignment="1" applyProtection="1">
      <alignment horizontal="center" vertical="center"/>
      <protection locked="0"/>
    </xf>
  </cellXfs>
  <cellStyles count="3">
    <cellStyle name="Hypertextový odkaz" xfId="2" builtinId="8"/>
    <cellStyle name="Normální" xfId="0" builtinId="0"/>
    <cellStyle name="Procenta"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553076"/>
          <a:ext cx="11405658" cy="213953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N45"/>
  <sheetViews>
    <sheetView showGridLines="0" zoomScale="90" zoomScaleNormal="90" workbookViewId="0">
      <selection activeCell="J8" sqref="J8"/>
    </sheetView>
  </sheetViews>
  <sheetFormatPr defaultRowHeight="14.4"/>
  <cols>
    <col min="1" max="1" width="14.44140625" customWidth="1"/>
    <col min="2" max="2" width="15.44140625" customWidth="1"/>
    <col min="3" max="3" width="13.33203125" customWidth="1"/>
    <col min="9" max="9" width="12.109375" customWidth="1"/>
    <col min="12" max="12" width="10.44140625" customWidth="1"/>
  </cols>
  <sheetData>
    <row r="1" spans="1:14" ht="21">
      <c r="A1" s="1" t="s">
        <v>0</v>
      </c>
    </row>
    <row r="2" spans="1:14">
      <c r="D2" s="2"/>
      <c r="E2" s="2"/>
      <c r="F2" s="2"/>
      <c r="G2" s="2"/>
      <c r="H2" s="2"/>
      <c r="I2" s="2"/>
      <c r="J2" s="2"/>
      <c r="K2" s="2"/>
      <c r="L2" s="2"/>
      <c r="M2" s="2"/>
      <c r="N2" s="2"/>
    </row>
    <row r="3" spans="1:14">
      <c r="A3" s="3" t="s">
        <v>1</v>
      </c>
      <c r="B3" s="4"/>
      <c r="C3" s="4"/>
      <c r="D3" s="5"/>
      <c r="E3" s="5"/>
      <c r="F3" s="5"/>
      <c r="G3" s="5"/>
      <c r="H3" s="5"/>
      <c r="I3" s="5"/>
      <c r="J3" s="2"/>
      <c r="K3" s="2"/>
      <c r="L3" s="2"/>
      <c r="M3" s="2"/>
      <c r="N3" s="2"/>
    </row>
    <row r="4" spans="1:14">
      <c r="A4" s="5" t="s">
        <v>2</v>
      </c>
      <c r="B4" s="4"/>
      <c r="C4" s="4"/>
      <c r="D4" s="5"/>
      <c r="E4" s="5"/>
      <c r="F4" s="5"/>
      <c r="G4" s="5"/>
      <c r="H4" s="5"/>
      <c r="I4" s="5"/>
      <c r="J4" s="2"/>
      <c r="K4" s="2"/>
      <c r="L4" s="2"/>
      <c r="M4" s="2"/>
      <c r="N4" s="2"/>
    </row>
    <row r="5" spans="1:14">
      <c r="D5" s="2"/>
      <c r="E5" s="2"/>
      <c r="F5" s="2"/>
      <c r="G5" s="2"/>
      <c r="H5" s="2"/>
      <c r="I5" s="2"/>
      <c r="J5" s="2"/>
      <c r="K5" s="2"/>
      <c r="L5" s="2"/>
      <c r="M5" s="2"/>
      <c r="N5" s="2"/>
    </row>
    <row r="6" spans="1:14">
      <c r="A6" s="6" t="s">
        <v>3</v>
      </c>
      <c r="B6" s="2"/>
      <c r="C6" s="2"/>
      <c r="D6" s="2"/>
      <c r="E6" s="2"/>
      <c r="F6" s="2"/>
      <c r="G6" s="2"/>
      <c r="H6" s="2"/>
      <c r="I6" s="2"/>
      <c r="J6" s="2"/>
      <c r="K6" s="2"/>
      <c r="L6" s="2"/>
      <c r="M6" s="2"/>
      <c r="N6" s="2"/>
    </row>
    <row r="7" spans="1:14">
      <c r="A7" s="2" t="s">
        <v>4</v>
      </c>
      <c r="B7" s="2"/>
      <c r="C7" s="2"/>
      <c r="D7" s="2"/>
      <c r="E7" s="2"/>
      <c r="F7" s="2"/>
      <c r="G7" s="2"/>
      <c r="H7" s="2"/>
      <c r="I7" s="2"/>
      <c r="J7" s="2"/>
      <c r="K7" s="2"/>
      <c r="L7" s="2"/>
      <c r="M7" s="2"/>
      <c r="N7" s="2"/>
    </row>
    <row r="8" spans="1:14">
      <c r="A8" s="2" t="s">
        <v>5</v>
      </c>
      <c r="B8" s="2"/>
      <c r="C8" s="2"/>
      <c r="D8" s="2"/>
      <c r="E8" s="2"/>
      <c r="F8" s="2"/>
      <c r="G8" s="2"/>
      <c r="H8" s="2"/>
      <c r="I8" s="2"/>
      <c r="J8" s="2"/>
      <c r="K8" s="2"/>
      <c r="L8" s="2"/>
      <c r="M8" s="2"/>
      <c r="N8" s="2"/>
    </row>
    <row r="9" spans="1:14">
      <c r="A9" s="7"/>
      <c r="D9" s="2"/>
      <c r="E9" s="2"/>
      <c r="F9" s="2"/>
      <c r="G9" s="2"/>
      <c r="H9" s="2"/>
      <c r="I9" s="2"/>
      <c r="J9" s="2"/>
      <c r="K9" s="2"/>
      <c r="L9" s="2"/>
      <c r="M9" s="2"/>
      <c r="N9" s="2"/>
    </row>
    <row r="10" spans="1:14">
      <c r="A10" s="8" t="s">
        <v>6</v>
      </c>
      <c r="B10" s="9" t="s">
        <v>7</v>
      </c>
      <c r="C10" s="10" t="s">
        <v>8</v>
      </c>
      <c r="D10" s="2"/>
      <c r="E10" s="2"/>
      <c r="F10" s="2"/>
      <c r="G10" s="2"/>
      <c r="H10" s="2"/>
      <c r="I10" s="2"/>
      <c r="J10" s="2"/>
      <c r="K10" s="2"/>
      <c r="L10" s="2"/>
      <c r="M10" s="2"/>
      <c r="N10" s="2"/>
    </row>
    <row r="11" spans="1:14">
      <c r="A11" s="11" t="s">
        <v>9</v>
      </c>
      <c r="B11" s="2" t="s">
        <v>10</v>
      </c>
      <c r="C11" s="23">
        <v>0.4</v>
      </c>
      <c r="D11" s="2"/>
      <c r="E11" s="2"/>
      <c r="F11" s="2"/>
      <c r="G11" s="2"/>
      <c r="H11" s="2"/>
      <c r="I11" s="2"/>
      <c r="J11" s="2"/>
      <c r="K11" s="2"/>
      <c r="L11" s="2"/>
      <c r="M11" s="2"/>
      <c r="N11" s="2"/>
    </row>
    <row r="12" spans="1:14">
      <c r="A12" s="12" t="s">
        <v>11</v>
      </c>
      <c r="B12" s="13" t="s">
        <v>12</v>
      </c>
      <c r="C12" s="24">
        <v>0.7</v>
      </c>
      <c r="D12" s="2"/>
      <c r="E12" s="2"/>
      <c r="F12" s="2"/>
      <c r="G12" s="2"/>
      <c r="H12" s="2"/>
      <c r="I12" s="2"/>
      <c r="J12" s="2"/>
      <c r="K12" s="2"/>
      <c r="L12" s="2"/>
      <c r="M12" s="2"/>
      <c r="N12" s="2"/>
    </row>
    <row r="13" spans="1:14">
      <c r="A13" s="12" t="s">
        <v>13</v>
      </c>
      <c r="B13" s="13" t="s">
        <v>12</v>
      </c>
      <c r="C13" s="24">
        <v>0.7</v>
      </c>
      <c r="D13" s="2"/>
      <c r="E13" s="2"/>
      <c r="F13" s="2"/>
      <c r="G13" s="2"/>
      <c r="H13" s="2"/>
      <c r="I13" s="2"/>
      <c r="J13" s="2"/>
      <c r="K13" s="2"/>
      <c r="L13" s="2"/>
      <c r="M13" s="2"/>
      <c r="N13" s="2"/>
    </row>
    <row r="14" spans="1:14">
      <c r="A14" s="12" t="s">
        <v>14</v>
      </c>
      <c r="B14" s="13" t="s">
        <v>12</v>
      </c>
      <c r="C14" s="24">
        <v>0.7</v>
      </c>
      <c r="D14" s="2"/>
      <c r="E14" s="2"/>
      <c r="F14" s="2"/>
      <c r="G14" s="2"/>
      <c r="H14" s="2"/>
      <c r="I14" s="2"/>
      <c r="J14" s="2"/>
      <c r="K14" s="2"/>
      <c r="L14" s="2"/>
      <c r="M14" s="2"/>
      <c r="N14" s="2"/>
    </row>
    <row r="15" spans="1:14">
      <c r="A15" s="12" t="s">
        <v>15</v>
      </c>
      <c r="B15" s="13" t="s">
        <v>12</v>
      </c>
      <c r="C15" s="24">
        <v>0.7</v>
      </c>
      <c r="D15" s="2"/>
      <c r="E15" s="2"/>
      <c r="F15" s="2"/>
      <c r="G15" s="2"/>
      <c r="H15" s="2"/>
      <c r="I15" s="2"/>
      <c r="J15" s="2"/>
      <c r="K15" s="2"/>
      <c r="L15" s="2"/>
      <c r="M15" s="2"/>
      <c r="N15" s="2"/>
    </row>
    <row r="16" spans="1:14">
      <c r="A16" s="12" t="s">
        <v>16</v>
      </c>
      <c r="B16" s="13" t="s">
        <v>12</v>
      </c>
      <c r="C16" s="24">
        <v>0.7</v>
      </c>
      <c r="D16" s="2"/>
      <c r="E16" s="2"/>
      <c r="F16" s="2"/>
      <c r="G16" s="2"/>
      <c r="H16" s="2"/>
      <c r="I16" s="2"/>
      <c r="J16" s="2"/>
      <c r="K16" s="2"/>
      <c r="L16" s="2"/>
      <c r="M16" s="2"/>
      <c r="N16" s="2"/>
    </row>
    <row r="17" spans="1:14">
      <c r="A17" s="14" t="s">
        <v>17</v>
      </c>
      <c r="B17" s="15" t="s">
        <v>18</v>
      </c>
      <c r="C17" s="25">
        <v>0.85</v>
      </c>
      <c r="D17" s="2"/>
      <c r="E17" s="2"/>
      <c r="F17" s="2"/>
      <c r="G17" s="2"/>
      <c r="H17" s="2"/>
      <c r="I17" s="2"/>
      <c r="J17" s="2"/>
      <c r="K17" s="2"/>
      <c r="L17" s="2"/>
      <c r="M17" s="2"/>
      <c r="N17" s="2"/>
    </row>
    <row r="18" spans="1:14">
      <c r="A18" s="14" t="s">
        <v>19</v>
      </c>
      <c r="B18" s="15" t="s">
        <v>18</v>
      </c>
      <c r="C18" s="25">
        <v>0.85</v>
      </c>
      <c r="D18" s="2"/>
      <c r="E18" s="2"/>
      <c r="F18" s="2"/>
      <c r="G18" s="2"/>
      <c r="H18" s="2"/>
      <c r="I18" s="2"/>
      <c r="J18" s="2"/>
      <c r="K18" s="2"/>
      <c r="L18" s="2"/>
      <c r="M18" s="2"/>
      <c r="N18" s="2"/>
    </row>
    <row r="19" spans="1:14">
      <c r="A19" s="14" t="s">
        <v>20</v>
      </c>
      <c r="B19" s="15" t="s">
        <v>18</v>
      </c>
      <c r="C19" s="25">
        <v>0.85</v>
      </c>
      <c r="D19" s="2"/>
      <c r="E19" s="2"/>
      <c r="F19" s="2"/>
      <c r="G19" s="2"/>
      <c r="H19" s="2"/>
      <c r="I19" s="2"/>
      <c r="J19" s="2"/>
      <c r="K19" s="2"/>
      <c r="L19" s="2"/>
      <c r="M19" s="2"/>
      <c r="N19" s="2"/>
    </row>
    <row r="20" spans="1:14">
      <c r="A20" s="14" t="s">
        <v>21</v>
      </c>
      <c r="B20" s="15" t="s">
        <v>18</v>
      </c>
      <c r="C20" s="25">
        <v>0.85</v>
      </c>
      <c r="D20" s="2"/>
      <c r="E20" s="2"/>
      <c r="F20" s="2"/>
      <c r="G20" s="2"/>
      <c r="H20" s="2"/>
      <c r="I20" s="2"/>
      <c r="J20" s="2"/>
      <c r="K20" s="2"/>
      <c r="L20" s="2"/>
      <c r="M20" s="2"/>
      <c r="N20" s="2"/>
    </row>
    <row r="21" spans="1:14">
      <c r="A21" s="14" t="s">
        <v>22</v>
      </c>
      <c r="B21" s="15" t="s">
        <v>18</v>
      </c>
      <c r="C21" s="25">
        <v>0.85</v>
      </c>
      <c r="D21" s="2"/>
      <c r="E21" s="2"/>
      <c r="F21" s="2"/>
      <c r="G21" s="2"/>
      <c r="H21" s="2"/>
      <c r="I21" s="2"/>
      <c r="J21" s="2"/>
      <c r="K21" s="2"/>
      <c r="L21" s="2"/>
      <c r="M21" s="2"/>
      <c r="N21" s="2"/>
    </row>
    <row r="22" spans="1:14">
      <c r="A22" s="14" t="s">
        <v>23</v>
      </c>
      <c r="B22" s="15" t="s">
        <v>18</v>
      </c>
      <c r="C22" s="25">
        <v>0.85</v>
      </c>
      <c r="D22" s="2"/>
      <c r="E22" s="2"/>
      <c r="F22" s="2"/>
      <c r="G22" s="2"/>
      <c r="H22" s="2"/>
      <c r="I22" s="2"/>
      <c r="J22" s="2"/>
      <c r="K22" s="2"/>
      <c r="L22" s="2"/>
      <c r="M22" s="2"/>
      <c r="N22" s="2"/>
    </row>
    <row r="23" spans="1:14">
      <c r="A23" s="14" t="s">
        <v>24</v>
      </c>
      <c r="B23" s="15" t="s">
        <v>18</v>
      </c>
      <c r="C23" s="25">
        <v>0.85</v>
      </c>
      <c r="D23" s="2"/>
      <c r="E23" s="2"/>
      <c r="F23" s="2"/>
      <c r="G23" s="2"/>
      <c r="H23" s="2"/>
      <c r="I23" s="2"/>
      <c r="J23" s="2"/>
      <c r="K23" s="2"/>
      <c r="L23" s="2"/>
      <c r="M23" s="2"/>
      <c r="N23" s="2"/>
    </row>
    <row r="24" spans="1:14">
      <c r="A24" s="16" t="s">
        <v>25</v>
      </c>
      <c r="B24" s="17" t="s">
        <v>18</v>
      </c>
      <c r="C24" s="26">
        <v>0.85</v>
      </c>
      <c r="D24" s="2"/>
      <c r="E24" s="2"/>
      <c r="F24" s="2"/>
      <c r="G24" s="2"/>
      <c r="H24" s="2"/>
      <c r="I24" s="2"/>
      <c r="J24" s="2"/>
      <c r="K24" s="2"/>
      <c r="L24" s="2"/>
      <c r="M24" s="2"/>
      <c r="N24" s="2"/>
    </row>
    <row r="25" spans="1:14">
      <c r="B25" s="2"/>
      <c r="C25" s="18"/>
      <c r="D25" s="2"/>
      <c r="E25" s="2"/>
      <c r="F25" s="2"/>
      <c r="G25" s="2"/>
      <c r="H25" s="2"/>
      <c r="I25" s="2"/>
      <c r="J25" s="2"/>
      <c r="K25" s="2"/>
      <c r="L25" s="2"/>
      <c r="M25" s="2"/>
      <c r="N25" s="2"/>
    </row>
    <row r="26" spans="1:14">
      <c r="A26" s="2"/>
    </row>
    <row r="27" spans="1:14">
      <c r="A27" s="6" t="s">
        <v>26</v>
      </c>
    </row>
    <row r="28" spans="1:14">
      <c r="A28" s="2" t="s">
        <v>27</v>
      </c>
    </row>
    <row r="29" spans="1:14">
      <c r="A29" s="2" t="s">
        <v>28</v>
      </c>
    </row>
    <row r="30" spans="1:14">
      <c r="A30" s="2"/>
    </row>
    <row r="31" spans="1:14" ht="138" customHeight="1">
      <c r="A31" s="2"/>
    </row>
    <row r="32" spans="1:14" ht="45" customHeight="1">
      <c r="A32" s="7"/>
    </row>
    <row r="33" spans="1:12">
      <c r="A33" s="7"/>
    </row>
    <row r="34" spans="1:12">
      <c r="A34" s="19" t="s">
        <v>29</v>
      </c>
      <c r="B34" s="4"/>
      <c r="C34" s="4"/>
      <c r="D34" s="4"/>
      <c r="E34" s="4"/>
      <c r="F34" s="4"/>
      <c r="G34" s="4"/>
      <c r="H34" s="4"/>
      <c r="I34" s="4"/>
      <c r="J34" s="4"/>
      <c r="K34" s="4"/>
      <c r="L34" s="4"/>
    </row>
    <row r="35" spans="1:12">
      <c r="A35" s="4" t="s">
        <v>30</v>
      </c>
      <c r="B35" s="4"/>
      <c r="C35" s="4"/>
      <c r="D35" s="4"/>
      <c r="E35" s="4"/>
      <c r="F35" s="4"/>
      <c r="G35" s="4"/>
      <c r="H35" s="4"/>
      <c r="I35" s="4"/>
      <c r="J35" s="4"/>
      <c r="K35" s="4"/>
      <c r="L35" s="4"/>
    </row>
    <row r="37" spans="1:12">
      <c r="A37" s="20" t="s">
        <v>31</v>
      </c>
    </row>
    <row r="38" spans="1:12">
      <c r="A38" t="s">
        <v>32</v>
      </c>
    </row>
    <row r="40" spans="1:12">
      <c r="A40" s="6" t="s">
        <v>33</v>
      </c>
    </row>
    <row r="41" spans="1:12">
      <c r="A41" s="2" t="s">
        <v>34</v>
      </c>
    </row>
    <row r="42" spans="1:12">
      <c r="A42" s="21" t="s">
        <v>35</v>
      </c>
    </row>
    <row r="43" spans="1:12">
      <c r="B43" s="7"/>
      <c r="C43" s="7"/>
      <c r="D43" s="7"/>
      <c r="E43" s="7"/>
      <c r="F43" s="7"/>
      <c r="G43" s="7"/>
    </row>
    <row r="44" spans="1:12">
      <c r="A44" s="22"/>
      <c r="B44" s="7"/>
      <c r="C44" s="7"/>
      <c r="D44" s="7"/>
      <c r="E44" s="7"/>
      <c r="F44" s="7"/>
      <c r="G44" s="7"/>
    </row>
    <row r="45" spans="1:12">
      <c r="B45" s="7"/>
      <c r="C45" s="7"/>
      <c r="D45" s="7"/>
      <c r="E45" s="7"/>
      <c r="F45" s="7"/>
      <c r="G45" s="7"/>
    </row>
  </sheetData>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0866141732283472" right="0.70866141732283472" top="0.78740157480314965" bottom="0.78740157480314965" header="0.31496062992125984" footer="0.31496062992125984"/>
  <pageSetup paperSize="9" scale="60" fitToHeight="2"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S36"/>
  <sheetViews>
    <sheetView topLeftCell="A16" zoomScale="70" zoomScaleNormal="70" workbookViewId="0">
      <selection activeCell="H26" sqref="H26"/>
    </sheetView>
  </sheetViews>
  <sheetFormatPr defaultRowHeight="14.4"/>
  <cols>
    <col min="2" max="2" width="15.88671875" customWidth="1"/>
    <col min="3" max="3" width="13" customWidth="1"/>
    <col min="4" max="4" width="13.88671875" customWidth="1"/>
    <col min="5" max="5" width="14.6640625" customWidth="1"/>
    <col min="6" max="6" width="16.33203125" customWidth="1"/>
    <col min="7" max="7" width="14.33203125" customWidth="1"/>
    <col min="8" max="8" width="11.5546875" customWidth="1"/>
    <col min="9" max="9" width="12" customWidth="1"/>
    <col min="10" max="10" width="10.44140625" customWidth="1"/>
    <col min="11" max="11" width="48" customWidth="1"/>
    <col min="12" max="12" width="15" customWidth="1"/>
    <col min="13" max="13" width="14.5546875" customWidth="1"/>
    <col min="16" max="16" width="12.33203125" customWidth="1"/>
    <col min="17" max="17" width="12.5546875" customWidth="1"/>
    <col min="18" max="18" width="31.88671875" customWidth="1"/>
    <col min="19" max="19" width="13.109375" customWidth="1"/>
  </cols>
  <sheetData>
    <row r="1" spans="1:19" ht="18.600000000000001" thickBot="1">
      <c r="A1" s="464" t="s">
        <v>36</v>
      </c>
      <c r="B1" s="465"/>
      <c r="C1" s="465"/>
      <c r="D1" s="465"/>
      <c r="E1" s="465"/>
      <c r="F1" s="465"/>
      <c r="G1" s="465"/>
      <c r="H1" s="465"/>
      <c r="I1" s="465"/>
      <c r="J1" s="465"/>
      <c r="K1" s="465"/>
      <c r="L1" s="465"/>
      <c r="M1" s="465"/>
      <c r="N1" s="465"/>
      <c r="O1" s="465"/>
      <c r="P1" s="465"/>
      <c r="Q1" s="465"/>
      <c r="R1" s="465"/>
      <c r="S1" s="466"/>
    </row>
    <row r="2" spans="1:19" ht="15">
      <c r="A2" s="467" t="s">
        <v>37</v>
      </c>
      <c r="B2" s="469" t="s">
        <v>38</v>
      </c>
      <c r="C2" s="470"/>
      <c r="D2" s="470"/>
      <c r="E2" s="470"/>
      <c r="F2" s="471"/>
      <c r="G2" s="467" t="s">
        <v>39</v>
      </c>
      <c r="H2" s="472" t="s">
        <v>40</v>
      </c>
      <c r="I2" s="474" t="s">
        <v>41</v>
      </c>
      <c r="J2" s="467" t="s">
        <v>42</v>
      </c>
      <c r="K2" s="467" t="s">
        <v>43</v>
      </c>
      <c r="L2" s="476" t="s">
        <v>44</v>
      </c>
      <c r="M2" s="477"/>
      <c r="N2" s="462" t="s">
        <v>45</v>
      </c>
      <c r="O2" s="463"/>
      <c r="P2" s="460" t="s">
        <v>46</v>
      </c>
      <c r="Q2" s="461"/>
      <c r="R2" s="462" t="s">
        <v>47</v>
      </c>
      <c r="S2" s="463"/>
    </row>
    <row r="3" spans="1:19" ht="98.4" thickBot="1">
      <c r="A3" s="468"/>
      <c r="B3" s="52" t="s">
        <v>48</v>
      </c>
      <c r="C3" s="53" t="s">
        <v>49</v>
      </c>
      <c r="D3" s="53" t="s">
        <v>50</v>
      </c>
      <c r="E3" s="53" t="s">
        <v>51</v>
      </c>
      <c r="F3" s="54" t="s">
        <v>52</v>
      </c>
      <c r="G3" s="468"/>
      <c r="H3" s="473"/>
      <c r="I3" s="475"/>
      <c r="J3" s="468"/>
      <c r="K3" s="468"/>
      <c r="L3" s="55" t="s">
        <v>53</v>
      </c>
      <c r="M3" s="56" t="s">
        <v>54</v>
      </c>
      <c r="N3" s="50" t="s">
        <v>55</v>
      </c>
      <c r="O3" s="51" t="s">
        <v>56</v>
      </c>
      <c r="P3" s="57" t="s">
        <v>57</v>
      </c>
      <c r="Q3" s="58" t="s">
        <v>58</v>
      </c>
      <c r="R3" s="59" t="s">
        <v>59</v>
      </c>
      <c r="S3" s="51" t="s">
        <v>60</v>
      </c>
    </row>
    <row r="4" spans="1:19" s="69" customFormat="1" ht="186.6" customHeight="1" thickBot="1">
      <c r="A4" s="70" t="s">
        <v>141</v>
      </c>
      <c r="B4" s="225" t="s">
        <v>129</v>
      </c>
      <c r="C4" s="225" t="s">
        <v>114</v>
      </c>
      <c r="D4" s="225">
        <v>70943842</v>
      </c>
      <c r="E4" s="225">
        <v>600062112</v>
      </c>
      <c r="F4" s="225">
        <v>600062112</v>
      </c>
      <c r="G4" s="225" t="s">
        <v>189</v>
      </c>
      <c r="H4" s="225" t="s">
        <v>11</v>
      </c>
      <c r="I4" s="225" t="s">
        <v>115</v>
      </c>
      <c r="J4" s="225" t="s">
        <v>115</v>
      </c>
      <c r="K4" s="226" t="s">
        <v>190</v>
      </c>
      <c r="L4" s="227">
        <v>39000000</v>
      </c>
      <c r="M4" s="227">
        <v>27300000</v>
      </c>
      <c r="N4" s="228" t="s">
        <v>145</v>
      </c>
      <c r="O4" s="228" t="s">
        <v>139</v>
      </c>
      <c r="P4" s="225" t="s">
        <v>122</v>
      </c>
      <c r="Q4" s="225" t="s">
        <v>122</v>
      </c>
      <c r="R4" s="225" t="s">
        <v>206</v>
      </c>
      <c r="S4" s="229" t="s">
        <v>133</v>
      </c>
    </row>
    <row r="5" spans="1:19" s="130" customFormat="1" ht="117.6" customHeight="1">
      <c r="A5" s="295">
        <v>2</v>
      </c>
      <c r="B5" s="294" t="s">
        <v>167</v>
      </c>
      <c r="C5" s="294" t="s">
        <v>114</v>
      </c>
      <c r="D5" s="296">
        <v>70890889</v>
      </c>
      <c r="E5" s="296">
        <v>108053890</v>
      </c>
      <c r="F5" s="296">
        <v>600062171</v>
      </c>
      <c r="G5" s="296"/>
      <c r="H5" s="294" t="s">
        <v>11</v>
      </c>
      <c r="I5" s="294" t="s">
        <v>115</v>
      </c>
      <c r="J5" s="294" t="s">
        <v>115</v>
      </c>
      <c r="K5" s="294" t="s">
        <v>209</v>
      </c>
      <c r="L5" s="299">
        <v>20000000</v>
      </c>
      <c r="M5" s="300">
        <v>14000000</v>
      </c>
      <c r="N5" s="301" t="s">
        <v>210</v>
      </c>
      <c r="O5" s="301" t="s">
        <v>208</v>
      </c>
      <c r="P5" s="296"/>
      <c r="Q5" s="296" t="s">
        <v>122</v>
      </c>
      <c r="R5" s="294" t="s">
        <v>211</v>
      </c>
      <c r="S5" s="302" t="s">
        <v>118</v>
      </c>
    </row>
    <row r="6" spans="1:19" s="260" customFormat="1" ht="101.4" thickBot="1">
      <c r="A6" s="303" t="s">
        <v>218</v>
      </c>
      <c r="B6" s="255" t="s">
        <v>202</v>
      </c>
      <c r="C6" s="255" t="s">
        <v>121</v>
      </c>
      <c r="D6" s="304">
        <v>70943125</v>
      </c>
      <c r="E6" s="305">
        <v>108053849</v>
      </c>
      <c r="F6" s="305">
        <v>600062121</v>
      </c>
      <c r="G6" s="255" t="s">
        <v>214</v>
      </c>
      <c r="H6" s="304" t="s">
        <v>11</v>
      </c>
      <c r="I6" s="304" t="s">
        <v>115</v>
      </c>
      <c r="J6" s="304" t="s">
        <v>115</v>
      </c>
      <c r="K6" s="255" t="s">
        <v>215</v>
      </c>
      <c r="L6" s="306">
        <v>4200000</v>
      </c>
      <c r="M6" s="306">
        <v>2940000</v>
      </c>
      <c r="N6" s="307" t="s">
        <v>216</v>
      </c>
      <c r="O6" s="307" t="s">
        <v>138</v>
      </c>
      <c r="P6" s="304"/>
      <c r="Q6" s="304"/>
      <c r="R6" s="255" t="s">
        <v>217</v>
      </c>
      <c r="S6" s="308" t="s">
        <v>133</v>
      </c>
    </row>
    <row r="7" spans="1:19" s="130" customFormat="1" ht="72">
      <c r="A7" s="144" t="s">
        <v>310</v>
      </c>
      <c r="B7" s="145" t="s">
        <v>311</v>
      </c>
      <c r="C7" s="145" t="s">
        <v>277</v>
      </c>
      <c r="D7" s="146">
        <v>75000989</v>
      </c>
      <c r="E7" s="146">
        <v>108053920</v>
      </c>
      <c r="F7" s="146">
        <v>650038835</v>
      </c>
      <c r="G7" s="310" t="s">
        <v>312</v>
      </c>
      <c r="H7" s="311" t="s">
        <v>11</v>
      </c>
      <c r="I7" s="312" t="s">
        <v>115</v>
      </c>
      <c r="J7" s="312" t="s">
        <v>279</v>
      </c>
      <c r="K7" s="311" t="s">
        <v>313</v>
      </c>
      <c r="L7" s="313">
        <v>1000000</v>
      </c>
      <c r="M7" s="313">
        <v>700000</v>
      </c>
      <c r="N7" s="314" t="s">
        <v>286</v>
      </c>
      <c r="O7" s="314" t="s">
        <v>216</v>
      </c>
      <c r="P7" s="311"/>
      <c r="Q7" s="311"/>
      <c r="R7" s="312" t="s">
        <v>314</v>
      </c>
      <c r="S7" s="149" t="s">
        <v>133</v>
      </c>
    </row>
    <row r="8" spans="1:19" s="130" customFormat="1" ht="43.2">
      <c r="A8" s="66" t="s">
        <v>315</v>
      </c>
      <c r="B8" s="150" t="s">
        <v>311</v>
      </c>
      <c r="C8" s="150" t="s">
        <v>277</v>
      </c>
      <c r="D8" s="61">
        <v>75000989</v>
      </c>
      <c r="E8" s="61">
        <v>108053920</v>
      </c>
      <c r="F8" s="61">
        <v>650038835</v>
      </c>
      <c r="G8" s="96" t="s">
        <v>316</v>
      </c>
      <c r="H8" s="150" t="s">
        <v>11</v>
      </c>
      <c r="I8" s="61" t="s">
        <v>115</v>
      </c>
      <c r="J8" s="61" t="s">
        <v>279</v>
      </c>
      <c r="K8" s="150" t="s">
        <v>317</v>
      </c>
      <c r="L8" s="121">
        <v>500000</v>
      </c>
      <c r="M8" s="121">
        <v>350000</v>
      </c>
      <c r="N8" s="270" t="s">
        <v>286</v>
      </c>
      <c r="O8" s="270" t="s">
        <v>210</v>
      </c>
      <c r="P8" s="150"/>
      <c r="Q8" s="150"/>
      <c r="R8" s="61" t="s">
        <v>288</v>
      </c>
      <c r="S8" s="297" t="s">
        <v>133</v>
      </c>
    </row>
    <row r="9" spans="1:19" s="130" customFormat="1" ht="57.6">
      <c r="A9" s="66" t="s">
        <v>318</v>
      </c>
      <c r="B9" s="150" t="s">
        <v>311</v>
      </c>
      <c r="C9" s="150" t="s">
        <v>277</v>
      </c>
      <c r="D9" s="61">
        <v>75000989</v>
      </c>
      <c r="E9" s="61">
        <v>108053920</v>
      </c>
      <c r="F9" s="61">
        <v>650038835</v>
      </c>
      <c r="G9" s="96" t="s">
        <v>319</v>
      </c>
      <c r="H9" s="150" t="s">
        <v>11</v>
      </c>
      <c r="I9" s="61" t="s">
        <v>115</v>
      </c>
      <c r="J9" s="61" t="s">
        <v>279</v>
      </c>
      <c r="K9" s="150" t="s">
        <v>320</v>
      </c>
      <c r="L9" s="121">
        <v>1600000</v>
      </c>
      <c r="M9" s="121">
        <v>1120000</v>
      </c>
      <c r="N9" s="270" t="s">
        <v>286</v>
      </c>
      <c r="O9" s="270" t="s">
        <v>216</v>
      </c>
      <c r="P9" s="150"/>
      <c r="Q9" s="150"/>
      <c r="R9" s="61" t="s">
        <v>288</v>
      </c>
      <c r="S9" s="297" t="s">
        <v>133</v>
      </c>
    </row>
    <row r="10" spans="1:19" s="130" customFormat="1" ht="43.2">
      <c r="A10" s="66" t="s">
        <v>321</v>
      </c>
      <c r="B10" s="150" t="s">
        <v>311</v>
      </c>
      <c r="C10" s="150" t="s">
        <v>277</v>
      </c>
      <c r="D10" s="61">
        <v>75000989</v>
      </c>
      <c r="E10" s="61">
        <v>108053920</v>
      </c>
      <c r="F10" s="61">
        <v>650038835</v>
      </c>
      <c r="G10" s="315" t="s">
        <v>322</v>
      </c>
      <c r="H10" s="316" t="s">
        <v>11</v>
      </c>
      <c r="I10" s="269" t="s">
        <v>115</v>
      </c>
      <c r="J10" s="269" t="s">
        <v>279</v>
      </c>
      <c r="K10" s="316" t="s">
        <v>323</v>
      </c>
      <c r="L10" s="317">
        <v>1000000</v>
      </c>
      <c r="M10" s="317">
        <v>700000</v>
      </c>
      <c r="N10" s="318" t="s">
        <v>216</v>
      </c>
      <c r="O10" s="318" t="s">
        <v>210</v>
      </c>
      <c r="P10" s="316"/>
      <c r="Q10" s="316"/>
      <c r="R10" s="269" t="s">
        <v>324</v>
      </c>
      <c r="S10" s="61" t="s">
        <v>133</v>
      </c>
    </row>
    <row r="11" spans="1:19" s="130" customFormat="1" ht="43.2">
      <c r="A11" s="66" t="s">
        <v>325</v>
      </c>
      <c r="B11" s="150" t="s">
        <v>311</v>
      </c>
      <c r="C11" s="150" t="s">
        <v>277</v>
      </c>
      <c r="D11" s="61">
        <v>75000989</v>
      </c>
      <c r="E11" s="61">
        <v>108053920</v>
      </c>
      <c r="F11" s="61">
        <v>650038835</v>
      </c>
      <c r="G11" s="315" t="s">
        <v>326</v>
      </c>
      <c r="H11" s="316" t="s">
        <v>11</v>
      </c>
      <c r="I11" s="269" t="s">
        <v>115</v>
      </c>
      <c r="J11" s="269" t="s">
        <v>279</v>
      </c>
      <c r="K11" s="316" t="s">
        <v>327</v>
      </c>
      <c r="L11" s="317">
        <v>1500000</v>
      </c>
      <c r="M11" s="317">
        <v>1050000</v>
      </c>
      <c r="N11" s="318" t="s">
        <v>216</v>
      </c>
      <c r="O11" s="318" t="s">
        <v>210</v>
      </c>
      <c r="P11" s="316"/>
      <c r="Q11" s="316"/>
      <c r="R11" s="269" t="s">
        <v>324</v>
      </c>
      <c r="S11" s="61" t="s">
        <v>133</v>
      </c>
    </row>
    <row r="12" spans="1:19" s="130" customFormat="1" ht="43.2">
      <c r="A12" s="93" t="s">
        <v>328</v>
      </c>
      <c r="B12" s="298" t="s">
        <v>311</v>
      </c>
      <c r="C12" s="298" t="s">
        <v>277</v>
      </c>
      <c r="D12" s="107">
        <v>75000989</v>
      </c>
      <c r="E12" s="107">
        <v>108053920</v>
      </c>
      <c r="F12" s="107">
        <v>650038835</v>
      </c>
      <c r="G12" s="319" t="s">
        <v>329</v>
      </c>
      <c r="H12" s="320" t="s">
        <v>11</v>
      </c>
      <c r="I12" s="251" t="s">
        <v>115</v>
      </c>
      <c r="J12" s="251" t="s">
        <v>279</v>
      </c>
      <c r="K12" s="320" t="s">
        <v>330</v>
      </c>
      <c r="L12" s="321">
        <v>1000000</v>
      </c>
      <c r="M12" s="321">
        <v>700000</v>
      </c>
      <c r="N12" s="322" t="s">
        <v>216</v>
      </c>
      <c r="O12" s="322" t="s">
        <v>210</v>
      </c>
      <c r="P12" s="320"/>
      <c r="Q12" s="320"/>
      <c r="R12" s="251" t="s">
        <v>324</v>
      </c>
      <c r="S12" s="107" t="s">
        <v>133</v>
      </c>
    </row>
    <row r="13" spans="1:19" s="309" customFormat="1" ht="43.8" thickBot="1">
      <c r="A13" s="76" t="s">
        <v>331</v>
      </c>
      <c r="B13" s="353" t="s">
        <v>311</v>
      </c>
      <c r="C13" s="353" t="s">
        <v>277</v>
      </c>
      <c r="D13" s="103">
        <v>75000989</v>
      </c>
      <c r="E13" s="103">
        <v>108053920</v>
      </c>
      <c r="F13" s="103">
        <v>650038835</v>
      </c>
      <c r="G13" s="323" t="s">
        <v>332</v>
      </c>
      <c r="H13" s="324" t="s">
        <v>11</v>
      </c>
      <c r="I13" s="255" t="s">
        <v>115</v>
      </c>
      <c r="J13" s="255" t="s">
        <v>279</v>
      </c>
      <c r="K13" s="324" t="s">
        <v>333</v>
      </c>
      <c r="L13" s="325">
        <v>1000000</v>
      </c>
      <c r="M13" s="325">
        <v>700000</v>
      </c>
      <c r="N13" s="326" t="s">
        <v>216</v>
      </c>
      <c r="O13" s="326" t="s">
        <v>210</v>
      </c>
      <c r="P13" s="324"/>
      <c r="Q13" s="324"/>
      <c r="R13" s="255" t="s">
        <v>324</v>
      </c>
      <c r="S13" s="103" t="s">
        <v>133</v>
      </c>
    </row>
    <row r="14" spans="1:19" s="130" customFormat="1" ht="117.6" customHeight="1">
      <c r="A14" s="238">
        <v>13</v>
      </c>
      <c r="B14" s="238" t="s">
        <v>479</v>
      </c>
      <c r="C14" s="238" t="s">
        <v>480</v>
      </c>
      <c r="D14" s="238">
        <v>71005994</v>
      </c>
      <c r="E14" s="238">
        <v>108053296</v>
      </c>
      <c r="F14" s="238">
        <v>600062236</v>
      </c>
      <c r="G14" s="448" t="s">
        <v>481</v>
      </c>
      <c r="H14" s="437" t="s">
        <v>11</v>
      </c>
      <c r="I14" s="437" t="s">
        <v>115</v>
      </c>
      <c r="J14" s="437" t="s">
        <v>482</v>
      </c>
      <c r="K14" s="448" t="s">
        <v>483</v>
      </c>
      <c r="L14" s="450">
        <v>42117251</v>
      </c>
      <c r="M14" s="451">
        <v>29482076</v>
      </c>
      <c r="N14" s="452">
        <v>44682</v>
      </c>
      <c r="O14" s="452">
        <v>45505</v>
      </c>
      <c r="P14" s="448" t="s">
        <v>122</v>
      </c>
      <c r="Q14" s="448"/>
      <c r="R14" s="453" t="s">
        <v>459</v>
      </c>
      <c r="S14" s="72" t="s">
        <v>160</v>
      </c>
    </row>
    <row r="15" spans="1:19" s="130" customFormat="1" ht="117.6" customHeight="1">
      <c r="A15" s="435">
        <v>14</v>
      </c>
      <c r="B15" s="238" t="s">
        <v>479</v>
      </c>
      <c r="C15" s="238" t="s">
        <v>480</v>
      </c>
      <c r="D15" s="238">
        <v>71005994</v>
      </c>
      <c r="E15" s="238">
        <v>108053296</v>
      </c>
      <c r="F15" s="238">
        <v>600062236</v>
      </c>
      <c r="G15" s="425" t="s">
        <v>496</v>
      </c>
      <c r="H15" s="238" t="s">
        <v>11</v>
      </c>
      <c r="I15" s="238" t="s">
        <v>115</v>
      </c>
      <c r="J15" s="238" t="s">
        <v>482</v>
      </c>
      <c r="K15" s="436" t="s">
        <v>497</v>
      </c>
      <c r="L15" s="439">
        <v>1000000</v>
      </c>
      <c r="M15" s="201">
        <v>700000</v>
      </c>
      <c r="N15" s="440" t="s">
        <v>498</v>
      </c>
      <c r="O15" s="440" t="s">
        <v>499</v>
      </c>
      <c r="P15" s="207"/>
      <c r="Q15" s="207"/>
      <c r="R15" s="208" t="s">
        <v>500</v>
      </c>
      <c r="S15" s="449" t="s">
        <v>133</v>
      </c>
    </row>
    <row r="16" spans="1:19" s="130" customFormat="1" ht="117.6" customHeight="1">
      <c r="A16" s="438">
        <v>15</v>
      </c>
      <c r="B16" s="431" t="s">
        <v>479</v>
      </c>
      <c r="C16" s="431" t="s">
        <v>480</v>
      </c>
      <c r="D16" s="431">
        <v>71005994</v>
      </c>
      <c r="E16" s="238">
        <v>108053296</v>
      </c>
      <c r="F16" s="238">
        <v>600062236</v>
      </c>
      <c r="G16" s="208" t="s">
        <v>501</v>
      </c>
      <c r="H16" s="431" t="s">
        <v>11</v>
      </c>
      <c r="I16" s="431" t="s">
        <v>115</v>
      </c>
      <c r="J16" s="431" t="s">
        <v>482</v>
      </c>
      <c r="K16" s="441" t="s">
        <v>497</v>
      </c>
      <c r="L16" s="442">
        <v>1000000</v>
      </c>
      <c r="M16" s="415">
        <v>700000</v>
      </c>
      <c r="N16" s="443" t="s">
        <v>498</v>
      </c>
      <c r="O16" s="443" t="s">
        <v>499</v>
      </c>
      <c r="P16" s="444"/>
      <c r="Q16" s="444"/>
      <c r="R16" s="441" t="s">
        <v>500</v>
      </c>
      <c r="S16" s="444" t="s">
        <v>133</v>
      </c>
    </row>
    <row r="17" spans="1:19" s="260" customFormat="1" ht="117.6" customHeight="1" thickBot="1">
      <c r="A17" s="102">
        <v>16</v>
      </c>
      <c r="B17" s="76" t="s">
        <v>479</v>
      </c>
      <c r="C17" s="76" t="s">
        <v>480</v>
      </c>
      <c r="D17" s="76">
        <v>71005994</v>
      </c>
      <c r="E17" s="76">
        <v>108053296</v>
      </c>
      <c r="F17" s="76">
        <v>600062236</v>
      </c>
      <c r="G17" s="445" t="s">
        <v>502</v>
      </c>
      <c r="H17" s="76" t="s">
        <v>11</v>
      </c>
      <c r="I17" s="76" t="s">
        <v>115</v>
      </c>
      <c r="J17" s="76" t="s">
        <v>482</v>
      </c>
      <c r="K17" s="445" t="s">
        <v>503</v>
      </c>
      <c r="L17" s="446">
        <v>1200000</v>
      </c>
      <c r="M17" s="306">
        <f>L17*70%</f>
        <v>840000</v>
      </c>
      <c r="N17" s="447" t="s">
        <v>498</v>
      </c>
      <c r="O17" s="447" t="s">
        <v>499</v>
      </c>
      <c r="P17" s="426"/>
      <c r="Q17" s="426"/>
      <c r="R17" s="445" t="s">
        <v>500</v>
      </c>
      <c r="S17" s="426" t="s">
        <v>133</v>
      </c>
    </row>
    <row r="18" spans="1:19" s="130" customFormat="1" ht="29.4" thickBot="1">
      <c r="A18" s="352">
        <v>17</v>
      </c>
      <c r="B18" s="428" t="s">
        <v>484</v>
      </c>
      <c r="C18" s="429" t="s">
        <v>485</v>
      </c>
      <c r="D18" s="430">
        <v>70997667</v>
      </c>
      <c r="E18" s="430">
        <v>108053300</v>
      </c>
      <c r="F18" s="430">
        <v>600061647</v>
      </c>
      <c r="G18" s="428" t="s">
        <v>486</v>
      </c>
      <c r="H18" s="431" t="s">
        <v>11</v>
      </c>
      <c r="I18" s="431" t="s">
        <v>115</v>
      </c>
      <c r="J18" s="430" t="s">
        <v>487</v>
      </c>
      <c r="K18" s="428" t="s">
        <v>488</v>
      </c>
      <c r="L18" s="432">
        <v>1200000</v>
      </c>
      <c r="M18" s="432">
        <v>840000</v>
      </c>
      <c r="N18" s="433">
        <v>45352</v>
      </c>
      <c r="O18" s="433">
        <v>46357</v>
      </c>
      <c r="P18" s="429"/>
      <c r="Q18" s="429"/>
      <c r="R18" s="430" t="s">
        <v>314</v>
      </c>
      <c r="S18" s="434" t="s">
        <v>118</v>
      </c>
    </row>
    <row r="19" spans="1:19" s="130" customFormat="1" ht="28.8">
      <c r="A19" s="115">
        <v>18</v>
      </c>
      <c r="B19" s="116" t="s">
        <v>435</v>
      </c>
      <c r="C19" s="116" t="s">
        <v>436</v>
      </c>
      <c r="D19" s="116">
        <v>71005153</v>
      </c>
      <c r="E19" s="116">
        <v>108053253</v>
      </c>
      <c r="F19" s="116">
        <v>650051548</v>
      </c>
      <c r="G19" s="116" t="s">
        <v>489</v>
      </c>
      <c r="H19" s="116" t="s">
        <v>11</v>
      </c>
      <c r="I19" s="116" t="s">
        <v>115</v>
      </c>
      <c r="J19" s="116" t="s">
        <v>438</v>
      </c>
      <c r="K19" s="117" t="s">
        <v>490</v>
      </c>
      <c r="L19" s="80">
        <v>2500000</v>
      </c>
      <c r="M19" s="80">
        <f>L19/100*70</f>
        <v>1750000</v>
      </c>
      <c r="N19" s="347" t="s">
        <v>246</v>
      </c>
      <c r="O19" s="347" t="s">
        <v>491</v>
      </c>
      <c r="P19" s="116"/>
      <c r="Q19" s="116" t="s">
        <v>122</v>
      </c>
      <c r="R19" s="116" t="s">
        <v>492</v>
      </c>
      <c r="S19" s="348" t="s">
        <v>118</v>
      </c>
    </row>
    <row r="20" spans="1:19" s="130" customFormat="1" ht="58.2" thickBot="1">
      <c r="A20" s="102">
        <v>19</v>
      </c>
      <c r="B20" s="75" t="s">
        <v>435</v>
      </c>
      <c r="C20" s="75" t="s">
        <v>436</v>
      </c>
      <c r="D20" s="75">
        <v>71005153</v>
      </c>
      <c r="E20" s="75">
        <v>108053253</v>
      </c>
      <c r="F20" s="75">
        <v>650051548</v>
      </c>
      <c r="G20" s="75" t="s">
        <v>493</v>
      </c>
      <c r="H20" s="75" t="s">
        <v>11</v>
      </c>
      <c r="I20" s="75" t="s">
        <v>494</v>
      </c>
      <c r="J20" s="75" t="s">
        <v>438</v>
      </c>
      <c r="K20" s="349" t="s">
        <v>495</v>
      </c>
      <c r="L20" s="82">
        <v>1000000</v>
      </c>
      <c r="M20" s="82">
        <f>L20/100*70</f>
        <v>700000</v>
      </c>
      <c r="N20" s="350" t="s">
        <v>246</v>
      </c>
      <c r="O20" s="350" t="s">
        <v>491</v>
      </c>
      <c r="P20" s="75" t="s">
        <v>122</v>
      </c>
      <c r="Q20" s="75"/>
      <c r="R20" s="75" t="s">
        <v>288</v>
      </c>
      <c r="S20" s="351" t="s">
        <v>118</v>
      </c>
    </row>
    <row r="21" spans="1:19">
      <c r="A21" s="37"/>
      <c r="B21" s="37"/>
      <c r="C21" s="37"/>
      <c r="D21" s="37"/>
      <c r="E21" s="37"/>
      <c r="F21" s="37"/>
      <c r="G21" s="37"/>
      <c r="H21" s="37"/>
      <c r="I21" s="37"/>
      <c r="J21" s="37"/>
      <c r="K21" s="37"/>
      <c r="L21" s="38"/>
      <c r="M21" s="38"/>
      <c r="N21" s="37"/>
      <c r="O21" s="37"/>
      <c r="P21" s="37"/>
      <c r="Q21" s="37"/>
      <c r="R21" s="37"/>
      <c r="S21" s="37"/>
    </row>
    <row r="22" spans="1:19">
      <c r="A22" s="40"/>
      <c r="B22" s="40"/>
      <c r="C22" s="40"/>
      <c r="D22" s="41"/>
      <c r="E22" s="41"/>
      <c r="F22" s="41"/>
      <c r="G22" s="41"/>
      <c r="H22" s="41"/>
      <c r="I22" s="41"/>
      <c r="J22" s="41"/>
      <c r="K22" s="41"/>
      <c r="L22" s="42"/>
      <c r="M22" s="42"/>
      <c r="N22" s="41"/>
      <c r="O22" s="41"/>
      <c r="P22" s="41"/>
      <c r="Q22" s="41"/>
      <c r="R22" s="41"/>
      <c r="S22" s="41"/>
    </row>
    <row r="23" spans="1:19">
      <c r="A23" s="40"/>
      <c r="B23" s="37"/>
      <c r="C23" s="37"/>
      <c r="D23" s="37"/>
      <c r="E23" s="37"/>
      <c r="F23" s="37"/>
      <c r="G23" s="37"/>
      <c r="H23" s="37"/>
      <c r="I23" s="37"/>
      <c r="J23" s="37"/>
      <c r="K23" s="37"/>
      <c r="L23" s="38"/>
      <c r="M23" s="38"/>
      <c r="N23" s="37"/>
      <c r="O23" s="37"/>
      <c r="P23" s="37"/>
      <c r="Q23" s="37"/>
      <c r="R23" s="37"/>
      <c r="S23" s="37"/>
    </row>
    <row r="25" spans="1:19" hidden="1"/>
    <row r="26" spans="1:19" ht="21">
      <c r="A26" s="551" t="s">
        <v>514</v>
      </c>
      <c r="B26" s="37"/>
      <c r="C26" s="37"/>
      <c r="D26" s="37"/>
      <c r="E26" s="37"/>
      <c r="F26" s="37"/>
      <c r="G26" s="37"/>
      <c r="H26" s="37"/>
      <c r="I26" s="37"/>
      <c r="J26" s="37"/>
      <c r="K26" s="37"/>
      <c r="L26" s="38"/>
      <c r="M26" s="38"/>
      <c r="N26" s="37"/>
      <c r="O26" s="37"/>
      <c r="P26" s="37"/>
      <c r="Q26" s="37"/>
      <c r="R26" s="37"/>
      <c r="S26" s="37"/>
    </row>
    <row r="27" spans="1:19" ht="18">
      <c r="A27" s="143"/>
      <c r="B27" s="37"/>
      <c r="C27" s="37"/>
      <c r="D27" s="37"/>
      <c r="E27" s="37"/>
      <c r="F27" s="37"/>
      <c r="G27" s="37"/>
      <c r="H27" s="37"/>
      <c r="I27" s="37"/>
      <c r="J27" s="37"/>
      <c r="K27" s="37"/>
      <c r="L27" s="38"/>
      <c r="M27" s="38"/>
      <c r="N27" s="37"/>
      <c r="O27" s="37"/>
      <c r="P27" s="37"/>
      <c r="Q27" s="37"/>
      <c r="R27" s="37"/>
      <c r="S27" s="37"/>
    </row>
    <row r="28" spans="1:19">
      <c r="A28" s="37" t="s">
        <v>62</v>
      </c>
      <c r="B28" s="37"/>
      <c r="C28" s="37"/>
      <c r="D28" s="37"/>
      <c r="E28" s="37"/>
      <c r="F28" s="37"/>
      <c r="G28" s="37"/>
      <c r="H28" s="37"/>
      <c r="I28" s="37"/>
      <c r="J28" s="37"/>
      <c r="K28" s="37"/>
      <c r="L28" s="38"/>
      <c r="M28" s="38"/>
      <c r="N28" s="37"/>
      <c r="O28" s="37"/>
      <c r="P28" s="37"/>
      <c r="Q28" s="37"/>
      <c r="R28" s="37"/>
      <c r="S28" s="37"/>
    </row>
    <row r="29" spans="1:19">
      <c r="A29" s="37" t="s">
        <v>63</v>
      </c>
      <c r="B29" s="37"/>
      <c r="C29" s="37"/>
      <c r="D29" s="37"/>
      <c r="E29" s="37"/>
      <c r="F29" s="37"/>
      <c r="G29" s="37"/>
      <c r="H29" s="37"/>
      <c r="I29" s="37"/>
      <c r="J29" s="37"/>
      <c r="K29" s="37"/>
      <c r="L29" s="38"/>
      <c r="M29" s="38"/>
      <c r="N29" s="37"/>
      <c r="O29" s="37"/>
      <c r="P29" s="37"/>
      <c r="Q29" s="37"/>
      <c r="R29" s="37"/>
      <c r="S29" s="37"/>
    </row>
    <row r="30" spans="1:19">
      <c r="A30" s="37" t="s">
        <v>64</v>
      </c>
      <c r="B30" s="37"/>
      <c r="C30" s="37"/>
      <c r="D30" s="37"/>
      <c r="E30" s="37"/>
      <c r="F30" s="37"/>
      <c r="G30" s="37"/>
      <c r="H30" s="37"/>
      <c r="I30" s="37"/>
      <c r="J30" s="37"/>
      <c r="K30" s="37"/>
      <c r="L30" s="38"/>
      <c r="M30" s="38"/>
      <c r="N30" s="37"/>
      <c r="O30" s="37"/>
      <c r="P30" s="37"/>
      <c r="Q30" s="37"/>
      <c r="R30" s="37"/>
      <c r="S30" s="37"/>
    </row>
    <row r="31" spans="1:19">
      <c r="A31" s="37"/>
      <c r="B31" s="37"/>
      <c r="C31" s="37"/>
      <c r="D31" s="37"/>
      <c r="E31" s="37"/>
      <c r="F31" s="37"/>
      <c r="G31" s="37"/>
      <c r="H31" s="37"/>
      <c r="I31" s="37"/>
      <c r="J31" s="37"/>
      <c r="K31" s="37"/>
      <c r="L31" s="38"/>
      <c r="M31" s="38"/>
      <c r="N31" s="37"/>
      <c r="O31" s="37"/>
      <c r="P31" s="37"/>
      <c r="Q31" s="37"/>
      <c r="R31" s="37"/>
      <c r="S31" s="37"/>
    </row>
    <row r="32" spans="1:19">
      <c r="A32" s="37" t="s">
        <v>65</v>
      </c>
      <c r="B32" s="37"/>
      <c r="C32" s="37"/>
      <c r="D32" s="37"/>
      <c r="E32" s="37"/>
      <c r="F32" s="37"/>
      <c r="G32" s="37"/>
      <c r="H32" s="37"/>
      <c r="I32" s="37"/>
      <c r="J32" s="37"/>
      <c r="K32" s="37"/>
      <c r="L32" s="38"/>
      <c r="M32" s="38"/>
      <c r="N32" s="37"/>
      <c r="O32" s="37"/>
      <c r="P32" s="37"/>
      <c r="Q32" s="37"/>
      <c r="R32" s="37"/>
      <c r="S32" s="37"/>
    </row>
    <row r="33" spans="1:19">
      <c r="A33" s="37"/>
      <c r="B33" s="37"/>
      <c r="C33" s="37"/>
      <c r="D33" s="37"/>
      <c r="E33" s="37"/>
      <c r="F33" s="37"/>
      <c r="G33" s="37"/>
      <c r="H33" s="37"/>
      <c r="I33" s="37"/>
      <c r="J33" s="37"/>
      <c r="K33" s="37"/>
      <c r="L33" s="38"/>
      <c r="M33" s="38"/>
      <c r="N33" s="37"/>
      <c r="O33" s="37"/>
      <c r="P33" s="37"/>
      <c r="Q33" s="37"/>
      <c r="R33" s="37"/>
      <c r="S33" s="37"/>
    </row>
    <row r="34" spans="1:19">
      <c r="A34" s="40" t="s">
        <v>66</v>
      </c>
      <c r="B34" s="40"/>
      <c r="C34" s="40"/>
      <c r="D34" s="41"/>
      <c r="E34" s="41"/>
      <c r="F34" s="41"/>
      <c r="G34" s="41"/>
      <c r="H34" s="41"/>
      <c r="I34" s="41"/>
      <c r="J34" s="41"/>
      <c r="K34" s="41"/>
      <c r="L34" s="42"/>
      <c r="M34" s="42"/>
      <c r="N34" s="41"/>
      <c r="O34" s="41"/>
      <c r="P34" s="41"/>
      <c r="Q34" s="41"/>
      <c r="R34" s="41"/>
      <c r="S34" s="41"/>
    </row>
    <row r="35" spans="1:19">
      <c r="A35" s="37"/>
      <c r="B35" s="37"/>
      <c r="C35" s="37"/>
      <c r="D35" s="37"/>
      <c r="E35" s="37"/>
      <c r="F35" s="37"/>
      <c r="G35" s="37"/>
      <c r="H35" s="37"/>
      <c r="I35" s="37"/>
      <c r="J35" s="37"/>
      <c r="K35" s="37"/>
      <c r="L35" s="38"/>
      <c r="M35" s="38"/>
      <c r="N35" s="37"/>
      <c r="O35" s="37"/>
      <c r="P35" s="37"/>
      <c r="Q35" s="37"/>
      <c r="R35" s="37"/>
      <c r="S35" s="37"/>
    </row>
    <row r="36" spans="1:19">
      <c r="A36" s="40" t="s">
        <v>67</v>
      </c>
      <c r="B36" s="40"/>
      <c r="C36" s="40"/>
      <c r="D36" s="37"/>
      <c r="E36" s="37"/>
      <c r="F36" s="37"/>
      <c r="G36" s="37"/>
      <c r="H36" s="37"/>
      <c r="I36" s="37"/>
      <c r="J36" s="37"/>
      <c r="K36" s="37"/>
      <c r="L36" s="38"/>
      <c r="M36" s="38"/>
      <c r="N36" s="37"/>
      <c r="O36" s="37"/>
      <c r="P36" s="37"/>
      <c r="Q36" s="37"/>
      <c r="R36" s="37"/>
      <c r="S36" s="37"/>
    </row>
  </sheetData>
  <mergeCells count="12">
    <mergeCell ref="P2:Q2"/>
    <mergeCell ref="R2:S2"/>
    <mergeCell ref="A1:S1"/>
    <mergeCell ref="A2:A3"/>
    <mergeCell ref="B2:F2"/>
    <mergeCell ref="G2:G3"/>
    <mergeCell ref="H2:H3"/>
    <mergeCell ref="I2:I3"/>
    <mergeCell ref="J2:J3"/>
    <mergeCell ref="K2:K3"/>
    <mergeCell ref="L2:M2"/>
    <mergeCell ref="N2:O2"/>
  </mergeCells>
  <pageMargins left="0.70866141732283472" right="0.70866141732283472" top="0.78740157480314965" bottom="0.78740157480314965" header="0.31496062992125984" footer="0.31496062992125984"/>
  <pageSetup paperSize="9" scale="44" fitToHeight="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BN127"/>
  <sheetViews>
    <sheetView tabSelected="1" topLeftCell="A22" zoomScale="70" zoomScaleNormal="70" workbookViewId="0">
      <selection activeCell="AD24" sqref="AD24"/>
    </sheetView>
  </sheetViews>
  <sheetFormatPr defaultRowHeight="14.4"/>
  <cols>
    <col min="2" max="2" width="42.109375" customWidth="1"/>
    <col min="3" max="3" width="21.5546875" customWidth="1"/>
    <col min="4" max="4" width="16" customWidth="1"/>
    <col min="5" max="5" width="16.33203125" customWidth="1"/>
    <col min="6" max="6" width="17.6640625" customWidth="1"/>
    <col min="7" max="7" width="26.33203125" customWidth="1"/>
    <col min="8" max="8" width="13.6640625" customWidth="1"/>
    <col min="9" max="9" width="13.109375" customWidth="1"/>
    <col min="10" max="10" width="12.6640625" customWidth="1"/>
    <col min="11" max="11" width="68.5546875" customWidth="1"/>
    <col min="12" max="12" width="15" customWidth="1"/>
    <col min="13" max="13" width="16" customWidth="1"/>
    <col min="14" max="14" width="11.44140625" customWidth="1"/>
    <col min="15" max="15" width="10.6640625" customWidth="1"/>
    <col min="16" max="16" width="11" customWidth="1"/>
    <col min="17" max="17" width="10.33203125" customWidth="1"/>
    <col min="18" max="18" width="11.44140625" customWidth="1"/>
    <col min="19" max="19" width="12.109375" customWidth="1"/>
    <col min="20" max="20" width="13.5546875" customWidth="1"/>
    <col min="21" max="21" width="13.33203125" customWidth="1"/>
    <col min="22" max="22" width="11.88671875" customWidth="1"/>
    <col min="23" max="23" width="12.109375" customWidth="1"/>
    <col min="24" max="24" width="17.44140625" customWidth="1"/>
    <col min="25" max="25" width="25.88671875" customWidth="1"/>
    <col min="26" max="26" width="11.88671875" customWidth="1"/>
  </cols>
  <sheetData>
    <row r="1" spans="1:26" ht="18.600000000000001" thickBot="1">
      <c r="A1" s="478" t="s">
        <v>68</v>
      </c>
      <c r="B1" s="479"/>
      <c r="C1" s="479"/>
      <c r="D1" s="479"/>
      <c r="E1" s="479"/>
      <c r="F1" s="479"/>
      <c r="G1" s="479"/>
      <c r="H1" s="479"/>
      <c r="I1" s="479"/>
      <c r="J1" s="479"/>
      <c r="K1" s="479"/>
      <c r="L1" s="479"/>
      <c r="M1" s="479"/>
      <c r="N1" s="479"/>
      <c r="O1" s="479"/>
      <c r="P1" s="479"/>
      <c r="Q1" s="479"/>
      <c r="R1" s="479"/>
      <c r="S1" s="479"/>
      <c r="T1" s="479"/>
      <c r="U1" s="479"/>
      <c r="V1" s="479"/>
      <c r="W1" s="479"/>
      <c r="X1" s="479"/>
      <c r="Y1" s="479"/>
      <c r="Z1" s="480"/>
    </row>
    <row r="2" spans="1:26" ht="26.25" customHeight="1" thickBot="1">
      <c r="A2" s="481" t="s">
        <v>37</v>
      </c>
      <c r="B2" s="484" t="s">
        <v>38</v>
      </c>
      <c r="C2" s="485"/>
      <c r="D2" s="485"/>
      <c r="E2" s="485"/>
      <c r="F2" s="486"/>
      <c r="G2" s="487" t="s">
        <v>39</v>
      </c>
      <c r="H2" s="490" t="s">
        <v>69</v>
      </c>
      <c r="I2" s="493" t="s">
        <v>41</v>
      </c>
      <c r="J2" s="495" t="s">
        <v>42</v>
      </c>
      <c r="K2" s="498" t="s">
        <v>43</v>
      </c>
      <c r="L2" s="501" t="s">
        <v>70</v>
      </c>
      <c r="M2" s="502"/>
      <c r="N2" s="503" t="s">
        <v>45</v>
      </c>
      <c r="O2" s="504"/>
      <c r="P2" s="505" t="s">
        <v>71</v>
      </c>
      <c r="Q2" s="506"/>
      <c r="R2" s="506"/>
      <c r="S2" s="506"/>
      <c r="T2" s="506"/>
      <c r="U2" s="506"/>
      <c r="V2" s="506"/>
      <c r="W2" s="507"/>
      <c r="X2" s="507"/>
      <c r="Y2" s="462" t="s">
        <v>47</v>
      </c>
      <c r="Z2" s="463"/>
    </row>
    <row r="3" spans="1:26">
      <c r="A3" s="482"/>
      <c r="B3" s="487" t="s">
        <v>48</v>
      </c>
      <c r="C3" s="508" t="s">
        <v>49</v>
      </c>
      <c r="D3" s="508" t="s">
        <v>50</v>
      </c>
      <c r="E3" s="508" t="s">
        <v>51</v>
      </c>
      <c r="F3" s="510" t="s">
        <v>52</v>
      </c>
      <c r="G3" s="488"/>
      <c r="H3" s="491"/>
      <c r="I3" s="494"/>
      <c r="J3" s="496"/>
      <c r="K3" s="499"/>
      <c r="L3" s="512" t="s">
        <v>53</v>
      </c>
      <c r="M3" s="514" t="s">
        <v>72</v>
      </c>
      <c r="N3" s="516" t="s">
        <v>55</v>
      </c>
      <c r="O3" s="523" t="s">
        <v>56</v>
      </c>
      <c r="P3" s="524" t="s">
        <v>73</v>
      </c>
      <c r="Q3" s="525"/>
      <c r="R3" s="525"/>
      <c r="S3" s="498"/>
      <c r="T3" s="526" t="s">
        <v>74</v>
      </c>
      <c r="U3" s="528" t="s">
        <v>75</v>
      </c>
      <c r="V3" s="528" t="s">
        <v>76</v>
      </c>
      <c r="W3" s="526" t="s">
        <v>77</v>
      </c>
      <c r="X3" s="518" t="s">
        <v>78</v>
      </c>
      <c r="Y3" s="517" t="s">
        <v>59</v>
      </c>
      <c r="Z3" s="521" t="s">
        <v>60</v>
      </c>
    </row>
    <row r="4" spans="1:26" ht="78" customHeight="1" thickBot="1">
      <c r="A4" s="483"/>
      <c r="B4" s="489"/>
      <c r="C4" s="509"/>
      <c r="D4" s="509"/>
      <c r="E4" s="509"/>
      <c r="F4" s="511"/>
      <c r="G4" s="489"/>
      <c r="H4" s="492"/>
      <c r="I4" s="494"/>
      <c r="J4" s="497"/>
      <c r="K4" s="500"/>
      <c r="L4" s="513"/>
      <c r="M4" s="515"/>
      <c r="N4" s="517"/>
      <c r="O4" s="521"/>
      <c r="P4" s="83" t="s">
        <v>79</v>
      </c>
      <c r="Q4" s="84" t="s">
        <v>80</v>
      </c>
      <c r="R4" s="84" t="s">
        <v>81</v>
      </c>
      <c r="S4" s="85" t="s">
        <v>82</v>
      </c>
      <c r="T4" s="527"/>
      <c r="U4" s="529"/>
      <c r="V4" s="529"/>
      <c r="W4" s="527"/>
      <c r="X4" s="519"/>
      <c r="Y4" s="520"/>
      <c r="Z4" s="522"/>
    </row>
    <row r="5" spans="1:26" s="69" customFormat="1" ht="118.5" customHeight="1">
      <c r="A5" s="115">
        <v>1</v>
      </c>
      <c r="B5" s="116" t="s">
        <v>167</v>
      </c>
      <c r="C5" s="116" t="s">
        <v>114</v>
      </c>
      <c r="D5" s="72">
        <v>70890889</v>
      </c>
      <c r="E5" s="172">
        <v>108053890</v>
      </c>
      <c r="F5" s="72">
        <v>600062171</v>
      </c>
      <c r="G5" s="167" t="s">
        <v>142</v>
      </c>
      <c r="H5" s="72" t="s">
        <v>11</v>
      </c>
      <c r="I5" s="72" t="s">
        <v>115</v>
      </c>
      <c r="J5" s="72" t="s">
        <v>115</v>
      </c>
      <c r="K5" s="90" t="s">
        <v>143</v>
      </c>
      <c r="L5" s="91">
        <v>15000000</v>
      </c>
      <c r="M5" s="80">
        <v>10500000</v>
      </c>
      <c r="N5" s="176" t="s">
        <v>194</v>
      </c>
      <c r="O5" s="176" t="s">
        <v>208</v>
      </c>
      <c r="P5" s="72"/>
      <c r="Q5" s="173" t="s">
        <v>116</v>
      </c>
      <c r="R5" s="72" t="s">
        <v>116</v>
      </c>
      <c r="S5" s="72" t="s">
        <v>116</v>
      </c>
      <c r="T5" s="72"/>
      <c r="U5" s="72"/>
      <c r="V5" s="72"/>
      <c r="W5" s="72" t="s">
        <v>116</v>
      </c>
      <c r="X5" s="72"/>
      <c r="Y5" s="116" t="s">
        <v>117</v>
      </c>
      <c r="Z5" s="174" t="s">
        <v>207</v>
      </c>
    </row>
    <row r="6" spans="1:26" s="69" customFormat="1" ht="84.75" customHeight="1">
      <c r="A6" s="71">
        <v>2</v>
      </c>
      <c r="B6" s="65" t="s">
        <v>167</v>
      </c>
      <c r="C6" s="65" t="s">
        <v>114</v>
      </c>
      <c r="D6" s="66">
        <v>70890889</v>
      </c>
      <c r="E6" s="66">
        <v>108053890</v>
      </c>
      <c r="F6" s="66">
        <v>600062171</v>
      </c>
      <c r="G6" s="65" t="s">
        <v>177</v>
      </c>
      <c r="H6" s="66" t="s">
        <v>11</v>
      </c>
      <c r="I6" s="66" t="s">
        <v>115</v>
      </c>
      <c r="J6" s="66" t="s">
        <v>115</v>
      </c>
      <c r="K6" s="88" t="s">
        <v>119</v>
      </c>
      <c r="L6" s="89">
        <v>25000000</v>
      </c>
      <c r="M6" s="73">
        <v>17500000</v>
      </c>
      <c r="N6" s="175" t="s">
        <v>194</v>
      </c>
      <c r="O6" s="175" t="s">
        <v>208</v>
      </c>
      <c r="P6" s="66"/>
      <c r="Q6" s="66"/>
      <c r="R6" s="66"/>
      <c r="S6" s="66"/>
      <c r="T6" s="66"/>
      <c r="U6" s="66"/>
      <c r="V6" s="66" t="s">
        <v>116</v>
      </c>
      <c r="W6" s="66" t="s">
        <v>116</v>
      </c>
      <c r="X6" s="66"/>
      <c r="Y6" s="65" t="s">
        <v>178</v>
      </c>
      <c r="Z6" s="74" t="s">
        <v>160</v>
      </c>
    </row>
    <row r="7" spans="1:26" s="69" customFormat="1" ht="131.25" customHeight="1">
      <c r="A7" s="71">
        <v>3</v>
      </c>
      <c r="B7" s="65" t="s">
        <v>195</v>
      </c>
      <c r="C7" s="65" t="s">
        <v>114</v>
      </c>
      <c r="D7" s="66">
        <v>70890889</v>
      </c>
      <c r="E7" s="66">
        <v>108053890</v>
      </c>
      <c r="F7" s="66">
        <v>600062171</v>
      </c>
      <c r="G7" s="65" t="s">
        <v>196</v>
      </c>
      <c r="H7" s="66" t="s">
        <v>11</v>
      </c>
      <c r="I7" s="66" t="s">
        <v>115</v>
      </c>
      <c r="J7" s="66" t="s">
        <v>115</v>
      </c>
      <c r="K7" s="88" t="s">
        <v>197</v>
      </c>
      <c r="L7" s="89">
        <v>50000000</v>
      </c>
      <c r="M7" s="73">
        <v>35000000</v>
      </c>
      <c r="N7" s="175" t="s">
        <v>194</v>
      </c>
      <c r="O7" s="175" t="s">
        <v>208</v>
      </c>
      <c r="P7" s="66"/>
      <c r="Q7" s="66"/>
      <c r="R7" s="66"/>
      <c r="S7" s="66"/>
      <c r="T7" s="66"/>
      <c r="U7" s="66"/>
      <c r="V7" s="66" t="s">
        <v>122</v>
      </c>
      <c r="W7" s="66" t="s">
        <v>122</v>
      </c>
      <c r="X7" s="66"/>
      <c r="Y7" s="65" t="s">
        <v>198</v>
      </c>
      <c r="Z7" s="74" t="s">
        <v>118</v>
      </c>
    </row>
    <row r="8" spans="1:26" s="69" customFormat="1" ht="154.5" customHeight="1">
      <c r="A8" s="71">
        <v>4</v>
      </c>
      <c r="B8" s="65" t="s">
        <v>167</v>
      </c>
      <c r="C8" s="65" t="s">
        <v>114</v>
      </c>
      <c r="D8" s="66">
        <v>70890889</v>
      </c>
      <c r="E8" s="168">
        <v>108053890</v>
      </c>
      <c r="F8" s="66">
        <v>600062171</v>
      </c>
      <c r="G8" s="65" t="s">
        <v>168</v>
      </c>
      <c r="H8" s="66" t="s">
        <v>11</v>
      </c>
      <c r="I8" s="66" t="s">
        <v>115</v>
      </c>
      <c r="J8" s="66" t="s">
        <v>115</v>
      </c>
      <c r="K8" s="88" t="s">
        <v>169</v>
      </c>
      <c r="L8" s="89">
        <v>5416065.9900000002</v>
      </c>
      <c r="M8" s="73">
        <v>3791246.193</v>
      </c>
      <c r="N8" s="78" t="s">
        <v>170</v>
      </c>
      <c r="O8" s="78" t="s">
        <v>171</v>
      </c>
      <c r="P8" s="66" t="s">
        <v>116</v>
      </c>
      <c r="Q8" s="66"/>
      <c r="R8" s="66"/>
      <c r="S8" s="66" t="s">
        <v>116</v>
      </c>
      <c r="T8" s="66"/>
      <c r="U8" s="66"/>
      <c r="V8" s="66"/>
      <c r="W8" s="66"/>
      <c r="X8" s="66"/>
      <c r="Y8" s="65" t="s">
        <v>172</v>
      </c>
      <c r="Z8" s="74" t="s">
        <v>160</v>
      </c>
    </row>
    <row r="9" spans="1:26" s="69" customFormat="1" ht="129.6" customHeight="1" thickBot="1">
      <c r="A9" s="106">
        <v>5</v>
      </c>
      <c r="B9" s="92" t="s">
        <v>193</v>
      </c>
      <c r="C9" s="92" t="s">
        <v>114</v>
      </c>
      <c r="D9" s="93">
        <v>70890889</v>
      </c>
      <c r="E9" s="93">
        <v>108053890</v>
      </c>
      <c r="F9" s="93">
        <v>600062171</v>
      </c>
      <c r="G9" s="92" t="s">
        <v>173</v>
      </c>
      <c r="H9" s="93" t="s">
        <v>11</v>
      </c>
      <c r="I9" s="93" t="s">
        <v>115</v>
      </c>
      <c r="J9" s="93" t="s">
        <v>115</v>
      </c>
      <c r="K9" s="169" t="s">
        <v>174</v>
      </c>
      <c r="L9" s="170">
        <v>10635903.890000001</v>
      </c>
      <c r="M9" s="94">
        <v>7445132.7230000002</v>
      </c>
      <c r="N9" s="171" t="s">
        <v>175</v>
      </c>
      <c r="O9" s="171" t="s">
        <v>176</v>
      </c>
      <c r="P9" s="93"/>
      <c r="Q9" s="93"/>
      <c r="R9" s="93"/>
      <c r="S9" s="93"/>
      <c r="T9" s="93"/>
      <c r="U9" s="93"/>
      <c r="V9" s="93"/>
      <c r="W9" s="93"/>
      <c r="X9" s="93"/>
      <c r="Y9" s="92" t="s">
        <v>172</v>
      </c>
      <c r="Z9" s="95" t="s">
        <v>160</v>
      </c>
    </row>
    <row r="10" spans="1:26" s="69" customFormat="1" ht="108" customHeight="1" thickBot="1">
      <c r="A10" s="115">
        <v>6</v>
      </c>
      <c r="B10" s="116" t="s">
        <v>120</v>
      </c>
      <c r="C10" s="116" t="s">
        <v>121</v>
      </c>
      <c r="D10" s="72">
        <v>70943125</v>
      </c>
      <c r="E10" s="179">
        <v>108053849</v>
      </c>
      <c r="F10" s="179">
        <v>600062121</v>
      </c>
      <c r="G10" s="97" t="s">
        <v>146</v>
      </c>
      <c r="H10" s="98" t="s">
        <v>11</v>
      </c>
      <c r="I10" s="98" t="s">
        <v>115</v>
      </c>
      <c r="J10" s="98" t="s">
        <v>115</v>
      </c>
      <c r="K10" s="99" t="s">
        <v>147</v>
      </c>
      <c r="L10" s="91">
        <v>35000000</v>
      </c>
      <c r="M10" s="80">
        <v>24500000</v>
      </c>
      <c r="N10" s="176" t="s">
        <v>210</v>
      </c>
      <c r="O10" s="176" t="s">
        <v>212</v>
      </c>
      <c r="P10" s="100"/>
      <c r="Q10" s="100"/>
      <c r="R10" s="98" t="s">
        <v>116</v>
      </c>
      <c r="S10" s="98" t="s">
        <v>116</v>
      </c>
      <c r="T10" s="100"/>
      <c r="U10" s="98" t="s">
        <v>122</v>
      </c>
      <c r="V10" s="100"/>
      <c r="W10" s="98" t="s">
        <v>122</v>
      </c>
      <c r="X10" s="100"/>
      <c r="Y10" s="97" t="s">
        <v>201</v>
      </c>
      <c r="Z10" s="112" t="s">
        <v>160</v>
      </c>
    </row>
    <row r="11" spans="1:26" s="69" customFormat="1" ht="108" customHeight="1">
      <c r="A11" s="71">
        <v>7</v>
      </c>
      <c r="B11" s="65" t="s">
        <v>202</v>
      </c>
      <c r="C11" s="65" t="s">
        <v>121</v>
      </c>
      <c r="D11" s="66">
        <v>70943125</v>
      </c>
      <c r="E11" s="178">
        <v>108053849</v>
      </c>
      <c r="F11" s="178">
        <v>600062121</v>
      </c>
      <c r="G11" s="61" t="s">
        <v>205</v>
      </c>
      <c r="H11" s="98" t="s">
        <v>11</v>
      </c>
      <c r="I11" s="98" t="s">
        <v>115</v>
      </c>
      <c r="J11" s="98" t="s">
        <v>115</v>
      </c>
      <c r="K11" s="96" t="s">
        <v>203</v>
      </c>
      <c r="L11" s="87">
        <v>1800000</v>
      </c>
      <c r="M11" s="121">
        <v>1260000</v>
      </c>
      <c r="N11" s="175" t="s">
        <v>213</v>
      </c>
      <c r="O11" s="175" t="s">
        <v>137</v>
      </c>
      <c r="P11" s="63"/>
      <c r="Q11" s="63"/>
      <c r="R11" s="62"/>
      <c r="S11" s="62"/>
      <c r="T11" s="63"/>
      <c r="U11" s="62"/>
      <c r="V11" s="62" t="s">
        <v>122</v>
      </c>
      <c r="W11" s="62" t="s">
        <v>122</v>
      </c>
      <c r="X11" s="63"/>
      <c r="Y11" s="65" t="s">
        <v>204</v>
      </c>
      <c r="Z11" s="101" t="s">
        <v>118</v>
      </c>
    </row>
    <row r="12" spans="1:26" s="69" customFormat="1" ht="82.5" customHeight="1">
      <c r="A12" s="180">
        <v>8</v>
      </c>
      <c r="B12" s="181" t="s">
        <v>120</v>
      </c>
      <c r="C12" s="181" t="s">
        <v>121</v>
      </c>
      <c r="D12" s="182">
        <v>70943125</v>
      </c>
      <c r="E12" s="183">
        <v>108053849</v>
      </c>
      <c r="F12" s="183">
        <v>600062121</v>
      </c>
      <c r="G12" s="184" t="s">
        <v>154</v>
      </c>
      <c r="H12" s="185" t="s">
        <v>11</v>
      </c>
      <c r="I12" s="185" t="s">
        <v>115</v>
      </c>
      <c r="J12" s="185" t="s">
        <v>115</v>
      </c>
      <c r="K12" s="184" t="s">
        <v>191</v>
      </c>
      <c r="L12" s="186">
        <v>4802340.2</v>
      </c>
      <c r="M12" s="187">
        <v>3361638.14</v>
      </c>
      <c r="N12" s="188" t="s">
        <v>155</v>
      </c>
      <c r="O12" s="188" t="s">
        <v>156</v>
      </c>
      <c r="P12" s="185" t="s">
        <v>122</v>
      </c>
      <c r="Q12" s="185"/>
      <c r="R12" s="185"/>
      <c r="S12" s="185"/>
      <c r="T12" s="185"/>
      <c r="U12" s="185"/>
      <c r="V12" s="185"/>
      <c r="W12" s="185"/>
      <c r="X12" s="185"/>
      <c r="Y12" s="184" t="s">
        <v>157</v>
      </c>
      <c r="Z12" s="189" t="s">
        <v>118</v>
      </c>
    </row>
    <row r="13" spans="1:26" s="69" customFormat="1" ht="91.2" customHeight="1" thickBot="1">
      <c r="A13" s="190">
        <v>9</v>
      </c>
      <c r="B13" s="191" t="s">
        <v>120</v>
      </c>
      <c r="C13" s="191" t="s">
        <v>121</v>
      </c>
      <c r="D13" s="192">
        <v>70943125</v>
      </c>
      <c r="E13" s="193">
        <v>108053849</v>
      </c>
      <c r="F13" s="193">
        <v>600062121</v>
      </c>
      <c r="G13" s="194" t="s">
        <v>158</v>
      </c>
      <c r="H13" s="195" t="s">
        <v>11</v>
      </c>
      <c r="I13" s="195" t="s">
        <v>115</v>
      </c>
      <c r="J13" s="195" t="s">
        <v>115</v>
      </c>
      <c r="K13" s="194" t="s">
        <v>192</v>
      </c>
      <c r="L13" s="196">
        <v>3805508.26</v>
      </c>
      <c r="M13" s="197">
        <v>2663855.7819999997</v>
      </c>
      <c r="N13" s="198" t="s">
        <v>159</v>
      </c>
      <c r="O13" s="198" t="s">
        <v>156</v>
      </c>
      <c r="P13" s="199"/>
      <c r="Q13" s="199"/>
      <c r="R13" s="195" t="s">
        <v>122</v>
      </c>
      <c r="S13" s="195" t="s">
        <v>122</v>
      </c>
      <c r="T13" s="199"/>
      <c r="U13" s="195"/>
      <c r="V13" s="199"/>
      <c r="W13" s="195"/>
      <c r="X13" s="199"/>
      <c r="Y13" s="194" t="s">
        <v>157</v>
      </c>
      <c r="Z13" s="200" t="s">
        <v>160</v>
      </c>
    </row>
    <row r="14" spans="1:26" s="69" customFormat="1" ht="387" customHeight="1">
      <c r="A14" s="202">
        <v>10</v>
      </c>
      <c r="B14" s="217" t="s">
        <v>123</v>
      </c>
      <c r="C14" s="116" t="s">
        <v>124</v>
      </c>
      <c r="D14" s="72">
        <v>70943168</v>
      </c>
      <c r="E14" s="72">
        <v>600062163</v>
      </c>
      <c r="F14" s="72">
        <v>600062163</v>
      </c>
      <c r="G14" s="97" t="s">
        <v>144</v>
      </c>
      <c r="H14" s="98" t="s">
        <v>11</v>
      </c>
      <c r="I14" s="98" t="s">
        <v>115</v>
      </c>
      <c r="J14" s="98" t="s">
        <v>115</v>
      </c>
      <c r="K14" s="230" t="s">
        <v>228</v>
      </c>
      <c r="L14" s="224" t="s">
        <v>224</v>
      </c>
      <c r="M14" s="224" t="s">
        <v>227</v>
      </c>
      <c r="N14" s="231" t="s">
        <v>145</v>
      </c>
      <c r="O14" s="231" t="s">
        <v>137</v>
      </c>
      <c r="P14" s="98" t="s">
        <v>116</v>
      </c>
      <c r="Q14" s="98" t="s">
        <v>116</v>
      </c>
      <c r="R14" s="98" t="s">
        <v>116</v>
      </c>
      <c r="S14" s="98" t="s">
        <v>116</v>
      </c>
      <c r="T14" s="98"/>
      <c r="U14" s="98" t="s">
        <v>116</v>
      </c>
      <c r="V14" s="98" t="s">
        <v>116</v>
      </c>
      <c r="W14" s="98" t="s">
        <v>116</v>
      </c>
      <c r="X14" s="98" t="s">
        <v>116</v>
      </c>
      <c r="Y14" s="218" t="s">
        <v>225</v>
      </c>
      <c r="Z14" s="219" t="s">
        <v>226</v>
      </c>
    </row>
    <row r="15" spans="1:26" s="69" customFormat="1" ht="171.75" customHeight="1" thickBot="1">
      <c r="A15" s="220">
        <v>11</v>
      </c>
      <c r="B15" s="92" t="s">
        <v>123</v>
      </c>
      <c r="C15" s="92" t="s">
        <v>124</v>
      </c>
      <c r="D15" s="93">
        <v>70943168</v>
      </c>
      <c r="E15" s="93">
        <v>600062163</v>
      </c>
      <c r="F15" s="93">
        <v>600062163</v>
      </c>
      <c r="G15" s="107" t="s">
        <v>184</v>
      </c>
      <c r="H15" s="108" t="s">
        <v>11</v>
      </c>
      <c r="I15" s="108" t="s">
        <v>115</v>
      </c>
      <c r="J15" s="108" t="s">
        <v>115</v>
      </c>
      <c r="K15" s="114" t="s">
        <v>185</v>
      </c>
      <c r="L15" s="109">
        <v>22203000</v>
      </c>
      <c r="M15" s="94">
        <f t="shared" ref="M15" si="0">L15/100*70</f>
        <v>15542100</v>
      </c>
      <c r="N15" s="110" t="s">
        <v>186</v>
      </c>
      <c r="O15" s="110" t="s">
        <v>187</v>
      </c>
      <c r="P15" s="108" t="s">
        <v>116</v>
      </c>
      <c r="Q15" s="108" t="s">
        <v>116</v>
      </c>
      <c r="R15" s="108" t="s">
        <v>116</v>
      </c>
      <c r="S15" s="108" t="s">
        <v>116</v>
      </c>
      <c r="T15" s="108"/>
      <c r="U15" s="108"/>
      <c r="V15" s="108"/>
      <c r="W15" s="108"/>
      <c r="X15" s="108" t="s">
        <v>116</v>
      </c>
      <c r="Y15" s="107" t="s">
        <v>188</v>
      </c>
      <c r="Z15" s="111"/>
    </row>
    <row r="16" spans="1:26" s="69" customFormat="1" ht="119.25" customHeight="1">
      <c r="A16" s="202">
        <v>12</v>
      </c>
      <c r="B16" s="116" t="s">
        <v>128</v>
      </c>
      <c r="C16" s="116" t="s">
        <v>114</v>
      </c>
      <c r="D16" s="116">
        <v>70943141</v>
      </c>
      <c r="E16" s="204">
        <v>108053183</v>
      </c>
      <c r="F16" s="204">
        <v>600062155</v>
      </c>
      <c r="G16" s="205" t="s">
        <v>126</v>
      </c>
      <c r="H16" s="116" t="s">
        <v>11</v>
      </c>
      <c r="I16" s="116" t="s">
        <v>115</v>
      </c>
      <c r="J16" s="116" t="s">
        <v>115</v>
      </c>
      <c r="K16" s="117" t="s">
        <v>127</v>
      </c>
      <c r="L16" s="80">
        <v>180000000</v>
      </c>
      <c r="M16" s="80">
        <v>126000000</v>
      </c>
      <c r="N16" s="118" t="s">
        <v>140</v>
      </c>
      <c r="O16" s="118" t="s">
        <v>137</v>
      </c>
      <c r="P16" s="116" t="s">
        <v>116</v>
      </c>
      <c r="Q16" s="116" t="s">
        <v>116</v>
      </c>
      <c r="R16" s="116" t="s">
        <v>116</v>
      </c>
      <c r="S16" s="116" t="s">
        <v>116</v>
      </c>
      <c r="T16" s="116"/>
      <c r="U16" s="116" t="s">
        <v>116</v>
      </c>
      <c r="V16" s="116" t="s">
        <v>116</v>
      </c>
      <c r="W16" s="116" t="s">
        <v>116</v>
      </c>
      <c r="X16" s="116" t="s">
        <v>116</v>
      </c>
      <c r="Y16" s="116" t="s">
        <v>200</v>
      </c>
      <c r="Z16" s="119"/>
    </row>
    <row r="17" spans="1:66" s="69" customFormat="1" ht="141" customHeight="1">
      <c r="A17" s="209">
        <v>10</v>
      </c>
      <c r="B17" s="65" t="s">
        <v>161</v>
      </c>
      <c r="C17" s="65" t="s">
        <v>114</v>
      </c>
      <c r="D17" s="66">
        <v>70943141</v>
      </c>
      <c r="E17" s="66">
        <v>108053873</v>
      </c>
      <c r="F17" s="66">
        <v>600062155</v>
      </c>
      <c r="G17" s="65" t="s">
        <v>162</v>
      </c>
      <c r="H17" s="66" t="s">
        <v>11</v>
      </c>
      <c r="I17" s="66" t="s">
        <v>115</v>
      </c>
      <c r="J17" s="66" t="s">
        <v>115</v>
      </c>
      <c r="K17" s="88" t="s">
        <v>163</v>
      </c>
      <c r="L17" s="89">
        <v>3232734.76</v>
      </c>
      <c r="M17" s="73">
        <v>2262914.3319999999</v>
      </c>
      <c r="N17" s="78" t="s">
        <v>164</v>
      </c>
      <c r="O17" s="78" t="s">
        <v>165</v>
      </c>
      <c r="P17" s="66" t="s">
        <v>122</v>
      </c>
      <c r="Q17" s="66" t="s">
        <v>122</v>
      </c>
      <c r="R17" s="66" t="s">
        <v>122</v>
      </c>
      <c r="S17" s="66" t="s">
        <v>122</v>
      </c>
      <c r="T17" s="66"/>
      <c r="U17" s="66"/>
      <c r="V17" s="66"/>
      <c r="W17" s="66"/>
      <c r="X17" s="66"/>
      <c r="Y17" s="65" t="s">
        <v>166</v>
      </c>
      <c r="Z17" s="74" t="s">
        <v>133</v>
      </c>
    </row>
    <row r="18" spans="1:66" s="69" customFormat="1" ht="90" customHeight="1" thickBot="1">
      <c r="A18" s="206">
        <v>11</v>
      </c>
      <c r="B18" s="208" t="s">
        <v>161</v>
      </c>
      <c r="C18" s="208" t="s">
        <v>114</v>
      </c>
      <c r="D18" s="207">
        <v>70943141</v>
      </c>
      <c r="E18" s="207">
        <v>108053873</v>
      </c>
      <c r="F18" s="207">
        <v>600062155</v>
      </c>
      <c r="G18" s="210" t="s">
        <v>219</v>
      </c>
      <c r="H18" s="177" t="s">
        <v>11</v>
      </c>
      <c r="I18" s="177" t="s">
        <v>115</v>
      </c>
      <c r="J18" s="177" t="s">
        <v>115</v>
      </c>
      <c r="K18" s="211" t="s">
        <v>220</v>
      </c>
      <c r="L18" s="212">
        <v>10000000</v>
      </c>
      <c r="M18" s="212">
        <v>7000000</v>
      </c>
      <c r="N18" s="213" t="s">
        <v>221</v>
      </c>
      <c r="O18" s="214" t="s">
        <v>222</v>
      </c>
      <c r="P18" s="215"/>
      <c r="Q18" s="215"/>
      <c r="R18" s="215" t="s">
        <v>116</v>
      </c>
      <c r="S18" s="215"/>
      <c r="T18" s="215"/>
      <c r="U18" s="215"/>
      <c r="V18" s="215"/>
      <c r="W18" s="215"/>
      <c r="X18" s="215"/>
      <c r="Y18" s="210" t="s">
        <v>223</v>
      </c>
      <c r="Z18" s="216"/>
    </row>
    <row r="19" spans="1:66" s="69" customFormat="1" ht="141" customHeight="1">
      <c r="A19" s="202">
        <v>12</v>
      </c>
      <c r="B19" s="116" t="s">
        <v>129</v>
      </c>
      <c r="C19" s="116" t="s">
        <v>114</v>
      </c>
      <c r="D19" s="72">
        <v>70943842</v>
      </c>
      <c r="E19" s="72">
        <v>600062112</v>
      </c>
      <c r="F19" s="72">
        <v>600062112</v>
      </c>
      <c r="G19" s="97" t="s">
        <v>130</v>
      </c>
      <c r="H19" s="98" t="s">
        <v>11</v>
      </c>
      <c r="I19" s="98" t="s">
        <v>115</v>
      </c>
      <c r="J19" s="98" t="s">
        <v>115</v>
      </c>
      <c r="K19" s="120" t="s">
        <v>131</v>
      </c>
      <c r="L19" s="223">
        <v>40000000</v>
      </c>
      <c r="M19" s="224">
        <v>28000000</v>
      </c>
      <c r="N19" s="176" t="s">
        <v>216</v>
      </c>
      <c r="O19" s="64" t="s">
        <v>137</v>
      </c>
      <c r="P19" s="98" t="s">
        <v>122</v>
      </c>
      <c r="Q19" s="98" t="s">
        <v>122</v>
      </c>
      <c r="R19" s="98" t="s">
        <v>122</v>
      </c>
      <c r="S19" s="98" t="s">
        <v>122</v>
      </c>
      <c r="T19" s="222"/>
      <c r="U19" s="98" t="s">
        <v>122</v>
      </c>
      <c r="V19" s="98" t="s">
        <v>122</v>
      </c>
      <c r="W19" s="98" t="s">
        <v>122</v>
      </c>
      <c r="X19" s="98" t="s">
        <v>122</v>
      </c>
      <c r="Y19" s="97" t="s">
        <v>132</v>
      </c>
      <c r="Z19" s="112" t="s">
        <v>125</v>
      </c>
    </row>
    <row r="20" spans="1:66" s="69" customFormat="1" ht="229.5" customHeight="1" thickBot="1">
      <c r="A20" s="221">
        <v>13</v>
      </c>
      <c r="B20" s="92" t="s">
        <v>129</v>
      </c>
      <c r="C20" s="92" t="s">
        <v>114</v>
      </c>
      <c r="D20" s="93">
        <v>70943842</v>
      </c>
      <c r="E20" s="93">
        <v>600062112</v>
      </c>
      <c r="F20" s="93">
        <v>600062112</v>
      </c>
      <c r="G20" s="107" t="s">
        <v>179</v>
      </c>
      <c r="H20" s="108" t="s">
        <v>11</v>
      </c>
      <c r="I20" s="108" t="s">
        <v>115</v>
      </c>
      <c r="J20" s="108" t="s">
        <v>115</v>
      </c>
      <c r="K20" s="114" t="s">
        <v>180</v>
      </c>
      <c r="L20" s="109">
        <v>50837000</v>
      </c>
      <c r="M20" s="94">
        <v>35585900</v>
      </c>
      <c r="N20" s="110" t="s">
        <v>181</v>
      </c>
      <c r="O20" s="110" t="s">
        <v>182</v>
      </c>
      <c r="P20" s="108" t="s">
        <v>122</v>
      </c>
      <c r="Q20" s="108" t="s">
        <v>122</v>
      </c>
      <c r="R20" s="108" t="s">
        <v>122</v>
      </c>
      <c r="S20" s="108" t="s">
        <v>122</v>
      </c>
      <c r="T20" s="108"/>
      <c r="U20" s="108" t="s">
        <v>122</v>
      </c>
      <c r="V20" s="108" t="s">
        <v>122</v>
      </c>
      <c r="W20" s="108" t="s">
        <v>122</v>
      </c>
      <c r="X20" s="108" t="s">
        <v>122</v>
      </c>
      <c r="Y20" s="107" t="s">
        <v>199</v>
      </c>
      <c r="Z20" s="111" t="s">
        <v>183</v>
      </c>
    </row>
    <row r="21" spans="1:66" s="69" customFormat="1" ht="174.6" customHeight="1">
      <c r="A21" s="202">
        <v>14</v>
      </c>
      <c r="B21" s="116" t="s">
        <v>148</v>
      </c>
      <c r="C21" s="116" t="s">
        <v>114</v>
      </c>
      <c r="D21" s="72">
        <v>7943150</v>
      </c>
      <c r="E21" s="72">
        <v>108053865</v>
      </c>
      <c r="F21" s="72">
        <v>600062147</v>
      </c>
      <c r="G21" s="97" t="s">
        <v>134</v>
      </c>
      <c r="H21" s="98" t="s">
        <v>11</v>
      </c>
      <c r="I21" s="98" t="s">
        <v>115</v>
      </c>
      <c r="J21" s="98" t="s">
        <v>115</v>
      </c>
      <c r="K21" s="99" t="s">
        <v>135</v>
      </c>
      <c r="L21" s="91">
        <v>16000000</v>
      </c>
      <c r="M21" s="80">
        <v>11200000</v>
      </c>
      <c r="N21" s="64" t="s">
        <v>140</v>
      </c>
      <c r="O21" s="64" t="s">
        <v>139</v>
      </c>
      <c r="P21" s="98"/>
      <c r="Q21" s="98"/>
      <c r="R21" s="98"/>
      <c r="S21" s="98"/>
      <c r="T21" s="98"/>
      <c r="U21" s="98" t="s">
        <v>116</v>
      </c>
      <c r="V21" s="98"/>
      <c r="W21" s="98"/>
      <c r="X21" s="98"/>
      <c r="Y21" s="97" t="s">
        <v>136</v>
      </c>
      <c r="Z21" s="112" t="s">
        <v>133</v>
      </c>
    </row>
    <row r="22" spans="1:66" s="69" customFormat="1" ht="43.8" thickBot="1">
      <c r="A22" s="203">
        <v>15</v>
      </c>
      <c r="B22" s="75" t="s">
        <v>148</v>
      </c>
      <c r="C22" s="75" t="s">
        <v>114</v>
      </c>
      <c r="D22" s="76">
        <v>7943150</v>
      </c>
      <c r="E22" s="76">
        <v>108053865</v>
      </c>
      <c r="F22" s="76">
        <v>600062147</v>
      </c>
      <c r="G22" s="103" t="s">
        <v>149</v>
      </c>
      <c r="H22" s="104" t="s">
        <v>11</v>
      </c>
      <c r="I22" s="104" t="s">
        <v>115</v>
      </c>
      <c r="J22" s="104" t="s">
        <v>115</v>
      </c>
      <c r="K22" s="113" t="s">
        <v>150</v>
      </c>
      <c r="L22" s="105">
        <v>1967224</v>
      </c>
      <c r="M22" s="82">
        <v>1377056.8</v>
      </c>
      <c r="N22" s="67" t="s">
        <v>151</v>
      </c>
      <c r="O22" s="67" t="s">
        <v>152</v>
      </c>
      <c r="P22" s="104" t="s">
        <v>116</v>
      </c>
      <c r="Q22" s="104"/>
      <c r="R22" s="104"/>
      <c r="S22" s="104" t="s">
        <v>116</v>
      </c>
      <c r="T22" s="104" t="s">
        <v>116</v>
      </c>
      <c r="U22" s="104"/>
      <c r="V22" s="104"/>
      <c r="W22" s="104"/>
      <c r="X22" s="104"/>
      <c r="Y22" s="103" t="s">
        <v>153</v>
      </c>
      <c r="Z22" s="77"/>
    </row>
    <row r="23" spans="1:66" s="130" customFormat="1" ht="132" customHeight="1">
      <c r="A23" s="142">
        <v>16</v>
      </c>
      <c r="B23" s="159" t="s">
        <v>229</v>
      </c>
      <c r="C23" s="159" t="s">
        <v>230</v>
      </c>
      <c r="D23" s="160" t="s">
        <v>231</v>
      </c>
      <c r="E23" s="161">
        <v>181055953</v>
      </c>
      <c r="F23" s="146">
        <v>691006601</v>
      </c>
      <c r="G23" s="162" t="s">
        <v>232</v>
      </c>
      <c r="H23" s="146" t="s">
        <v>11</v>
      </c>
      <c r="I23" s="146" t="s">
        <v>115</v>
      </c>
      <c r="J23" s="146" t="s">
        <v>115</v>
      </c>
      <c r="K23" s="163" t="s">
        <v>233</v>
      </c>
      <c r="L23" s="147">
        <v>61227949.289999999</v>
      </c>
      <c r="M23" s="147">
        <v>42859564</v>
      </c>
      <c r="N23" s="164" t="s">
        <v>234</v>
      </c>
      <c r="O23" s="148" t="s">
        <v>235</v>
      </c>
      <c r="P23" s="165" t="s">
        <v>122</v>
      </c>
      <c r="Q23" s="165" t="s">
        <v>122</v>
      </c>
      <c r="R23" s="165" t="s">
        <v>122</v>
      </c>
      <c r="S23" s="165" t="s">
        <v>122</v>
      </c>
      <c r="T23" s="165"/>
      <c r="U23" s="165" t="s">
        <v>122</v>
      </c>
      <c r="V23" s="165" t="s">
        <v>122</v>
      </c>
      <c r="W23" s="165" t="s">
        <v>122</v>
      </c>
      <c r="X23" s="165" t="s">
        <v>122</v>
      </c>
      <c r="Y23" s="162" t="s">
        <v>236</v>
      </c>
      <c r="Z23" s="149" t="s">
        <v>226</v>
      </c>
    </row>
    <row r="24" spans="1:66" s="130" customFormat="1" ht="62.4" customHeight="1" thickBot="1">
      <c r="A24" s="151">
        <v>17</v>
      </c>
      <c r="B24" s="152" t="s">
        <v>229</v>
      </c>
      <c r="C24" s="152" t="s">
        <v>230</v>
      </c>
      <c r="D24" s="153" t="s">
        <v>231</v>
      </c>
      <c r="E24" s="92">
        <v>181055953</v>
      </c>
      <c r="F24" s="107">
        <v>691006601</v>
      </c>
      <c r="G24" s="154" t="s">
        <v>237</v>
      </c>
      <c r="H24" s="107" t="s">
        <v>11</v>
      </c>
      <c r="I24" s="107" t="s">
        <v>115</v>
      </c>
      <c r="J24" s="107" t="s">
        <v>115</v>
      </c>
      <c r="K24" s="155" t="s">
        <v>238</v>
      </c>
      <c r="L24" s="156">
        <v>45000000</v>
      </c>
      <c r="M24" s="156">
        <v>31500000</v>
      </c>
      <c r="N24" s="110" t="s">
        <v>239</v>
      </c>
      <c r="O24" s="157" t="s">
        <v>240</v>
      </c>
      <c r="P24" s="158"/>
      <c r="Q24" s="158" t="s">
        <v>122</v>
      </c>
      <c r="R24" s="158"/>
      <c r="S24" s="158" t="s">
        <v>122</v>
      </c>
      <c r="T24" s="158"/>
      <c r="U24" s="158"/>
      <c r="V24" s="158" t="s">
        <v>122</v>
      </c>
      <c r="W24" s="158" t="s">
        <v>122</v>
      </c>
      <c r="X24" s="158" t="s">
        <v>122</v>
      </c>
      <c r="Y24" s="154" t="s">
        <v>241</v>
      </c>
      <c r="Z24" s="107" t="s">
        <v>226</v>
      </c>
      <c r="AA24" s="552"/>
      <c r="AB24" s="552"/>
      <c r="AC24" s="552"/>
      <c r="AD24" s="552"/>
      <c r="AE24" s="552"/>
      <c r="AF24" s="552"/>
      <c r="AG24" s="552"/>
      <c r="AH24" s="552"/>
      <c r="AI24" s="552"/>
      <c r="AJ24" s="552"/>
      <c r="AK24" s="552"/>
      <c r="AL24" s="552"/>
      <c r="AM24" s="552"/>
      <c r="AN24" s="552"/>
      <c r="AO24" s="552"/>
      <c r="AP24" s="552"/>
      <c r="AQ24" s="552"/>
      <c r="AR24" s="552"/>
      <c r="AS24" s="552"/>
      <c r="AT24" s="552"/>
      <c r="AU24" s="552"/>
      <c r="AV24" s="552"/>
      <c r="AW24" s="552"/>
      <c r="AX24" s="552"/>
      <c r="AY24" s="552"/>
      <c r="AZ24" s="552"/>
      <c r="BA24" s="552"/>
      <c r="BB24" s="552"/>
      <c r="BC24" s="552"/>
      <c r="BD24" s="552"/>
      <c r="BE24" s="552"/>
      <c r="BF24" s="552"/>
      <c r="BG24" s="552"/>
      <c r="BH24" s="552"/>
      <c r="BI24" s="552"/>
      <c r="BJ24" s="552"/>
      <c r="BK24" s="552"/>
      <c r="BL24" s="552"/>
      <c r="BM24" s="552"/>
      <c r="BN24" s="552"/>
    </row>
    <row r="25" spans="1:66" s="130" customFormat="1" ht="29.4" thickBot="1">
      <c r="A25" s="70">
        <v>18</v>
      </c>
      <c r="B25" s="232" t="s">
        <v>242</v>
      </c>
      <c r="C25" s="232" t="s">
        <v>243</v>
      </c>
      <c r="D25" s="232">
        <v>2034859</v>
      </c>
      <c r="E25" s="232">
        <v>181104288</v>
      </c>
      <c r="F25" s="233">
        <v>181104288</v>
      </c>
      <c r="G25" s="233" t="s">
        <v>244</v>
      </c>
      <c r="H25" s="233" t="s">
        <v>11</v>
      </c>
      <c r="I25" s="233" t="s">
        <v>115</v>
      </c>
      <c r="J25" s="233" t="s">
        <v>115</v>
      </c>
      <c r="K25" s="234" t="s">
        <v>245</v>
      </c>
      <c r="L25" s="235">
        <v>250000</v>
      </c>
      <c r="M25" s="236">
        <f t="shared" ref="M25" si="1">L25/100*70</f>
        <v>175000</v>
      </c>
      <c r="N25" s="237" t="s">
        <v>246</v>
      </c>
      <c r="O25" s="237" t="s">
        <v>247</v>
      </c>
      <c r="P25" s="79"/>
      <c r="Q25" s="79"/>
      <c r="R25" s="79"/>
      <c r="S25" s="79" t="s">
        <v>122</v>
      </c>
      <c r="T25" s="79" t="s">
        <v>122</v>
      </c>
      <c r="U25" s="122"/>
      <c r="V25" s="122"/>
      <c r="W25" s="122"/>
      <c r="X25" s="123" t="s">
        <v>122</v>
      </c>
      <c r="Y25" s="124" t="s">
        <v>248</v>
      </c>
      <c r="Z25" s="554" t="s">
        <v>118</v>
      </c>
      <c r="AA25" s="552"/>
      <c r="AB25" s="552"/>
      <c r="AC25" s="552"/>
      <c r="AD25" s="552"/>
      <c r="AE25" s="552"/>
      <c r="AF25" s="552"/>
      <c r="AG25" s="552"/>
      <c r="AH25" s="552"/>
      <c r="AI25" s="552"/>
      <c r="AJ25" s="552"/>
      <c r="AK25" s="552"/>
      <c r="AL25" s="552"/>
      <c r="AM25" s="552"/>
      <c r="AN25" s="552"/>
      <c r="AO25" s="552"/>
      <c r="AP25" s="552"/>
      <c r="AQ25" s="552"/>
      <c r="AR25" s="552"/>
      <c r="AS25" s="552"/>
      <c r="AT25" s="552"/>
      <c r="AU25" s="552"/>
      <c r="AV25" s="552"/>
      <c r="AW25" s="552"/>
      <c r="AX25" s="552"/>
      <c r="AY25" s="552"/>
      <c r="AZ25" s="552"/>
      <c r="BA25" s="552"/>
      <c r="BB25" s="552"/>
      <c r="BC25" s="552"/>
      <c r="BD25" s="552"/>
      <c r="BE25" s="552"/>
      <c r="BF25" s="552"/>
      <c r="BG25" s="552"/>
      <c r="BH25" s="552"/>
      <c r="BI25" s="552"/>
      <c r="BJ25" s="552"/>
      <c r="BK25" s="552"/>
      <c r="BL25" s="552"/>
      <c r="BM25" s="552"/>
      <c r="BN25" s="552"/>
    </row>
    <row r="26" spans="1:66" s="247" customFormat="1" ht="24" customHeight="1">
      <c r="A26" s="115">
        <v>19</v>
      </c>
      <c r="B26" s="243" t="s">
        <v>249</v>
      </c>
      <c r="C26" s="250" t="s">
        <v>250</v>
      </c>
      <c r="D26" s="250">
        <v>60869097</v>
      </c>
      <c r="E26" s="250">
        <v>110033698</v>
      </c>
      <c r="F26" s="250">
        <v>600022510</v>
      </c>
      <c r="G26" s="244" t="s">
        <v>251</v>
      </c>
      <c r="H26" s="244" t="s">
        <v>11</v>
      </c>
      <c r="I26" s="244" t="s">
        <v>115</v>
      </c>
      <c r="J26" s="244" t="s">
        <v>115</v>
      </c>
      <c r="K26" s="244" t="s">
        <v>251</v>
      </c>
      <c r="L26" s="245">
        <v>400000</v>
      </c>
      <c r="M26" s="245">
        <v>0</v>
      </c>
      <c r="N26" s="246">
        <v>45474</v>
      </c>
      <c r="O26" s="246">
        <v>45505</v>
      </c>
      <c r="P26" s="250"/>
      <c r="Q26" s="250"/>
      <c r="R26" s="250"/>
      <c r="S26" s="250"/>
      <c r="T26" s="250"/>
      <c r="U26" s="250"/>
      <c r="V26" s="250"/>
      <c r="W26" s="250"/>
      <c r="X26" s="250"/>
      <c r="Y26" s="250" t="s">
        <v>459</v>
      </c>
      <c r="Z26" s="250" t="s">
        <v>118</v>
      </c>
      <c r="AA26" s="552"/>
      <c r="AB26" s="552"/>
      <c r="AC26" s="552"/>
      <c r="AD26" s="552"/>
      <c r="AE26" s="552"/>
      <c r="AF26" s="552"/>
      <c r="AG26" s="552"/>
      <c r="AH26" s="552"/>
      <c r="AI26" s="552"/>
      <c r="AJ26" s="552"/>
      <c r="AK26" s="552"/>
      <c r="AL26" s="552"/>
      <c r="AM26" s="552"/>
      <c r="AN26" s="552"/>
      <c r="AO26" s="552"/>
      <c r="AP26" s="552"/>
      <c r="AQ26" s="552"/>
      <c r="AR26" s="552"/>
      <c r="AS26" s="552"/>
      <c r="AT26" s="552"/>
      <c r="AU26" s="552"/>
      <c r="AV26" s="552"/>
      <c r="AW26" s="552"/>
      <c r="AX26" s="552"/>
      <c r="AY26" s="552"/>
      <c r="AZ26" s="552"/>
      <c r="BA26" s="552"/>
      <c r="BB26" s="552"/>
      <c r="BC26" s="552"/>
      <c r="BD26" s="552"/>
      <c r="BE26" s="552"/>
      <c r="BF26" s="552"/>
      <c r="BG26" s="552"/>
      <c r="BH26" s="552"/>
      <c r="BI26" s="552"/>
      <c r="BJ26" s="552"/>
      <c r="BK26" s="552"/>
      <c r="BL26" s="552"/>
      <c r="BM26" s="552"/>
      <c r="BN26" s="552"/>
    </row>
    <row r="27" spans="1:66" s="247" customFormat="1" ht="28.8">
      <c r="A27" s="144">
        <v>20</v>
      </c>
      <c r="B27" s="248" t="s">
        <v>249</v>
      </c>
      <c r="C27" s="249" t="s">
        <v>250</v>
      </c>
      <c r="D27" s="249">
        <v>60869097</v>
      </c>
      <c r="E27" s="249">
        <v>110033698</v>
      </c>
      <c r="F27" s="249">
        <v>600022510</v>
      </c>
      <c r="G27" s="177" t="s">
        <v>506</v>
      </c>
      <c r="H27" s="251" t="s">
        <v>11</v>
      </c>
      <c r="I27" s="251" t="s">
        <v>115</v>
      </c>
      <c r="J27" s="251" t="s">
        <v>115</v>
      </c>
      <c r="K27" s="454" t="s">
        <v>507</v>
      </c>
      <c r="L27" s="455">
        <v>1500000</v>
      </c>
      <c r="M27" s="458">
        <v>1050000</v>
      </c>
      <c r="N27" s="213" t="s">
        <v>463</v>
      </c>
      <c r="O27" s="213" t="s">
        <v>510</v>
      </c>
      <c r="P27" s="239"/>
      <c r="Q27" s="239"/>
      <c r="R27" s="239"/>
      <c r="S27" s="239"/>
      <c r="T27" s="242"/>
      <c r="U27" s="239"/>
      <c r="V27" s="238"/>
      <c r="W27" s="238"/>
      <c r="X27" s="238"/>
      <c r="Y27" s="161" t="s">
        <v>512</v>
      </c>
      <c r="Z27" s="238" t="s">
        <v>118</v>
      </c>
      <c r="AA27" s="552"/>
      <c r="AB27" s="552"/>
      <c r="AC27" s="552"/>
      <c r="AD27" s="552"/>
      <c r="AE27" s="552"/>
      <c r="AF27" s="552"/>
      <c r="AG27" s="552"/>
      <c r="AH27" s="552"/>
      <c r="AI27" s="552"/>
      <c r="AJ27" s="552"/>
      <c r="AK27" s="552"/>
      <c r="AL27" s="552"/>
      <c r="AM27" s="552"/>
      <c r="AN27" s="552"/>
      <c r="AO27" s="552"/>
      <c r="AP27" s="552"/>
      <c r="AQ27" s="552"/>
      <c r="AR27" s="552"/>
      <c r="AS27" s="552"/>
      <c r="AT27" s="552"/>
      <c r="AU27" s="552"/>
      <c r="AV27" s="552"/>
      <c r="AW27" s="552"/>
      <c r="AX27" s="552"/>
      <c r="AY27" s="552"/>
      <c r="AZ27" s="552"/>
      <c r="BA27" s="552"/>
      <c r="BB27" s="552"/>
      <c r="BC27" s="552"/>
      <c r="BD27" s="552"/>
      <c r="BE27" s="552"/>
      <c r="BF27" s="552"/>
      <c r="BG27" s="552"/>
      <c r="BH27" s="552"/>
      <c r="BI27" s="552"/>
      <c r="BJ27" s="552"/>
      <c r="BK27" s="552"/>
      <c r="BL27" s="552"/>
      <c r="BM27" s="552"/>
      <c r="BN27" s="552"/>
    </row>
    <row r="28" spans="1:66" s="130" customFormat="1" ht="26.4" customHeight="1">
      <c r="A28" s="144">
        <v>21</v>
      </c>
      <c r="B28" s="248" t="s">
        <v>249</v>
      </c>
      <c r="C28" s="249" t="s">
        <v>250</v>
      </c>
      <c r="D28" s="249">
        <v>60869097</v>
      </c>
      <c r="E28" s="249">
        <v>110033698</v>
      </c>
      <c r="F28" s="249">
        <v>600022510</v>
      </c>
      <c r="G28" s="177" t="s">
        <v>505</v>
      </c>
      <c r="H28" s="251" t="s">
        <v>11</v>
      </c>
      <c r="I28" s="251" t="s">
        <v>115</v>
      </c>
      <c r="J28" s="251" t="s">
        <v>115</v>
      </c>
      <c r="K28" s="454" t="s">
        <v>374</v>
      </c>
      <c r="L28" s="455">
        <v>500000</v>
      </c>
      <c r="M28" s="458">
        <v>350000</v>
      </c>
      <c r="N28" s="213" t="s">
        <v>463</v>
      </c>
      <c r="O28" s="213" t="s">
        <v>510</v>
      </c>
      <c r="P28" s="239"/>
      <c r="Q28" s="239"/>
      <c r="R28" s="239"/>
      <c r="S28" s="239"/>
      <c r="T28" s="242"/>
      <c r="U28" s="239"/>
      <c r="V28" s="238"/>
      <c r="W28" s="238"/>
      <c r="X28" s="238"/>
      <c r="Y28" s="65" t="s">
        <v>512</v>
      </c>
      <c r="Z28" s="238" t="s">
        <v>118</v>
      </c>
      <c r="AA28" s="552"/>
      <c r="AB28" s="552"/>
      <c r="AC28" s="552"/>
      <c r="AD28" s="552"/>
      <c r="AE28" s="552"/>
      <c r="AF28" s="552"/>
      <c r="AG28" s="552"/>
      <c r="AH28" s="552"/>
      <c r="AI28" s="552"/>
      <c r="AJ28" s="552"/>
      <c r="AK28" s="552"/>
      <c r="AL28" s="552"/>
      <c r="AM28" s="552"/>
      <c r="AN28" s="552"/>
      <c r="AO28" s="552"/>
      <c r="AP28" s="552"/>
      <c r="AQ28" s="552"/>
      <c r="AR28" s="552"/>
      <c r="AS28" s="552"/>
      <c r="AT28" s="552"/>
      <c r="AU28" s="552"/>
      <c r="AV28" s="552"/>
      <c r="AW28" s="552"/>
      <c r="AX28" s="552"/>
      <c r="AY28" s="552"/>
      <c r="AZ28" s="552"/>
      <c r="BA28" s="552"/>
      <c r="BB28" s="552"/>
      <c r="BC28" s="552"/>
      <c r="BD28" s="552"/>
      <c r="BE28" s="552"/>
      <c r="BF28" s="552"/>
      <c r="BG28" s="552"/>
      <c r="BH28" s="552"/>
      <c r="BI28" s="552"/>
      <c r="BJ28" s="552"/>
      <c r="BK28" s="552"/>
      <c r="BL28" s="552"/>
      <c r="BM28" s="552"/>
      <c r="BN28" s="552"/>
    </row>
    <row r="29" spans="1:66" s="130" customFormat="1" ht="28.8">
      <c r="A29" s="144">
        <v>22</v>
      </c>
      <c r="B29" s="248" t="s">
        <v>249</v>
      </c>
      <c r="C29" s="249" t="s">
        <v>250</v>
      </c>
      <c r="D29" s="249">
        <v>60869097</v>
      </c>
      <c r="E29" s="249">
        <v>110033698</v>
      </c>
      <c r="F29" s="249">
        <v>600022510</v>
      </c>
      <c r="G29" s="177" t="s">
        <v>253</v>
      </c>
      <c r="H29" s="251" t="s">
        <v>11</v>
      </c>
      <c r="I29" s="251" t="s">
        <v>115</v>
      </c>
      <c r="J29" s="251" t="s">
        <v>115</v>
      </c>
      <c r="K29" s="456" t="s">
        <v>508</v>
      </c>
      <c r="L29" s="455">
        <v>750000</v>
      </c>
      <c r="M29" s="458">
        <v>525000</v>
      </c>
      <c r="N29" s="213" t="s">
        <v>463</v>
      </c>
      <c r="O29" s="213" t="s">
        <v>510</v>
      </c>
      <c r="P29" s="239"/>
      <c r="Q29" s="239"/>
      <c r="R29" s="239"/>
      <c r="S29" s="239"/>
      <c r="T29" s="242"/>
      <c r="U29" s="242"/>
      <c r="V29" s="238"/>
      <c r="W29" s="238"/>
      <c r="X29" s="238"/>
      <c r="Y29" s="161" t="s">
        <v>512</v>
      </c>
      <c r="Z29" s="238" t="s">
        <v>118</v>
      </c>
      <c r="AA29" s="552"/>
      <c r="AB29" s="552"/>
      <c r="AC29" s="552"/>
      <c r="AD29" s="552"/>
      <c r="AE29" s="552"/>
      <c r="AF29" s="552"/>
      <c r="AG29" s="552"/>
      <c r="AH29" s="552"/>
      <c r="AI29" s="552"/>
      <c r="AJ29" s="552"/>
      <c r="AK29" s="552"/>
      <c r="AL29" s="552"/>
      <c r="AM29" s="552"/>
      <c r="AN29" s="552"/>
      <c r="AO29" s="552"/>
      <c r="AP29" s="552"/>
      <c r="AQ29" s="552"/>
      <c r="AR29" s="552"/>
      <c r="AS29" s="552"/>
      <c r="AT29" s="552"/>
      <c r="AU29" s="552"/>
      <c r="AV29" s="552"/>
      <c r="AW29" s="552"/>
      <c r="AX29" s="552"/>
      <c r="AY29" s="552"/>
      <c r="AZ29" s="552"/>
      <c r="BA29" s="552"/>
      <c r="BB29" s="552"/>
      <c r="BC29" s="552"/>
      <c r="BD29" s="552"/>
      <c r="BE29" s="552"/>
      <c r="BF29" s="552"/>
      <c r="BG29" s="552"/>
      <c r="BH29" s="552"/>
      <c r="BI29" s="552"/>
      <c r="BJ29" s="552"/>
      <c r="BK29" s="552"/>
      <c r="BL29" s="552"/>
      <c r="BM29" s="552"/>
      <c r="BN29" s="552"/>
    </row>
    <row r="30" spans="1:66" s="257" customFormat="1" ht="29.4" thickBot="1">
      <c r="A30" s="102">
        <v>23</v>
      </c>
      <c r="B30" s="252" t="s">
        <v>249</v>
      </c>
      <c r="C30" s="253" t="s">
        <v>250</v>
      </c>
      <c r="D30" s="253">
        <v>60869097</v>
      </c>
      <c r="E30" s="253">
        <v>110033698</v>
      </c>
      <c r="F30" s="253">
        <v>600022510</v>
      </c>
      <c r="G30" s="254" t="s">
        <v>254</v>
      </c>
      <c r="H30" s="255" t="s">
        <v>11</v>
      </c>
      <c r="I30" s="255" t="s">
        <v>115</v>
      </c>
      <c r="J30" s="255" t="s">
        <v>115</v>
      </c>
      <c r="K30" s="457" t="s">
        <v>509</v>
      </c>
      <c r="L30" s="306">
        <v>4500000</v>
      </c>
      <c r="M30" s="420">
        <v>3150000</v>
      </c>
      <c r="N30" s="307" t="s">
        <v>463</v>
      </c>
      <c r="O30" s="307" t="s">
        <v>511</v>
      </c>
      <c r="P30" s="104"/>
      <c r="Q30" s="104"/>
      <c r="R30" s="104"/>
      <c r="S30" s="104"/>
      <c r="T30" s="256"/>
      <c r="U30" s="256"/>
      <c r="V30" s="76"/>
      <c r="W30" s="76"/>
      <c r="X30" s="76"/>
      <c r="Y30" s="459" t="s">
        <v>512</v>
      </c>
      <c r="Z30" s="76" t="s">
        <v>118</v>
      </c>
      <c r="AA30" s="552"/>
      <c r="AB30" s="552"/>
      <c r="AC30" s="552"/>
      <c r="AD30" s="552"/>
      <c r="AE30" s="552"/>
      <c r="AF30" s="552"/>
      <c r="AG30" s="552"/>
      <c r="AH30" s="552"/>
      <c r="AI30" s="552"/>
      <c r="AJ30" s="552"/>
      <c r="AK30" s="552"/>
      <c r="AL30" s="552"/>
      <c r="AM30" s="552"/>
      <c r="AN30" s="552"/>
      <c r="AO30" s="552"/>
      <c r="AP30" s="552"/>
      <c r="AQ30" s="552"/>
      <c r="AR30" s="552"/>
      <c r="AS30" s="552"/>
      <c r="AT30" s="552"/>
      <c r="AU30" s="552"/>
      <c r="AV30" s="552"/>
      <c r="AW30" s="552"/>
      <c r="AX30" s="552"/>
      <c r="AY30" s="552"/>
      <c r="AZ30" s="552"/>
      <c r="BA30" s="552"/>
      <c r="BB30" s="552"/>
      <c r="BC30" s="552"/>
      <c r="BD30" s="552"/>
      <c r="BE30" s="552"/>
      <c r="BF30" s="552"/>
      <c r="BG30" s="552"/>
      <c r="BH30" s="552"/>
      <c r="BI30" s="552"/>
      <c r="BJ30" s="552"/>
      <c r="BK30" s="552"/>
      <c r="BL30" s="552"/>
      <c r="BM30" s="552"/>
      <c r="BN30" s="552"/>
    </row>
    <row r="31" spans="1:66" s="130" customFormat="1" ht="52.8" customHeight="1">
      <c r="A31" s="71">
        <v>24</v>
      </c>
      <c r="B31" s="161" t="s">
        <v>255</v>
      </c>
      <c r="C31" s="161" t="s">
        <v>256</v>
      </c>
      <c r="D31" s="238">
        <v>70999376</v>
      </c>
      <c r="E31" s="238">
        <v>108053814</v>
      </c>
      <c r="F31" s="238">
        <v>650020065</v>
      </c>
      <c r="G31" s="146" t="s">
        <v>257</v>
      </c>
      <c r="H31" s="239" t="s">
        <v>11</v>
      </c>
      <c r="I31" s="239" t="s">
        <v>115</v>
      </c>
      <c r="J31" s="239" t="s">
        <v>258</v>
      </c>
      <c r="K31" s="145" t="s">
        <v>259</v>
      </c>
      <c r="L31" s="240">
        <v>50000000</v>
      </c>
      <c r="M31" s="241">
        <v>35000000</v>
      </c>
      <c r="N31" s="213" t="s">
        <v>260</v>
      </c>
      <c r="O31" s="213" t="s">
        <v>261</v>
      </c>
      <c r="P31" s="239" t="s">
        <v>122</v>
      </c>
      <c r="Q31" s="239" t="s">
        <v>122</v>
      </c>
      <c r="R31" s="239" t="s">
        <v>122</v>
      </c>
      <c r="S31" s="239" t="s">
        <v>122</v>
      </c>
      <c r="T31" s="242"/>
      <c r="U31" s="242" t="s">
        <v>122</v>
      </c>
      <c r="V31" s="238" t="s">
        <v>122</v>
      </c>
      <c r="W31" s="238" t="s">
        <v>122</v>
      </c>
      <c r="X31" s="238" t="s">
        <v>122</v>
      </c>
      <c r="Y31" s="238" t="s">
        <v>262</v>
      </c>
      <c r="Z31" s="238" t="s">
        <v>118</v>
      </c>
      <c r="AA31" s="552"/>
      <c r="AB31" s="552"/>
      <c r="AC31" s="552"/>
      <c r="AD31" s="552"/>
      <c r="AE31" s="552"/>
      <c r="AF31" s="552"/>
      <c r="AG31" s="552"/>
      <c r="AH31" s="552"/>
      <c r="AI31" s="552"/>
      <c r="AJ31" s="552"/>
      <c r="AK31" s="552"/>
      <c r="AL31" s="552"/>
      <c r="AM31" s="552"/>
      <c r="AN31" s="552"/>
      <c r="AO31" s="552"/>
      <c r="AP31" s="552"/>
      <c r="AQ31" s="552"/>
      <c r="AR31" s="552"/>
      <c r="AS31" s="552"/>
      <c r="AT31" s="552"/>
      <c r="AU31" s="552"/>
      <c r="AV31" s="552"/>
      <c r="AW31" s="552"/>
      <c r="AX31" s="552"/>
      <c r="AY31" s="552"/>
      <c r="AZ31" s="552"/>
      <c r="BA31" s="552"/>
      <c r="BB31" s="552"/>
      <c r="BC31" s="552"/>
      <c r="BD31" s="552"/>
      <c r="BE31" s="552"/>
      <c r="BF31" s="552"/>
      <c r="BG31" s="552"/>
      <c r="BH31" s="552"/>
      <c r="BI31" s="552"/>
      <c r="BJ31" s="552"/>
      <c r="BK31" s="552"/>
      <c r="BL31" s="552"/>
      <c r="BM31" s="552"/>
      <c r="BN31" s="552"/>
    </row>
    <row r="32" spans="1:66" s="247" customFormat="1" ht="40.200000000000003" customHeight="1">
      <c r="A32" s="144">
        <v>25</v>
      </c>
      <c r="B32" s="65" t="s">
        <v>255</v>
      </c>
      <c r="C32" s="65" t="s">
        <v>256</v>
      </c>
      <c r="D32" s="66">
        <v>70999376</v>
      </c>
      <c r="E32" s="66">
        <v>108053814</v>
      </c>
      <c r="F32" s="66">
        <v>650020065</v>
      </c>
      <c r="G32" s="61" t="s">
        <v>263</v>
      </c>
      <c r="H32" s="62" t="s">
        <v>11</v>
      </c>
      <c r="I32" s="62" t="s">
        <v>115</v>
      </c>
      <c r="J32" s="62" t="s">
        <v>258</v>
      </c>
      <c r="K32" s="150" t="s">
        <v>263</v>
      </c>
      <c r="L32" s="87">
        <v>12000000</v>
      </c>
      <c r="M32" s="121">
        <v>8400000</v>
      </c>
      <c r="N32" s="175" t="s">
        <v>260</v>
      </c>
      <c r="O32" s="175" t="s">
        <v>261</v>
      </c>
      <c r="P32" s="62" t="s">
        <v>122</v>
      </c>
      <c r="Q32" s="62" t="s">
        <v>122</v>
      </c>
      <c r="R32" s="62" t="s">
        <v>122</v>
      </c>
      <c r="S32" s="62" t="s">
        <v>122</v>
      </c>
      <c r="T32" s="63"/>
      <c r="U32" s="63"/>
      <c r="V32" s="66" t="s">
        <v>122</v>
      </c>
      <c r="W32" s="66" t="s">
        <v>122</v>
      </c>
      <c r="X32" s="66" t="s">
        <v>122</v>
      </c>
      <c r="Y32" s="66" t="s">
        <v>118</v>
      </c>
      <c r="Z32" s="66" t="s">
        <v>118</v>
      </c>
      <c r="AA32" s="552"/>
      <c r="AB32" s="552"/>
      <c r="AC32" s="552"/>
      <c r="AD32" s="552"/>
      <c r="AE32" s="552"/>
      <c r="AF32" s="552"/>
      <c r="AG32" s="552"/>
      <c r="AH32" s="552"/>
      <c r="AI32" s="552"/>
      <c r="AJ32" s="552"/>
      <c r="AK32" s="552"/>
      <c r="AL32" s="552"/>
      <c r="AM32" s="552"/>
      <c r="AN32" s="552"/>
      <c r="AO32" s="552"/>
      <c r="AP32" s="552"/>
      <c r="AQ32" s="552"/>
      <c r="AR32" s="552"/>
      <c r="AS32" s="552"/>
      <c r="AT32" s="552"/>
      <c r="AU32" s="552"/>
      <c r="AV32" s="552"/>
      <c r="AW32" s="552"/>
      <c r="AX32" s="552"/>
      <c r="AY32" s="552"/>
      <c r="AZ32" s="552"/>
      <c r="BA32" s="552"/>
      <c r="BB32" s="552"/>
      <c r="BC32" s="552"/>
      <c r="BD32" s="552"/>
      <c r="BE32" s="552"/>
      <c r="BF32" s="552"/>
      <c r="BG32" s="552"/>
      <c r="BH32" s="552"/>
      <c r="BI32" s="552"/>
      <c r="BJ32" s="552"/>
      <c r="BK32" s="552"/>
      <c r="BL32" s="552"/>
      <c r="BM32" s="552"/>
      <c r="BN32" s="552"/>
    </row>
    <row r="33" spans="1:66" s="130" customFormat="1" ht="28.8">
      <c r="A33" s="106">
        <v>26</v>
      </c>
      <c r="B33" s="238" t="s">
        <v>255</v>
      </c>
      <c r="C33" s="238" t="s">
        <v>256</v>
      </c>
      <c r="D33" s="238">
        <v>70999376</v>
      </c>
      <c r="E33" s="238">
        <v>108053814</v>
      </c>
      <c r="F33" s="238">
        <v>650020065</v>
      </c>
      <c r="G33" s="146" t="s">
        <v>264</v>
      </c>
      <c r="H33" s="238" t="s">
        <v>11</v>
      </c>
      <c r="I33" s="238" t="s">
        <v>115</v>
      </c>
      <c r="J33" s="238" t="s">
        <v>258</v>
      </c>
      <c r="K33" s="258" t="s">
        <v>265</v>
      </c>
      <c r="L33" s="259">
        <v>2000000</v>
      </c>
      <c r="M33" s="241">
        <v>1400000</v>
      </c>
      <c r="N33" s="267" t="s">
        <v>210</v>
      </c>
      <c r="O33" s="267" t="s">
        <v>266</v>
      </c>
      <c r="P33" s="238" t="s">
        <v>122</v>
      </c>
      <c r="Q33" s="238"/>
      <c r="R33" s="238"/>
      <c r="S33" s="238" t="s">
        <v>122</v>
      </c>
      <c r="T33" s="238"/>
      <c r="U33" s="238"/>
      <c r="V33" s="238"/>
      <c r="W33" s="238"/>
      <c r="X33" s="238" t="s">
        <v>122</v>
      </c>
      <c r="Y33" s="238" t="s">
        <v>118</v>
      </c>
      <c r="Z33" s="238" t="s">
        <v>118</v>
      </c>
      <c r="AA33" s="552"/>
      <c r="AB33" s="552"/>
      <c r="AC33" s="552"/>
      <c r="AD33" s="552"/>
      <c r="AE33" s="552"/>
      <c r="AF33" s="552"/>
      <c r="AG33" s="552"/>
      <c r="AH33" s="552"/>
      <c r="AI33" s="552"/>
      <c r="AJ33" s="552"/>
      <c r="AK33" s="552"/>
      <c r="AL33" s="552"/>
      <c r="AM33" s="552"/>
      <c r="AN33" s="552"/>
      <c r="AO33" s="552"/>
      <c r="AP33" s="552"/>
      <c r="AQ33" s="552"/>
      <c r="AR33" s="552"/>
      <c r="AS33" s="552"/>
      <c r="AT33" s="552"/>
      <c r="AU33" s="552"/>
      <c r="AV33" s="552"/>
      <c r="AW33" s="552"/>
      <c r="AX33" s="552"/>
      <c r="AY33" s="552"/>
      <c r="AZ33" s="552"/>
      <c r="BA33" s="552"/>
      <c r="BB33" s="552"/>
      <c r="BC33" s="552"/>
      <c r="BD33" s="552"/>
      <c r="BE33" s="552"/>
      <c r="BF33" s="552"/>
      <c r="BG33" s="552"/>
      <c r="BH33" s="552"/>
      <c r="BI33" s="552"/>
      <c r="BJ33" s="552"/>
      <c r="BK33" s="552"/>
      <c r="BL33" s="552"/>
      <c r="BM33" s="552"/>
      <c r="BN33" s="552"/>
    </row>
    <row r="34" spans="1:66" s="130" customFormat="1" ht="37.200000000000003" customHeight="1">
      <c r="A34" s="106">
        <v>27</v>
      </c>
      <c r="B34" s="93" t="s">
        <v>255</v>
      </c>
      <c r="C34" s="93" t="s">
        <v>256</v>
      </c>
      <c r="D34" s="93">
        <v>70999376</v>
      </c>
      <c r="E34" s="93">
        <v>108053814</v>
      </c>
      <c r="F34" s="93">
        <v>650020065</v>
      </c>
      <c r="G34" s="92" t="s">
        <v>267</v>
      </c>
      <c r="H34" s="93" t="s">
        <v>11</v>
      </c>
      <c r="I34" s="93" t="s">
        <v>115</v>
      </c>
      <c r="J34" s="93" t="s">
        <v>258</v>
      </c>
      <c r="K34" s="169" t="s">
        <v>268</v>
      </c>
      <c r="L34" s="109">
        <v>10000000</v>
      </c>
      <c r="M34" s="94">
        <v>7000000</v>
      </c>
      <c r="N34" s="268" t="s">
        <v>269</v>
      </c>
      <c r="O34" s="268" t="s">
        <v>270</v>
      </c>
      <c r="P34" s="93"/>
      <c r="Q34" s="93"/>
      <c r="R34" s="93"/>
      <c r="S34" s="93"/>
      <c r="T34" s="93"/>
      <c r="U34" s="93"/>
      <c r="V34" s="93"/>
      <c r="W34" s="93"/>
      <c r="X34" s="93"/>
      <c r="Y34" s="107" t="s">
        <v>118</v>
      </c>
      <c r="Z34" s="93" t="s">
        <v>118</v>
      </c>
      <c r="AA34" s="552"/>
      <c r="AB34" s="552"/>
      <c r="AC34" s="552"/>
      <c r="AD34" s="552"/>
      <c r="AE34" s="552"/>
      <c r="AF34" s="552"/>
      <c r="AG34" s="552"/>
      <c r="AH34" s="552"/>
      <c r="AI34" s="552"/>
      <c r="AJ34" s="552"/>
      <c r="AK34" s="552"/>
      <c r="AL34" s="552"/>
      <c r="AM34" s="552"/>
      <c r="AN34" s="552"/>
      <c r="AO34" s="552"/>
      <c r="AP34" s="552"/>
      <c r="AQ34" s="552"/>
      <c r="AR34" s="552"/>
      <c r="AS34" s="552"/>
      <c r="AT34" s="552"/>
      <c r="AU34" s="552"/>
      <c r="AV34" s="552"/>
      <c r="AW34" s="552"/>
      <c r="AX34" s="552"/>
      <c r="AY34" s="552"/>
      <c r="AZ34" s="552"/>
      <c r="BA34" s="552"/>
      <c r="BB34" s="552"/>
      <c r="BC34" s="552"/>
      <c r="BD34" s="552"/>
      <c r="BE34" s="552"/>
      <c r="BF34" s="552"/>
      <c r="BG34" s="552"/>
      <c r="BH34" s="552"/>
      <c r="BI34" s="552"/>
      <c r="BJ34" s="552"/>
      <c r="BK34" s="552"/>
      <c r="BL34" s="552"/>
      <c r="BM34" s="552"/>
      <c r="BN34" s="552"/>
    </row>
    <row r="35" spans="1:66" s="260" customFormat="1" ht="29.4" customHeight="1" thickBot="1">
      <c r="A35" s="102">
        <v>28</v>
      </c>
      <c r="B35" s="76" t="s">
        <v>255</v>
      </c>
      <c r="C35" s="76" t="s">
        <v>256</v>
      </c>
      <c r="D35" s="76">
        <v>70999376</v>
      </c>
      <c r="E35" s="76">
        <v>108053814</v>
      </c>
      <c r="F35" s="76">
        <v>650020065</v>
      </c>
      <c r="G35" s="261" t="s">
        <v>271</v>
      </c>
      <c r="H35" s="262" t="s">
        <v>11</v>
      </c>
      <c r="I35" s="262" t="s">
        <v>115</v>
      </c>
      <c r="J35" s="262" t="s">
        <v>258</v>
      </c>
      <c r="K35" s="263" t="s">
        <v>272</v>
      </c>
      <c r="L35" s="264">
        <v>2311254</v>
      </c>
      <c r="M35" s="265">
        <v>1617878</v>
      </c>
      <c r="N35" s="266" t="s">
        <v>273</v>
      </c>
      <c r="O35" s="266" t="s">
        <v>274</v>
      </c>
      <c r="P35" s="76"/>
      <c r="Q35" s="76" t="s">
        <v>122</v>
      </c>
      <c r="R35" s="76"/>
      <c r="S35" s="76" t="s">
        <v>122</v>
      </c>
      <c r="T35" s="76"/>
      <c r="U35" s="76"/>
      <c r="V35" s="76"/>
      <c r="W35" s="76"/>
      <c r="X35" s="76"/>
      <c r="Y35" s="255" t="s">
        <v>275</v>
      </c>
      <c r="Z35" s="76"/>
      <c r="AA35" s="552"/>
      <c r="AB35" s="552"/>
      <c r="AC35" s="552"/>
      <c r="AD35" s="552"/>
      <c r="AE35" s="552"/>
      <c r="AF35" s="552"/>
      <c r="AG35" s="552"/>
      <c r="AH35" s="552"/>
      <c r="AI35" s="552"/>
      <c r="AJ35" s="552"/>
      <c r="AK35" s="552"/>
      <c r="AL35" s="552"/>
      <c r="AM35" s="552"/>
      <c r="AN35" s="552"/>
      <c r="AO35" s="552"/>
      <c r="AP35" s="552"/>
      <c r="AQ35" s="552"/>
      <c r="AR35" s="552"/>
      <c r="AS35" s="552"/>
      <c r="AT35" s="552"/>
      <c r="AU35" s="552"/>
      <c r="AV35" s="552"/>
      <c r="AW35" s="552"/>
      <c r="AX35" s="552"/>
      <c r="AY35" s="552"/>
      <c r="AZ35" s="552"/>
      <c r="BA35" s="552"/>
      <c r="BB35" s="552"/>
      <c r="BC35" s="552"/>
      <c r="BD35" s="552"/>
      <c r="BE35" s="552"/>
      <c r="BF35" s="552"/>
      <c r="BG35" s="552"/>
      <c r="BH35" s="552"/>
      <c r="BI35" s="552"/>
      <c r="BJ35" s="552"/>
      <c r="BK35" s="552"/>
      <c r="BL35" s="552"/>
      <c r="BM35" s="552"/>
      <c r="BN35" s="552"/>
    </row>
    <row r="36" spans="1:66" s="130" customFormat="1" ht="28.8">
      <c r="A36" s="71">
        <v>29</v>
      </c>
      <c r="B36" s="72" t="s">
        <v>276</v>
      </c>
      <c r="C36" s="72" t="s">
        <v>277</v>
      </c>
      <c r="D36" s="72">
        <v>75000989</v>
      </c>
      <c r="E36" s="72">
        <v>108053920</v>
      </c>
      <c r="F36" s="72">
        <v>650038835</v>
      </c>
      <c r="G36" s="97" t="s">
        <v>278</v>
      </c>
      <c r="H36" s="72" t="s">
        <v>11</v>
      </c>
      <c r="I36" s="72" t="s">
        <v>115</v>
      </c>
      <c r="J36" s="72" t="s">
        <v>279</v>
      </c>
      <c r="K36" s="117" t="s">
        <v>280</v>
      </c>
      <c r="L36" s="271">
        <v>250000</v>
      </c>
      <c r="M36" s="80">
        <v>175000</v>
      </c>
      <c r="N36" s="118" t="s">
        <v>281</v>
      </c>
      <c r="O36" s="118" t="s">
        <v>282</v>
      </c>
      <c r="P36" s="72" t="s">
        <v>122</v>
      </c>
      <c r="Q36" s="72"/>
      <c r="R36" s="72"/>
      <c r="S36" s="72" t="s">
        <v>122</v>
      </c>
      <c r="T36" s="72"/>
      <c r="U36" s="72"/>
      <c r="V36" s="72"/>
      <c r="W36" s="72"/>
      <c r="X36" s="72"/>
      <c r="Y36" s="72" t="s">
        <v>283</v>
      </c>
      <c r="Z36" s="72" t="s">
        <v>118</v>
      </c>
      <c r="AA36" s="552"/>
      <c r="AB36" s="552"/>
      <c r="AC36" s="552"/>
      <c r="AD36" s="552"/>
      <c r="AE36" s="552"/>
      <c r="AF36" s="552"/>
      <c r="AG36" s="552"/>
      <c r="AH36" s="552"/>
      <c r="AI36" s="552"/>
      <c r="AJ36" s="552"/>
      <c r="AK36" s="552"/>
      <c r="AL36" s="552"/>
      <c r="AM36" s="552"/>
      <c r="AN36" s="552"/>
      <c r="AO36" s="552"/>
      <c r="AP36" s="552"/>
      <c r="AQ36" s="552"/>
      <c r="AR36" s="552"/>
      <c r="AS36" s="552"/>
      <c r="AT36" s="552"/>
      <c r="AU36" s="552"/>
      <c r="AV36" s="552"/>
      <c r="AW36" s="552"/>
      <c r="AX36" s="552"/>
      <c r="AY36" s="552"/>
      <c r="AZ36" s="552"/>
      <c r="BA36" s="552"/>
      <c r="BB36" s="552"/>
      <c r="BC36" s="552"/>
      <c r="BD36" s="552"/>
      <c r="BE36" s="552"/>
      <c r="BF36" s="552"/>
      <c r="BG36" s="552"/>
      <c r="BH36" s="552"/>
      <c r="BI36" s="552"/>
      <c r="BJ36" s="552"/>
      <c r="BK36" s="552"/>
      <c r="BL36" s="552"/>
      <c r="BM36" s="552"/>
      <c r="BN36" s="552"/>
    </row>
    <row r="37" spans="1:66" s="130" customFormat="1" ht="28.8">
      <c r="A37" s="71">
        <v>30</v>
      </c>
      <c r="B37" s="66" t="s">
        <v>276</v>
      </c>
      <c r="C37" s="66" t="s">
        <v>277</v>
      </c>
      <c r="D37" s="66">
        <v>75000989</v>
      </c>
      <c r="E37" s="66">
        <v>108053920</v>
      </c>
      <c r="F37" s="66">
        <v>650038835</v>
      </c>
      <c r="G37" s="278" t="s">
        <v>284</v>
      </c>
      <c r="H37" s="279" t="s">
        <v>11</v>
      </c>
      <c r="I37" s="279" t="s">
        <v>115</v>
      </c>
      <c r="J37" s="279" t="s">
        <v>279</v>
      </c>
      <c r="K37" s="280" t="s">
        <v>285</v>
      </c>
      <c r="L37" s="281">
        <v>400000</v>
      </c>
      <c r="M37" s="282">
        <v>280000</v>
      </c>
      <c r="N37" s="283" t="s">
        <v>286</v>
      </c>
      <c r="O37" s="283" t="s">
        <v>287</v>
      </c>
      <c r="P37" s="66"/>
      <c r="Q37" s="66"/>
      <c r="R37" s="66"/>
      <c r="S37" s="66"/>
      <c r="T37" s="66"/>
      <c r="U37" s="66"/>
      <c r="V37" s="66"/>
      <c r="W37" s="66" t="s">
        <v>122</v>
      </c>
      <c r="X37" s="66"/>
      <c r="Y37" s="272" t="s">
        <v>288</v>
      </c>
      <c r="Z37" s="66" t="s">
        <v>118</v>
      </c>
      <c r="AA37" s="552"/>
      <c r="AB37" s="552"/>
      <c r="AC37" s="552"/>
      <c r="AD37" s="552"/>
      <c r="AE37" s="552"/>
      <c r="AF37" s="552"/>
      <c r="AG37" s="552"/>
      <c r="AH37" s="552"/>
      <c r="AI37" s="552"/>
      <c r="AJ37" s="552"/>
      <c r="AK37" s="552"/>
      <c r="AL37" s="552"/>
      <c r="AM37" s="552"/>
      <c r="AN37" s="552"/>
      <c r="AO37" s="552"/>
      <c r="AP37" s="552"/>
      <c r="AQ37" s="552"/>
      <c r="AR37" s="552"/>
      <c r="AS37" s="552"/>
      <c r="AT37" s="552"/>
      <c r="AU37" s="552"/>
      <c r="AV37" s="552"/>
      <c r="AW37" s="552"/>
      <c r="AX37" s="552"/>
      <c r="AY37" s="552"/>
      <c r="AZ37" s="552"/>
      <c r="BA37" s="552"/>
      <c r="BB37" s="552"/>
      <c r="BC37" s="552"/>
      <c r="BD37" s="552"/>
      <c r="BE37" s="552"/>
      <c r="BF37" s="552"/>
      <c r="BG37" s="552"/>
      <c r="BH37" s="552"/>
      <c r="BI37" s="552"/>
      <c r="BJ37" s="552"/>
      <c r="BK37" s="552"/>
      <c r="BL37" s="552"/>
      <c r="BM37" s="552"/>
      <c r="BN37" s="552"/>
    </row>
    <row r="38" spans="1:66" s="130" customFormat="1" ht="28.8">
      <c r="A38" s="71">
        <v>31</v>
      </c>
      <c r="B38" s="66" t="s">
        <v>504</v>
      </c>
      <c r="C38" s="66" t="s">
        <v>277</v>
      </c>
      <c r="D38" s="66">
        <v>75000989</v>
      </c>
      <c r="E38" s="66">
        <v>108053920</v>
      </c>
      <c r="F38" s="66">
        <v>650038835</v>
      </c>
      <c r="G38" s="66" t="s">
        <v>289</v>
      </c>
      <c r="H38" s="66" t="s">
        <v>11</v>
      </c>
      <c r="I38" s="66" t="s">
        <v>115</v>
      </c>
      <c r="J38" s="66" t="s">
        <v>279</v>
      </c>
      <c r="K38" s="96" t="s">
        <v>290</v>
      </c>
      <c r="L38" s="89">
        <v>3000000</v>
      </c>
      <c r="M38" s="73">
        <v>2100000</v>
      </c>
      <c r="N38" s="78" t="s">
        <v>286</v>
      </c>
      <c r="O38" s="78" t="s">
        <v>287</v>
      </c>
      <c r="P38" s="66"/>
      <c r="Q38" s="66"/>
      <c r="R38" s="66" t="s">
        <v>122</v>
      </c>
      <c r="S38" s="66"/>
      <c r="T38" s="66"/>
      <c r="U38" s="66"/>
      <c r="V38" s="66"/>
      <c r="W38" s="66"/>
      <c r="X38" s="66"/>
      <c r="Y38" s="272" t="s">
        <v>291</v>
      </c>
      <c r="Z38" s="66" t="s">
        <v>118</v>
      </c>
      <c r="AA38" s="552"/>
      <c r="AB38" s="552"/>
      <c r="AC38" s="552"/>
      <c r="AD38" s="552"/>
      <c r="AE38" s="552"/>
      <c r="AF38" s="552"/>
      <c r="AG38" s="552"/>
      <c r="AH38" s="552"/>
      <c r="AI38" s="552"/>
      <c r="AJ38" s="552"/>
      <c r="AK38" s="552"/>
      <c r="AL38" s="552"/>
      <c r="AM38" s="552"/>
      <c r="AN38" s="552"/>
      <c r="AO38" s="552"/>
      <c r="AP38" s="552"/>
      <c r="AQ38" s="552"/>
      <c r="AR38" s="552"/>
      <c r="AS38" s="552"/>
      <c r="AT38" s="552"/>
      <c r="AU38" s="552"/>
      <c r="AV38" s="552"/>
      <c r="AW38" s="552"/>
      <c r="AX38" s="552"/>
      <c r="AY38" s="552"/>
      <c r="AZ38" s="552"/>
      <c r="BA38" s="552"/>
      <c r="BB38" s="552"/>
      <c r="BC38" s="552"/>
      <c r="BD38" s="552"/>
      <c r="BE38" s="552"/>
      <c r="BF38" s="552"/>
      <c r="BG38" s="552"/>
      <c r="BH38" s="552"/>
      <c r="BI38" s="552"/>
      <c r="BJ38" s="552"/>
      <c r="BK38" s="552"/>
      <c r="BL38" s="552"/>
      <c r="BM38" s="552"/>
      <c r="BN38" s="552"/>
    </row>
    <row r="39" spans="1:66" s="130" customFormat="1" ht="57.6">
      <c r="A39" s="71">
        <v>32</v>
      </c>
      <c r="B39" s="66" t="s">
        <v>276</v>
      </c>
      <c r="C39" s="66" t="s">
        <v>277</v>
      </c>
      <c r="D39" s="66">
        <v>75000989</v>
      </c>
      <c r="E39" s="66">
        <v>108053920</v>
      </c>
      <c r="F39" s="62">
        <v>650038835</v>
      </c>
      <c r="G39" s="62" t="s">
        <v>292</v>
      </c>
      <c r="H39" s="62" t="s">
        <v>11</v>
      </c>
      <c r="I39" s="62" t="s">
        <v>115</v>
      </c>
      <c r="J39" s="62" t="s">
        <v>279</v>
      </c>
      <c r="K39" s="96" t="s">
        <v>293</v>
      </c>
      <c r="L39" s="87">
        <v>3000000</v>
      </c>
      <c r="M39" s="121">
        <v>2100000</v>
      </c>
      <c r="N39" s="60" t="s">
        <v>286</v>
      </c>
      <c r="O39" s="60" t="s">
        <v>287</v>
      </c>
      <c r="P39" s="62"/>
      <c r="Q39" s="62"/>
      <c r="R39" s="62"/>
      <c r="S39" s="62"/>
      <c r="T39" s="62"/>
      <c r="U39" s="62"/>
      <c r="V39" s="62"/>
      <c r="W39" s="62"/>
      <c r="X39" s="62"/>
      <c r="Y39" s="61" t="s">
        <v>291</v>
      </c>
      <c r="Z39" s="66" t="s">
        <v>118</v>
      </c>
      <c r="AA39" s="552"/>
      <c r="AB39" s="552"/>
      <c r="AC39" s="552"/>
      <c r="AD39" s="552"/>
      <c r="AE39" s="552"/>
      <c r="AF39" s="552"/>
      <c r="AG39" s="552"/>
      <c r="AH39" s="552"/>
      <c r="AI39" s="552"/>
      <c r="AJ39" s="552"/>
      <c r="AK39" s="552"/>
      <c r="AL39" s="552"/>
      <c r="AM39" s="552"/>
      <c r="AN39" s="552"/>
      <c r="AO39" s="552"/>
      <c r="AP39" s="552"/>
      <c r="AQ39" s="552"/>
      <c r="AR39" s="552"/>
      <c r="AS39" s="552"/>
      <c r="AT39" s="552"/>
      <c r="AU39" s="552"/>
      <c r="AV39" s="552"/>
      <c r="AW39" s="552"/>
      <c r="AX39" s="552"/>
      <c r="AY39" s="552"/>
      <c r="AZ39" s="552"/>
      <c r="BA39" s="552"/>
      <c r="BB39" s="552"/>
      <c r="BC39" s="552"/>
      <c r="BD39" s="552"/>
      <c r="BE39" s="552"/>
      <c r="BF39" s="552"/>
      <c r="BG39" s="552"/>
      <c r="BH39" s="552"/>
      <c r="BI39" s="552"/>
      <c r="BJ39" s="552"/>
      <c r="BK39" s="552"/>
      <c r="BL39" s="552"/>
      <c r="BM39" s="552"/>
      <c r="BN39" s="552"/>
    </row>
    <row r="40" spans="1:66" s="130" customFormat="1" ht="28.8">
      <c r="A40" s="71">
        <v>33</v>
      </c>
      <c r="B40" s="66" t="s">
        <v>276</v>
      </c>
      <c r="C40" s="66" t="s">
        <v>277</v>
      </c>
      <c r="D40" s="66">
        <v>75000989</v>
      </c>
      <c r="E40" s="66">
        <v>108053920</v>
      </c>
      <c r="F40" s="62">
        <v>650038835</v>
      </c>
      <c r="G40" s="62" t="s">
        <v>294</v>
      </c>
      <c r="H40" s="62" t="s">
        <v>11</v>
      </c>
      <c r="I40" s="62" t="s">
        <v>115</v>
      </c>
      <c r="J40" s="62" t="s">
        <v>279</v>
      </c>
      <c r="K40" s="96" t="s">
        <v>295</v>
      </c>
      <c r="L40" s="87">
        <v>3000000</v>
      </c>
      <c r="M40" s="121">
        <v>2100000</v>
      </c>
      <c r="N40" s="60" t="s">
        <v>286</v>
      </c>
      <c r="O40" s="60" t="s">
        <v>138</v>
      </c>
      <c r="P40" s="62"/>
      <c r="Q40" s="62"/>
      <c r="R40" s="62" t="s">
        <v>122</v>
      </c>
      <c r="S40" s="62"/>
      <c r="T40" s="62"/>
      <c r="U40" s="62"/>
      <c r="V40" s="62"/>
      <c r="W40" s="62"/>
      <c r="X40" s="62"/>
      <c r="Y40" s="61" t="s">
        <v>291</v>
      </c>
      <c r="Z40" s="66" t="s">
        <v>118</v>
      </c>
      <c r="AA40" s="552"/>
      <c r="AB40" s="552"/>
      <c r="AC40" s="552"/>
      <c r="AD40" s="552"/>
      <c r="AE40" s="552"/>
      <c r="AF40" s="552"/>
      <c r="AG40" s="552"/>
      <c r="AH40" s="552"/>
      <c r="AI40" s="552"/>
      <c r="AJ40" s="552"/>
      <c r="AK40" s="552"/>
      <c r="AL40" s="552"/>
      <c r="AM40" s="552"/>
      <c r="AN40" s="552"/>
      <c r="AO40" s="552"/>
      <c r="AP40" s="552"/>
      <c r="AQ40" s="552"/>
      <c r="AR40" s="552"/>
      <c r="AS40" s="552"/>
      <c r="AT40" s="552"/>
      <c r="AU40" s="552"/>
      <c r="AV40" s="552"/>
      <c r="AW40" s="552"/>
      <c r="AX40" s="552"/>
      <c r="AY40" s="552"/>
      <c r="AZ40" s="552"/>
      <c r="BA40" s="552"/>
      <c r="BB40" s="552"/>
      <c r="BC40" s="552"/>
      <c r="BD40" s="552"/>
      <c r="BE40" s="552"/>
      <c r="BF40" s="552"/>
      <c r="BG40" s="552"/>
      <c r="BH40" s="552"/>
      <c r="BI40" s="552"/>
      <c r="BJ40" s="552"/>
      <c r="BK40" s="552"/>
      <c r="BL40" s="552"/>
      <c r="BM40" s="552"/>
      <c r="BN40" s="552"/>
    </row>
    <row r="41" spans="1:66" s="130" customFormat="1" ht="57.6">
      <c r="A41" s="106">
        <v>34</v>
      </c>
      <c r="B41" s="61" t="s">
        <v>276</v>
      </c>
      <c r="C41" s="61" t="s">
        <v>277</v>
      </c>
      <c r="D41" s="61">
        <v>75000989</v>
      </c>
      <c r="E41" s="61">
        <v>108053920</v>
      </c>
      <c r="F41" s="61">
        <v>650038835</v>
      </c>
      <c r="G41" s="96" t="s">
        <v>296</v>
      </c>
      <c r="H41" s="61" t="s">
        <v>11</v>
      </c>
      <c r="I41" s="61" t="s">
        <v>115</v>
      </c>
      <c r="J41" s="61" t="s">
        <v>279</v>
      </c>
      <c r="K41" s="96" t="s">
        <v>297</v>
      </c>
      <c r="L41" s="121">
        <v>3000000</v>
      </c>
      <c r="M41" s="121">
        <v>2100000</v>
      </c>
      <c r="N41" s="270" t="s">
        <v>286</v>
      </c>
      <c r="O41" s="270" t="s">
        <v>138</v>
      </c>
      <c r="P41" s="61"/>
      <c r="Q41" s="61"/>
      <c r="R41" s="61"/>
      <c r="S41" s="61"/>
      <c r="T41" s="61"/>
      <c r="U41" s="61"/>
      <c r="V41" s="61"/>
      <c r="W41" s="61"/>
      <c r="X41" s="61"/>
      <c r="Y41" s="61" t="s">
        <v>291</v>
      </c>
      <c r="Z41" s="66" t="s">
        <v>118</v>
      </c>
      <c r="AA41" s="552"/>
      <c r="AB41" s="552"/>
      <c r="AC41" s="552"/>
      <c r="AD41" s="552"/>
      <c r="AE41" s="552"/>
      <c r="AF41" s="552"/>
      <c r="AG41" s="552"/>
      <c r="AH41" s="552"/>
      <c r="AI41" s="552"/>
      <c r="AJ41" s="552"/>
      <c r="AK41" s="552"/>
      <c r="AL41" s="552"/>
      <c r="AM41" s="552"/>
      <c r="AN41" s="552"/>
      <c r="AO41" s="552"/>
      <c r="AP41" s="552"/>
      <c r="AQ41" s="552"/>
      <c r="AR41" s="552"/>
      <c r="AS41" s="552"/>
      <c r="AT41" s="552"/>
      <c r="AU41" s="552"/>
      <c r="AV41" s="552"/>
      <c r="AW41" s="552"/>
      <c r="AX41" s="552"/>
      <c r="AY41" s="552"/>
      <c r="AZ41" s="552"/>
      <c r="BA41" s="552"/>
      <c r="BB41" s="552"/>
      <c r="BC41" s="552"/>
      <c r="BD41" s="552"/>
      <c r="BE41" s="552"/>
      <c r="BF41" s="552"/>
      <c r="BG41" s="552"/>
      <c r="BH41" s="552"/>
      <c r="BI41" s="552"/>
      <c r="BJ41" s="552"/>
      <c r="BK41" s="552"/>
      <c r="BL41" s="552"/>
      <c r="BM41" s="552"/>
      <c r="BN41" s="552"/>
    </row>
    <row r="42" spans="1:66" s="130" customFormat="1" ht="43.2">
      <c r="A42" s="71">
        <v>35</v>
      </c>
      <c r="B42" s="61" t="s">
        <v>276</v>
      </c>
      <c r="C42" s="61" t="s">
        <v>277</v>
      </c>
      <c r="D42" s="61">
        <v>75000989</v>
      </c>
      <c r="E42" s="61">
        <v>108053920</v>
      </c>
      <c r="F42" s="61">
        <v>650038835</v>
      </c>
      <c r="G42" s="284" t="s">
        <v>298</v>
      </c>
      <c r="H42" s="278" t="s">
        <v>11</v>
      </c>
      <c r="I42" s="278" t="s">
        <v>115</v>
      </c>
      <c r="J42" s="278" t="s">
        <v>279</v>
      </c>
      <c r="K42" s="284" t="s">
        <v>299</v>
      </c>
      <c r="L42" s="285">
        <v>1000000</v>
      </c>
      <c r="M42" s="285">
        <v>700000</v>
      </c>
      <c r="N42" s="286" t="s">
        <v>286</v>
      </c>
      <c r="O42" s="286" t="s">
        <v>138</v>
      </c>
      <c r="P42" s="273"/>
      <c r="Q42" s="273"/>
      <c r="R42" s="273"/>
      <c r="S42" s="273"/>
      <c r="T42" s="273"/>
      <c r="U42" s="273"/>
      <c r="V42" s="273"/>
      <c r="W42" s="273"/>
      <c r="X42" s="273"/>
      <c r="Y42" s="273" t="s">
        <v>283</v>
      </c>
      <c r="Z42" s="66" t="s">
        <v>118</v>
      </c>
      <c r="AA42" s="552"/>
      <c r="AB42" s="552"/>
      <c r="AC42" s="552"/>
      <c r="AD42" s="552"/>
      <c r="AE42" s="552"/>
      <c r="AF42" s="552"/>
      <c r="AG42" s="552"/>
      <c r="AH42" s="552"/>
      <c r="AI42" s="552"/>
      <c r="AJ42" s="552"/>
      <c r="AK42" s="552"/>
      <c r="AL42" s="552"/>
      <c r="AM42" s="552"/>
      <c r="AN42" s="552"/>
      <c r="AO42" s="552"/>
      <c r="AP42" s="552"/>
      <c r="AQ42" s="552"/>
      <c r="AR42" s="552"/>
      <c r="AS42" s="552"/>
      <c r="AT42" s="552"/>
      <c r="AU42" s="552"/>
      <c r="AV42" s="552"/>
      <c r="AW42" s="552"/>
      <c r="AX42" s="552"/>
      <c r="AY42" s="552"/>
      <c r="AZ42" s="552"/>
      <c r="BA42" s="552"/>
      <c r="BB42" s="552"/>
      <c r="BC42" s="552"/>
      <c r="BD42" s="552"/>
      <c r="BE42" s="552"/>
      <c r="BF42" s="552"/>
      <c r="BG42" s="552"/>
      <c r="BH42" s="552"/>
      <c r="BI42" s="552"/>
      <c r="BJ42" s="552"/>
      <c r="BK42" s="552"/>
      <c r="BL42" s="552"/>
      <c r="BM42" s="552"/>
      <c r="BN42" s="552"/>
    </row>
    <row r="43" spans="1:66" s="130" customFormat="1" ht="28.8">
      <c r="A43" s="71">
        <v>36</v>
      </c>
      <c r="B43" s="61" t="s">
        <v>276</v>
      </c>
      <c r="C43" s="61" t="s">
        <v>277</v>
      </c>
      <c r="D43" s="61">
        <v>75000989</v>
      </c>
      <c r="E43" s="61">
        <v>108053920</v>
      </c>
      <c r="F43" s="61">
        <v>650038835</v>
      </c>
      <c r="G43" s="96" t="s">
        <v>300</v>
      </c>
      <c r="H43" s="61" t="s">
        <v>11</v>
      </c>
      <c r="I43" s="61" t="s">
        <v>115</v>
      </c>
      <c r="J43" s="61" t="s">
        <v>279</v>
      </c>
      <c r="K43" s="96" t="s">
        <v>301</v>
      </c>
      <c r="L43" s="121">
        <v>1000000</v>
      </c>
      <c r="M43" s="121">
        <v>700000</v>
      </c>
      <c r="N43" s="270" t="s">
        <v>216</v>
      </c>
      <c r="O43" s="270" t="s">
        <v>210</v>
      </c>
      <c r="P43" s="61"/>
      <c r="Q43" s="61"/>
      <c r="R43" s="61"/>
      <c r="S43" s="61"/>
      <c r="T43" s="61"/>
      <c r="U43" s="61"/>
      <c r="V43" s="61"/>
      <c r="W43" s="61"/>
      <c r="X43" s="61"/>
      <c r="Y43" s="61" t="s">
        <v>291</v>
      </c>
      <c r="Z43" s="66" t="s">
        <v>118</v>
      </c>
      <c r="AA43" s="552"/>
      <c r="AB43" s="552"/>
      <c r="AC43" s="552"/>
      <c r="AD43" s="552"/>
      <c r="AE43" s="552"/>
      <c r="AF43" s="552"/>
      <c r="AG43" s="552"/>
      <c r="AH43" s="552"/>
      <c r="AI43" s="552"/>
      <c r="AJ43" s="552"/>
      <c r="AK43" s="552"/>
      <c r="AL43" s="552"/>
      <c r="AM43" s="552"/>
      <c r="AN43" s="552"/>
      <c r="AO43" s="552"/>
      <c r="AP43" s="552"/>
      <c r="AQ43" s="552"/>
      <c r="AR43" s="552"/>
      <c r="AS43" s="552"/>
      <c r="AT43" s="552"/>
      <c r="AU43" s="552"/>
      <c r="AV43" s="552"/>
      <c r="AW43" s="552"/>
      <c r="AX43" s="552"/>
      <c r="AY43" s="552"/>
      <c r="AZ43" s="552"/>
      <c r="BA43" s="552"/>
      <c r="BB43" s="552"/>
      <c r="BC43" s="552"/>
      <c r="BD43" s="552"/>
      <c r="BE43" s="552"/>
      <c r="BF43" s="552"/>
      <c r="BG43" s="552"/>
      <c r="BH43" s="552"/>
      <c r="BI43" s="552"/>
      <c r="BJ43" s="552"/>
      <c r="BK43" s="552"/>
      <c r="BL43" s="552"/>
      <c r="BM43" s="552"/>
      <c r="BN43" s="552"/>
    </row>
    <row r="44" spans="1:66" s="130" customFormat="1" ht="28.8">
      <c r="A44" s="71">
        <v>37</v>
      </c>
      <c r="B44" s="61" t="s">
        <v>276</v>
      </c>
      <c r="C44" s="61" t="s">
        <v>277</v>
      </c>
      <c r="D44" s="61">
        <v>75000989</v>
      </c>
      <c r="E44" s="61">
        <v>108053920</v>
      </c>
      <c r="F44" s="61">
        <v>650038835</v>
      </c>
      <c r="G44" s="96" t="s">
        <v>302</v>
      </c>
      <c r="H44" s="61" t="s">
        <v>11</v>
      </c>
      <c r="I44" s="61" t="s">
        <v>115</v>
      </c>
      <c r="J44" s="61" t="s">
        <v>279</v>
      </c>
      <c r="K44" s="96" t="s">
        <v>303</v>
      </c>
      <c r="L44" s="121">
        <v>1000000</v>
      </c>
      <c r="M44" s="121">
        <v>700000</v>
      </c>
      <c r="N44" s="270" t="s">
        <v>210</v>
      </c>
      <c r="O44" s="270" t="s">
        <v>304</v>
      </c>
      <c r="P44" s="61"/>
      <c r="Q44" s="61"/>
      <c r="R44" s="61"/>
      <c r="S44" s="61"/>
      <c r="T44" s="61"/>
      <c r="U44" s="61"/>
      <c r="V44" s="61"/>
      <c r="W44" s="61"/>
      <c r="X44" s="61"/>
      <c r="Y44" s="61" t="s">
        <v>291</v>
      </c>
      <c r="Z44" s="66" t="s">
        <v>118</v>
      </c>
      <c r="AA44" s="552"/>
      <c r="AB44" s="552"/>
      <c r="AC44" s="552"/>
      <c r="AD44" s="552"/>
      <c r="AE44" s="552"/>
      <c r="AF44" s="552"/>
      <c r="AG44" s="552"/>
      <c r="AH44" s="552"/>
      <c r="AI44" s="552"/>
      <c r="AJ44" s="552"/>
      <c r="AK44" s="552"/>
      <c r="AL44" s="552"/>
      <c r="AM44" s="552"/>
      <c r="AN44" s="552"/>
      <c r="AO44" s="552"/>
      <c r="AP44" s="552"/>
      <c r="AQ44" s="552"/>
      <c r="AR44" s="552"/>
      <c r="AS44" s="552"/>
      <c r="AT44" s="552"/>
      <c r="AU44" s="552"/>
      <c r="AV44" s="552"/>
      <c r="AW44" s="552"/>
      <c r="AX44" s="552"/>
      <c r="AY44" s="552"/>
      <c r="AZ44" s="552"/>
      <c r="BA44" s="552"/>
      <c r="BB44" s="552"/>
      <c r="BC44" s="552"/>
      <c r="BD44" s="552"/>
      <c r="BE44" s="552"/>
      <c r="BF44" s="552"/>
      <c r="BG44" s="552"/>
      <c r="BH44" s="552"/>
      <c r="BI44" s="552"/>
      <c r="BJ44" s="552"/>
      <c r="BK44" s="552"/>
      <c r="BL44" s="552"/>
      <c r="BM44" s="552"/>
      <c r="BN44" s="552"/>
    </row>
    <row r="45" spans="1:66" s="130" customFormat="1" ht="43.2">
      <c r="A45" s="106">
        <v>38</v>
      </c>
      <c r="B45" s="61" t="s">
        <v>276</v>
      </c>
      <c r="C45" s="61" t="s">
        <v>277</v>
      </c>
      <c r="D45" s="61">
        <v>75000989</v>
      </c>
      <c r="E45" s="61">
        <v>108053920</v>
      </c>
      <c r="F45" s="61">
        <v>650038835</v>
      </c>
      <c r="G45" s="284" t="s">
        <v>305</v>
      </c>
      <c r="H45" s="278" t="s">
        <v>11</v>
      </c>
      <c r="I45" s="278" t="s">
        <v>115</v>
      </c>
      <c r="J45" s="278" t="s">
        <v>279</v>
      </c>
      <c r="K45" s="284" t="s">
        <v>306</v>
      </c>
      <c r="L45" s="285">
        <v>1500000</v>
      </c>
      <c r="M45" s="285">
        <v>1050000</v>
      </c>
      <c r="N45" s="286" t="s">
        <v>286</v>
      </c>
      <c r="O45" s="286" t="s">
        <v>216</v>
      </c>
      <c r="P45" s="273"/>
      <c r="Q45" s="273"/>
      <c r="R45" s="273"/>
      <c r="S45" s="273"/>
      <c r="T45" s="273"/>
      <c r="U45" s="273"/>
      <c r="V45" s="273"/>
      <c r="W45" s="273"/>
      <c r="X45" s="273"/>
      <c r="Y45" s="273" t="s">
        <v>283</v>
      </c>
      <c r="Z45" s="66" t="s">
        <v>118</v>
      </c>
      <c r="AA45" s="552"/>
      <c r="AB45" s="552"/>
      <c r="AC45" s="552"/>
      <c r="AD45" s="552"/>
      <c r="AE45" s="552"/>
      <c r="AF45" s="552"/>
      <c r="AG45" s="552"/>
      <c r="AH45" s="552"/>
      <c r="AI45" s="552"/>
      <c r="AJ45" s="552"/>
      <c r="AK45" s="552"/>
      <c r="AL45" s="552"/>
      <c r="AM45" s="552"/>
      <c r="AN45" s="552"/>
      <c r="AO45" s="552"/>
      <c r="AP45" s="552"/>
      <c r="AQ45" s="552"/>
      <c r="AR45" s="552"/>
      <c r="AS45" s="552"/>
      <c r="AT45" s="552"/>
      <c r="AU45" s="552"/>
      <c r="AV45" s="552"/>
      <c r="AW45" s="552"/>
      <c r="AX45" s="552"/>
      <c r="AY45" s="552"/>
      <c r="AZ45" s="552"/>
      <c r="BA45" s="552"/>
      <c r="BB45" s="552"/>
      <c r="BC45" s="552"/>
      <c r="BD45" s="552"/>
      <c r="BE45" s="552"/>
      <c r="BF45" s="552"/>
      <c r="BG45" s="552"/>
      <c r="BH45" s="552"/>
      <c r="BI45" s="552"/>
      <c r="BJ45" s="552"/>
      <c r="BK45" s="552"/>
      <c r="BL45" s="552"/>
      <c r="BM45" s="552"/>
      <c r="BN45" s="552"/>
    </row>
    <row r="46" spans="1:66" s="130" customFormat="1" ht="28.8">
      <c r="A46" s="106">
        <v>39</v>
      </c>
      <c r="B46" s="107" t="s">
        <v>276</v>
      </c>
      <c r="C46" s="107" t="s">
        <v>277</v>
      </c>
      <c r="D46" s="107">
        <v>75000989</v>
      </c>
      <c r="E46" s="107">
        <v>108053920</v>
      </c>
      <c r="F46" s="107">
        <v>650038835</v>
      </c>
      <c r="G46" s="287" t="s">
        <v>307</v>
      </c>
      <c r="H46" s="288" t="s">
        <v>11</v>
      </c>
      <c r="I46" s="288" t="s">
        <v>115</v>
      </c>
      <c r="J46" s="288" t="s">
        <v>279</v>
      </c>
      <c r="K46" s="287" t="s">
        <v>308</v>
      </c>
      <c r="L46" s="289">
        <v>750000</v>
      </c>
      <c r="M46" s="289">
        <v>525000</v>
      </c>
      <c r="N46" s="290" t="s">
        <v>216</v>
      </c>
      <c r="O46" s="290" t="s">
        <v>210</v>
      </c>
      <c r="P46" s="274"/>
      <c r="Q46" s="274"/>
      <c r="R46" s="274"/>
      <c r="S46" s="274"/>
      <c r="T46" s="274"/>
      <c r="U46" s="274"/>
      <c r="V46" s="274"/>
      <c r="W46" s="274"/>
      <c r="X46" s="274"/>
      <c r="Y46" s="274" t="s">
        <v>283</v>
      </c>
      <c r="Z46" s="93" t="s">
        <v>118</v>
      </c>
      <c r="AA46" s="552"/>
      <c r="AB46" s="552"/>
      <c r="AC46" s="552"/>
      <c r="AD46" s="552"/>
      <c r="AE46" s="552"/>
      <c r="AF46" s="552"/>
      <c r="AG46" s="552"/>
      <c r="AH46" s="552"/>
      <c r="AI46" s="552"/>
      <c r="AJ46" s="552"/>
      <c r="AK46" s="552"/>
      <c r="AL46" s="552"/>
      <c r="AM46" s="552"/>
      <c r="AN46" s="552"/>
      <c r="AO46" s="552"/>
      <c r="AP46" s="552"/>
      <c r="AQ46" s="552"/>
      <c r="AR46" s="552"/>
      <c r="AS46" s="552"/>
      <c r="AT46" s="552"/>
      <c r="AU46" s="552"/>
      <c r="AV46" s="552"/>
      <c r="AW46" s="552"/>
      <c r="AX46" s="552"/>
      <c r="AY46" s="552"/>
      <c r="AZ46" s="552"/>
      <c r="BA46" s="552"/>
      <c r="BB46" s="552"/>
      <c r="BC46" s="552"/>
      <c r="BD46" s="552"/>
      <c r="BE46" s="552"/>
      <c r="BF46" s="552"/>
      <c r="BG46" s="552"/>
      <c r="BH46" s="552"/>
      <c r="BI46" s="552"/>
      <c r="BJ46" s="552"/>
      <c r="BK46" s="552"/>
      <c r="BL46" s="552"/>
      <c r="BM46" s="552"/>
      <c r="BN46" s="552"/>
    </row>
    <row r="47" spans="1:66" s="260" customFormat="1" ht="29.4" thickBot="1">
      <c r="A47" s="102">
        <v>40</v>
      </c>
      <c r="B47" s="103" t="s">
        <v>276</v>
      </c>
      <c r="C47" s="103" t="s">
        <v>277</v>
      </c>
      <c r="D47" s="103">
        <v>75000989</v>
      </c>
      <c r="E47" s="103">
        <v>108053920</v>
      </c>
      <c r="F47" s="103">
        <v>650038835</v>
      </c>
      <c r="G47" s="263" t="s">
        <v>309</v>
      </c>
      <c r="H47" s="291" t="s">
        <v>11</v>
      </c>
      <c r="I47" s="291" t="s">
        <v>115</v>
      </c>
      <c r="J47" s="291" t="s">
        <v>279</v>
      </c>
      <c r="K47" s="263" t="s">
        <v>308</v>
      </c>
      <c r="L47" s="292">
        <v>750000</v>
      </c>
      <c r="M47" s="292">
        <v>525000</v>
      </c>
      <c r="N47" s="293" t="s">
        <v>210</v>
      </c>
      <c r="O47" s="293" t="s">
        <v>304</v>
      </c>
      <c r="P47" s="275"/>
      <c r="Q47" s="275"/>
      <c r="R47" s="275"/>
      <c r="S47" s="275"/>
      <c r="T47" s="275"/>
      <c r="U47" s="275"/>
      <c r="V47" s="275"/>
      <c r="W47" s="275"/>
      <c r="X47" s="275"/>
      <c r="Y47" s="275" t="s">
        <v>283</v>
      </c>
      <c r="Z47" s="76" t="s">
        <v>118</v>
      </c>
      <c r="AA47" s="552"/>
      <c r="AB47" s="552"/>
      <c r="AC47" s="552"/>
      <c r="AD47" s="552"/>
      <c r="AE47" s="552"/>
      <c r="AF47" s="552"/>
      <c r="AG47" s="552"/>
      <c r="AH47" s="552"/>
      <c r="AI47" s="552"/>
      <c r="AJ47" s="552"/>
      <c r="AK47" s="552"/>
      <c r="AL47" s="552"/>
      <c r="AM47" s="552"/>
      <c r="AN47" s="552"/>
      <c r="AO47" s="552"/>
      <c r="AP47" s="552"/>
      <c r="AQ47" s="552"/>
      <c r="AR47" s="552"/>
      <c r="AS47" s="552"/>
      <c r="AT47" s="552"/>
      <c r="AU47" s="552"/>
      <c r="AV47" s="552"/>
      <c r="AW47" s="552"/>
      <c r="AX47" s="552"/>
      <c r="AY47" s="552"/>
      <c r="AZ47" s="552"/>
      <c r="BA47" s="552"/>
      <c r="BB47" s="552"/>
      <c r="BC47" s="552"/>
      <c r="BD47" s="552"/>
      <c r="BE47" s="552"/>
      <c r="BF47" s="552"/>
      <c r="BG47" s="552"/>
      <c r="BH47" s="552"/>
      <c r="BI47" s="552"/>
      <c r="BJ47" s="552"/>
      <c r="BK47" s="552"/>
      <c r="BL47" s="552"/>
      <c r="BM47" s="552"/>
      <c r="BN47" s="552"/>
    </row>
    <row r="48" spans="1:66" s="130" customFormat="1" ht="28.8">
      <c r="A48" s="71">
        <v>41</v>
      </c>
      <c r="B48" s="354" t="s">
        <v>338</v>
      </c>
      <c r="C48" s="355" t="s">
        <v>339</v>
      </c>
      <c r="D48" s="356">
        <v>75001063</v>
      </c>
      <c r="E48" s="357">
        <v>108053806</v>
      </c>
      <c r="F48" s="356">
        <v>650042565</v>
      </c>
      <c r="G48" s="358" t="s">
        <v>340</v>
      </c>
      <c r="H48" s="97" t="s">
        <v>11</v>
      </c>
      <c r="I48" s="97" t="s">
        <v>115</v>
      </c>
      <c r="J48" s="97" t="s">
        <v>341</v>
      </c>
      <c r="K48" s="358" t="s">
        <v>342</v>
      </c>
      <c r="L48" s="359">
        <v>2200000</v>
      </c>
      <c r="M48" s="80">
        <f t="shared" ref="M48:M66" si="2">L48/100*70</f>
        <v>1540000</v>
      </c>
      <c r="N48" s="360" t="s">
        <v>286</v>
      </c>
      <c r="O48" s="360" t="s">
        <v>138</v>
      </c>
      <c r="P48" s="356" t="s">
        <v>122</v>
      </c>
      <c r="Q48" s="356" t="s">
        <v>122</v>
      </c>
      <c r="R48" s="356" t="s">
        <v>122</v>
      </c>
      <c r="S48" s="356" t="s">
        <v>122</v>
      </c>
      <c r="T48" s="356"/>
      <c r="U48" s="361"/>
      <c r="V48" s="361"/>
      <c r="W48" s="361"/>
      <c r="X48" s="362" t="s">
        <v>122</v>
      </c>
      <c r="Y48" s="98" t="s">
        <v>252</v>
      </c>
      <c r="Z48" s="98" t="s">
        <v>118</v>
      </c>
      <c r="AA48" s="552"/>
      <c r="AB48" s="552"/>
      <c r="AC48" s="552"/>
      <c r="AD48" s="552"/>
      <c r="AE48" s="552"/>
      <c r="AF48" s="552"/>
      <c r="AG48" s="552"/>
      <c r="AH48" s="552"/>
      <c r="AI48" s="552"/>
      <c r="AJ48" s="552"/>
      <c r="AK48" s="552"/>
      <c r="AL48" s="552"/>
      <c r="AM48" s="552"/>
      <c r="AN48" s="552"/>
      <c r="AO48" s="552"/>
      <c r="AP48" s="552"/>
      <c r="AQ48" s="552"/>
      <c r="AR48" s="552"/>
      <c r="AS48" s="552"/>
      <c r="AT48" s="552"/>
      <c r="AU48" s="552"/>
      <c r="AV48" s="552"/>
      <c r="AW48" s="552"/>
      <c r="AX48" s="552"/>
      <c r="AY48" s="552"/>
      <c r="AZ48" s="552"/>
      <c r="BA48" s="552"/>
      <c r="BB48" s="552"/>
      <c r="BC48" s="552"/>
      <c r="BD48" s="552"/>
      <c r="BE48" s="552"/>
      <c r="BF48" s="552"/>
      <c r="BG48" s="552"/>
      <c r="BH48" s="552"/>
      <c r="BI48" s="552"/>
      <c r="BJ48" s="552"/>
      <c r="BK48" s="552"/>
      <c r="BL48" s="552"/>
      <c r="BM48" s="552"/>
      <c r="BN48" s="552"/>
    </row>
    <row r="49" spans="1:66" s="130" customFormat="1" ht="43.2">
      <c r="A49" s="71">
        <v>42</v>
      </c>
      <c r="B49" s="342" t="s">
        <v>338</v>
      </c>
      <c r="C49" s="332" t="s">
        <v>339</v>
      </c>
      <c r="D49" s="333">
        <v>75001063</v>
      </c>
      <c r="E49" s="334">
        <v>108053806</v>
      </c>
      <c r="F49" s="333">
        <v>650042565</v>
      </c>
      <c r="G49" s="335" t="s">
        <v>343</v>
      </c>
      <c r="H49" s="61" t="s">
        <v>11</v>
      </c>
      <c r="I49" s="61" t="s">
        <v>115</v>
      </c>
      <c r="J49" s="61" t="s">
        <v>341</v>
      </c>
      <c r="K49" s="331" t="s">
        <v>344</v>
      </c>
      <c r="L49" s="336">
        <v>10000000</v>
      </c>
      <c r="M49" s="73">
        <f t="shared" si="2"/>
        <v>7000000</v>
      </c>
      <c r="N49" s="337" t="s">
        <v>345</v>
      </c>
      <c r="O49" s="337" t="s">
        <v>137</v>
      </c>
      <c r="P49" s="63"/>
      <c r="Q49" s="63"/>
      <c r="R49" s="63"/>
      <c r="S49" s="63"/>
      <c r="T49" s="63"/>
      <c r="U49" s="338"/>
      <c r="V49" s="338"/>
      <c r="W49" s="338"/>
      <c r="X49" s="339"/>
      <c r="Y49" s="62" t="s">
        <v>252</v>
      </c>
      <c r="Z49" s="62" t="s">
        <v>118</v>
      </c>
      <c r="AA49" s="552"/>
      <c r="AB49" s="552"/>
      <c r="AC49" s="552"/>
      <c r="AD49" s="552"/>
      <c r="AE49" s="552"/>
      <c r="AF49" s="552"/>
      <c r="AG49" s="552"/>
      <c r="AH49" s="552"/>
      <c r="AI49" s="552"/>
      <c r="AJ49" s="552"/>
      <c r="AK49" s="552"/>
      <c r="AL49" s="552"/>
      <c r="AM49" s="552"/>
      <c r="AN49" s="552"/>
      <c r="AO49" s="552"/>
      <c r="AP49" s="552"/>
      <c r="AQ49" s="552"/>
      <c r="AR49" s="552"/>
      <c r="AS49" s="552"/>
      <c r="AT49" s="552"/>
      <c r="AU49" s="552"/>
      <c r="AV49" s="552"/>
      <c r="AW49" s="552"/>
      <c r="AX49" s="552"/>
      <c r="AY49" s="552"/>
      <c r="AZ49" s="552"/>
      <c r="BA49" s="552"/>
      <c r="BB49" s="552"/>
      <c r="BC49" s="552"/>
      <c r="BD49" s="552"/>
      <c r="BE49" s="552"/>
      <c r="BF49" s="552"/>
      <c r="BG49" s="552"/>
      <c r="BH49" s="552"/>
      <c r="BI49" s="552"/>
      <c r="BJ49" s="552"/>
      <c r="BK49" s="552"/>
      <c r="BL49" s="552"/>
      <c r="BM49" s="552"/>
      <c r="BN49" s="552"/>
    </row>
    <row r="50" spans="1:66" s="130" customFormat="1" ht="28.8">
      <c r="A50" s="71">
        <v>43</v>
      </c>
      <c r="B50" s="342" t="s">
        <v>338</v>
      </c>
      <c r="C50" s="332" t="s">
        <v>339</v>
      </c>
      <c r="D50" s="333">
        <v>75001063</v>
      </c>
      <c r="E50" s="334">
        <v>108053806</v>
      </c>
      <c r="F50" s="333">
        <v>650042565</v>
      </c>
      <c r="G50" s="335" t="s">
        <v>346</v>
      </c>
      <c r="H50" s="61" t="s">
        <v>11</v>
      </c>
      <c r="I50" s="61" t="s">
        <v>115</v>
      </c>
      <c r="J50" s="61" t="s">
        <v>341</v>
      </c>
      <c r="K50" s="331" t="s">
        <v>347</v>
      </c>
      <c r="L50" s="336">
        <v>5500000</v>
      </c>
      <c r="M50" s="73">
        <f t="shared" si="2"/>
        <v>3850000</v>
      </c>
      <c r="N50" s="337" t="s">
        <v>345</v>
      </c>
      <c r="O50" s="337" t="s">
        <v>137</v>
      </c>
      <c r="P50" s="63"/>
      <c r="Q50" s="63"/>
      <c r="R50" s="63"/>
      <c r="S50" s="63"/>
      <c r="T50" s="63"/>
      <c r="U50" s="338"/>
      <c r="V50" s="338"/>
      <c r="W50" s="338"/>
      <c r="X50" s="339"/>
      <c r="Y50" s="62" t="s">
        <v>348</v>
      </c>
      <c r="Z50" s="62" t="s">
        <v>118</v>
      </c>
      <c r="AA50" s="552"/>
      <c r="AB50" s="552"/>
      <c r="AC50" s="552"/>
      <c r="AD50" s="552"/>
      <c r="AE50" s="552"/>
      <c r="AF50" s="552"/>
      <c r="AG50" s="552"/>
      <c r="AH50" s="552"/>
      <c r="AI50" s="552"/>
      <c r="AJ50" s="552"/>
      <c r="AK50" s="552"/>
      <c r="AL50" s="552"/>
      <c r="AM50" s="552"/>
      <c r="AN50" s="552"/>
      <c r="AO50" s="552"/>
      <c r="AP50" s="552"/>
      <c r="AQ50" s="552"/>
      <c r="AR50" s="552"/>
      <c r="AS50" s="552"/>
      <c r="AT50" s="552"/>
      <c r="AU50" s="552"/>
      <c r="AV50" s="552"/>
      <c r="AW50" s="552"/>
      <c r="AX50" s="552"/>
      <c r="AY50" s="552"/>
      <c r="AZ50" s="552"/>
      <c r="BA50" s="552"/>
      <c r="BB50" s="552"/>
      <c r="BC50" s="552"/>
      <c r="BD50" s="552"/>
      <c r="BE50" s="552"/>
      <c r="BF50" s="552"/>
      <c r="BG50" s="552"/>
      <c r="BH50" s="552"/>
      <c r="BI50" s="552"/>
      <c r="BJ50" s="552"/>
      <c r="BK50" s="552"/>
      <c r="BL50" s="552"/>
      <c r="BM50" s="552"/>
      <c r="BN50" s="552"/>
    </row>
    <row r="51" spans="1:66" s="130" customFormat="1" ht="28.8">
      <c r="A51" s="71">
        <v>44</v>
      </c>
      <c r="B51" s="342" t="s">
        <v>338</v>
      </c>
      <c r="C51" s="332" t="s">
        <v>339</v>
      </c>
      <c r="D51" s="333">
        <v>75001063</v>
      </c>
      <c r="E51" s="334">
        <v>108053806</v>
      </c>
      <c r="F51" s="333">
        <v>650042565</v>
      </c>
      <c r="G51" s="335" t="s">
        <v>349</v>
      </c>
      <c r="H51" s="61" t="s">
        <v>11</v>
      </c>
      <c r="I51" s="61" t="s">
        <v>115</v>
      </c>
      <c r="J51" s="61" t="s">
        <v>341</v>
      </c>
      <c r="K51" s="331" t="s">
        <v>350</v>
      </c>
      <c r="L51" s="336">
        <v>800000</v>
      </c>
      <c r="M51" s="73">
        <f t="shared" si="2"/>
        <v>560000</v>
      </c>
      <c r="N51" s="337" t="s">
        <v>351</v>
      </c>
      <c r="O51" s="337" t="s">
        <v>139</v>
      </c>
      <c r="P51" s="63"/>
      <c r="Q51" s="63"/>
      <c r="R51" s="63"/>
      <c r="S51" s="63"/>
      <c r="T51" s="63"/>
      <c r="U51" s="338"/>
      <c r="V51" s="338"/>
      <c r="W51" s="338"/>
      <c r="X51" s="339"/>
      <c r="Y51" s="62" t="s">
        <v>252</v>
      </c>
      <c r="Z51" s="62" t="s">
        <v>118</v>
      </c>
      <c r="AA51" s="552"/>
      <c r="AB51" s="552"/>
      <c r="AC51" s="552"/>
      <c r="AD51" s="552"/>
      <c r="AE51" s="552"/>
      <c r="AF51" s="552"/>
      <c r="AG51" s="552"/>
      <c r="AH51" s="552"/>
      <c r="AI51" s="552"/>
      <c r="AJ51" s="552"/>
      <c r="AK51" s="552"/>
      <c r="AL51" s="552"/>
      <c r="AM51" s="552"/>
      <c r="AN51" s="552"/>
      <c r="AO51" s="552"/>
      <c r="AP51" s="552"/>
      <c r="AQ51" s="552"/>
      <c r="AR51" s="552"/>
      <c r="AS51" s="552"/>
      <c r="AT51" s="552"/>
      <c r="AU51" s="552"/>
      <c r="AV51" s="552"/>
      <c r="AW51" s="552"/>
      <c r="AX51" s="552"/>
      <c r="AY51" s="552"/>
      <c r="AZ51" s="552"/>
      <c r="BA51" s="552"/>
      <c r="BB51" s="552"/>
      <c r="BC51" s="552"/>
      <c r="BD51" s="552"/>
      <c r="BE51" s="552"/>
      <c r="BF51" s="552"/>
      <c r="BG51" s="552"/>
      <c r="BH51" s="552"/>
      <c r="BI51" s="552"/>
      <c r="BJ51" s="552"/>
      <c r="BK51" s="552"/>
      <c r="BL51" s="552"/>
      <c r="BM51" s="552"/>
      <c r="BN51" s="552"/>
    </row>
    <row r="52" spans="1:66" s="130" customFormat="1" ht="28.8">
      <c r="A52" s="71">
        <v>45</v>
      </c>
      <c r="B52" s="342" t="s">
        <v>338</v>
      </c>
      <c r="C52" s="332" t="s">
        <v>339</v>
      </c>
      <c r="D52" s="333">
        <v>75001063</v>
      </c>
      <c r="E52" s="334">
        <v>108053806</v>
      </c>
      <c r="F52" s="333">
        <v>650042565</v>
      </c>
      <c r="G52" s="335" t="s">
        <v>352</v>
      </c>
      <c r="H52" s="61" t="s">
        <v>11</v>
      </c>
      <c r="I52" s="61" t="s">
        <v>115</v>
      </c>
      <c r="J52" s="61" t="s">
        <v>341</v>
      </c>
      <c r="K52" s="331" t="s">
        <v>353</v>
      </c>
      <c r="L52" s="336">
        <v>2000000</v>
      </c>
      <c r="M52" s="73">
        <f t="shared" si="2"/>
        <v>1400000</v>
      </c>
      <c r="N52" s="337" t="s">
        <v>354</v>
      </c>
      <c r="O52" s="337" t="s">
        <v>138</v>
      </c>
      <c r="P52" s="63"/>
      <c r="Q52" s="63"/>
      <c r="R52" s="63"/>
      <c r="S52" s="63"/>
      <c r="T52" s="63"/>
      <c r="U52" s="338"/>
      <c r="V52" s="338"/>
      <c r="W52" s="338"/>
      <c r="X52" s="339"/>
      <c r="Y52" s="62" t="s">
        <v>252</v>
      </c>
      <c r="Z52" s="62" t="s">
        <v>118</v>
      </c>
      <c r="AA52" s="552"/>
      <c r="AB52" s="552"/>
      <c r="AC52" s="552"/>
      <c r="AD52" s="552"/>
      <c r="AE52" s="552"/>
      <c r="AF52" s="552"/>
      <c r="AG52" s="552"/>
      <c r="AH52" s="552"/>
      <c r="AI52" s="552"/>
      <c r="AJ52" s="552"/>
      <c r="AK52" s="552"/>
      <c r="AL52" s="552"/>
      <c r="AM52" s="552"/>
      <c r="AN52" s="552"/>
      <c r="AO52" s="552"/>
      <c r="AP52" s="552"/>
      <c r="AQ52" s="552"/>
      <c r="AR52" s="552"/>
      <c r="AS52" s="552"/>
      <c r="AT52" s="552"/>
      <c r="AU52" s="552"/>
      <c r="AV52" s="552"/>
      <c r="AW52" s="552"/>
      <c r="AX52" s="552"/>
      <c r="AY52" s="552"/>
      <c r="AZ52" s="552"/>
      <c r="BA52" s="552"/>
      <c r="BB52" s="552"/>
      <c r="BC52" s="552"/>
      <c r="BD52" s="552"/>
      <c r="BE52" s="552"/>
      <c r="BF52" s="552"/>
      <c r="BG52" s="552"/>
      <c r="BH52" s="552"/>
      <c r="BI52" s="552"/>
      <c r="BJ52" s="552"/>
      <c r="BK52" s="552"/>
      <c r="BL52" s="552"/>
      <c r="BM52" s="552"/>
      <c r="BN52" s="552"/>
    </row>
    <row r="53" spans="1:66" s="130" customFormat="1" ht="28.8">
      <c r="A53" s="71">
        <v>46</v>
      </c>
      <c r="B53" s="342" t="s">
        <v>338</v>
      </c>
      <c r="C53" s="332" t="s">
        <v>339</v>
      </c>
      <c r="D53" s="333">
        <v>75001063</v>
      </c>
      <c r="E53" s="334">
        <v>108053806</v>
      </c>
      <c r="F53" s="333">
        <v>650042565</v>
      </c>
      <c r="G53" s="335" t="s">
        <v>355</v>
      </c>
      <c r="H53" s="61" t="s">
        <v>11</v>
      </c>
      <c r="I53" s="61" t="s">
        <v>115</v>
      </c>
      <c r="J53" s="61" t="s">
        <v>341</v>
      </c>
      <c r="K53" s="331" t="s">
        <v>356</v>
      </c>
      <c r="L53" s="336">
        <v>6500000</v>
      </c>
      <c r="M53" s="73">
        <f t="shared" si="2"/>
        <v>4550000</v>
      </c>
      <c r="N53" s="337" t="s">
        <v>286</v>
      </c>
      <c r="O53" s="337" t="s">
        <v>137</v>
      </c>
      <c r="P53" s="63"/>
      <c r="Q53" s="63"/>
      <c r="R53" s="63"/>
      <c r="S53" s="63"/>
      <c r="T53" s="63"/>
      <c r="U53" s="338"/>
      <c r="V53" s="338"/>
      <c r="W53" s="338"/>
      <c r="X53" s="339"/>
      <c r="Y53" s="62" t="s">
        <v>252</v>
      </c>
      <c r="Z53" s="62" t="s">
        <v>118</v>
      </c>
      <c r="AA53" s="552"/>
      <c r="AB53" s="552"/>
      <c r="AC53" s="552"/>
      <c r="AD53" s="552"/>
      <c r="AE53" s="552"/>
      <c r="AF53" s="552"/>
      <c r="AG53" s="552"/>
      <c r="AH53" s="552"/>
      <c r="AI53" s="552"/>
      <c r="AJ53" s="552"/>
      <c r="AK53" s="552"/>
      <c r="AL53" s="552"/>
      <c r="AM53" s="552"/>
      <c r="AN53" s="552"/>
      <c r="AO53" s="552"/>
      <c r="AP53" s="552"/>
      <c r="AQ53" s="552"/>
      <c r="AR53" s="552"/>
      <c r="AS53" s="552"/>
      <c r="AT53" s="552"/>
      <c r="AU53" s="552"/>
      <c r="AV53" s="552"/>
      <c r="AW53" s="552"/>
      <c r="AX53" s="552"/>
      <c r="AY53" s="552"/>
      <c r="AZ53" s="552"/>
      <c r="BA53" s="552"/>
      <c r="BB53" s="552"/>
      <c r="BC53" s="552"/>
      <c r="BD53" s="552"/>
      <c r="BE53" s="552"/>
      <c r="BF53" s="552"/>
      <c r="BG53" s="552"/>
      <c r="BH53" s="552"/>
      <c r="BI53" s="552"/>
      <c r="BJ53" s="552"/>
      <c r="BK53" s="552"/>
      <c r="BL53" s="552"/>
      <c r="BM53" s="552"/>
      <c r="BN53" s="552"/>
    </row>
    <row r="54" spans="1:66" s="130" customFormat="1" ht="28.8">
      <c r="A54" s="71">
        <v>47</v>
      </c>
      <c r="B54" s="342" t="s">
        <v>338</v>
      </c>
      <c r="C54" s="332" t="s">
        <v>339</v>
      </c>
      <c r="D54" s="333">
        <v>75001063</v>
      </c>
      <c r="E54" s="334">
        <v>108053806</v>
      </c>
      <c r="F54" s="333">
        <v>650042565</v>
      </c>
      <c r="G54" s="335" t="s">
        <v>357</v>
      </c>
      <c r="H54" s="61" t="s">
        <v>11</v>
      </c>
      <c r="I54" s="61" t="s">
        <v>115</v>
      </c>
      <c r="J54" s="61" t="s">
        <v>341</v>
      </c>
      <c r="K54" s="331" t="s">
        <v>358</v>
      </c>
      <c r="L54" s="336">
        <v>25000000</v>
      </c>
      <c r="M54" s="73">
        <f t="shared" si="2"/>
        <v>17500000</v>
      </c>
      <c r="N54" s="337" t="s">
        <v>286</v>
      </c>
      <c r="O54" s="337" t="s">
        <v>212</v>
      </c>
      <c r="P54" s="63"/>
      <c r="Q54" s="63"/>
      <c r="R54" s="63"/>
      <c r="S54" s="63"/>
      <c r="T54" s="63"/>
      <c r="U54" s="338"/>
      <c r="V54" s="338"/>
      <c r="W54" s="338"/>
      <c r="X54" s="339"/>
      <c r="Y54" s="62" t="s">
        <v>252</v>
      </c>
      <c r="Z54" s="62" t="s">
        <v>118</v>
      </c>
      <c r="AA54" s="552"/>
      <c r="AB54" s="552"/>
      <c r="AC54" s="552"/>
      <c r="AD54" s="552"/>
      <c r="AE54" s="552"/>
      <c r="AF54" s="552"/>
      <c r="AG54" s="552"/>
      <c r="AH54" s="552"/>
      <c r="AI54" s="552"/>
      <c r="AJ54" s="552"/>
      <c r="AK54" s="552"/>
      <c r="AL54" s="552"/>
      <c r="AM54" s="552"/>
      <c r="AN54" s="552"/>
      <c r="AO54" s="552"/>
      <c r="AP54" s="552"/>
      <c r="AQ54" s="552"/>
      <c r="AR54" s="552"/>
      <c r="AS54" s="552"/>
      <c r="AT54" s="552"/>
      <c r="AU54" s="552"/>
      <c r="AV54" s="552"/>
      <c r="AW54" s="552"/>
      <c r="AX54" s="552"/>
      <c r="AY54" s="552"/>
      <c r="AZ54" s="552"/>
      <c r="BA54" s="552"/>
      <c r="BB54" s="552"/>
      <c r="BC54" s="552"/>
      <c r="BD54" s="552"/>
      <c r="BE54" s="552"/>
      <c r="BF54" s="552"/>
      <c r="BG54" s="552"/>
      <c r="BH54" s="552"/>
      <c r="BI54" s="552"/>
      <c r="BJ54" s="552"/>
      <c r="BK54" s="552"/>
      <c r="BL54" s="552"/>
      <c r="BM54" s="552"/>
      <c r="BN54" s="552"/>
    </row>
    <row r="55" spans="1:66" s="130" customFormat="1" ht="28.8">
      <c r="A55" s="71">
        <v>48</v>
      </c>
      <c r="B55" s="342" t="s">
        <v>338</v>
      </c>
      <c r="C55" s="332" t="s">
        <v>339</v>
      </c>
      <c r="D55" s="333">
        <v>75001063</v>
      </c>
      <c r="E55" s="334">
        <v>108053806</v>
      </c>
      <c r="F55" s="333">
        <v>650042565</v>
      </c>
      <c r="G55" s="335" t="s">
        <v>359</v>
      </c>
      <c r="H55" s="61" t="s">
        <v>11</v>
      </c>
      <c r="I55" s="61" t="s">
        <v>115</v>
      </c>
      <c r="J55" s="61" t="s">
        <v>341</v>
      </c>
      <c r="K55" s="331" t="s">
        <v>360</v>
      </c>
      <c r="L55" s="336">
        <v>500000</v>
      </c>
      <c r="M55" s="73">
        <f t="shared" si="2"/>
        <v>350000</v>
      </c>
      <c r="N55" s="337" t="s">
        <v>361</v>
      </c>
      <c r="O55" s="337" t="s">
        <v>139</v>
      </c>
      <c r="P55" s="63"/>
      <c r="Q55" s="63"/>
      <c r="R55" s="63"/>
      <c r="S55" s="63"/>
      <c r="T55" s="63"/>
      <c r="U55" s="338"/>
      <c r="V55" s="338"/>
      <c r="W55" s="338"/>
      <c r="X55" s="339"/>
      <c r="Y55" s="62" t="s">
        <v>252</v>
      </c>
      <c r="Z55" s="62" t="s">
        <v>118</v>
      </c>
      <c r="AA55" s="552"/>
      <c r="AB55" s="552"/>
      <c r="AC55" s="552"/>
      <c r="AD55" s="552"/>
      <c r="AE55" s="552"/>
      <c r="AF55" s="552"/>
      <c r="AG55" s="552"/>
      <c r="AH55" s="552"/>
      <c r="AI55" s="552"/>
      <c r="AJ55" s="552"/>
      <c r="AK55" s="552"/>
      <c r="AL55" s="552"/>
      <c r="AM55" s="552"/>
      <c r="AN55" s="552"/>
      <c r="AO55" s="552"/>
      <c r="AP55" s="552"/>
      <c r="AQ55" s="552"/>
      <c r="AR55" s="552"/>
      <c r="AS55" s="552"/>
      <c r="AT55" s="552"/>
      <c r="AU55" s="552"/>
      <c r="AV55" s="552"/>
      <c r="AW55" s="552"/>
      <c r="AX55" s="552"/>
      <c r="AY55" s="552"/>
      <c r="AZ55" s="552"/>
      <c r="BA55" s="552"/>
      <c r="BB55" s="552"/>
      <c r="BC55" s="552"/>
      <c r="BD55" s="552"/>
      <c r="BE55" s="552"/>
      <c r="BF55" s="552"/>
      <c r="BG55" s="552"/>
      <c r="BH55" s="552"/>
      <c r="BI55" s="552"/>
      <c r="BJ55" s="552"/>
      <c r="BK55" s="552"/>
      <c r="BL55" s="552"/>
      <c r="BM55" s="552"/>
      <c r="BN55" s="552"/>
    </row>
    <row r="56" spans="1:66" s="130" customFormat="1" ht="28.8">
      <c r="A56" s="71">
        <v>49</v>
      </c>
      <c r="B56" s="342" t="s">
        <v>338</v>
      </c>
      <c r="C56" s="332" t="s">
        <v>339</v>
      </c>
      <c r="D56" s="333">
        <v>75001063</v>
      </c>
      <c r="E56" s="334">
        <v>108053806</v>
      </c>
      <c r="F56" s="333">
        <v>650042565</v>
      </c>
      <c r="G56" s="335" t="s">
        <v>362</v>
      </c>
      <c r="H56" s="61" t="s">
        <v>11</v>
      </c>
      <c r="I56" s="61" t="s">
        <v>115</v>
      </c>
      <c r="J56" s="61" t="s">
        <v>341</v>
      </c>
      <c r="K56" s="331" t="s">
        <v>363</v>
      </c>
      <c r="L56" s="336">
        <v>5000000</v>
      </c>
      <c r="M56" s="73">
        <f t="shared" si="2"/>
        <v>3500000</v>
      </c>
      <c r="N56" s="337" t="s">
        <v>361</v>
      </c>
      <c r="O56" s="337" t="s">
        <v>137</v>
      </c>
      <c r="P56" s="63"/>
      <c r="Q56" s="63"/>
      <c r="R56" s="63"/>
      <c r="S56" s="63"/>
      <c r="T56" s="63"/>
      <c r="U56" s="338"/>
      <c r="V56" s="338"/>
      <c r="W56" s="338"/>
      <c r="X56" s="339"/>
      <c r="Y56" s="62" t="s">
        <v>252</v>
      </c>
      <c r="Z56" s="62" t="s">
        <v>118</v>
      </c>
      <c r="AA56" s="552"/>
      <c r="AB56" s="552"/>
      <c r="AC56" s="552"/>
      <c r="AD56" s="552"/>
      <c r="AE56" s="552"/>
      <c r="AF56" s="552"/>
      <c r="AG56" s="552"/>
      <c r="AH56" s="552"/>
      <c r="AI56" s="552"/>
      <c r="AJ56" s="552"/>
      <c r="AK56" s="552"/>
      <c r="AL56" s="552"/>
      <c r="AM56" s="552"/>
      <c r="AN56" s="552"/>
      <c r="AO56" s="552"/>
      <c r="AP56" s="552"/>
      <c r="AQ56" s="552"/>
      <c r="AR56" s="552"/>
      <c r="AS56" s="552"/>
      <c r="AT56" s="552"/>
      <c r="AU56" s="552"/>
      <c r="AV56" s="552"/>
      <c r="AW56" s="552"/>
      <c r="AX56" s="552"/>
      <c r="AY56" s="552"/>
      <c r="AZ56" s="552"/>
      <c r="BA56" s="552"/>
      <c r="BB56" s="552"/>
      <c r="BC56" s="552"/>
      <c r="BD56" s="552"/>
      <c r="BE56" s="552"/>
      <c r="BF56" s="552"/>
      <c r="BG56" s="552"/>
      <c r="BH56" s="552"/>
      <c r="BI56" s="552"/>
      <c r="BJ56" s="552"/>
      <c r="BK56" s="552"/>
      <c r="BL56" s="552"/>
      <c r="BM56" s="552"/>
      <c r="BN56" s="552"/>
    </row>
    <row r="57" spans="1:66" s="130" customFormat="1" ht="28.8">
      <c r="A57" s="71">
        <v>50</v>
      </c>
      <c r="B57" s="342" t="s">
        <v>338</v>
      </c>
      <c r="C57" s="332" t="s">
        <v>339</v>
      </c>
      <c r="D57" s="333">
        <v>75001063</v>
      </c>
      <c r="E57" s="334">
        <v>108053806</v>
      </c>
      <c r="F57" s="333">
        <v>650042565</v>
      </c>
      <c r="G57" s="335" t="s">
        <v>364</v>
      </c>
      <c r="H57" s="61" t="s">
        <v>11</v>
      </c>
      <c r="I57" s="61" t="s">
        <v>115</v>
      </c>
      <c r="J57" s="61" t="s">
        <v>341</v>
      </c>
      <c r="K57" s="63" t="s">
        <v>365</v>
      </c>
      <c r="L57" s="336">
        <v>1500000</v>
      </c>
      <c r="M57" s="73">
        <f t="shared" si="2"/>
        <v>1050000</v>
      </c>
      <c r="N57" s="337" t="s">
        <v>286</v>
      </c>
      <c r="O57" s="337" t="s">
        <v>137</v>
      </c>
      <c r="P57" s="63"/>
      <c r="Q57" s="63"/>
      <c r="R57" s="63"/>
      <c r="S57" s="63"/>
      <c r="T57" s="63"/>
      <c r="U57" s="338"/>
      <c r="V57" s="338"/>
      <c r="W57" s="338"/>
      <c r="X57" s="338"/>
      <c r="Y57" s="62" t="s">
        <v>252</v>
      </c>
      <c r="Z57" s="62" t="s">
        <v>118</v>
      </c>
      <c r="AA57" s="552"/>
      <c r="AB57" s="552"/>
      <c r="AC57" s="552"/>
      <c r="AD57" s="552"/>
      <c r="AE57" s="552"/>
      <c r="AF57" s="552"/>
      <c r="AG57" s="552"/>
      <c r="AH57" s="552"/>
      <c r="AI57" s="552"/>
      <c r="AJ57" s="552"/>
      <c r="AK57" s="552"/>
      <c r="AL57" s="552"/>
      <c r="AM57" s="552"/>
      <c r="AN57" s="552"/>
      <c r="AO57" s="552"/>
      <c r="AP57" s="552"/>
      <c r="AQ57" s="552"/>
      <c r="AR57" s="552"/>
      <c r="AS57" s="552"/>
      <c r="AT57" s="552"/>
      <c r="AU57" s="552"/>
      <c r="AV57" s="552"/>
      <c r="AW57" s="552"/>
      <c r="AX57" s="552"/>
      <c r="AY57" s="552"/>
      <c r="AZ57" s="552"/>
      <c r="BA57" s="552"/>
      <c r="BB57" s="552"/>
      <c r="BC57" s="552"/>
      <c r="BD57" s="552"/>
      <c r="BE57" s="552"/>
      <c r="BF57" s="552"/>
      <c r="BG57" s="552"/>
      <c r="BH57" s="552"/>
      <c r="BI57" s="552"/>
      <c r="BJ57" s="552"/>
      <c r="BK57" s="552"/>
      <c r="BL57" s="552"/>
      <c r="BM57" s="552"/>
      <c r="BN57" s="552"/>
    </row>
    <row r="58" spans="1:66" s="130" customFormat="1" ht="28.8">
      <c r="A58" s="71">
        <v>51</v>
      </c>
      <c r="B58" s="342" t="s">
        <v>338</v>
      </c>
      <c r="C58" s="332" t="s">
        <v>339</v>
      </c>
      <c r="D58" s="333">
        <v>75001063</v>
      </c>
      <c r="E58" s="334">
        <v>108053806</v>
      </c>
      <c r="F58" s="333">
        <v>650042565</v>
      </c>
      <c r="G58" s="335" t="s">
        <v>366</v>
      </c>
      <c r="H58" s="61" t="s">
        <v>11</v>
      </c>
      <c r="I58" s="61" t="s">
        <v>115</v>
      </c>
      <c r="J58" s="61" t="s">
        <v>341</v>
      </c>
      <c r="K58" s="340" t="s">
        <v>367</v>
      </c>
      <c r="L58" s="336">
        <v>2000000</v>
      </c>
      <c r="M58" s="73">
        <f t="shared" si="2"/>
        <v>1400000</v>
      </c>
      <c r="N58" s="337" t="s">
        <v>286</v>
      </c>
      <c r="O58" s="337" t="s">
        <v>138</v>
      </c>
      <c r="P58" s="63"/>
      <c r="Q58" s="63"/>
      <c r="R58" s="63"/>
      <c r="S58" s="63"/>
      <c r="T58" s="63"/>
      <c r="U58" s="338"/>
      <c r="V58" s="338"/>
      <c r="W58" s="338"/>
      <c r="X58" s="338"/>
      <c r="Y58" s="62" t="s">
        <v>252</v>
      </c>
      <c r="Z58" s="62" t="s">
        <v>118</v>
      </c>
      <c r="AA58" s="552"/>
      <c r="AB58" s="552"/>
      <c r="AC58" s="552"/>
      <c r="AD58" s="552"/>
      <c r="AE58" s="552"/>
      <c r="AF58" s="552"/>
      <c r="AG58" s="552"/>
      <c r="AH58" s="552"/>
      <c r="AI58" s="552"/>
      <c r="AJ58" s="552"/>
      <c r="AK58" s="552"/>
      <c r="AL58" s="552"/>
      <c r="AM58" s="552"/>
      <c r="AN58" s="552"/>
      <c r="AO58" s="552"/>
      <c r="AP58" s="552"/>
      <c r="AQ58" s="552"/>
      <c r="AR58" s="552"/>
      <c r="AS58" s="552"/>
      <c r="AT58" s="552"/>
      <c r="AU58" s="552"/>
      <c r="AV58" s="552"/>
      <c r="AW58" s="552"/>
      <c r="AX58" s="552"/>
      <c r="AY58" s="552"/>
      <c r="AZ58" s="552"/>
      <c r="BA58" s="552"/>
      <c r="BB58" s="552"/>
      <c r="BC58" s="552"/>
      <c r="BD58" s="552"/>
      <c r="BE58" s="552"/>
      <c r="BF58" s="552"/>
      <c r="BG58" s="552"/>
      <c r="BH58" s="552"/>
      <c r="BI58" s="552"/>
      <c r="BJ58" s="552"/>
      <c r="BK58" s="552"/>
      <c r="BL58" s="552"/>
      <c r="BM58" s="552"/>
      <c r="BN58" s="552"/>
    </row>
    <row r="59" spans="1:66" s="130" customFormat="1" ht="28.8">
      <c r="A59" s="71">
        <v>52</v>
      </c>
      <c r="B59" s="342" t="s">
        <v>338</v>
      </c>
      <c r="C59" s="332" t="s">
        <v>339</v>
      </c>
      <c r="D59" s="333">
        <v>75001063</v>
      </c>
      <c r="E59" s="334">
        <v>108053806</v>
      </c>
      <c r="F59" s="333">
        <v>650042565</v>
      </c>
      <c r="G59" s="335" t="s">
        <v>368</v>
      </c>
      <c r="H59" s="61" t="s">
        <v>11</v>
      </c>
      <c r="I59" s="61" t="s">
        <v>115</v>
      </c>
      <c r="J59" s="61" t="s">
        <v>341</v>
      </c>
      <c r="K59" s="340" t="s">
        <v>369</v>
      </c>
      <c r="L59" s="336">
        <v>1000000</v>
      </c>
      <c r="M59" s="73">
        <f t="shared" si="2"/>
        <v>700000</v>
      </c>
      <c r="N59" s="337" t="s">
        <v>370</v>
      </c>
      <c r="O59" s="337" t="s">
        <v>139</v>
      </c>
      <c r="P59" s="333" t="s">
        <v>122</v>
      </c>
      <c r="Q59" s="333" t="s">
        <v>122</v>
      </c>
      <c r="R59" s="333" t="s">
        <v>122</v>
      </c>
      <c r="S59" s="333" t="s">
        <v>122</v>
      </c>
      <c r="T59" s="63"/>
      <c r="U59" s="338"/>
      <c r="V59" s="338"/>
      <c r="W59" s="338"/>
      <c r="X59" s="341" t="s">
        <v>122</v>
      </c>
      <c r="Y59" s="62" t="s">
        <v>252</v>
      </c>
      <c r="Z59" s="62" t="s">
        <v>118</v>
      </c>
      <c r="AA59" s="552"/>
      <c r="AB59" s="552"/>
      <c r="AC59" s="552"/>
      <c r="AD59" s="552"/>
      <c r="AE59" s="552"/>
      <c r="AF59" s="552"/>
      <c r="AG59" s="552"/>
      <c r="AH59" s="552"/>
      <c r="AI59" s="552"/>
      <c r="AJ59" s="552"/>
      <c r="AK59" s="552"/>
      <c r="AL59" s="552"/>
      <c r="AM59" s="552"/>
      <c r="AN59" s="552"/>
      <c r="AO59" s="552"/>
      <c r="AP59" s="552"/>
      <c r="AQ59" s="552"/>
      <c r="AR59" s="552"/>
      <c r="AS59" s="552"/>
      <c r="AT59" s="552"/>
      <c r="AU59" s="552"/>
      <c r="AV59" s="552"/>
      <c r="AW59" s="552"/>
      <c r="AX59" s="552"/>
      <c r="AY59" s="552"/>
      <c r="AZ59" s="552"/>
      <c r="BA59" s="552"/>
      <c r="BB59" s="552"/>
      <c r="BC59" s="552"/>
      <c r="BD59" s="552"/>
      <c r="BE59" s="552"/>
      <c r="BF59" s="552"/>
      <c r="BG59" s="552"/>
      <c r="BH59" s="552"/>
      <c r="BI59" s="552"/>
      <c r="BJ59" s="552"/>
      <c r="BK59" s="552"/>
      <c r="BL59" s="552"/>
      <c r="BM59" s="552"/>
      <c r="BN59" s="552"/>
    </row>
    <row r="60" spans="1:66" s="130" customFormat="1" ht="28.8">
      <c r="A60" s="106">
        <v>53</v>
      </c>
      <c r="B60" s="342" t="s">
        <v>338</v>
      </c>
      <c r="C60" s="332" t="s">
        <v>339</v>
      </c>
      <c r="D60" s="333">
        <v>75001063</v>
      </c>
      <c r="E60" s="334">
        <v>108053806</v>
      </c>
      <c r="F60" s="333">
        <v>650042565</v>
      </c>
      <c r="G60" s="335" t="s">
        <v>371</v>
      </c>
      <c r="H60" s="61" t="s">
        <v>11</v>
      </c>
      <c r="I60" s="61" t="s">
        <v>115</v>
      </c>
      <c r="J60" s="61" t="s">
        <v>341</v>
      </c>
      <c r="K60" s="340" t="s">
        <v>372</v>
      </c>
      <c r="L60" s="336">
        <v>5000000</v>
      </c>
      <c r="M60" s="73">
        <f t="shared" si="2"/>
        <v>3500000</v>
      </c>
      <c r="N60" s="337" t="s">
        <v>286</v>
      </c>
      <c r="O60" s="337" t="s">
        <v>137</v>
      </c>
      <c r="P60" s="63"/>
      <c r="Q60" s="63"/>
      <c r="R60" s="63"/>
      <c r="S60" s="63"/>
      <c r="T60" s="63"/>
      <c r="U60" s="338"/>
      <c r="V60" s="338"/>
      <c r="W60" s="338"/>
      <c r="X60" s="338"/>
      <c r="Y60" s="62" t="s">
        <v>252</v>
      </c>
      <c r="Z60" s="62" t="s">
        <v>118</v>
      </c>
      <c r="AA60" s="552"/>
      <c r="AB60" s="552"/>
      <c r="AC60" s="552"/>
      <c r="AD60" s="552"/>
      <c r="AE60" s="552"/>
      <c r="AF60" s="552"/>
      <c r="AG60" s="552"/>
      <c r="AH60" s="552"/>
      <c r="AI60" s="552"/>
      <c r="AJ60" s="552"/>
      <c r="AK60" s="552"/>
      <c r="AL60" s="552"/>
      <c r="AM60" s="552"/>
      <c r="AN60" s="552"/>
      <c r="AO60" s="552"/>
      <c r="AP60" s="552"/>
      <c r="AQ60" s="552"/>
      <c r="AR60" s="552"/>
      <c r="AS60" s="552"/>
      <c r="AT60" s="552"/>
      <c r="AU60" s="552"/>
      <c r="AV60" s="552"/>
      <c r="AW60" s="552"/>
      <c r="AX60" s="552"/>
      <c r="AY60" s="552"/>
      <c r="AZ60" s="552"/>
      <c r="BA60" s="552"/>
      <c r="BB60" s="552"/>
      <c r="BC60" s="552"/>
      <c r="BD60" s="552"/>
      <c r="BE60" s="552"/>
      <c r="BF60" s="552"/>
      <c r="BG60" s="552"/>
      <c r="BH60" s="552"/>
      <c r="BI60" s="552"/>
      <c r="BJ60" s="552"/>
      <c r="BK60" s="552"/>
      <c r="BL60" s="552"/>
      <c r="BM60" s="552"/>
      <c r="BN60" s="552"/>
    </row>
    <row r="61" spans="1:66" s="130" customFormat="1" ht="28.8">
      <c r="A61" s="71">
        <v>54</v>
      </c>
      <c r="B61" s="342" t="s">
        <v>338</v>
      </c>
      <c r="C61" s="332" t="s">
        <v>339</v>
      </c>
      <c r="D61" s="333">
        <v>75001063</v>
      </c>
      <c r="E61" s="334">
        <v>108053806</v>
      </c>
      <c r="F61" s="333">
        <v>650042565</v>
      </c>
      <c r="G61" s="335" t="s">
        <v>373</v>
      </c>
      <c r="H61" s="61" t="s">
        <v>11</v>
      </c>
      <c r="I61" s="61" t="s">
        <v>115</v>
      </c>
      <c r="J61" s="61" t="s">
        <v>341</v>
      </c>
      <c r="K61" s="340" t="s">
        <v>374</v>
      </c>
      <c r="L61" s="336">
        <v>2500000</v>
      </c>
      <c r="M61" s="73">
        <f t="shared" si="2"/>
        <v>1750000</v>
      </c>
      <c r="N61" s="337" t="s">
        <v>361</v>
      </c>
      <c r="O61" s="337" t="s">
        <v>138</v>
      </c>
      <c r="P61" s="63"/>
      <c r="Q61" s="63"/>
      <c r="R61" s="63"/>
      <c r="S61" s="63"/>
      <c r="T61" s="63"/>
      <c r="U61" s="338"/>
      <c r="V61" s="338"/>
      <c r="W61" s="338"/>
      <c r="X61" s="338"/>
      <c r="Y61" s="62" t="s">
        <v>252</v>
      </c>
      <c r="Z61" s="62" t="s">
        <v>118</v>
      </c>
      <c r="AA61" s="552"/>
      <c r="AB61" s="552"/>
      <c r="AC61" s="552"/>
      <c r="AD61" s="552"/>
      <c r="AE61" s="552"/>
      <c r="AF61" s="552"/>
      <c r="AG61" s="552"/>
      <c r="AH61" s="552"/>
      <c r="AI61" s="552"/>
      <c r="AJ61" s="552"/>
      <c r="AK61" s="552"/>
      <c r="AL61" s="552"/>
      <c r="AM61" s="552"/>
      <c r="AN61" s="552"/>
      <c r="AO61" s="552"/>
      <c r="AP61" s="552"/>
      <c r="AQ61" s="552"/>
      <c r="AR61" s="552"/>
      <c r="AS61" s="552"/>
      <c r="AT61" s="552"/>
      <c r="AU61" s="552"/>
      <c r="AV61" s="552"/>
      <c r="AW61" s="552"/>
      <c r="AX61" s="552"/>
      <c r="AY61" s="552"/>
      <c r="AZ61" s="552"/>
      <c r="BA61" s="552"/>
      <c r="BB61" s="552"/>
      <c r="BC61" s="552"/>
      <c r="BD61" s="552"/>
      <c r="BE61" s="552"/>
      <c r="BF61" s="552"/>
      <c r="BG61" s="552"/>
      <c r="BH61" s="552"/>
      <c r="BI61" s="552"/>
      <c r="BJ61" s="552"/>
      <c r="BK61" s="552"/>
      <c r="BL61" s="552"/>
      <c r="BM61" s="552"/>
      <c r="BN61" s="552"/>
    </row>
    <row r="62" spans="1:66" s="130" customFormat="1" ht="28.8">
      <c r="A62" s="71">
        <v>55</v>
      </c>
      <c r="B62" s="342" t="s">
        <v>338</v>
      </c>
      <c r="C62" s="332" t="s">
        <v>339</v>
      </c>
      <c r="D62" s="333">
        <v>75001063</v>
      </c>
      <c r="E62" s="334">
        <v>108053806</v>
      </c>
      <c r="F62" s="333">
        <v>650042565</v>
      </c>
      <c r="G62" s="335" t="s">
        <v>375</v>
      </c>
      <c r="H62" s="61" t="s">
        <v>11</v>
      </c>
      <c r="I62" s="61" t="s">
        <v>115</v>
      </c>
      <c r="J62" s="61" t="s">
        <v>341</v>
      </c>
      <c r="K62" s="340" t="s">
        <v>376</v>
      </c>
      <c r="L62" s="336">
        <v>17000000</v>
      </c>
      <c r="M62" s="73">
        <f t="shared" si="2"/>
        <v>11900000</v>
      </c>
      <c r="N62" s="337" t="s">
        <v>286</v>
      </c>
      <c r="O62" s="337" t="s">
        <v>212</v>
      </c>
      <c r="P62" s="63"/>
      <c r="Q62" s="63"/>
      <c r="R62" s="63"/>
      <c r="S62" s="63"/>
      <c r="T62" s="63"/>
      <c r="U62" s="338"/>
      <c r="V62" s="338"/>
      <c r="W62" s="338"/>
      <c r="X62" s="338"/>
      <c r="Y62" s="62" t="s">
        <v>252</v>
      </c>
      <c r="Z62" s="62" t="s">
        <v>118</v>
      </c>
      <c r="AA62" s="552"/>
      <c r="AB62" s="552"/>
      <c r="AC62" s="552"/>
      <c r="AD62" s="552"/>
      <c r="AE62" s="552"/>
      <c r="AF62" s="552"/>
      <c r="AG62" s="552"/>
      <c r="AH62" s="552"/>
      <c r="AI62" s="552"/>
      <c r="AJ62" s="552"/>
      <c r="AK62" s="552"/>
      <c r="AL62" s="552"/>
      <c r="AM62" s="552"/>
      <c r="AN62" s="552"/>
      <c r="AO62" s="552"/>
      <c r="AP62" s="552"/>
      <c r="AQ62" s="552"/>
      <c r="AR62" s="552"/>
      <c r="AS62" s="552"/>
      <c r="AT62" s="552"/>
      <c r="AU62" s="552"/>
      <c r="AV62" s="552"/>
      <c r="AW62" s="552"/>
      <c r="AX62" s="552"/>
      <c r="AY62" s="552"/>
      <c r="AZ62" s="552"/>
      <c r="BA62" s="552"/>
      <c r="BB62" s="552"/>
      <c r="BC62" s="552"/>
      <c r="BD62" s="552"/>
      <c r="BE62" s="552"/>
      <c r="BF62" s="552"/>
      <c r="BG62" s="552"/>
      <c r="BH62" s="552"/>
      <c r="BI62" s="552"/>
      <c r="BJ62" s="552"/>
      <c r="BK62" s="552"/>
      <c r="BL62" s="552"/>
      <c r="BM62" s="552"/>
      <c r="BN62" s="552"/>
    </row>
    <row r="63" spans="1:66" s="130" customFormat="1" ht="28.8">
      <c r="A63" s="106">
        <v>56</v>
      </c>
      <c r="B63" s="342" t="s">
        <v>338</v>
      </c>
      <c r="C63" s="332" t="s">
        <v>339</v>
      </c>
      <c r="D63" s="333">
        <v>75001063</v>
      </c>
      <c r="E63" s="334">
        <v>108053806</v>
      </c>
      <c r="F63" s="333">
        <v>650042565</v>
      </c>
      <c r="G63" s="335" t="s">
        <v>377</v>
      </c>
      <c r="H63" s="61" t="s">
        <v>11</v>
      </c>
      <c r="I63" s="61" t="s">
        <v>115</v>
      </c>
      <c r="J63" s="61" t="s">
        <v>341</v>
      </c>
      <c r="K63" s="340" t="s">
        <v>378</v>
      </c>
      <c r="L63" s="336">
        <v>350000</v>
      </c>
      <c r="M63" s="73">
        <f t="shared" si="2"/>
        <v>245000</v>
      </c>
      <c r="N63" s="337" t="s">
        <v>361</v>
      </c>
      <c r="O63" s="337" t="s">
        <v>139</v>
      </c>
      <c r="P63" s="63"/>
      <c r="Q63" s="63"/>
      <c r="R63" s="63"/>
      <c r="S63" s="63"/>
      <c r="T63" s="63"/>
      <c r="U63" s="338"/>
      <c r="V63" s="338"/>
      <c r="W63" s="338"/>
      <c r="X63" s="338"/>
      <c r="Y63" s="62" t="s">
        <v>252</v>
      </c>
      <c r="Z63" s="62" t="s">
        <v>118</v>
      </c>
      <c r="AA63" s="552"/>
      <c r="AB63" s="552"/>
      <c r="AC63" s="552"/>
      <c r="AD63" s="552"/>
      <c r="AE63" s="552"/>
      <c r="AF63" s="552"/>
      <c r="AG63" s="552"/>
      <c r="AH63" s="552"/>
      <c r="AI63" s="552"/>
      <c r="AJ63" s="552"/>
      <c r="AK63" s="552"/>
      <c r="AL63" s="552"/>
      <c r="AM63" s="552"/>
      <c r="AN63" s="552"/>
      <c r="AO63" s="552"/>
      <c r="AP63" s="552"/>
      <c r="AQ63" s="552"/>
      <c r="AR63" s="552"/>
      <c r="AS63" s="552"/>
      <c r="AT63" s="552"/>
      <c r="AU63" s="552"/>
      <c r="AV63" s="552"/>
      <c r="AW63" s="552"/>
      <c r="AX63" s="552"/>
      <c r="AY63" s="552"/>
      <c r="AZ63" s="552"/>
      <c r="BA63" s="552"/>
      <c r="BB63" s="552"/>
      <c r="BC63" s="552"/>
      <c r="BD63" s="552"/>
      <c r="BE63" s="552"/>
      <c r="BF63" s="552"/>
      <c r="BG63" s="552"/>
      <c r="BH63" s="552"/>
      <c r="BI63" s="552"/>
      <c r="BJ63" s="552"/>
      <c r="BK63" s="552"/>
      <c r="BL63" s="552"/>
      <c r="BM63" s="552"/>
      <c r="BN63" s="552"/>
    </row>
    <row r="64" spans="1:66" s="130" customFormat="1" ht="43.2">
      <c r="A64" s="106">
        <v>57</v>
      </c>
      <c r="B64" s="154" t="s">
        <v>338</v>
      </c>
      <c r="C64" s="363" t="s">
        <v>339</v>
      </c>
      <c r="D64" s="364">
        <v>75001063</v>
      </c>
      <c r="E64" s="365">
        <v>108053806</v>
      </c>
      <c r="F64" s="364">
        <v>650042565</v>
      </c>
      <c r="G64" s="366" t="s">
        <v>379</v>
      </c>
      <c r="H64" s="107" t="s">
        <v>11</v>
      </c>
      <c r="I64" s="107" t="s">
        <v>115</v>
      </c>
      <c r="J64" s="107" t="s">
        <v>341</v>
      </c>
      <c r="K64" s="367" t="s">
        <v>380</v>
      </c>
      <c r="L64" s="368">
        <v>7000000</v>
      </c>
      <c r="M64" s="94">
        <f t="shared" si="2"/>
        <v>4900000</v>
      </c>
      <c r="N64" s="369" t="s">
        <v>361</v>
      </c>
      <c r="O64" s="369" t="s">
        <v>139</v>
      </c>
      <c r="P64" s="329"/>
      <c r="Q64" s="329"/>
      <c r="R64" s="329"/>
      <c r="S64" s="329"/>
      <c r="T64" s="329"/>
      <c r="U64" s="370"/>
      <c r="V64" s="370"/>
      <c r="W64" s="370"/>
      <c r="X64" s="370"/>
      <c r="Y64" s="108" t="s">
        <v>381</v>
      </c>
      <c r="Z64" s="108" t="s">
        <v>118</v>
      </c>
      <c r="AA64" s="552"/>
      <c r="AB64" s="552"/>
      <c r="AC64" s="552"/>
      <c r="AD64" s="552"/>
      <c r="AE64" s="552"/>
      <c r="AF64" s="552"/>
      <c r="AG64" s="552"/>
      <c r="AH64" s="552"/>
      <c r="AI64" s="552"/>
      <c r="AJ64" s="552"/>
      <c r="AK64" s="552"/>
      <c r="AL64" s="552"/>
      <c r="AM64" s="552"/>
      <c r="AN64" s="552"/>
      <c r="AO64" s="552"/>
      <c r="AP64" s="552"/>
      <c r="AQ64" s="552"/>
      <c r="AR64" s="552"/>
      <c r="AS64" s="552"/>
      <c r="AT64" s="552"/>
      <c r="AU64" s="552"/>
      <c r="AV64" s="552"/>
      <c r="AW64" s="552"/>
      <c r="AX64" s="552"/>
      <c r="AY64" s="552"/>
      <c r="AZ64" s="552"/>
      <c r="BA64" s="552"/>
      <c r="BB64" s="552"/>
      <c r="BC64" s="552"/>
      <c r="BD64" s="552"/>
      <c r="BE64" s="552"/>
      <c r="BF64" s="552"/>
      <c r="BG64" s="552"/>
      <c r="BH64" s="552"/>
      <c r="BI64" s="552"/>
      <c r="BJ64" s="552"/>
      <c r="BK64" s="552"/>
      <c r="BL64" s="552"/>
      <c r="BM64" s="552"/>
      <c r="BN64" s="552"/>
    </row>
    <row r="65" spans="1:66" s="260" customFormat="1" ht="29.4" thickBot="1">
      <c r="A65" s="102">
        <v>58</v>
      </c>
      <c r="B65" s="327" t="s">
        <v>338</v>
      </c>
      <c r="C65" s="328" t="s">
        <v>339</v>
      </c>
      <c r="D65" s="387">
        <v>75001063</v>
      </c>
      <c r="E65" s="388">
        <v>108053806</v>
      </c>
      <c r="F65" s="387">
        <v>650042565</v>
      </c>
      <c r="G65" s="389" t="s">
        <v>382</v>
      </c>
      <c r="H65" s="103" t="s">
        <v>11</v>
      </c>
      <c r="I65" s="103" t="s">
        <v>115</v>
      </c>
      <c r="J65" s="103" t="s">
        <v>341</v>
      </c>
      <c r="K65" s="390" t="s">
        <v>383</v>
      </c>
      <c r="L65" s="391">
        <v>2000000</v>
      </c>
      <c r="M65" s="82">
        <f t="shared" si="2"/>
        <v>1400000</v>
      </c>
      <c r="N65" s="392" t="s">
        <v>361</v>
      </c>
      <c r="O65" s="392" t="s">
        <v>139</v>
      </c>
      <c r="P65" s="256"/>
      <c r="Q65" s="256"/>
      <c r="R65" s="256"/>
      <c r="S65" s="256"/>
      <c r="T65" s="256"/>
      <c r="U65" s="393"/>
      <c r="V65" s="393"/>
      <c r="W65" s="393"/>
      <c r="X65" s="393"/>
      <c r="Y65" s="104" t="s">
        <v>252</v>
      </c>
      <c r="Z65" s="104" t="s">
        <v>118</v>
      </c>
      <c r="AA65" s="552"/>
      <c r="AB65" s="552"/>
      <c r="AC65" s="552"/>
      <c r="AD65" s="552"/>
      <c r="AE65" s="552"/>
      <c r="AF65" s="552"/>
      <c r="AG65" s="552"/>
      <c r="AH65" s="552"/>
      <c r="AI65" s="552"/>
      <c r="AJ65" s="552"/>
      <c r="AK65" s="552"/>
      <c r="AL65" s="552"/>
      <c r="AM65" s="552"/>
      <c r="AN65" s="552"/>
      <c r="AO65" s="552"/>
      <c r="AP65" s="552"/>
      <c r="AQ65" s="552"/>
      <c r="AR65" s="552"/>
      <c r="AS65" s="552"/>
      <c r="AT65" s="552"/>
      <c r="AU65" s="552"/>
      <c r="AV65" s="552"/>
      <c r="AW65" s="552"/>
      <c r="AX65" s="552"/>
      <c r="AY65" s="552"/>
      <c r="AZ65" s="552"/>
      <c r="BA65" s="552"/>
      <c r="BB65" s="552"/>
      <c r="BC65" s="552"/>
      <c r="BD65" s="552"/>
      <c r="BE65" s="552"/>
      <c r="BF65" s="552"/>
      <c r="BG65" s="552"/>
      <c r="BH65" s="552"/>
      <c r="BI65" s="552"/>
      <c r="BJ65" s="552"/>
      <c r="BK65" s="552"/>
      <c r="BL65" s="552"/>
      <c r="BM65" s="552"/>
      <c r="BN65" s="552"/>
    </row>
    <row r="66" spans="1:66" s="257" customFormat="1" ht="29.4" thickBot="1">
      <c r="A66" s="352">
        <v>59</v>
      </c>
      <c r="B66" s="394" t="s">
        <v>384</v>
      </c>
      <c r="C66" s="395" t="s">
        <v>385</v>
      </c>
      <c r="D66" s="396">
        <v>70984328</v>
      </c>
      <c r="E66" s="397">
        <v>108053946</v>
      </c>
      <c r="F66" s="396">
        <v>650038631</v>
      </c>
      <c r="G66" s="398" t="s">
        <v>386</v>
      </c>
      <c r="H66" s="399" t="s">
        <v>11</v>
      </c>
      <c r="I66" s="399" t="s">
        <v>115</v>
      </c>
      <c r="J66" s="399" t="s">
        <v>387</v>
      </c>
      <c r="K66" s="400" t="s">
        <v>388</v>
      </c>
      <c r="L66" s="401">
        <v>5000000</v>
      </c>
      <c r="M66" s="402">
        <f t="shared" si="2"/>
        <v>3500000</v>
      </c>
      <c r="N66" s="403" t="s">
        <v>361</v>
      </c>
      <c r="O66" s="403" t="s">
        <v>139</v>
      </c>
      <c r="P66" s="404"/>
      <c r="Q66" s="404"/>
      <c r="R66" s="404"/>
      <c r="S66" s="404"/>
      <c r="T66" s="404"/>
      <c r="U66" s="405"/>
      <c r="V66" s="405"/>
      <c r="W66" s="405"/>
      <c r="X66" s="405"/>
      <c r="Y66" s="406" t="s">
        <v>252</v>
      </c>
      <c r="Z66" s="406" t="s">
        <v>118</v>
      </c>
      <c r="AA66" s="552"/>
      <c r="AB66" s="552"/>
      <c r="AC66" s="552"/>
      <c r="AD66" s="552"/>
      <c r="AE66" s="552"/>
      <c r="AF66" s="552"/>
      <c r="AG66" s="552"/>
      <c r="AH66" s="552"/>
      <c r="AI66" s="552"/>
      <c r="AJ66" s="552"/>
      <c r="AK66" s="552"/>
      <c r="AL66" s="552"/>
      <c r="AM66" s="552"/>
      <c r="AN66" s="552"/>
      <c r="AO66" s="552"/>
      <c r="AP66" s="552"/>
      <c r="AQ66" s="552"/>
      <c r="AR66" s="552"/>
      <c r="AS66" s="552"/>
      <c r="AT66" s="552"/>
      <c r="AU66" s="552"/>
      <c r="AV66" s="552"/>
      <c r="AW66" s="552"/>
      <c r="AX66" s="552"/>
      <c r="AY66" s="552"/>
      <c r="AZ66" s="552"/>
      <c r="BA66" s="552"/>
      <c r="BB66" s="552"/>
      <c r="BC66" s="552"/>
      <c r="BD66" s="552"/>
      <c r="BE66" s="552"/>
      <c r="BF66" s="552"/>
      <c r="BG66" s="552"/>
      <c r="BH66" s="552"/>
      <c r="BI66" s="552"/>
      <c r="BJ66" s="552"/>
      <c r="BK66" s="552"/>
      <c r="BL66" s="552"/>
      <c r="BM66" s="552"/>
      <c r="BN66" s="552"/>
    </row>
    <row r="67" spans="1:66" s="407" customFormat="1" ht="59.4" customHeight="1">
      <c r="A67" s="115">
        <v>60</v>
      </c>
      <c r="B67" s="97" t="s">
        <v>389</v>
      </c>
      <c r="C67" s="97" t="s">
        <v>390</v>
      </c>
      <c r="D67" s="97">
        <v>48255556</v>
      </c>
      <c r="E67" s="97">
        <v>108054829</v>
      </c>
      <c r="F67" s="356">
        <v>600062104</v>
      </c>
      <c r="G67" s="409" t="s">
        <v>391</v>
      </c>
      <c r="H67" s="410" t="s">
        <v>11</v>
      </c>
      <c r="I67" s="410" t="s">
        <v>115</v>
      </c>
      <c r="J67" s="410" t="s">
        <v>392</v>
      </c>
      <c r="K67" s="409" t="s">
        <v>393</v>
      </c>
      <c r="L67" s="411">
        <v>11000000</v>
      </c>
      <c r="M67" s="411">
        <v>7700000</v>
      </c>
      <c r="N67" s="412" t="s">
        <v>216</v>
      </c>
      <c r="O67" s="412" t="s">
        <v>137</v>
      </c>
      <c r="P67" s="97"/>
      <c r="Q67" s="97"/>
      <c r="R67" s="97"/>
      <c r="S67" s="97"/>
      <c r="T67" s="97"/>
      <c r="U67" s="97"/>
      <c r="V67" s="97"/>
      <c r="W67" s="97"/>
      <c r="X67" s="97"/>
      <c r="Y67" s="408" t="s">
        <v>394</v>
      </c>
      <c r="Z67" s="408" t="s">
        <v>226</v>
      </c>
      <c r="AA67" s="552"/>
      <c r="AB67" s="552"/>
      <c r="AC67" s="552"/>
      <c r="AD67" s="552"/>
      <c r="AE67" s="552"/>
      <c r="AF67" s="552"/>
      <c r="AG67" s="552"/>
      <c r="AH67" s="552"/>
      <c r="AI67" s="552"/>
      <c r="AJ67" s="552"/>
      <c r="AK67" s="552"/>
      <c r="AL67" s="552"/>
      <c r="AM67" s="552"/>
      <c r="AN67" s="552"/>
      <c r="AO67" s="552"/>
      <c r="AP67" s="552"/>
      <c r="AQ67" s="552"/>
      <c r="AR67" s="552"/>
      <c r="AS67" s="552"/>
      <c r="AT67" s="552"/>
      <c r="AU67" s="552"/>
      <c r="AV67" s="552"/>
      <c r="AW67" s="552"/>
      <c r="AX67" s="552"/>
      <c r="AY67" s="552"/>
      <c r="AZ67" s="552"/>
      <c r="BA67" s="552"/>
      <c r="BB67" s="552"/>
      <c r="BC67" s="552"/>
      <c r="BD67" s="552"/>
      <c r="BE67" s="552"/>
      <c r="BF67" s="552"/>
      <c r="BG67" s="552"/>
      <c r="BH67" s="552"/>
      <c r="BI67" s="552"/>
      <c r="BJ67" s="552"/>
      <c r="BK67" s="552"/>
      <c r="BL67" s="552"/>
      <c r="BM67" s="552"/>
      <c r="BN67" s="552"/>
    </row>
    <row r="68" spans="1:66" s="260" customFormat="1" ht="59.4" customHeight="1" thickBot="1">
      <c r="A68" s="102">
        <v>61</v>
      </c>
      <c r="B68" s="103" t="s">
        <v>389</v>
      </c>
      <c r="C68" s="103" t="s">
        <v>390</v>
      </c>
      <c r="D68" s="103">
        <v>48255556</v>
      </c>
      <c r="E68" s="103">
        <v>108054829</v>
      </c>
      <c r="F68" s="387">
        <v>600062104</v>
      </c>
      <c r="G68" s="323" t="s">
        <v>398</v>
      </c>
      <c r="H68" s="255" t="s">
        <v>11</v>
      </c>
      <c r="I68" s="255" t="s">
        <v>115</v>
      </c>
      <c r="J68" s="255" t="s">
        <v>392</v>
      </c>
      <c r="K68" s="323" t="s">
        <v>395</v>
      </c>
      <c r="L68" s="325">
        <v>25000000</v>
      </c>
      <c r="M68" s="325">
        <v>17500000</v>
      </c>
      <c r="N68" s="326" t="s">
        <v>396</v>
      </c>
      <c r="O68" s="326" t="s">
        <v>397</v>
      </c>
      <c r="P68" s="103"/>
      <c r="Q68" s="103"/>
      <c r="R68" s="103"/>
      <c r="S68" s="103"/>
      <c r="T68" s="103"/>
      <c r="U68" s="103"/>
      <c r="V68" s="103"/>
      <c r="W68" s="103"/>
      <c r="X68" s="103"/>
      <c r="Y68" s="103" t="s">
        <v>394</v>
      </c>
      <c r="Z68" s="103" t="s">
        <v>226</v>
      </c>
      <c r="AA68" s="552"/>
      <c r="AB68" s="552"/>
      <c r="AC68" s="552"/>
      <c r="AD68" s="552"/>
      <c r="AE68" s="552"/>
      <c r="AF68" s="552"/>
      <c r="AG68" s="552"/>
      <c r="AH68" s="552"/>
      <c r="AI68" s="552"/>
      <c r="AJ68" s="552"/>
      <c r="AK68" s="552"/>
      <c r="AL68" s="552"/>
      <c r="AM68" s="552"/>
      <c r="AN68" s="552"/>
      <c r="AO68" s="552"/>
      <c r="AP68" s="552"/>
      <c r="AQ68" s="552"/>
      <c r="AR68" s="552"/>
      <c r="AS68" s="552"/>
      <c r="AT68" s="552"/>
      <c r="AU68" s="552"/>
      <c r="AV68" s="552"/>
      <c r="AW68" s="552"/>
      <c r="AX68" s="552"/>
      <c r="AY68" s="552"/>
      <c r="AZ68" s="552"/>
      <c r="BA68" s="552"/>
      <c r="BB68" s="552"/>
      <c r="BC68" s="552"/>
      <c r="BD68" s="552"/>
      <c r="BE68" s="552"/>
      <c r="BF68" s="552"/>
      <c r="BG68" s="552"/>
      <c r="BH68" s="552"/>
      <c r="BI68" s="552"/>
      <c r="BJ68" s="552"/>
      <c r="BK68" s="552"/>
      <c r="BL68" s="552"/>
      <c r="BM68" s="552"/>
      <c r="BN68" s="552"/>
    </row>
    <row r="69" spans="1:66" s="130" customFormat="1" ht="43.2">
      <c r="A69" s="71">
        <v>62</v>
      </c>
      <c r="B69" s="97" t="s">
        <v>399</v>
      </c>
      <c r="C69" s="97" t="s">
        <v>400</v>
      </c>
      <c r="D69" s="98">
        <v>48221350</v>
      </c>
      <c r="E69" s="98">
        <v>108053733</v>
      </c>
      <c r="F69" s="98">
        <v>600062015</v>
      </c>
      <c r="G69" s="97" t="s">
        <v>401</v>
      </c>
      <c r="H69" s="98" t="s">
        <v>11</v>
      </c>
      <c r="I69" s="98" t="s">
        <v>115</v>
      </c>
      <c r="J69" s="97" t="s">
        <v>402</v>
      </c>
      <c r="K69" s="413" t="s">
        <v>418</v>
      </c>
      <c r="L69" s="223">
        <v>2500000</v>
      </c>
      <c r="M69" s="224">
        <v>1750000</v>
      </c>
      <c r="N69" s="64" t="s">
        <v>403</v>
      </c>
      <c r="O69" s="64" t="s">
        <v>404</v>
      </c>
      <c r="P69" s="98"/>
      <c r="Q69" s="98" t="s">
        <v>122</v>
      </c>
      <c r="R69" s="98"/>
      <c r="S69" s="98" t="s">
        <v>122</v>
      </c>
      <c r="T69" s="98"/>
      <c r="U69" s="98"/>
      <c r="V69" s="72"/>
      <c r="W69" s="72"/>
      <c r="X69" s="98" t="s">
        <v>122</v>
      </c>
      <c r="Y69" s="418" t="s">
        <v>429</v>
      </c>
      <c r="Z69" s="98" t="s">
        <v>118</v>
      </c>
      <c r="AA69" s="552"/>
      <c r="AB69" s="552"/>
      <c r="AC69" s="552"/>
      <c r="AD69" s="552"/>
      <c r="AE69" s="552"/>
      <c r="AF69" s="552"/>
      <c r="AG69" s="552"/>
      <c r="AH69" s="552"/>
      <c r="AI69" s="552"/>
      <c r="AJ69" s="552"/>
      <c r="AK69" s="552"/>
      <c r="AL69" s="552"/>
      <c r="AM69" s="552"/>
      <c r="AN69" s="552"/>
      <c r="AO69" s="552"/>
      <c r="AP69" s="552"/>
      <c r="AQ69" s="552"/>
      <c r="AR69" s="552"/>
      <c r="AS69" s="552"/>
      <c r="AT69" s="552"/>
      <c r="AU69" s="552"/>
      <c r="AV69" s="552"/>
      <c r="AW69" s="552"/>
      <c r="AX69" s="552"/>
      <c r="AY69" s="552"/>
      <c r="AZ69" s="552"/>
      <c r="BA69" s="552"/>
      <c r="BB69" s="552"/>
      <c r="BC69" s="552"/>
      <c r="BD69" s="552"/>
      <c r="BE69" s="552"/>
      <c r="BF69" s="552"/>
      <c r="BG69" s="552"/>
      <c r="BH69" s="552"/>
      <c r="BI69" s="552"/>
      <c r="BJ69" s="552"/>
      <c r="BK69" s="552"/>
      <c r="BL69" s="552"/>
      <c r="BM69" s="552"/>
      <c r="BN69" s="552"/>
    </row>
    <row r="70" spans="1:66" s="130" customFormat="1" ht="28.8">
      <c r="A70" s="71">
        <v>63</v>
      </c>
      <c r="B70" s="61" t="s">
        <v>399</v>
      </c>
      <c r="C70" s="61" t="s">
        <v>400</v>
      </c>
      <c r="D70" s="62">
        <v>48221350</v>
      </c>
      <c r="E70" s="62">
        <v>108053733</v>
      </c>
      <c r="F70" s="62">
        <v>600062015</v>
      </c>
      <c r="G70" s="61" t="s">
        <v>405</v>
      </c>
      <c r="H70" s="62" t="s">
        <v>11</v>
      </c>
      <c r="I70" s="62" t="s">
        <v>115</v>
      </c>
      <c r="J70" s="61" t="s">
        <v>402</v>
      </c>
      <c r="K70" s="315" t="s">
        <v>419</v>
      </c>
      <c r="L70" s="87">
        <v>100000</v>
      </c>
      <c r="M70" s="73">
        <f t="shared" ref="M70:M80" si="3">L70/100*70</f>
        <v>70000</v>
      </c>
      <c r="N70" s="60" t="s">
        <v>403</v>
      </c>
      <c r="O70" s="60" t="s">
        <v>138</v>
      </c>
      <c r="P70" s="62"/>
      <c r="Q70" s="62"/>
      <c r="R70" s="62"/>
      <c r="S70" s="62"/>
      <c r="T70" s="62"/>
      <c r="U70" s="62"/>
      <c r="V70" s="66"/>
      <c r="W70" s="66"/>
      <c r="X70" s="62" t="s">
        <v>122</v>
      </c>
      <c r="Y70" s="269" t="s">
        <v>428</v>
      </c>
      <c r="Z70" s="62" t="s">
        <v>118</v>
      </c>
      <c r="AA70" s="552"/>
      <c r="AB70" s="552"/>
      <c r="AC70" s="552"/>
      <c r="AD70" s="552"/>
      <c r="AE70" s="552"/>
      <c r="AF70" s="552"/>
      <c r="AG70" s="552"/>
      <c r="AH70" s="552"/>
      <c r="AI70" s="552"/>
      <c r="AJ70" s="552"/>
      <c r="AK70" s="552"/>
      <c r="AL70" s="552"/>
      <c r="AM70" s="552"/>
      <c r="AN70" s="552"/>
      <c r="AO70" s="552"/>
      <c r="AP70" s="552"/>
      <c r="AQ70" s="552"/>
      <c r="AR70" s="552"/>
      <c r="AS70" s="552"/>
      <c r="AT70" s="552"/>
      <c r="AU70" s="552"/>
      <c r="AV70" s="552"/>
      <c r="AW70" s="552"/>
      <c r="AX70" s="552"/>
      <c r="AY70" s="552"/>
      <c r="AZ70" s="552"/>
      <c r="BA70" s="552"/>
      <c r="BB70" s="552"/>
      <c r="BC70" s="552"/>
      <c r="BD70" s="552"/>
      <c r="BE70" s="552"/>
      <c r="BF70" s="552"/>
      <c r="BG70" s="552"/>
      <c r="BH70" s="552"/>
      <c r="BI70" s="552"/>
      <c r="BJ70" s="552"/>
      <c r="BK70" s="552"/>
      <c r="BL70" s="552"/>
      <c r="BM70" s="552"/>
      <c r="BN70" s="552"/>
    </row>
    <row r="71" spans="1:66" s="130" customFormat="1" ht="28.8">
      <c r="A71" s="71">
        <v>64</v>
      </c>
      <c r="B71" s="61" t="s">
        <v>399</v>
      </c>
      <c r="C71" s="61" t="s">
        <v>400</v>
      </c>
      <c r="D71" s="62">
        <v>48221350</v>
      </c>
      <c r="E71" s="62">
        <v>108053733</v>
      </c>
      <c r="F71" s="62">
        <v>600062015</v>
      </c>
      <c r="G71" s="343" t="s">
        <v>406</v>
      </c>
      <c r="H71" s="62" t="s">
        <v>11</v>
      </c>
      <c r="I71" s="62" t="s">
        <v>115</v>
      </c>
      <c r="J71" s="61" t="s">
        <v>402</v>
      </c>
      <c r="K71" s="96" t="s">
        <v>407</v>
      </c>
      <c r="L71" s="87">
        <v>1000000</v>
      </c>
      <c r="M71" s="73">
        <f t="shared" si="3"/>
        <v>700000</v>
      </c>
      <c r="N71" s="60" t="s">
        <v>408</v>
      </c>
      <c r="O71" s="60" t="s">
        <v>137</v>
      </c>
      <c r="P71" s="62"/>
      <c r="Q71" s="62" t="s">
        <v>122</v>
      </c>
      <c r="R71" s="62"/>
      <c r="S71" s="62" t="s">
        <v>122</v>
      </c>
      <c r="T71" s="62"/>
      <c r="U71" s="62" t="s">
        <v>122</v>
      </c>
      <c r="V71" s="66" t="s">
        <v>122</v>
      </c>
      <c r="W71" s="66"/>
      <c r="X71" s="62" t="s">
        <v>122</v>
      </c>
      <c r="Y71" s="269" t="s">
        <v>204</v>
      </c>
      <c r="Z71" s="62" t="s">
        <v>118</v>
      </c>
      <c r="AA71" s="552"/>
      <c r="AB71" s="552"/>
      <c r="AC71" s="552"/>
      <c r="AD71" s="552"/>
      <c r="AE71" s="552"/>
      <c r="AF71" s="552"/>
      <c r="AG71" s="552"/>
      <c r="AH71" s="552"/>
      <c r="AI71" s="552"/>
      <c r="AJ71" s="552"/>
      <c r="AK71" s="552"/>
      <c r="AL71" s="552"/>
      <c r="AM71" s="552"/>
      <c r="AN71" s="552"/>
      <c r="AO71" s="552"/>
      <c r="AP71" s="552"/>
      <c r="AQ71" s="552"/>
      <c r="AR71" s="552"/>
      <c r="AS71" s="552"/>
      <c r="AT71" s="552"/>
      <c r="AU71" s="552"/>
      <c r="AV71" s="552"/>
      <c r="AW71" s="552"/>
      <c r="AX71" s="552"/>
      <c r="AY71" s="552"/>
      <c r="AZ71" s="552"/>
      <c r="BA71" s="552"/>
      <c r="BB71" s="552"/>
      <c r="BC71" s="552"/>
      <c r="BD71" s="552"/>
      <c r="BE71" s="552"/>
      <c r="BF71" s="552"/>
      <c r="BG71" s="552"/>
      <c r="BH71" s="552"/>
      <c r="BI71" s="552"/>
      <c r="BJ71" s="552"/>
      <c r="BK71" s="552"/>
      <c r="BL71" s="552"/>
      <c r="BM71" s="552"/>
      <c r="BN71" s="552"/>
    </row>
    <row r="72" spans="1:66" s="130" customFormat="1" ht="43.2">
      <c r="A72" s="71">
        <v>65</v>
      </c>
      <c r="B72" s="61" t="s">
        <v>399</v>
      </c>
      <c r="C72" s="61" t="s">
        <v>400</v>
      </c>
      <c r="D72" s="62">
        <v>48221350</v>
      </c>
      <c r="E72" s="62">
        <v>108053733</v>
      </c>
      <c r="F72" s="62">
        <v>600062015</v>
      </c>
      <c r="G72" s="61" t="s">
        <v>409</v>
      </c>
      <c r="H72" s="62" t="s">
        <v>11</v>
      </c>
      <c r="I72" s="62" t="s">
        <v>115</v>
      </c>
      <c r="J72" s="61" t="s">
        <v>402</v>
      </c>
      <c r="K72" s="315" t="s">
        <v>420</v>
      </c>
      <c r="L72" s="276">
        <v>2500000</v>
      </c>
      <c r="M72" s="277">
        <v>1750000</v>
      </c>
      <c r="N72" s="60" t="s">
        <v>403</v>
      </c>
      <c r="O72" s="60" t="s">
        <v>404</v>
      </c>
      <c r="P72" s="62"/>
      <c r="Q72" s="62" t="s">
        <v>122</v>
      </c>
      <c r="R72" s="62" t="s">
        <v>122</v>
      </c>
      <c r="S72" s="62" t="s">
        <v>122</v>
      </c>
      <c r="T72" s="62"/>
      <c r="U72" s="62"/>
      <c r="V72" s="66"/>
      <c r="W72" s="66"/>
      <c r="X72" s="62" t="s">
        <v>122</v>
      </c>
      <c r="Y72" s="177" t="s">
        <v>429</v>
      </c>
      <c r="Z72" s="62" t="s">
        <v>118</v>
      </c>
      <c r="AA72" s="552"/>
      <c r="AB72" s="552"/>
      <c r="AC72" s="552"/>
      <c r="AD72" s="552"/>
      <c r="AE72" s="552"/>
      <c r="AF72" s="552"/>
      <c r="AG72" s="552"/>
      <c r="AH72" s="552"/>
      <c r="AI72" s="552"/>
      <c r="AJ72" s="552"/>
      <c r="AK72" s="552"/>
      <c r="AL72" s="552"/>
      <c r="AM72" s="552"/>
      <c r="AN72" s="552"/>
      <c r="AO72" s="552"/>
      <c r="AP72" s="552"/>
      <c r="AQ72" s="552"/>
      <c r="AR72" s="552"/>
      <c r="AS72" s="552"/>
      <c r="AT72" s="552"/>
      <c r="AU72" s="552"/>
      <c r="AV72" s="552"/>
      <c r="AW72" s="552"/>
      <c r="AX72" s="552"/>
      <c r="AY72" s="552"/>
      <c r="AZ72" s="552"/>
      <c r="BA72" s="552"/>
      <c r="BB72" s="552"/>
      <c r="BC72" s="552"/>
      <c r="BD72" s="552"/>
      <c r="BE72" s="552"/>
      <c r="BF72" s="552"/>
      <c r="BG72" s="552"/>
      <c r="BH72" s="552"/>
      <c r="BI72" s="552"/>
      <c r="BJ72" s="552"/>
      <c r="BK72" s="552"/>
      <c r="BL72" s="552"/>
      <c r="BM72" s="552"/>
      <c r="BN72" s="552"/>
    </row>
    <row r="73" spans="1:66" s="130" customFormat="1" ht="28.8">
      <c r="A73" s="71">
        <v>66</v>
      </c>
      <c r="B73" s="61" t="s">
        <v>399</v>
      </c>
      <c r="C73" s="61" t="s">
        <v>400</v>
      </c>
      <c r="D73" s="62">
        <v>48221350</v>
      </c>
      <c r="E73" s="62">
        <v>108053733</v>
      </c>
      <c r="F73" s="62">
        <v>600062015</v>
      </c>
      <c r="G73" s="61" t="s">
        <v>410</v>
      </c>
      <c r="H73" s="62" t="s">
        <v>11</v>
      </c>
      <c r="I73" s="62" t="s">
        <v>115</v>
      </c>
      <c r="J73" s="61" t="s">
        <v>402</v>
      </c>
      <c r="K73" s="371" t="s">
        <v>431</v>
      </c>
      <c r="L73" s="87">
        <v>2250000</v>
      </c>
      <c r="M73" s="73">
        <f t="shared" si="3"/>
        <v>1575000</v>
      </c>
      <c r="N73" s="60" t="s">
        <v>408</v>
      </c>
      <c r="O73" s="60" t="s">
        <v>411</v>
      </c>
      <c r="P73" s="62"/>
      <c r="Q73" s="62"/>
      <c r="R73" s="62" t="s">
        <v>122</v>
      </c>
      <c r="S73" s="62" t="s">
        <v>122</v>
      </c>
      <c r="T73" s="62"/>
      <c r="U73" s="62"/>
      <c r="V73" s="66"/>
      <c r="W73" s="66"/>
      <c r="X73" s="62" t="s">
        <v>122</v>
      </c>
      <c r="Y73" s="269" t="s">
        <v>204</v>
      </c>
      <c r="Z73" s="62" t="s">
        <v>118</v>
      </c>
      <c r="AA73" s="552"/>
      <c r="AB73" s="552"/>
      <c r="AC73" s="552"/>
      <c r="AD73" s="552"/>
      <c r="AE73" s="552"/>
      <c r="AF73" s="552"/>
      <c r="AG73" s="552"/>
      <c r="AH73" s="552"/>
      <c r="AI73" s="552"/>
      <c r="AJ73" s="552"/>
      <c r="AK73" s="552"/>
      <c r="AL73" s="552"/>
      <c r="AM73" s="552"/>
      <c r="AN73" s="552"/>
      <c r="AO73" s="552"/>
      <c r="AP73" s="552"/>
      <c r="AQ73" s="552"/>
      <c r="AR73" s="552"/>
      <c r="AS73" s="552"/>
      <c r="AT73" s="552"/>
      <c r="AU73" s="552"/>
      <c r="AV73" s="552"/>
      <c r="AW73" s="552"/>
      <c r="AX73" s="552"/>
      <c r="AY73" s="552"/>
      <c r="AZ73" s="552"/>
      <c r="BA73" s="552"/>
      <c r="BB73" s="552"/>
      <c r="BC73" s="552"/>
      <c r="BD73" s="552"/>
      <c r="BE73" s="552"/>
      <c r="BF73" s="552"/>
      <c r="BG73" s="552"/>
      <c r="BH73" s="552"/>
      <c r="BI73" s="552"/>
      <c r="BJ73" s="552"/>
      <c r="BK73" s="552"/>
      <c r="BL73" s="552"/>
      <c r="BM73" s="552"/>
      <c r="BN73" s="552"/>
    </row>
    <row r="74" spans="1:66" s="130" customFormat="1" ht="28.8">
      <c r="A74" s="71">
        <v>67</v>
      </c>
      <c r="B74" s="61" t="s">
        <v>399</v>
      </c>
      <c r="C74" s="61" t="s">
        <v>400</v>
      </c>
      <c r="D74" s="62">
        <v>48221350</v>
      </c>
      <c r="E74" s="62">
        <v>108053733</v>
      </c>
      <c r="F74" s="62">
        <v>600062015</v>
      </c>
      <c r="G74" s="61" t="s">
        <v>412</v>
      </c>
      <c r="H74" s="62" t="s">
        <v>11</v>
      </c>
      <c r="I74" s="62" t="s">
        <v>115</v>
      </c>
      <c r="J74" s="61" t="s">
        <v>402</v>
      </c>
      <c r="K74" s="414" t="s">
        <v>421</v>
      </c>
      <c r="L74" s="276">
        <v>4000000</v>
      </c>
      <c r="M74" s="277">
        <f t="shared" si="3"/>
        <v>2800000</v>
      </c>
      <c r="N74" s="60" t="s">
        <v>408</v>
      </c>
      <c r="O74" s="60" t="s">
        <v>411</v>
      </c>
      <c r="P74" s="62" t="s">
        <v>122</v>
      </c>
      <c r="Q74" s="62"/>
      <c r="R74" s="62"/>
      <c r="S74" s="62" t="s">
        <v>122</v>
      </c>
      <c r="T74" s="62"/>
      <c r="U74" s="62"/>
      <c r="V74" s="66"/>
      <c r="W74" s="66"/>
      <c r="X74" s="62" t="s">
        <v>122</v>
      </c>
      <c r="Y74" s="269" t="s">
        <v>204</v>
      </c>
      <c r="Z74" s="62" t="s">
        <v>118</v>
      </c>
      <c r="AA74" s="552"/>
      <c r="AB74" s="552"/>
      <c r="AC74" s="552"/>
      <c r="AD74" s="552"/>
      <c r="AE74" s="552"/>
      <c r="AF74" s="552"/>
      <c r="AG74" s="552"/>
      <c r="AH74" s="552"/>
      <c r="AI74" s="552"/>
      <c r="AJ74" s="552"/>
      <c r="AK74" s="552"/>
      <c r="AL74" s="552"/>
      <c r="AM74" s="552"/>
      <c r="AN74" s="552"/>
      <c r="AO74" s="552"/>
      <c r="AP74" s="552"/>
      <c r="AQ74" s="552"/>
      <c r="AR74" s="552"/>
      <c r="AS74" s="552"/>
      <c r="AT74" s="552"/>
      <c r="AU74" s="552"/>
      <c r="AV74" s="552"/>
      <c r="AW74" s="552"/>
      <c r="AX74" s="552"/>
      <c r="AY74" s="552"/>
      <c r="AZ74" s="552"/>
      <c r="BA74" s="552"/>
      <c r="BB74" s="552"/>
      <c r="BC74" s="552"/>
      <c r="BD74" s="552"/>
      <c r="BE74" s="552"/>
      <c r="BF74" s="552"/>
      <c r="BG74" s="552"/>
      <c r="BH74" s="552"/>
      <c r="BI74" s="552"/>
      <c r="BJ74" s="552"/>
      <c r="BK74" s="552"/>
      <c r="BL74" s="552"/>
      <c r="BM74" s="552"/>
      <c r="BN74" s="552"/>
    </row>
    <row r="75" spans="1:66" s="130" customFormat="1" ht="43.2">
      <c r="A75" s="71">
        <v>68</v>
      </c>
      <c r="B75" s="61" t="s">
        <v>413</v>
      </c>
      <c r="C75" s="61" t="s">
        <v>400</v>
      </c>
      <c r="D75" s="62">
        <v>48221350</v>
      </c>
      <c r="E75" s="62">
        <v>108053733</v>
      </c>
      <c r="F75" s="62">
        <v>600062015</v>
      </c>
      <c r="G75" s="61" t="s">
        <v>414</v>
      </c>
      <c r="H75" s="62" t="s">
        <v>11</v>
      </c>
      <c r="I75" s="62" t="s">
        <v>115</v>
      </c>
      <c r="J75" s="61" t="s">
        <v>402</v>
      </c>
      <c r="K75" s="315" t="s">
        <v>422</v>
      </c>
      <c r="L75" s="276">
        <v>1500000</v>
      </c>
      <c r="M75" s="277">
        <f t="shared" si="3"/>
        <v>1050000</v>
      </c>
      <c r="N75" s="60" t="s">
        <v>403</v>
      </c>
      <c r="O75" s="60" t="s">
        <v>137</v>
      </c>
      <c r="P75" s="62"/>
      <c r="Q75" s="62"/>
      <c r="R75" s="62"/>
      <c r="S75" s="62" t="s">
        <v>122</v>
      </c>
      <c r="T75" s="62"/>
      <c r="U75" s="62"/>
      <c r="V75" s="372"/>
      <c r="W75" s="372"/>
      <c r="X75" s="61" t="s">
        <v>122</v>
      </c>
      <c r="Y75" s="177" t="s">
        <v>429</v>
      </c>
      <c r="Z75" s="62" t="s">
        <v>118</v>
      </c>
      <c r="AA75" s="552"/>
      <c r="AB75" s="552"/>
      <c r="AC75" s="552"/>
      <c r="AD75" s="552"/>
      <c r="AE75" s="552"/>
      <c r="AF75" s="552"/>
      <c r="AG75" s="552"/>
      <c r="AH75" s="552"/>
      <c r="AI75" s="552"/>
      <c r="AJ75" s="552"/>
      <c r="AK75" s="552"/>
      <c r="AL75" s="552"/>
      <c r="AM75" s="552"/>
      <c r="AN75" s="552"/>
      <c r="AO75" s="552"/>
      <c r="AP75" s="552"/>
      <c r="AQ75" s="552"/>
      <c r="AR75" s="552"/>
      <c r="AS75" s="552"/>
      <c r="AT75" s="552"/>
      <c r="AU75" s="552"/>
      <c r="AV75" s="552"/>
      <c r="AW75" s="552"/>
      <c r="AX75" s="552"/>
      <c r="AY75" s="552"/>
      <c r="AZ75" s="552"/>
      <c r="BA75" s="552"/>
      <c r="BB75" s="552"/>
      <c r="BC75" s="552"/>
      <c r="BD75" s="552"/>
      <c r="BE75" s="552"/>
      <c r="BF75" s="552"/>
      <c r="BG75" s="552"/>
      <c r="BH75" s="552"/>
      <c r="BI75" s="552"/>
      <c r="BJ75" s="552"/>
      <c r="BK75" s="552"/>
      <c r="BL75" s="552"/>
      <c r="BM75" s="552"/>
      <c r="BN75" s="552"/>
    </row>
    <row r="76" spans="1:66" s="130" customFormat="1" ht="43.2">
      <c r="A76" s="71">
        <v>69</v>
      </c>
      <c r="B76" s="61" t="s">
        <v>413</v>
      </c>
      <c r="C76" s="61" t="s">
        <v>400</v>
      </c>
      <c r="D76" s="62">
        <v>48221350</v>
      </c>
      <c r="E76" s="62">
        <v>108053733</v>
      </c>
      <c r="F76" s="62">
        <v>600062015</v>
      </c>
      <c r="G76" s="269" t="s">
        <v>415</v>
      </c>
      <c r="H76" s="62" t="s">
        <v>11</v>
      </c>
      <c r="I76" s="62" t="s">
        <v>115</v>
      </c>
      <c r="J76" s="61" t="s">
        <v>402</v>
      </c>
      <c r="K76" s="315" t="s">
        <v>423</v>
      </c>
      <c r="L76" s="276">
        <v>20000000</v>
      </c>
      <c r="M76" s="277">
        <f t="shared" si="3"/>
        <v>14000000</v>
      </c>
      <c r="N76" s="175" t="s">
        <v>416</v>
      </c>
      <c r="O76" s="175" t="s">
        <v>417</v>
      </c>
      <c r="P76" s="62"/>
      <c r="Q76" s="62"/>
      <c r="R76" s="62" t="s">
        <v>122</v>
      </c>
      <c r="S76" s="62" t="s">
        <v>122</v>
      </c>
      <c r="T76" s="62"/>
      <c r="U76" s="62"/>
      <c r="V76" s="66" t="s">
        <v>122</v>
      </c>
      <c r="W76" s="66" t="s">
        <v>122</v>
      </c>
      <c r="X76" s="61" t="s">
        <v>122</v>
      </c>
      <c r="Y76" s="177" t="s">
        <v>430</v>
      </c>
      <c r="Z76" s="62" t="s">
        <v>118</v>
      </c>
      <c r="AA76" s="552"/>
      <c r="AB76" s="552"/>
      <c r="AC76" s="552"/>
      <c r="AD76" s="552"/>
      <c r="AE76" s="552"/>
      <c r="AF76" s="552"/>
      <c r="AG76" s="552"/>
      <c r="AH76" s="552"/>
      <c r="AI76" s="552"/>
      <c r="AJ76" s="552"/>
      <c r="AK76" s="552"/>
      <c r="AL76" s="552"/>
      <c r="AM76" s="552"/>
      <c r="AN76" s="552"/>
      <c r="AO76" s="552"/>
      <c r="AP76" s="552"/>
      <c r="AQ76" s="552"/>
      <c r="AR76" s="552"/>
      <c r="AS76" s="552"/>
      <c r="AT76" s="552"/>
      <c r="AU76" s="552"/>
      <c r="AV76" s="552"/>
      <c r="AW76" s="552"/>
      <c r="AX76" s="552"/>
      <c r="AY76" s="552"/>
      <c r="AZ76" s="552"/>
      <c r="BA76" s="552"/>
      <c r="BB76" s="552"/>
      <c r="BC76" s="552"/>
      <c r="BD76" s="552"/>
      <c r="BE76" s="552"/>
      <c r="BF76" s="552"/>
      <c r="BG76" s="552"/>
      <c r="BH76" s="552"/>
      <c r="BI76" s="552"/>
      <c r="BJ76" s="552"/>
      <c r="BK76" s="552"/>
      <c r="BL76" s="552"/>
      <c r="BM76" s="552"/>
      <c r="BN76" s="552"/>
    </row>
    <row r="77" spans="1:66" s="130" customFormat="1" ht="28.8">
      <c r="A77" s="71">
        <v>70</v>
      </c>
      <c r="B77" s="61" t="s">
        <v>413</v>
      </c>
      <c r="C77" s="61" t="s">
        <v>400</v>
      </c>
      <c r="D77" s="62">
        <v>48221350</v>
      </c>
      <c r="E77" s="62">
        <v>108053733</v>
      </c>
      <c r="F77" s="62">
        <v>600062015</v>
      </c>
      <c r="G77" s="269" t="s">
        <v>513</v>
      </c>
      <c r="H77" s="62" t="s">
        <v>11</v>
      </c>
      <c r="I77" s="62" t="s">
        <v>115</v>
      </c>
      <c r="J77" s="61" t="s">
        <v>402</v>
      </c>
      <c r="K77" s="315" t="s">
        <v>424</v>
      </c>
      <c r="L77" s="276">
        <v>40000000</v>
      </c>
      <c r="M77" s="277">
        <f t="shared" si="3"/>
        <v>28000000</v>
      </c>
      <c r="N77" s="175" t="s">
        <v>408</v>
      </c>
      <c r="O77" s="175" t="s">
        <v>137</v>
      </c>
      <c r="P77" s="62"/>
      <c r="Q77" s="62"/>
      <c r="R77" s="62" t="s">
        <v>122</v>
      </c>
      <c r="S77" s="62" t="s">
        <v>122</v>
      </c>
      <c r="T77" s="62"/>
      <c r="U77" s="62"/>
      <c r="V77" s="66" t="s">
        <v>122</v>
      </c>
      <c r="W77" s="66" t="s">
        <v>122</v>
      </c>
      <c r="X77" s="61" t="s">
        <v>122</v>
      </c>
      <c r="Y77" s="269" t="s">
        <v>432</v>
      </c>
      <c r="Z77" s="62" t="s">
        <v>118</v>
      </c>
      <c r="AA77" s="552"/>
      <c r="AB77" s="552"/>
      <c r="AC77" s="552"/>
      <c r="AD77" s="552"/>
      <c r="AE77" s="552"/>
      <c r="AF77" s="552"/>
      <c r="AG77" s="552"/>
      <c r="AH77" s="552"/>
      <c r="AI77" s="552"/>
      <c r="AJ77" s="552"/>
      <c r="AK77" s="552"/>
      <c r="AL77" s="552"/>
      <c r="AM77" s="552"/>
      <c r="AN77" s="552"/>
      <c r="AO77" s="552"/>
      <c r="AP77" s="552"/>
      <c r="AQ77" s="552"/>
      <c r="AR77" s="552"/>
      <c r="AS77" s="552"/>
      <c r="AT77" s="552"/>
      <c r="AU77" s="552"/>
      <c r="AV77" s="552"/>
      <c r="AW77" s="552"/>
      <c r="AX77" s="552"/>
      <c r="AY77" s="552"/>
      <c r="AZ77" s="552"/>
      <c r="BA77" s="552"/>
      <c r="BB77" s="552"/>
      <c r="BC77" s="552"/>
      <c r="BD77" s="552"/>
      <c r="BE77" s="552"/>
      <c r="BF77" s="552"/>
      <c r="BG77" s="552"/>
      <c r="BH77" s="552"/>
      <c r="BI77" s="552"/>
      <c r="BJ77" s="552"/>
      <c r="BK77" s="552"/>
      <c r="BL77" s="552"/>
      <c r="BM77" s="552"/>
      <c r="BN77" s="552"/>
    </row>
    <row r="78" spans="1:66" s="130" customFormat="1" ht="28.8">
      <c r="A78" s="106">
        <v>71</v>
      </c>
      <c r="B78" s="61" t="s">
        <v>413</v>
      </c>
      <c r="C78" s="61" t="s">
        <v>400</v>
      </c>
      <c r="D78" s="62">
        <v>48221350</v>
      </c>
      <c r="E78" s="62">
        <v>108053733</v>
      </c>
      <c r="F78" s="62">
        <v>600062015</v>
      </c>
      <c r="G78" s="269" t="s">
        <v>425</v>
      </c>
      <c r="H78" s="62" t="s">
        <v>11</v>
      </c>
      <c r="I78" s="62" t="s">
        <v>115</v>
      </c>
      <c r="J78" s="61" t="s">
        <v>402</v>
      </c>
      <c r="K78" s="269" t="s">
        <v>425</v>
      </c>
      <c r="L78" s="276">
        <v>40000000</v>
      </c>
      <c r="M78" s="277">
        <f>L78/100*70</f>
        <v>28000000</v>
      </c>
      <c r="N78" s="175" t="s">
        <v>408</v>
      </c>
      <c r="O78" s="175" t="s">
        <v>137</v>
      </c>
      <c r="P78" s="62"/>
      <c r="Q78" s="62"/>
      <c r="R78" s="62"/>
      <c r="S78" s="62"/>
      <c r="T78" s="62"/>
      <c r="U78" s="62"/>
      <c r="V78" s="372"/>
      <c r="W78" s="372"/>
      <c r="X78" s="61" t="s">
        <v>122</v>
      </c>
      <c r="Y78" s="269" t="s">
        <v>433</v>
      </c>
      <c r="Z78" s="62" t="s">
        <v>118</v>
      </c>
      <c r="AA78" s="552"/>
      <c r="AB78" s="552"/>
      <c r="AC78" s="552"/>
      <c r="AD78" s="552"/>
      <c r="AE78" s="552"/>
      <c r="AF78" s="552"/>
      <c r="AG78" s="552"/>
      <c r="AH78" s="552"/>
      <c r="AI78" s="552"/>
      <c r="AJ78" s="552"/>
      <c r="AK78" s="552"/>
      <c r="AL78" s="552"/>
      <c r="AM78" s="552"/>
      <c r="AN78" s="552"/>
      <c r="AO78" s="552"/>
      <c r="AP78" s="552"/>
      <c r="AQ78" s="552"/>
      <c r="AR78" s="552"/>
      <c r="AS78" s="552"/>
      <c r="AT78" s="552"/>
      <c r="AU78" s="552"/>
      <c r="AV78" s="552"/>
      <c r="AW78" s="552"/>
      <c r="AX78" s="552"/>
      <c r="AY78" s="552"/>
      <c r="AZ78" s="552"/>
      <c r="BA78" s="552"/>
      <c r="BB78" s="552"/>
      <c r="BC78" s="552"/>
      <c r="BD78" s="552"/>
      <c r="BE78" s="552"/>
      <c r="BF78" s="552"/>
      <c r="BG78" s="552"/>
      <c r="BH78" s="552"/>
      <c r="BI78" s="552"/>
      <c r="BJ78" s="552"/>
      <c r="BK78" s="552"/>
      <c r="BL78" s="552"/>
      <c r="BM78" s="552"/>
      <c r="BN78" s="552"/>
    </row>
    <row r="79" spans="1:66" s="130" customFormat="1" ht="28.8">
      <c r="A79" s="106">
        <v>72</v>
      </c>
      <c r="B79" s="61" t="s">
        <v>413</v>
      </c>
      <c r="C79" s="61" t="s">
        <v>400</v>
      </c>
      <c r="D79" s="62">
        <v>48221350</v>
      </c>
      <c r="E79" s="62">
        <v>108053733</v>
      </c>
      <c r="F79" s="62">
        <v>600062015</v>
      </c>
      <c r="G79" s="269" t="s">
        <v>426</v>
      </c>
      <c r="H79" s="62" t="s">
        <v>11</v>
      </c>
      <c r="I79" s="62" t="s">
        <v>115</v>
      </c>
      <c r="J79" s="61" t="s">
        <v>402</v>
      </c>
      <c r="K79" s="96" t="s">
        <v>426</v>
      </c>
      <c r="L79" s="276">
        <v>6000000</v>
      </c>
      <c r="M79" s="277">
        <f t="shared" si="3"/>
        <v>4200000</v>
      </c>
      <c r="N79" s="175" t="s">
        <v>408</v>
      </c>
      <c r="O79" s="175" t="s">
        <v>137</v>
      </c>
      <c r="P79" s="62"/>
      <c r="Q79" s="62"/>
      <c r="R79" s="62"/>
      <c r="S79" s="62"/>
      <c r="T79" s="62"/>
      <c r="U79" s="62"/>
      <c r="V79" s="372"/>
      <c r="W79" s="372"/>
      <c r="X79" s="61" t="s">
        <v>122</v>
      </c>
      <c r="Y79" s="251" t="s">
        <v>433</v>
      </c>
      <c r="Z79" s="62" t="s">
        <v>118</v>
      </c>
      <c r="AA79" s="552"/>
      <c r="AB79" s="552"/>
      <c r="AC79" s="552"/>
      <c r="AD79" s="552"/>
      <c r="AE79" s="552"/>
      <c r="AF79" s="552"/>
      <c r="AG79" s="552"/>
      <c r="AH79" s="552"/>
      <c r="AI79" s="552"/>
      <c r="AJ79" s="552"/>
      <c r="AK79" s="552"/>
      <c r="AL79" s="552"/>
      <c r="AM79" s="552"/>
      <c r="AN79" s="552"/>
      <c r="AO79" s="552"/>
      <c r="AP79" s="552"/>
      <c r="AQ79" s="552"/>
      <c r="AR79" s="552"/>
      <c r="AS79" s="552"/>
      <c r="AT79" s="552"/>
      <c r="AU79" s="552"/>
      <c r="AV79" s="552"/>
      <c r="AW79" s="552"/>
      <c r="AX79" s="552"/>
      <c r="AY79" s="552"/>
      <c r="AZ79" s="552"/>
      <c r="BA79" s="552"/>
      <c r="BB79" s="552"/>
      <c r="BC79" s="552"/>
      <c r="BD79" s="552"/>
      <c r="BE79" s="552"/>
      <c r="BF79" s="552"/>
      <c r="BG79" s="552"/>
      <c r="BH79" s="552"/>
      <c r="BI79" s="552"/>
      <c r="BJ79" s="552"/>
      <c r="BK79" s="552"/>
      <c r="BL79" s="552"/>
      <c r="BM79" s="552"/>
      <c r="BN79" s="552"/>
    </row>
    <row r="80" spans="1:66" s="130" customFormat="1" ht="28.8">
      <c r="A80" s="106">
        <v>73</v>
      </c>
      <c r="B80" s="107" t="s">
        <v>399</v>
      </c>
      <c r="C80" s="107" t="s">
        <v>400</v>
      </c>
      <c r="D80" s="108">
        <v>48221350</v>
      </c>
      <c r="E80" s="108">
        <v>108053733</v>
      </c>
      <c r="F80" s="108">
        <v>600062015</v>
      </c>
      <c r="G80" s="251" t="s">
        <v>434</v>
      </c>
      <c r="H80" s="108" t="s">
        <v>11</v>
      </c>
      <c r="I80" s="108" t="s">
        <v>115</v>
      </c>
      <c r="J80" s="107" t="s">
        <v>402</v>
      </c>
      <c r="K80" s="251" t="s">
        <v>434</v>
      </c>
      <c r="L80" s="415">
        <v>20000000</v>
      </c>
      <c r="M80" s="416">
        <f t="shared" si="3"/>
        <v>14000000</v>
      </c>
      <c r="N80" s="417" t="s">
        <v>408</v>
      </c>
      <c r="O80" s="417" t="s">
        <v>137</v>
      </c>
      <c r="P80" s="108"/>
      <c r="Q80" s="108"/>
      <c r="R80" s="108"/>
      <c r="S80" s="108"/>
      <c r="T80" s="108"/>
      <c r="U80" s="108"/>
      <c r="V80" s="373"/>
      <c r="W80" s="373"/>
      <c r="X80" s="107" t="s">
        <v>122</v>
      </c>
      <c r="Y80" s="251" t="s">
        <v>433</v>
      </c>
      <c r="Z80" s="108" t="s">
        <v>160</v>
      </c>
      <c r="AA80" s="552"/>
      <c r="AB80" s="552"/>
      <c r="AC80" s="552"/>
      <c r="AD80" s="552"/>
      <c r="AE80" s="552"/>
      <c r="AF80" s="552"/>
      <c r="AG80" s="552"/>
      <c r="AH80" s="552"/>
      <c r="AI80" s="552"/>
      <c r="AJ80" s="552"/>
      <c r="AK80" s="552"/>
      <c r="AL80" s="552"/>
      <c r="AM80" s="552"/>
      <c r="AN80" s="552"/>
      <c r="AO80" s="552"/>
      <c r="AP80" s="552"/>
      <c r="AQ80" s="552"/>
      <c r="AR80" s="552"/>
      <c r="AS80" s="552"/>
      <c r="AT80" s="552"/>
      <c r="AU80" s="552"/>
      <c r="AV80" s="552"/>
      <c r="AW80" s="552"/>
      <c r="AX80" s="552"/>
      <c r="AY80" s="552"/>
      <c r="AZ80" s="552"/>
      <c r="BA80" s="552"/>
      <c r="BB80" s="552"/>
      <c r="BC80" s="552"/>
      <c r="BD80" s="552"/>
      <c r="BE80" s="552"/>
      <c r="BF80" s="552"/>
      <c r="BG80" s="552"/>
      <c r="BH80" s="552"/>
      <c r="BI80" s="552"/>
      <c r="BJ80" s="552"/>
      <c r="BK80" s="552"/>
      <c r="BL80" s="552"/>
      <c r="BM80" s="552"/>
      <c r="BN80" s="552"/>
    </row>
    <row r="81" spans="1:66" s="260" customFormat="1" ht="29.4" thickBot="1">
      <c r="A81" s="102">
        <v>74</v>
      </c>
      <c r="B81" s="103" t="s">
        <v>399</v>
      </c>
      <c r="C81" s="103" t="s">
        <v>400</v>
      </c>
      <c r="D81" s="104">
        <v>48221350</v>
      </c>
      <c r="E81" s="104">
        <v>108053733</v>
      </c>
      <c r="F81" s="104">
        <v>600062015</v>
      </c>
      <c r="G81" s="255" t="s">
        <v>427</v>
      </c>
      <c r="H81" s="104" t="s">
        <v>11</v>
      </c>
      <c r="I81" s="104" t="s">
        <v>115</v>
      </c>
      <c r="J81" s="103" t="s">
        <v>402</v>
      </c>
      <c r="K81" s="255" t="s">
        <v>427</v>
      </c>
      <c r="L81" s="306">
        <v>40000000</v>
      </c>
      <c r="M81" s="420">
        <f t="shared" ref="M81:M92" si="4">L81/100*70</f>
        <v>28000000</v>
      </c>
      <c r="N81" s="307" t="s">
        <v>408</v>
      </c>
      <c r="O81" s="307" t="s">
        <v>137</v>
      </c>
      <c r="P81" s="104"/>
      <c r="Q81" s="104"/>
      <c r="R81" s="104"/>
      <c r="S81" s="104"/>
      <c r="T81" s="104"/>
      <c r="U81" s="104"/>
      <c r="V81" s="421"/>
      <c r="W81" s="421"/>
      <c r="X81" s="103" t="s">
        <v>122</v>
      </c>
      <c r="Y81" s="255" t="s">
        <v>433</v>
      </c>
      <c r="Z81" s="104" t="s">
        <v>160</v>
      </c>
      <c r="AA81" s="552"/>
      <c r="AB81" s="552"/>
      <c r="AC81" s="552"/>
      <c r="AD81" s="552"/>
      <c r="AE81" s="552"/>
      <c r="AF81" s="552"/>
      <c r="AG81" s="552"/>
      <c r="AH81" s="552"/>
      <c r="AI81" s="552"/>
      <c r="AJ81" s="552"/>
      <c r="AK81" s="552"/>
      <c r="AL81" s="552"/>
      <c r="AM81" s="552"/>
      <c r="AN81" s="552"/>
      <c r="AO81" s="552"/>
      <c r="AP81" s="552"/>
      <c r="AQ81" s="552"/>
      <c r="AR81" s="552"/>
      <c r="AS81" s="552"/>
      <c r="AT81" s="552"/>
      <c r="AU81" s="552"/>
      <c r="AV81" s="552"/>
      <c r="AW81" s="552"/>
      <c r="AX81" s="552"/>
      <c r="AY81" s="552"/>
      <c r="AZ81" s="552"/>
      <c r="BA81" s="552"/>
      <c r="BB81" s="552"/>
      <c r="BC81" s="552"/>
      <c r="BD81" s="552"/>
      <c r="BE81" s="552"/>
      <c r="BF81" s="552"/>
      <c r="BG81" s="552"/>
      <c r="BH81" s="552"/>
      <c r="BI81" s="552"/>
      <c r="BJ81" s="552"/>
      <c r="BK81" s="552"/>
      <c r="BL81" s="552"/>
      <c r="BM81" s="552"/>
      <c r="BN81" s="552"/>
    </row>
    <row r="82" spans="1:66" s="130" customFormat="1" ht="87" customHeight="1">
      <c r="A82" s="115">
        <v>75</v>
      </c>
      <c r="B82" s="116" t="s">
        <v>435</v>
      </c>
      <c r="C82" s="116" t="s">
        <v>436</v>
      </c>
      <c r="D82" s="116">
        <v>71005153</v>
      </c>
      <c r="E82" s="116">
        <v>108053750</v>
      </c>
      <c r="F82" s="116">
        <v>650051548</v>
      </c>
      <c r="G82" s="344" t="s">
        <v>437</v>
      </c>
      <c r="H82" s="344" t="s">
        <v>11</v>
      </c>
      <c r="I82" s="344" t="s">
        <v>115</v>
      </c>
      <c r="J82" s="344" t="s">
        <v>438</v>
      </c>
      <c r="K82" s="344" t="s">
        <v>439</v>
      </c>
      <c r="L82" s="80">
        <v>4000000</v>
      </c>
      <c r="M82" s="80">
        <f t="shared" si="4"/>
        <v>2800000</v>
      </c>
      <c r="N82" s="116">
        <v>2022</v>
      </c>
      <c r="O82" s="116">
        <v>2027</v>
      </c>
      <c r="P82" s="72" t="s">
        <v>122</v>
      </c>
      <c r="Q82" s="72" t="s">
        <v>122</v>
      </c>
      <c r="R82" s="72" t="s">
        <v>122</v>
      </c>
      <c r="S82" s="72" t="s">
        <v>122</v>
      </c>
      <c r="T82" s="72"/>
      <c r="U82" s="72"/>
      <c r="V82" s="72" t="s">
        <v>122</v>
      </c>
      <c r="W82" s="72"/>
      <c r="X82" s="72" t="s">
        <v>122</v>
      </c>
      <c r="Y82" s="116" t="s">
        <v>440</v>
      </c>
      <c r="Z82" s="72" t="s">
        <v>118</v>
      </c>
      <c r="AA82" s="552"/>
      <c r="AB82" s="552"/>
      <c r="AC82" s="552"/>
      <c r="AD82" s="552"/>
      <c r="AE82" s="552"/>
      <c r="AF82" s="552"/>
      <c r="AG82" s="552"/>
      <c r="AH82" s="552"/>
      <c r="AI82" s="552"/>
      <c r="AJ82" s="552"/>
      <c r="AK82" s="552"/>
      <c r="AL82" s="552"/>
      <c r="AM82" s="552"/>
      <c r="AN82" s="552"/>
      <c r="AO82" s="552"/>
      <c r="AP82" s="552"/>
      <c r="AQ82" s="552"/>
      <c r="AR82" s="552"/>
      <c r="AS82" s="552"/>
      <c r="AT82" s="552"/>
      <c r="AU82" s="552"/>
      <c r="AV82" s="552"/>
      <c r="AW82" s="552"/>
      <c r="AX82" s="552"/>
      <c r="AY82" s="552"/>
      <c r="AZ82" s="552"/>
      <c r="BA82" s="552"/>
      <c r="BB82" s="552"/>
      <c r="BC82" s="552"/>
      <c r="BD82" s="552"/>
      <c r="BE82" s="552"/>
      <c r="BF82" s="552"/>
      <c r="BG82" s="552"/>
      <c r="BH82" s="552"/>
      <c r="BI82" s="552"/>
      <c r="BJ82" s="552"/>
      <c r="BK82" s="552"/>
      <c r="BL82" s="552"/>
      <c r="BM82" s="552"/>
      <c r="BN82" s="552"/>
    </row>
    <row r="83" spans="1:66" s="130" customFormat="1" ht="28.8">
      <c r="A83" s="106">
        <v>76</v>
      </c>
      <c r="B83" s="92" t="s">
        <v>435</v>
      </c>
      <c r="C83" s="92" t="s">
        <v>441</v>
      </c>
      <c r="D83" s="92">
        <v>71005153</v>
      </c>
      <c r="E83" s="92">
        <v>108053750</v>
      </c>
      <c r="F83" s="92">
        <v>650051548</v>
      </c>
      <c r="G83" s="374" t="s">
        <v>414</v>
      </c>
      <c r="H83" s="374" t="s">
        <v>11</v>
      </c>
      <c r="I83" s="374" t="s">
        <v>115</v>
      </c>
      <c r="J83" s="374" t="s">
        <v>438</v>
      </c>
      <c r="K83" s="374" t="s">
        <v>442</v>
      </c>
      <c r="L83" s="94">
        <v>1000000</v>
      </c>
      <c r="M83" s="94">
        <f t="shared" si="4"/>
        <v>700000</v>
      </c>
      <c r="N83" s="92">
        <v>2022</v>
      </c>
      <c r="O83" s="92">
        <v>2027</v>
      </c>
      <c r="P83" s="93" t="s">
        <v>122</v>
      </c>
      <c r="Q83" s="93" t="s">
        <v>122</v>
      </c>
      <c r="R83" s="93" t="s">
        <v>122</v>
      </c>
      <c r="S83" s="93" t="s">
        <v>122</v>
      </c>
      <c r="T83" s="93"/>
      <c r="U83" s="93"/>
      <c r="V83" s="93" t="s">
        <v>122</v>
      </c>
      <c r="W83" s="93"/>
      <c r="X83" s="93" t="s">
        <v>122</v>
      </c>
      <c r="Y83" s="92" t="s">
        <v>443</v>
      </c>
      <c r="Z83" s="93" t="s">
        <v>118</v>
      </c>
      <c r="AA83" s="552"/>
      <c r="AB83" s="552"/>
      <c r="AC83" s="552"/>
      <c r="AD83" s="552"/>
      <c r="AE83" s="552"/>
      <c r="AF83" s="552"/>
      <c r="AG83" s="552"/>
      <c r="AH83" s="552"/>
      <c r="AI83" s="552"/>
      <c r="AJ83" s="552"/>
      <c r="AK83" s="552"/>
      <c r="AL83" s="552"/>
      <c r="AM83" s="552"/>
      <c r="AN83" s="552"/>
      <c r="AO83" s="552"/>
      <c r="AP83" s="552"/>
      <c r="AQ83" s="552"/>
      <c r="AR83" s="552"/>
      <c r="AS83" s="552"/>
      <c r="AT83" s="552"/>
      <c r="AU83" s="552"/>
      <c r="AV83" s="552"/>
      <c r="AW83" s="552"/>
      <c r="AX83" s="552"/>
      <c r="AY83" s="552"/>
      <c r="AZ83" s="552"/>
      <c r="BA83" s="552"/>
      <c r="BB83" s="552"/>
      <c r="BC83" s="552"/>
      <c r="BD83" s="552"/>
      <c r="BE83" s="552"/>
      <c r="BF83" s="552"/>
      <c r="BG83" s="552"/>
      <c r="BH83" s="552"/>
      <c r="BI83" s="552"/>
      <c r="BJ83" s="552"/>
      <c r="BK83" s="552"/>
      <c r="BL83" s="552"/>
      <c r="BM83" s="552"/>
      <c r="BN83" s="552"/>
    </row>
    <row r="84" spans="1:66" s="260" customFormat="1" ht="29.4" thickBot="1">
      <c r="A84" s="102">
        <v>77</v>
      </c>
      <c r="B84" s="75" t="s">
        <v>435</v>
      </c>
      <c r="C84" s="75" t="s">
        <v>436</v>
      </c>
      <c r="D84" s="75">
        <v>71005153</v>
      </c>
      <c r="E84" s="75">
        <v>108053750</v>
      </c>
      <c r="F84" s="75">
        <v>650051548</v>
      </c>
      <c r="G84" s="424" t="s">
        <v>444</v>
      </c>
      <c r="H84" s="424" t="s">
        <v>11</v>
      </c>
      <c r="I84" s="424" t="s">
        <v>115</v>
      </c>
      <c r="J84" s="424" t="s">
        <v>438</v>
      </c>
      <c r="K84" s="424" t="s">
        <v>445</v>
      </c>
      <c r="L84" s="82">
        <v>2000000</v>
      </c>
      <c r="M84" s="82">
        <f t="shared" si="4"/>
        <v>1400000</v>
      </c>
      <c r="N84" s="75">
        <v>2022</v>
      </c>
      <c r="O84" s="75">
        <v>2027</v>
      </c>
      <c r="P84" s="76" t="s">
        <v>122</v>
      </c>
      <c r="Q84" s="76" t="s">
        <v>122</v>
      </c>
      <c r="R84" s="76" t="s">
        <v>122</v>
      </c>
      <c r="S84" s="76" t="s">
        <v>122</v>
      </c>
      <c r="T84" s="76"/>
      <c r="U84" s="76"/>
      <c r="V84" s="76" t="s">
        <v>122</v>
      </c>
      <c r="W84" s="76" t="s">
        <v>122</v>
      </c>
      <c r="X84" s="76" t="s">
        <v>122</v>
      </c>
      <c r="Y84" s="75" t="s">
        <v>446</v>
      </c>
      <c r="Z84" s="76" t="s">
        <v>118</v>
      </c>
      <c r="AA84" s="552"/>
      <c r="AB84" s="552"/>
      <c r="AC84" s="552"/>
      <c r="AD84" s="552"/>
      <c r="AE84" s="552"/>
      <c r="AF84" s="552"/>
      <c r="AG84" s="552"/>
      <c r="AH84" s="552"/>
      <c r="AI84" s="552"/>
      <c r="AJ84" s="552"/>
      <c r="AK84" s="552"/>
      <c r="AL84" s="552"/>
      <c r="AM84" s="552"/>
      <c r="AN84" s="552"/>
      <c r="AO84" s="552"/>
      <c r="AP84" s="552"/>
      <c r="AQ84" s="552"/>
      <c r="AR84" s="552"/>
      <c r="AS84" s="552"/>
      <c r="AT84" s="552"/>
      <c r="AU84" s="552"/>
      <c r="AV84" s="552"/>
      <c r="AW84" s="552"/>
      <c r="AX84" s="552"/>
      <c r="AY84" s="552"/>
      <c r="AZ84" s="552"/>
      <c r="BA84" s="552"/>
      <c r="BB84" s="552"/>
      <c r="BC84" s="552"/>
      <c r="BD84" s="552"/>
      <c r="BE84" s="552"/>
      <c r="BF84" s="552"/>
      <c r="BG84" s="552"/>
      <c r="BH84" s="552"/>
      <c r="BI84" s="552"/>
      <c r="BJ84" s="552"/>
      <c r="BK84" s="552"/>
      <c r="BL84" s="552"/>
      <c r="BM84" s="552"/>
      <c r="BN84" s="552"/>
    </row>
    <row r="85" spans="1:66" s="130" customFormat="1" ht="28.8">
      <c r="A85" s="115">
        <v>78</v>
      </c>
      <c r="B85" s="116" t="s">
        <v>447</v>
      </c>
      <c r="C85" s="116" t="s">
        <v>448</v>
      </c>
      <c r="D85" s="116">
        <v>70986851</v>
      </c>
      <c r="E85" s="116">
        <v>108053903</v>
      </c>
      <c r="F85" s="97">
        <v>600062180</v>
      </c>
      <c r="G85" s="97" t="s">
        <v>449</v>
      </c>
      <c r="H85" s="97" t="s">
        <v>450</v>
      </c>
      <c r="I85" s="97" t="s">
        <v>115</v>
      </c>
      <c r="J85" s="97" t="s">
        <v>451</v>
      </c>
      <c r="K85" s="99" t="s">
        <v>452</v>
      </c>
      <c r="L85" s="330">
        <v>30000000</v>
      </c>
      <c r="M85" s="80">
        <f t="shared" si="4"/>
        <v>21000000</v>
      </c>
      <c r="N85" s="64" t="s">
        <v>453</v>
      </c>
      <c r="O85" s="64" t="s">
        <v>454</v>
      </c>
      <c r="P85" s="116"/>
      <c r="Q85" s="116"/>
      <c r="R85" s="116"/>
      <c r="S85" s="116"/>
      <c r="T85" s="116"/>
      <c r="U85" s="116"/>
      <c r="V85" s="250"/>
      <c r="W85" s="250"/>
      <c r="X85" s="90" t="s">
        <v>455</v>
      </c>
      <c r="Y85" s="116" t="s">
        <v>204</v>
      </c>
      <c r="Z85" s="72" t="s">
        <v>118</v>
      </c>
      <c r="AA85" s="552"/>
      <c r="AB85" s="552"/>
      <c r="AC85" s="552"/>
      <c r="AD85" s="552"/>
      <c r="AE85" s="552"/>
      <c r="AF85" s="552"/>
      <c r="AG85" s="552"/>
      <c r="AH85" s="552"/>
      <c r="AI85" s="552"/>
      <c r="AJ85" s="552"/>
      <c r="AK85" s="552"/>
      <c r="AL85" s="552"/>
      <c r="AM85" s="552"/>
      <c r="AN85" s="552"/>
      <c r="AO85" s="552"/>
      <c r="AP85" s="552"/>
      <c r="AQ85" s="552"/>
      <c r="AR85" s="552"/>
      <c r="AS85" s="552"/>
      <c r="AT85" s="552"/>
      <c r="AU85" s="552"/>
      <c r="AV85" s="552"/>
      <c r="AW85" s="552"/>
      <c r="AX85" s="552"/>
      <c r="AY85" s="552"/>
      <c r="AZ85" s="552"/>
      <c r="BA85" s="552"/>
      <c r="BB85" s="552"/>
      <c r="BC85" s="552"/>
      <c r="BD85" s="552"/>
      <c r="BE85" s="552"/>
      <c r="BF85" s="552"/>
      <c r="BG85" s="552"/>
      <c r="BH85" s="552"/>
      <c r="BI85" s="552"/>
      <c r="BJ85" s="552"/>
      <c r="BK85" s="552"/>
      <c r="BL85" s="552"/>
      <c r="BM85" s="552"/>
      <c r="BN85" s="552"/>
    </row>
    <row r="86" spans="1:66" s="130" customFormat="1" ht="28.8">
      <c r="A86" s="71">
        <v>79</v>
      </c>
      <c r="B86" s="65" t="s">
        <v>447</v>
      </c>
      <c r="C86" s="65" t="s">
        <v>448</v>
      </c>
      <c r="D86" s="65">
        <v>70986851</v>
      </c>
      <c r="E86" s="65">
        <v>108053903</v>
      </c>
      <c r="F86" s="61">
        <v>600062180</v>
      </c>
      <c r="G86" s="61" t="s">
        <v>456</v>
      </c>
      <c r="H86" s="61" t="s">
        <v>450</v>
      </c>
      <c r="I86" s="61" t="s">
        <v>115</v>
      </c>
      <c r="J86" s="61" t="s">
        <v>451</v>
      </c>
      <c r="K86" s="96" t="s">
        <v>457</v>
      </c>
      <c r="L86" s="121">
        <v>6000000</v>
      </c>
      <c r="M86" s="73">
        <f t="shared" si="4"/>
        <v>4200000</v>
      </c>
      <c r="N86" s="60" t="s">
        <v>281</v>
      </c>
      <c r="O86" s="60" t="s">
        <v>458</v>
      </c>
      <c r="P86" s="65"/>
      <c r="Q86" s="65"/>
      <c r="R86" s="65"/>
      <c r="S86" s="65"/>
      <c r="T86" s="65"/>
      <c r="U86" s="65"/>
      <c r="V86" s="139"/>
      <c r="W86" s="139"/>
      <c r="X86" s="86"/>
      <c r="Y86" s="65" t="s">
        <v>459</v>
      </c>
      <c r="Z86" s="65" t="s">
        <v>460</v>
      </c>
      <c r="AA86" s="552"/>
      <c r="AB86" s="552"/>
      <c r="AC86" s="552"/>
      <c r="AD86" s="552"/>
      <c r="AE86" s="552"/>
      <c r="AF86" s="552"/>
      <c r="AG86" s="552"/>
      <c r="AH86" s="552"/>
      <c r="AI86" s="552"/>
      <c r="AJ86" s="552"/>
      <c r="AK86" s="552"/>
      <c r="AL86" s="552"/>
      <c r="AM86" s="552"/>
      <c r="AN86" s="552"/>
      <c r="AO86" s="552"/>
      <c r="AP86" s="552"/>
      <c r="AQ86" s="552"/>
      <c r="AR86" s="552"/>
      <c r="AS86" s="552"/>
      <c r="AT86" s="552"/>
      <c r="AU86" s="552"/>
      <c r="AV86" s="552"/>
      <c r="AW86" s="552"/>
      <c r="AX86" s="552"/>
      <c r="AY86" s="552"/>
      <c r="AZ86" s="552"/>
      <c r="BA86" s="552"/>
      <c r="BB86" s="552"/>
      <c r="BC86" s="552"/>
      <c r="BD86" s="552"/>
      <c r="BE86" s="552"/>
      <c r="BF86" s="552"/>
      <c r="BG86" s="552"/>
      <c r="BH86" s="552"/>
      <c r="BI86" s="552"/>
      <c r="BJ86" s="552"/>
      <c r="BK86" s="552"/>
      <c r="BL86" s="552"/>
      <c r="BM86" s="552"/>
      <c r="BN86" s="552"/>
    </row>
    <row r="87" spans="1:66" s="130" customFormat="1" ht="43.2">
      <c r="A87" s="71">
        <v>80</v>
      </c>
      <c r="B87" s="65" t="s">
        <v>447</v>
      </c>
      <c r="C87" s="65" t="s">
        <v>448</v>
      </c>
      <c r="D87" s="65">
        <v>70986851</v>
      </c>
      <c r="E87" s="65">
        <v>108053903</v>
      </c>
      <c r="F87" s="61">
        <v>600062180</v>
      </c>
      <c r="G87" s="61" t="s">
        <v>461</v>
      </c>
      <c r="H87" s="61" t="s">
        <v>450</v>
      </c>
      <c r="I87" s="61" t="s">
        <v>115</v>
      </c>
      <c r="J87" s="61" t="s">
        <v>451</v>
      </c>
      <c r="K87" s="96" t="s">
        <v>462</v>
      </c>
      <c r="L87" s="121">
        <v>6000000</v>
      </c>
      <c r="M87" s="73">
        <f t="shared" si="4"/>
        <v>4200000</v>
      </c>
      <c r="N87" s="60" t="s">
        <v>370</v>
      </c>
      <c r="O87" s="60" t="s">
        <v>463</v>
      </c>
      <c r="P87" s="65"/>
      <c r="Q87" s="65"/>
      <c r="R87" s="65"/>
      <c r="S87" s="65"/>
      <c r="T87" s="65"/>
      <c r="U87" s="65"/>
      <c r="V87" s="139" t="s">
        <v>122</v>
      </c>
      <c r="W87" s="139"/>
      <c r="X87" s="86"/>
      <c r="Y87" s="425" t="s">
        <v>478</v>
      </c>
      <c r="Z87" s="66" t="s">
        <v>160</v>
      </c>
      <c r="AA87" s="552"/>
      <c r="AB87" s="552"/>
      <c r="AC87" s="552"/>
      <c r="AD87" s="552"/>
      <c r="AE87" s="552"/>
      <c r="AF87" s="552"/>
      <c r="AG87" s="552"/>
      <c r="AH87" s="552"/>
      <c r="AI87" s="552"/>
      <c r="AJ87" s="552"/>
      <c r="AK87" s="552"/>
      <c r="AL87" s="552"/>
      <c r="AM87" s="552"/>
      <c r="AN87" s="552"/>
      <c r="AO87" s="552"/>
      <c r="AP87" s="552"/>
      <c r="AQ87" s="552"/>
      <c r="AR87" s="552"/>
      <c r="AS87" s="552"/>
      <c r="AT87" s="552"/>
      <c r="AU87" s="552"/>
      <c r="AV87" s="552"/>
      <c r="AW87" s="552"/>
      <c r="AX87" s="552"/>
      <c r="AY87" s="552"/>
      <c r="AZ87" s="552"/>
      <c r="BA87" s="552"/>
      <c r="BB87" s="552"/>
      <c r="BC87" s="552"/>
      <c r="BD87" s="552"/>
      <c r="BE87" s="552"/>
      <c r="BF87" s="552"/>
      <c r="BG87" s="552"/>
      <c r="BH87" s="552"/>
      <c r="BI87" s="552"/>
      <c r="BJ87" s="552"/>
      <c r="BK87" s="552"/>
      <c r="BL87" s="552"/>
      <c r="BM87" s="552"/>
      <c r="BN87" s="552"/>
    </row>
    <row r="88" spans="1:66" s="130" customFormat="1" ht="108" customHeight="1">
      <c r="A88" s="71">
        <v>81</v>
      </c>
      <c r="B88" s="65" t="s">
        <v>447</v>
      </c>
      <c r="C88" s="65" t="s">
        <v>448</v>
      </c>
      <c r="D88" s="65">
        <v>70986851</v>
      </c>
      <c r="E88" s="65">
        <v>108053903</v>
      </c>
      <c r="F88" s="61">
        <v>600062180</v>
      </c>
      <c r="G88" s="61" t="s">
        <v>464</v>
      </c>
      <c r="H88" s="61" t="s">
        <v>450</v>
      </c>
      <c r="I88" s="61" t="s">
        <v>115</v>
      </c>
      <c r="J88" s="61" t="s">
        <v>451</v>
      </c>
      <c r="K88" s="96" t="s">
        <v>465</v>
      </c>
      <c r="L88" s="121">
        <v>6000000</v>
      </c>
      <c r="M88" s="73">
        <f t="shared" si="4"/>
        <v>4200000</v>
      </c>
      <c r="N88" s="60" t="s">
        <v>246</v>
      </c>
      <c r="O88" s="60" t="s">
        <v>139</v>
      </c>
      <c r="P88" s="65"/>
      <c r="Q88" s="65" t="s">
        <v>122</v>
      </c>
      <c r="R88" s="65" t="s">
        <v>122</v>
      </c>
      <c r="S88" s="65" t="s">
        <v>122</v>
      </c>
      <c r="T88" s="65"/>
      <c r="U88" s="65"/>
      <c r="V88" s="139"/>
      <c r="W88" s="139"/>
      <c r="X88" s="86" t="s">
        <v>466</v>
      </c>
      <c r="Y88" s="66" t="s">
        <v>262</v>
      </c>
      <c r="Z88" s="65" t="s">
        <v>460</v>
      </c>
      <c r="AA88" s="552"/>
      <c r="AB88" s="552"/>
      <c r="AC88" s="552"/>
      <c r="AD88" s="552"/>
      <c r="AE88" s="552"/>
      <c r="AF88" s="552"/>
      <c r="AG88" s="552"/>
      <c r="AH88" s="552"/>
      <c r="AI88" s="552"/>
      <c r="AJ88" s="552"/>
      <c r="AK88" s="552"/>
      <c r="AL88" s="552"/>
      <c r="AM88" s="552"/>
      <c r="AN88" s="552"/>
      <c r="AO88" s="552"/>
      <c r="AP88" s="552"/>
      <c r="AQ88" s="552"/>
      <c r="AR88" s="552"/>
      <c r="AS88" s="552"/>
      <c r="AT88" s="552"/>
      <c r="AU88" s="552"/>
      <c r="AV88" s="552"/>
      <c r="AW88" s="552"/>
      <c r="AX88" s="552"/>
      <c r="AY88" s="552"/>
      <c r="AZ88" s="552"/>
      <c r="BA88" s="552"/>
      <c r="BB88" s="552"/>
      <c r="BC88" s="552"/>
      <c r="BD88" s="552"/>
      <c r="BE88" s="552"/>
      <c r="BF88" s="552"/>
      <c r="BG88" s="552"/>
      <c r="BH88" s="552"/>
      <c r="BI88" s="552"/>
      <c r="BJ88" s="552"/>
      <c r="BK88" s="552"/>
      <c r="BL88" s="552"/>
      <c r="BM88" s="552"/>
      <c r="BN88" s="552"/>
    </row>
    <row r="89" spans="1:66" s="130" customFormat="1" ht="43.2">
      <c r="A89" s="71">
        <v>82</v>
      </c>
      <c r="B89" s="65" t="s">
        <v>447</v>
      </c>
      <c r="C89" s="65" t="s">
        <v>448</v>
      </c>
      <c r="D89" s="65">
        <v>70986851</v>
      </c>
      <c r="E89" s="65">
        <v>108053903</v>
      </c>
      <c r="F89" s="61">
        <v>600062180</v>
      </c>
      <c r="G89" s="61" t="s">
        <v>467</v>
      </c>
      <c r="H89" s="61" t="s">
        <v>450</v>
      </c>
      <c r="I89" s="61" t="s">
        <v>115</v>
      </c>
      <c r="J89" s="61" t="s">
        <v>451</v>
      </c>
      <c r="K89" s="96" t="s">
        <v>468</v>
      </c>
      <c r="L89" s="121">
        <v>2000000</v>
      </c>
      <c r="M89" s="73">
        <f t="shared" si="4"/>
        <v>1400000</v>
      </c>
      <c r="N89" s="60" t="s">
        <v>246</v>
      </c>
      <c r="O89" s="60" t="s">
        <v>139</v>
      </c>
      <c r="P89" s="65" t="s">
        <v>122</v>
      </c>
      <c r="Q89" s="65" t="s">
        <v>122</v>
      </c>
      <c r="R89" s="65" t="s">
        <v>122</v>
      </c>
      <c r="S89" s="65" t="s">
        <v>122</v>
      </c>
      <c r="T89" s="65"/>
      <c r="U89" s="65"/>
      <c r="V89" s="139"/>
      <c r="W89" s="345"/>
      <c r="X89" s="86"/>
      <c r="Y89" s="66" t="s">
        <v>469</v>
      </c>
      <c r="Z89" s="66" t="s">
        <v>118</v>
      </c>
      <c r="AA89" s="552"/>
      <c r="AB89" s="552"/>
      <c r="AC89" s="552"/>
      <c r="AD89" s="552"/>
      <c r="AE89" s="552"/>
      <c r="AF89" s="552"/>
      <c r="AG89" s="552"/>
      <c r="AH89" s="552"/>
      <c r="AI89" s="552"/>
      <c r="AJ89" s="552"/>
      <c r="AK89" s="552"/>
      <c r="AL89" s="552"/>
      <c r="AM89" s="552"/>
      <c r="AN89" s="552"/>
      <c r="AO89" s="552"/>
      <c r="AP89" s="552"/>
      <c r="AQ89" s="552"/>
      <c r="AR89" s="552"/>
      <c r="AS89" s="552"/>
      <c r="AT89" s="552"/>
      <c r="AU89" s="552"/>
      <c r="AV89" s="552"/>
      <c r="AW89" s="552"/>
      <c r="AX89" s="552"/>
      <c r="AY89" s="552"/>
      <c r="AZ89" s="552"/>
      <c r="BA89" s="552"/>
      <c r="BB89" s="552"/>
      <c r="BC89" s="552"/>
      <c r="BD89" s="552"/>
      <c r="BE89" s="552"/>
      <c r="BF89" s="552"/>
      <c r="BG89" s="552"/>
      <c r="BH89" s="552"/>
      <c r="BI89" s="552"/>
      <c r="BJ89" s="552"/>
      <c r="BK89" s="552"/>
      <c r="BL89" s="552"/>
      <c r="BM89" s="552"/>
      <c r="BN89" s="552"/>
    </row>
    <row r="90" spans="1:66" s="130" customFormat="1" ht="28.8">
      <c r="A90" s="71">
        <v>83</v>
      </c>
      <c r="B90" s="65" t="s">
        <v>447</v>
      </c>
      <c r="C90" s="65" t="s">
        <v>448</v>
      </c>
      <c r="D90" s="65">
        <v>70986851</v>
      </c>
      <c r="E90" s="65">
        <v>108053903</v>
      </c>
      <c r="F90" s="61">
        <v>600062180</v>
      </c>
      <c r="G90" s="61" t="s">
        <v>470</v>
      </c>
      <c r="H90" s="61" t="s">
        <v>450</v>
      </c>
      <c r="I90" s="61" t="s">
        <v>115</v>
      </c>
      <c r="J90" s="61" t="s">
        <v>451</v>
      </c>
      <c r="K90" s="346" t="s">
        <v>471</v>
      </c>
      <c r="L90" s="121">
        <v>3500000</v>
      </c>
      <c r="M90" s="73">
        <f t="shared" si="4"/>
        <v>2450000</v>
      </c>
      <c r="N90" s="60" t="s">
        <v>246</v>
      </c>
      <c r="O90" s="60" t="s">
        <v>139</v>
      </c>
      <c r="P90" s="65" t="s">
        <v>122</v>
      </c>
      <c r="Q90" s="65" t="s">
        <v>122</v>
      </c>
      <c r="R90" s="65" t="s">
        <v>122</v>
      </c>
      <c r="S90" s="65" t="s">
        <v>122</v>
      </c>
      <c r="T90" s="65"/>
      <c r="U90" s="65"/>
      <c r="V90" s="139"/>
      <c r="W90" s="345"/>
      <c r="X90" s="86"/>
      <c r="Y90" s="66" t="s">
        <v>459</v>
      </c>
      <c r="Z90" s="66" t="s">
        <v>118</v>
      </c>
      <c r="AA90" s="552"/>
      <c r="AB90" s="552"/>
      <c r="AC90" s="552"/>
      <c r="AD90" s="552"/>
      <c r="AE90" s="552"/>
      <c r="AF90" s="552"/>
      <c r="AG90" s="552"/>
      <c r="AH90" s="552"/>
      <c r="AI90" s="552"/>
      <c r="AJ90" s="552"/>
      <c r="AK90" s="552"/>
      <c r="AL90" s="552"/>
      <c r="AM90" s="552"/>
      <c r="AN90" s="552"/>
      <c r="AO90" s="552"/>
      <c r="AP90" s="552"/>
      <c r="AQ90" s="552"/>
      <c r="AR90" s="552"/>
      <c r="AS90" s="552"/>
      <c r="AT90" s="552"/>
      <c r="AU90" s="552"/>
      <c r="AV90" s="552"/>
      <c r="AW90" s="552"/>
      <c r="AX90" s="552"/>
      <c r="AY90" s="552"/>
      <c r="AZ90" s="552"/>
      <c r="BA90" s="552"/>
      <c r="BB90" s="552"/>
      <c r="BC90" s="552"/>
      <c r="BD90" s="552"/>
      <c r="BE90" s="552"/>
      <c r="BF90" s="552"/>
      <c r="BG90" s="552"/>
      <c r="BH90" s="552"/>
      <c r="BI90" s="552"/>
      <c r="BJ90" s="552"/>
      <c r="BK90" s="552"/>
      <c r="BL90" s="552"/>
      <c r="BM90" s="552"/>
      <c r="BN90" s="552"/>
    </row>
    <row r="91" spans="1:66" s="130" customFormat="1">
      <c r="A91" s="71">
        <v>84</v>
      </c>
      <c r="B91" s="65" t="s">
        <v>447</v>
      </c>
      <c r="C91" s="65" t="s">
        <v>448</v>
      </c>
      <c r="D91" s="65">
        <v>70986851</v>
      </c>
      <c r="E91" s="65">
        <v>108053903</v>
      </c>
      <c r="F91" s="61">
        <v>600062180</v>
      </c>
      <c r="G91" s="61" t="s">
        <v>472</v>
      </c>
      <c r="H91" s="61" t="s">
        <v>450</v>
      </c>
      <c r="I91" s="61" t="s">
        <v>115</v>
      </c>
      <c r="J91" s="61" t="s">
        <v>451</v>
      </c>
      <c r="K91" s="96" t="s">
        <v>473</v>
      </c>
      <c r="L91" s="121">
        <v>20000000</v>
      </c>
      <c r="M91" s="73">
        <f t="shared" si="4"/>
        <v>14000000</v>
      </c>
      <c r="N91" s="60" t="s">
        <v>145</v>
      </c>
      <c r="O91" s="60" t="s">
        <v>212</v>
      </c>
      <c r="P91" s="65"/>
      <c r="Q91" s="65"/>
      <c r="R91" s="65"/>
      <c r="S91" s="65"/>
      <c r="T91" s="65"/>
      <c r="U91" s="65"/>
      <c r="V91" s="139"/>
      <c r="W91" s="139"/>
      <c r="X91" s="86"/>
      <c r="Y91" s="66" t="s">
        <v>252</v>
      </c>
      <c r="Z91" s="66" t="s">
        <v>118</v>
      </c>
      <c r="AA91" s="552"/>
      <c r="AB91" s="552"/>
      <c r="AC91" s="552"/>
      <c r="AD91" s="552"/>
      <c r="AE91" s="552"/>
      <c r="AF91" s="552"/>
      <c r="AG91" s="552"/>
      <c r="AH91" s="552"/>
      <c r="AI91" s="552"/>
      <c r="AJ91" s="552"/>
      <c r="AK91" s="552"/>
      <c r="AL91" s="552"/>
      <c r="AM91" s="552"/>
      <c r="AN91" s="552"/>
      <c r="AO91" s="552"/>
      <c r="AP91" s="552"/>
      <c r="AQ91" s="552"/>
      <c r="AR91" s="552"/>
      <c r="AS91" s="552"/>
      <c r="AT91" s="552"/>
      <c r="AU91" s="552"/>
      <c r="AV91" s="552"/>
      <c r="AW91" s="552"/>
      <c r="AX91" s="552"/>
      <c r="AY91" s="552"/>
      <c r="AZ91" s="552"/>
      <c r="BA91" s="552"/>
      <c r="BB91" s="552"/>
      <c r="BC91" s="552"/>
      <c r="BD91" s="552"/>
      <c r="BE91" s="552"/>
      <c r="BF91" s="552"/>
      <c r="BG91" s="552"/>
      <c r="BH91" s="552"/>
      <c r="BI91" s="552"/>
      <c r="BJ91" s="552"/>
      <c r="BK91" s="552"/>
      <c r="BL91" s="552"/>
      <c r="BM91" s="552"/>
      <c r="BN91" s="552"/>
    </row>
    <row r="92" spans="1:66" s="130" customFormat="1" ht="29.4" thickBot="1">
      <c r="A92" s="102">
        <v>85</v>
      </c>
      <c r="B92" s="75" t="s">
        <v>447</v>
      </c>
      <c r="C92" s="75" t="s">
        <v>448</v>
      </c>
      <c r="D92" s="75">
        <v>70986851</v>
      </c>
      <c r="E92" s="75">
        <v>108053903</v>
      </c>
      <c r="F92" s="103">
        <v>600062180</v>
      </c>
      <c r="G92" s="291" t="s">
        <v>474</v>
      </c>
      <c r="H92" s="291" t="s">
        <v>450</v>
      </c>
      <c r="I92" s="291" t="s">
        <v>115</v>
      </c>
      <c r="J92" s="291" t="s">
        <v>451</v>
      </c>
      <c r="K92" s="263" t="s">
        <v>475</v>
      </c>
      <c r="L92" s="292">
        <v>6000000</v>
      </c>
      <c r="M92" s="265">
        <f t="shared" si="4"/>
        <v>4200000</v>
      </c>
      <c r="N92" s="427" t="s">
        <v>476</v>
      </c>
      <c r="O92" s="427" t="s">
        <v>351</v>
      </c>
      <c r="P92" s="75" t="s">
        <v>122</v>
      </c>
      <c r="Q92" s="75" t="s">
        <v>122</v>
      </c>
      <c r="R92" s="75"/>
      <c r="S92" s="75" t="s">
        <v>122</v>
      </c>
      <c r="T92" s="75"/>
      <c r="U92" s="75"/>
      <c r="V92" s="141"/>
      <c r="W92" s="141"/>
      <c r="X92" s="81" t="s">
        <v>477</v>
      </c>
      <c r="Y92" s="426" t="s">
        <v>459</v>
      </c>
      <c r="Z92" s="76" t="s">
        <v>118</v>
      </c>
      <c r="AA92" s="552"/>
      <c r="AB92" s="552"/>
      <c r="AC92" s="552"/>
      <c r="AD92" s="552"/>
      <c r="AE92" s="552"/>
      <c r="AF92" s="552"/>
      <c r="AG92" s="552"/>
      <c r="AH92" s="552"/>
      <c r="AI92" s="552"/>
      <c r="AJ92" s="552"/>
      <c r="AK92" s="552"/>
      <c r="AL92" s="552"/>
      <c r="AM92" s="552"/>
      <c r="AN92" s="552"/>
      <c r="AO92" s="552"/>
      <c r="AP92" s="552"/>
      <c r="AQ92" s="552"/>
      <c r="AR92" s="552"/>
      <c r="AS92" s="552"/>
      <c r="AT92" s="552"/>
      <c r="AU92" s="552"/>
      <c r="AV92" s="552"/>
      <c r="AW92" s="552"/>
      <c r="AX92" s="552"/>
      <c r="AY92" s="552"/>
      <c r="AZ92" s="552"/>
      <c r="BA92" s="552"/>
      <c r="BB92" s="552"/>
      <c r="BC92" s="552"/>
      <c r="BD92" s="552"/>
      <c r="BE92" s="552"/>
      <c r="BF92" s="552"/>
      <c r="BG92" s="552"/>
      <c r="BH92" s="552"/>
      <c r="BI92" s="552"/>
      <c r="BJ92" s="552"/>
      <c r="BK92" s="552"/>
      <c r="BL92" s="552"/>
      <c r="BM92" s="552"/>
      <c r="BN92" s="552"/>
    </row>
    <row r="93" spans="1:66" s="130" customFormat="1">
      <c r="A93" s="144"/>
      <c r="B93" s="161"/>
      <c r="C93" s="161"/>
      <c r="D93" s="161"/>
      <c r="E93" s="161"/>
      <c r="F93" s="146"/>
      <c r="G93" s="146"/>
      <c r="H93" s="146"/>
      <c r="I93" s="146"/>
      <c r="J93" s="146"/>
      <c r="K93" s="422"/>
      <c r="L93" s="147"/>
      <c r="M93" s="241"/>
      <c r="N93" s="164"/>
      <c r="O93" s="164"/>
      <c r="P93" s="161"/>
      <c r="Q93" s="161"/>
      <c r="R93" s="161"/>
      <c r="S93" s="161"/>
      <c r="T93" s="161"/>
      <c r="U93" s="161"/>
      <c r="V93" s="249"/>
      <c r="W93" s="423"/>
      <c r="X93" s="419"/>
      <c r="Y93" s="238"/>
      <c r="Z93" s="238"/>
      <c r="AA93" s="552"/>
      <c r="AB93" s="552"/>
      <c r="AC93" s="552"/>
      <c r="AD93" s="552"/>
      <c r="AE93" s="552"/>
      <c r="AF93" s="552"/>
      <c r="AG93" s="552"/>
      <c r="AH93" s="552"/>
      <c r="AI93" s="552"/>
      <c r="AJ93" s="552"/>
      <c r="AK93" s="552"/>
      <c r="AL93" s="552"/>
      <c r="AM93" s="552"/>
      <c r="AN93" s="552"/>
      <c r="AO93" s="552"/>
      <c r="AP93" s="552"/>
      <c r="AQ93" s="552"/>
      <c r="AR93" s="552"/>
      <c r="AS93" s="552"/>
      <c r="AT93" s="552"/>
      <c r="AU93" s="552"/>
      <c r="AV93" s="552"/>
      <c r="AW93" s="552"/>
      <c r="AX93" s="552"/>
      <c r="AY93" s="552"/>
      <c r="AZ93" s="552"/>
      <c r="BA93" s="552"/>
      <c r="BB93" s="552"/>
      <c r="BC93" s="552"/>
      <c r="BD93" s="552"/>
      <c r="BE93" s="552"/>
      <c r="BF93" s="552"/>
      <c r="BG93" s="552"/>
      <c r="BH93" s="552"/>
      <c r="BI93" s="552"/>
      <c r="BJ93" s="552"/>
      <c r="BK93" s="552"/>
      <c r="BL93" s="552"/>
      <c r="BM93" s="552"/>
      <c r="BN93" s="552"/>
    </row>
    <row r="94" spans="1:66" s="130" customFormat="1">
      <c r="A94" s="144"/>
      <c r="B94" s="161"/>
      <c r="C94" s="161"/>
      <c r="D94" s="161"/>
      <c r="E94" s="161"/>
      <c r="F94" s="146"/>
      <c r="G94" s="146"/>
      <c r="H94" s="146"/>
      <c r="I94" s="146"/>
      <c r="J94" s="146"/>
      <c r="K94" s="422"/>
      <c r="L94" s="147"/>
      <c r="M94" s="241"/>
      <c r="N94" s="164"/>
      <c r="O94" s="164"/>
      <c r="P94" s="161"/>
      <c r="Q94" s="161"/>
      <c r="R94" s="161"/>
      <c r="S94" s="161"/>
      <c r="T94" s="161"/>
      <c r="U94" s="161"/>
      <c r="V94" s="249"/>
      <c r="W94" s="423"/>
      <c r="X94" s="419"/>
      <c r="Y94" s="238"/>
      <c r="Z94" s="238"/>
      <c r="AA94" s="552"/>
      <c r="AB94" s="552"/>
      <c r="AC94" s="552"/>
      <c r="AD94" s="552"/>
      <c r="AE94" s="552"/>
      <c r="AF94" s="552"/>
      <c r="AG94" s="552"/>
      <c r="AH94" s="552"/>
      <c r="AI94" s="552"/>
      <c r="AJ94" s="552"/>
      <c r="AK94" s="552"/>
      <c r="AL94" s="552"/>
      <c r="AM94" s="552"/>
      <c r="AN94" s="552"/>
      <c r="AO94" s="552"/>
      <c r="AP94" s="552"/>
      <c r="AQ94" s="552"/>
      <c r="AR94" s="552"/>
      <c r="AS94" s="552"/>
      <c r="AT94" s="552"/>
      <c r="AU94" s="552"/>
      <c r="AV94" s="552"/>
      <c r="AW94" s="552"/>
      <c r="AX94" s="552"/>
      <c r="AY94" s="552"/>
      <c r="AZ94" s="552"/>
      <c r="BA94" s="552"/>
      <c r="BB94" s="552"/>
      <c r="BC94" s="552"/>
      <c r="BD94" s="552"/>
      <c r="BE94" s="552"/>
      <c r="BF94" s="552"/>
      <c r="BG94" s="552"/>
      <c r="BH94" s="552"/>
      <c r="BI94" s="552"/>
      <c r="BJ94" s="552"/>
      <c r="BK94" s="552"/>
      <c r="BL94" s="552"/>
      <c r="BM94" s="552"/>
      <c r="BN94" s="552"/>
    </row>
    <row r="95" spans="1:66" s="130" customFormat="1">
      <c r="A95" s="144"/>
      <c r="B95" s="161"/>
      <c r="C95" s="161"/>
      <c r="D95" s="161"/>
      <c r="E95" s="161"/>
      <c r="F95" s="146"/>
      <c r="G95" s="146"/>
      <c r="H95" s="146"/>
      <c r="I95" s="146"/>
      <c r="J95" s="146"/>
      <c r="K95" s="422"/>
      <c r="L95" s="147"/>
      <c r="M95" s="241"/>
      <c r="N95" s="164"/>
      <c r="O95" s="164"/>
      <c r="P95" s="161"/>
      <c r="Q95" s="161"/>
      <c r="R95" s="161"/>
      <c r="S95" s="161"/>
      <c r="T95" s="161"/>
      <c r="U95" s="161"/>
      <c r="V95" s="249"/>
      <c r="W95" s="423"/>
      <c r="X95" s="419"/>
      <c r="Y95" s="238"/>
      <c r="Z95" s="238"/>
      <c r="AA95" s="552"/>
      <c r="AB95" s="552"/>
      <c r="AC95" s="552"/>
      <c r="AD95" s="552"/>
      <c r="AE95" s="552"/>
      <c r="AF95" s="552"/>
      <c r="AG95" s="552"/>
      <c r="AH95" s="552"/>
      <c r="AI95" s="552"/>
      <c r="AJ95" s="552"/>
      <c r="AK95" s="552"/>
      <c r="AL95" s="552"/>
      <c r="AM95" s="552"/>
      <c r="AN95" s="552"/>
      <c r="AO95" s="552"/>
      <c r="AP95" s="552"/>
      <c r="AQ95" s="552"/>
      <c r="AR95" s="552"/>
      <c r="AS95" s="552"/>
      <c r="AT95" s="552"/>
      <c r="AU95" s="552"/>
      <c r="AV95" s="552"/>
      <c r="AW95" s="552"/>
      <c r="AX95" s="552"/>
      <c r="AY95" s="552"/>
      <c r="AZ95" s="552"/>
      <c r="BA95" s="552"/>
      <c r="BB95" s="552"/>
      <c r="BC95" s="552"/>
      <c r="BD95" s="552"/>
      <c r="BE95" s="552"/>
      <c r="BF95" s="552"/>
      <c r="BG95" s="552"/>
      <c r="BH95" s="552"/>
      <c r="BI95" s="552"/>
      <c r="BJ95" s="552"/>
      <c r="BK95" s="552"/>
      <c r="BL95" s="552"/>
      <c r="BM95" s="552"/>
      <c r="BN95" s="552"/>
    </row>
    <row r="96" spans="1:66" s="130" customFormat="1">
      <c r="A96" s="71"/>
      <c r="B96" s="65"/>
      <c r="C96" s="65"/>
      <c r="D96" s="65"/>
      <c r="E96" s="65"/>
      <c r="F96" s="61"/>
      <c r="G96" s="61"/>
      <c r="H96" s="61"/>
      <c r="I96" s="61"/>
      <c r="J96" s="61"/>
      <c r="K96" s="96"/>
      <c r="L96" s="121"/>
      <c r="M96" s="73"/>
      <c r="N96" s="60"/>
      <c r="O96" s="60"/>
      <c r="P96" s="65"/>
      <c r="Q96" s="65"/>
      <c r="R96" s="65"/>
      <c r="S96" s="65"/>
      <c r="T96" s="65"/>
      <c r="U96" s="65"/>
      <c r="V96" s="139"/>
      <c r="W96" s="139"/>
      <c r="X96" s="86"/>
      <c r="Y96" s="66"/>
      <c r="Z96" s="66"/>
      <c r="AA96" s="552"/>
      <c r="AB96" s="552"/>
      <c r="AC96" s="552"/>
      <c r="AD96" s="552"/>
      <c r="AE96" s="552"/>
      <c r="AF96" s="552"/>
      <c r="AG96" s="552"/>
      <c r="AH96" s="552"/>
      <c r="AI96" s="552"/>
      <c r="AJ96" s="552"/>
      <c r="AK96" s="552"/>
      <c r="AL96" s="552"/>
      <c r="AM96" s="552"/>
      <c r="AN96" s="552"/>
      <c r="AO96" s="552"/>
      <c r="AP96" s="552"/>
      <c r="AQ96" s="552"/>
      <c r="AR96" s="552"/>
      <c r="AS96" s="552"/>
      <c r="AT96" s="552"/>
      <c r="AU96" s="552"/>
      <c r="AV96" s="552"/>
      <c r="AW96" s="552"/>
      <c r="AX96" s="552"/>
      <c r="AY96" s="552"/>
      <c r="AZ96" s="552"/>
      <c r="BA96" s="552"/>
      <c r="BB96" s="552"/>
      <c r="BC96" s="552"/>
      <c r="BD96" s="552"/>
      <c r="BE96" s="552"/>
      <c r="BF96" s="552"/>
      <c r="BG96" s="552"/>
      <c r="BH96" s="552"/>
      <c r="BI96" s="552"/>
      <c r="BJ96" s="552"/>
      <c r="BK96" s="552"/>
      <c r="BL96" s="552"/>
      <c r="BM96" s="552"/>
      <c r="BN96" s="552"/>
    </row>
    <row r="97" spans="1:66" s="130" customFormat="1" ht="15" thickBot="1">
      <c r="A97" s="102"/>
      <c r="B97" s="75"/>
      <c r="C97" s="75"/>
      <c r="D97" s="75"/>
      <c r="E97" s="75"/>
      <c r="F97" s="103"/>
      <c r="G97" s="103"/>
      <c r="H97" s="103"/>
      <c r="I97" s="103"/>
      <c r="J97" s="103"/>
      <c r="K97" s="113"/>
      <c r="L97" s="140"/>
      <c r="M97" s="82"/>
      <c r="N97" s="67"/>
      <c r="O97" s="67"/>
      <c r="P97" s="75"/>
      <c r="Q97" s="75"/>
      <c r="R97" s="75"/>
      <c r="S97" s="75"/>
      <c r="T97" s="75"/>
      <c r="U97" s="75"/>
      <c r="V97" s="141"/>
      <c r="W97" s="141"/>
      <c r="X97" s="81"/>
      <c r="Y97" s="76"/>
      <c r="Z97" s="76"/>
      <c r="AA97" s="552"/>
      <c r="AB97" s="552"/>
      <c r="AC97" s="552"/>
      <c r="AD97" s="552"/>
      <c r="AE97" s="552"/>
      <c r="AF97" s="552"/>
      <c r="AG97" s="552"/>
      <c r="AH97" s="552"/>
      <c r="AI97" s="552"/>
      <c r="AJ97" s="552"/>
      <c r="AK97" s="552"/>
      <c r="AL97" s="552"/>
      <c r="AM97" s="552"/>
      <c r="AN97" s="552"/>
      <c r="AO97" s="552"/>
      <c r="AP97" s="552"/>
      <c r="AQ97" s="552"/>
      <c r="AR97" s="552"/>
      <c r="AS97" s="552"/>
      <c r="AT97" s="552"/>
      <c r="AU97" s="552"/>
      <c r="AV97" s="552"/>
      <c r="AW97" s="552"/>
      <c r="AX97" s="552"/>
      <c r="AY97" s="552"/>
      <c r="AZ97" s="552"/>
      <c r="BA97" s="552"/>
      <c r="BB97" s="552"/>
      <c r="BC97" s="552"/>
      <c r="BD97" s="552"/>
      <c r="BE97" s="552"/>
      <c r="BF97" s="552"/>
      <c r="BG97" s="552"/>
      <c r="BH97" s="552"/>
      <c r="BI97" s="552"/>
      <c r="BJ97" s="552"/>
      <c r="BK97" s="552"/>
      <c r="BL97" s="552"/>
      <c r="BM97" s="552"/>
      <c r="BN97" s="552"/>
    </row>
    <row r="98" spans="1:66" s="130" customFormat="1" ht="36" customHeight="1">
      <c r="A98" s="125"/>
      <c r="B98" s="126"/>
      <c r="C98" s="126"/>
      <c r="D98" s="126"/>
      <c r="E98" s="126"/>
      <c r="F98" s="126"/>
      <c r="G98" s="127"/>
      <c r="H98" s="126"/>
      <c r="I98" s="126"/>
      <c r="J98" s="126"/>
      <c r="K98" s="127"/>
      <c r="L98" s="128"/>
      <c r="M98" s="128"/>
      <c r="N98" s="129"/>
      <c r="O98" s="129"/>
      <c r="P98" s="126"/>
      <c r="Q98" s="126"/>
      <c r="R98" s="126"/>
      <c r="S98" s="126"/>
      <c r="T98" s="126"/>
      <c r="U98" s="126"/>
      <c r="V98" s="126"/>
      <c r="W98" s="126"/>
      <c r="X98" s="126"/>
      <c r="Y98" s="126"/>
      <c r="Z98" s="68"/>
      <c r="AA98" s="552"/>
      <c r="AB98" s="552"/>
      <c r="AC98" s="552"/>
      <c r="AD98" s="552"/>
      <c r="AE98" s="552"/>
      <c r="AF98" s="552"/>
      <c r="AG98" s="552"/>
      <c r="AH98" s="552"/>
      <c r="AI98" s="552"/>
      <c r="AJ98" s="552"/>
      <c r="AK98" s="552"/>
      <c r="AL98" s="552"/>
      <c r="AM98" s="552"/>
      <c r="AN98" s="552"/>
      <c r="AO98" s="552"/>
      <c r="AP98" s="552"/>
      <c r="AQ98" s="552"/>
      <c r="AR98" s="552"/>
      <c r="AS98" s="552"/>
      <c r="AT98" s="552"/>
      <c r="AU98" s="552"/>
      <c r="AV98" s="552"/>
      <c r="AW98" s="552"/>
      <c r="AX98" s="552"/>
      <c r="AY98" s="552"/>
      <c r="AZ98" s="552"/>
      <c r="BA98" s="552"/>
      <c r="BB98" s="552"/>
      <c r="BC98" s="552"/>
      <c r="BD98" s="552"/>
      <c r="BE98" s="552"/>
      <c r="BF98" s="552"/>
      <c r="BG98" s="552"/>
      <c r="BH98" s="552"/>
      <c r="BI98" s="552"/>
      <c r="BJ98" s="552"/>
      <c r="BK98" s="552"/>
      <c r="BL98" s="552"/>
      <c r="BM98" s="552"/>
      <c r="BN98" s="552"/>
    </row>
    <row r="99" spans="1:66" s="130" customFormat="1" hidden="1">
      <c r="A99" s="125"/>
      <c r="B99" s="126"/>
      <c r="C99" s="126"/>
      <c r="D99" s="126"/>
      <c r="E99" s="126"/>
      <c r="F99" s="126"/>
      <c r="G99" s="127"/>
      <c r="H99" s="126"/>
      <c r="I99" s="126"/>
      <c r="J99" s="126"/>
      <c r="K99" s="127"/>
      <c r="L99" s="128"/>
      <c r="M99" s="128"/>
      <c r="N99" s="129"/>
      <c r="O99" s="129"/>
      <c r="P99" s="126"/>
      <c r="Q99" s="126"/>
      <c r="R99" s="126"/>
      <c r="S99" s="126"/>
      <c r="T99" s="126"/>
      <c r="U99" s="126"/>
      <c r="V99" s="126"/>
      <c r="W99" s="126"/>
      <c r="X99" s="126"/>
      <c r="Y99" s="126"/>
      <c r="Z99" s="68"/>
      <c r="AA99" s="552"/>
      <c r="AB99" s="552"/>
      <c r="AC99" s="552"/>
      <c r="AD99" s="552"/>
      <c r="AE99" s="552"/>
      <c r="AF99" s="552"/>
      <c r="AG99" s="552"/>
      <c r="AH99" s="552"/>
      <c r="AI99" s="552"/>
      <c r="AJ99" s="552"/>
      <c r="AK99" s="552"/>
      <c r="AL99" s="552"/>
      <c r="AM99" s="552"/>
      <c r="AN99" s="552"/>
      <c r="AO99" s="552"/>
      <c r="AP99" s="552"/>
      <c r="AQ99" s="552"/>
      <c r="AR99" s="552"/>
      <c r="AS99" s="552"/>
      <c r="AT99" s="552"/>
      <c r="AU99" s="552"/>
      <c r="AV99" s="552"/>
      <c r="AW99" s="552"/>
      <c r="AX99" s="552"/>
      <c r="AY99" s="552"/>
      <c r="AZ99" s="552"/>
      <c r="BA99" s="552"/>
      <c r="BB99" s="552"/>
      <c r="BC99" s="552"/>
      <c r="BD99" s="552"/>
      <c r="BE99" s="552"/>
      <c r="BF99" s="552"/>
      <c r="BG99" s="552"/>
      <c r="BH99" s="552"/>
      <c r="BI99" s="552"/>
      <c r="BJ99" s="552"/>
      <c r="BK99" s="552"/>
      <c r="BL99" s="552"/>
      <c r="BM99" s="552"/>
      <c r="BN99" s="552"/>
    </row>
    <row r="100" spans="1:66" s="130" customFormat="1" ht="21">
      <c r="A100" s="551" t="s">
        <v>514</v>
      </c>
      <c r="B100" s="126"/>
      <c r="C100" s="126"/>
      <c r="D100" s="126"/>
      <c r="E100" s="126"/>
      <c r="F100" s="126"/>
      <c r="G100" s="127"/>
      <c r="H100" s="126"/>
      <c r="I100" s="126"/>
      <c r="J100" s="126"/>
      <c r="K100" s="127"/>
      <c r="L100" s="128"/>
      <c r="M100" s="128"/>
      <c r="N100" s="129"/>
      <c r="O100" s="129"/>
      <c r="P100" s="126"/>
      <c r="Q100" s="126"/>
      <c r="R100" s="126"/>
      <c r="S100" s="126"/>
      <c r="T100" s="126"/>
      <c r="U100" s="126"/>
      <c r="V100" s="126"/>
      <c r="W100" s="126"/>
      <c r="X100" s="126"/>
      <c r="Y100" s="126"/>
      <c r="Z100" s="68"/>
      <c r="AA100" s="552"/>
      <c r="AB100" s="552"/>
      <c r="AC100" s="552"/>
      <c r="AD100" s="552"/>
      <c r="AE100" s="552"/>
      <c r="AF100" s="552"/>
      <c r="AG100" s="552"/>
      <c r="AH100" s="552"/>
      <c r="AI100" s="552"/>
      <c r="AJ100" s="552"/>
      <c r="AK100" s="552"/>
      <c r="AL100" s="552"/>
      <c r="AM100" s="552"/>
      <c r="AN100" s="552"/>
      <c r="AO100" s="552"/>
      <c r="AP100" s="552"/>
      <c r="AQ100" s="552"/>
      <c r="AR100" s="552"/>
      <c r="AS100" s="552"/>
      <c r="AT100" s="552"/>
      <c r="AU100" s="552"/>
      <c r="AV100" s="552"/>
      <c r="AW100" s="552"/>
      <c r="AX100" s="552"/>
      <c r="AY100" s="552"/>
      <c r="AZ100" s="552"/>
      <c r="BA100" s="552"/>
      <c r="BB100" s="552"/>
      <c r="BC100" s="552"/>
      <c r="BD100" s="552"/>
      <c r="BE100" s="552"/>
      <c r="BF100" s="552"/>
      <c r="BG100" s="552"/>
      <c r="BH100" s="552"/>
      <c r="BI100" s="552"/>
      <c r="BJ100" s="552"/>
      <c r="BK100" s="552"/>
      <c r="BL100" s="552"/>
      <c r="BM100" s="552"/>
      <c r="BN100" s="552"/>
    </row>
    <row r="101" spans="1:66" s="130" customFormat="1">
      <c r="A101" s="125"/>
      <c r="B101" s="126"/>
      <c r="C101" s="126"/>
      <c r="D101" s="126"/>
      <c r="E101" s="126"/>
      <c r="F101" s="126"/>
      <c r="G101" s="127"/>
      <c r="H101" s="126"/>
      <c r="I101" s="126"/>
      <c r="J101" s="126"/>
      <c r="K101" s="127"/>
      <c r="L101" s="128"/>
      <c r="M101" s="128"/>
      <c r="N101" s="129"/>
      <c r="O101" s="129"/>
      <c r="P101" s="126"/>
      <c r="Q101" s="126"/>
      <c r="R101" s="126"/>
      <c r="S101" s="126"/>
      <c r="T101" s="126"/>
      <c r="U101" s="126"/>
      <c r="V101" s="126"/>
      <c r="W101" s="126"/>
      <c r="X101" s="126"/>
      <c r="Y101" s="126"/>
      <c r="Z101" s="68"/>
      <c r="AA101" s="552"/>
      <c r="AB101" s="552"/>
      <c r="AC101" s="552"/>
      <c r="AD101" s="552"/>
      <c r="AE101" s="552"/>
      <c r="AF101" s="552"/>
      <c r="AG101" s="552"/>
      <c r="AH101" s="552"/>
      <c r="AI101" s="552"/>
      <c r="AJ101" s="552"/>
      <c r="AK101" s="552"/>
      <c r="AL101" s="552"/>
      <c r="AM101" s="552"/>
      <c r="AN101" s="552"/>
      <c r="AO101" s="552"/>
      <c r="AP101" s="552"/>
      <c r="AQ101" s="552"/>
      <c r="AR101" s="552"/>
      <c r="AS101" s="552"/>
      <c r="AT101" s="552"/>
      <c r="AU101" s="552"/>
      <c r="AV101" s="552"/>
      <c r="AW101" s="552"/>
      <c r="AX101" s="552"/>
      <c r="AY101" s="552"/>
      <c r="AZ101" s="552"/>
      <c r="BA101" s="552"/>
      <c r="BB101" s="552"/>
      <c r="BC101" s="552"/>
      <c r="BD101" s="552"/>
      <c r="BE101" s="552"/>
      <c r="BF101" s="552"/>
      <c r="BG101" s="552"/>
      <c r="BH101" s="552"/>
      <c r="BI101" s="552"/>
      <c r="BJ101" s="552"/>
      <c r="BK101" s="552"/>
      <c r="BL101" s="552"/>
      <c r="BM101" s="552"/>
      <c r="BN101" s="552"/>
    </row>
    <row r="102" spans="1:66" s="130" customFormat="1">
      <c r="A102" s="125"/>
      <c r="B102" s="126"/>
      <c r="C102" s="126"/>
      <c r="D102" s="126"/>
      <c r="E102" s="126"/>
      <c r="F102" s="126"/>
      <c r="G102" s="127"/>
      <c r="H102" s="126"/>
      <c r="I102" s="126"/>
      <c r="J102" s="126"/>
      <c r="K102" s="127"/>
      <c r="L102" s="128"/>
      <c r="M102" s="128"/>
      <c r="N102" s="129"/>
      <c r="O102" s="129"/>
      <c r="P102" s="126"/>
      <c r="Q102" s="126"/>
      <c r="R102" s="126"/>
      <c r="S102" s="126"/>
      <c r="T102" s="126"/>
      <c r="U102" s="126"/>
      <c r="V102" s="126"/>
      <c r="W102" s="126"/>
      <c r="X102" s="126"/>
      <c r="Y102" s="126"/>
      <c r="Z102" s="68"/>
      <c r="AA102" s="552"/>
      <c r="AB102" s="552"/>
      <c r="AC102" s="552"/>
      <c r="AD102" s="552"/>
      <c r="AE102" s="552"/>
      <c r="AF102" s="552"/>
      <c r="AG102" s="552"/>
      <c r="AH102" s="552"/>
      <c r="AI102" s="552"/>
      <c r="AJ102" s="552"/>
      <c r="AK102" s="552"/>
      <c r="AL102" s="552"/>
      <c r="AM102" s="552"/>
      <c r="AN102" s="552"/>
      <c r="AO102" s="552"/>
      <c r="AP102" s="552"/>
      <c r="AQ102" s="552"/>
      <c r="AR102" s="552"/>
      <c r="AS102" s="552"/>
      <c r="AT102" s="552"/>
      <c r="AU102" s="552"/>
      <c r="AV102" s="552"/>
      <c r="AW102" s="552"/>
      <c r="AX102" s="552"/>
      <c r="AY102" s="552"/>
      <c r="AZ102" s="552"/>
      <c r="BA102" s="552"/>
      <c r="BB102" s="552"/>
      <c r="BC102" s="552"/>
      <c r="BD102" s="552"/>
      <c r="BE102" s="552"/>
      <c r="BF102" s="552"/>
      <c r="BG102" s="552"/>
      <c r="BH102" s="552"/>
      <c r="BI102" s="552"/>
      <c r="BJ102" s="552"/>
      <c r="BK102" s="552"/>
      <c r="BL102" s="552"/>
      <c r="BM102" s="552"/>
      <c r="BN102" s="552"/>
    </row>
    <row r="103" spans="1:66" s="130" customFormat="1">
      <c r="A103" s="37" t="s">
        <v>62</v>
      </c>
      <c r="B103" s="126"/>
      <c r="C103" s="126"/>
      <c r="D103" s="126"/>
      <c r="E103" s="126"/>
      <c r="F103" s="126"/>
      <c r="G103" s="127"/>
      <c r="H103" s="126"/>
      <c r="I103" s="126"/>
      <c r="J103" s="126"/>
      <c r="K103" s="127"/>
      <c r="L103" s="128"/>
      <c r="M103" s="128"/>
      <c r="N103" s="129"/>
      <c r="O103" s="129"/>
      <c r="P103" s="126"/>
      <c r="Q103" s="126"/>
      <c r="R103" s="126"/>
      <c r="S103" s="126"/>
      <c r="T103" s="126"/>
      <c r="U103" s="126"/>
      <c r="V103" s="126"/>
      <c r="W103" s="126"/>
      <c r="X103" s="126"/>
      <c r="Y103" s="126"/>
      <c r="Z103" s="68"/>
      <c r="AA103" s="552"/>
      <c r="AB103" s="552"/>
      <c r="AC103" s="552"/>
      <c r="AD103" s="552"/>
      <c r="AE103" s="552"/>
      <c r="AF103" s="552"/>
      <c r="AG103" s="552"/>
      <c r="AH103" s="552"/>
      <c r="AI103" s="552"/>
      <c r="AJ103" s="552"/>
      <c r="AK103" s="552"/>
      <c r="AL103" s="552"/>
      <c r="AM103" s="552"/>
      <c r="AN103" s="552"/>
      <c r="AO103" s="552"/>
      <c r="AP103" s="552"/>
      <c r="AQ103" s="552"/>
      <c r="AR103" s="552"/>
      <c r="AS103" s="552"/>
      <c r="AT103" s="552"/>
      <c r="AU103" s="552"/>
      <c r="AV103" s="552"/>
      <c r="AW103" s="552"/>
      <c r="AX103" s="552"/>
      <c r="AY103" s="552"/>
      <c r="AZ103" s="552"/>
      <c r="BA103" s="552"/>
      <c r="BB103" s="552"/>
      <c r="BC103" s="552"/>
      <c r="BD103" s="552"/>
      <c r="BE103" s="552"/>
      <c r="BF103" s="552"/>
      <c r="BG103" s="552"/>
      <c r="BH103" s="552"/>
      <c r="BI103" s="552"/>
      <c r="BJ103" s="552"/>
      <c r="BK103" s="552"/>
      <c r="BL103" s="552"/>
      <c r="BM103" s="552"/>
      <c r="BN103" s="552"/>
    </row>
    <row r="104" spans="1:66" s="130" customFormat="1">
      <c r="A104" s="43" t="s">
        <v>83</v>
      </c>
      <c r="B104" s="126"/>
      <c r="C104" s="126"/>
      <c r="D104" s="126"/>
      <c r="E104" s="126"/>
      <c r="F104" s="126"/>
      <c r="G104" s="127"/>
      <c r="H104" s="126"/>
      <c r="I104" s="126"/>
      <c r="J104" s="126"/>
      <c r="K104" s="127"/>
      <c r="L104" s="128"/>
      <c r="M104" s="128"/>
      <c r="N104" s="129"/>
      <c r="O104" s="129"/>
      <c r="P104" s="126"/>
      <c r="Q104" s="126"/>
      <c r="R104" s="126"/>
      <c r="S104" s="126"/>
      <c r="T104" s="126"/>
      <c r="U104" s="126"/>
      <c r="V104" s="126"/>
      <c r="W104" s="126"/>
      <c r="X104" s="126"/>
      <c r="Y104" s="126"/>
      <c r="Z104" s="68"/>
      <c r="AA104" s="552"/>
      <c r="AB104" s="552"/>
      <c r="AC104" s="552"/>
      <c r="AD104" s="552"/>
      <c r="AE104" s="552"/>
      <c r="AF104" s="552"/>
      <c r="AG104" s="552"/>
      <c r="AH104" s="552"/>
      <c r="AI104" s="552"/>
      <c r="AJ104" s="552"/>
      <c r="AK104" s="552"/>
      <c r="AL104" s="552"/>
      <c r="AM104" s="552"/>
      <c r="AN104" s="552"/>
      <c r="AO104" s="552"/>
      <c r="AP104" s="552"/>
      <c r="AQ104" s="552"/>
      <c r="AR104" s="552"/>
      <c r="AS104" s="552"/>
      <c r="AT104" s="552"/>
      <c r="AU104" s="552"/>
      <c r="AV104" s="552"/>
      <c r="AW104" s="552"/>
      <c r="AX104" s="552"/>
      <c r="AY104" s="552"/>
      <c r="AZ104" s="552"/>
      <c r="BA104" s="552"/>
      <c r="BB104" s="552"/>
      <c r="BC104" s="552"/>
      <c r="BD104" s="552"/>
      <c r="BE104" s="552"/>
      <c r="BF104" s="552"/>
      <c r="BG104" s="552"/>
      <c r="BH104" s="552"/>
      <c r="BI104" s="552"/>
      <c r="BJ104" s="552"/>
      <c r="BK104" s="552"/>
      <c r="BL104" s="552"/>
      <c r="BM104" s="552"/>
      <c r="BN104" s="552"/>
    </row>
    <row r="105" spans="1:66">
      <c r="A105" s="37" t="s">
        <v>63</v>
      </c>
      <c r="B105" s="37"/>
      <c r="C105" s="37"/>
      <c r="D105" s="37"/>
      <c r="E105" s="37"/>
      <c r="F105" s="37"/>
      <c r="G105" s="37"/>
      <c r="H105" s="37"/>
      <c r="I105" s="37"/>
      <c r="J105" s="37"/>
      <c r="K105" s="37"/>
      <c r="L105" s="38"/>
      <c r="M105" s="38"/>
      <c r="N105" s="37"/>
      <c r="O105" s="37"/>
      <c r="P105" s="37"/>
      <c r="Q105" s="37"/>
      <c r="R105" s="37"/>
      <c r="S105" s="37"/>
      <c r="T105" s="37"/>
      <c r="U105" s="37"/>
      <c r="V105" s="37"/>
      <c r="W105" s="37"/>
      <c r="X105" s="37"/>
      <c r="Y105" s="37"/>
      <c r="Z105" s="37"/>
      <c r="AA105" s="553"/>
      <c r="AB105" s="553"/>
      <c r="AC105" s="553"/>
      <c r="AD105" s="553"/>
      <c r="AE105" s="553"/>
      <c r="AF105" s="553"/>
      <c r="AG105" s="553"/>
      <c r="AH105" s="553"/>
      <c r="AI105" s="553"/>
      <c r="AJ105" s="553"/>
      <c r="AK105" s="553"/>
      <c r="AL105" s="553"/>
      <c r="AM105" s="553"/>
      <c r="AN105" s="553"/>
      <c r="AO105" s="553"/>
      <c r="AP105" s="553"/>
      <c r="AQ105" s="553"/>
      <c r="AR105" s="553"/>
      <c r="AS105" s="553"/>
      <c r="AT105" s="553"/>
      <c r="AU105" s="553"/>
      <c r="AV105" s="553"/>
      <c r="AW105" s="553"/>
      <c r="AX105" s="553"/>
      <c r="AY105" s="553"/>
      <c r="AZ105" s="553"/>
      <c r="BA105" s="553"/>
      <c r="BB105" s="553"/>
      <c r="BC105" s="553"/>
      <c r="BD105" s="553"/>
      <c r="BE105" s="553"/>
      <c r="BF105" s="553"/>
      <c r="BG105" s="553"/>
      <c r="BH105" s="553"/>
      <c r="BI105" s="553"/>
      <c r="BJ105" s="553"/>
      <c r="BK105" s="553"/>
      <c r="BL105" s="553"/>
      <c r="BM105" s="553"/>
      <c r="BN105" s="553"/>
    </row>
    <row r="106" spans="1:66">
      <c r="A106" s="37" t="s">
        <v>64</v>
      </c>
      <c r="B106" s="37"/>
      <c r="C106" s="37"/>
      <c r="D106" s="37"/>
      <c r="E106" s="37"/>
      <c r="F106" s="37"/>
      <c r="G106" s="37"/>
      <c r="H106" s="37"/>
      <c r="I106" s="37"/>
      <c r="J106" s="37"/>
      <c r="K106" s="37"/>
      <c r="L106" s="38"/>
      <c r="M106" s="38"/>
      <c r="N106" s="37"/>
      <c r="O106" s="37"/>
      <c r="P106" s="37"/>
      <c r="Q106" s="37"/>
      <c r="R106" s="37"/>
      <c r="S106" s="37"/>
      <c r="T106" s="37"/>
      <c r="U106" s="37"/>
      <c r="V106" s="37"/>
      <c r="W106" s="37"/>
      <c r="X106" s="37"/>
      <c r="Y106" s="37"/>
      <c r="Z106" s="37"/>
      <c r="AA106" s="553"/>
      <c r="AB106" s="553"/>
      <c r="AC106" s="553"/>
      <c r="AD106" s="553"/>
      <c r="AE106" s="553"/>
      <c r="AF106" s="553"/>
      <c r="AG106" s="553"/>
      <c r="AH106" s="553"/>
      <c r="AI106" s="553"/>
      <c r="AJ106" s="553"/>
      <c r="AK106" s="553"/>
      <c r="AL106" s="553"/>
      <c r="AM106" s="553"/>
      <c r="AN106" s="553"/>
      <c r="AO106" s="553"/>
      <c r="AP106" s="553"/>
      <c r="AQ106" s="553"/>
      <c r="AR106" s="553"/>
      <c r="AS106" s="553"/>
      <c r="AT106" s="553"/>
      <c r="AU106" s="553"/>
      <c r="AV106" s="553"/>
      <c r="AW106" s="553"/>
      <c r="AX106" s="553"/>
      <c r="AY106" s="553"/>
      <c r="AZ106" s="553"/>
      <c r="BA106" s="553"/>
      <c r="BB106" s="553"/>
      <c r="BC106" s="553"/>
      <c r="BD106" s="553"/>
      <c r="BE106" s="553"/>
      <c r="BF106" s="553"/>
      <c r="BG106" s="553"/>
      <c r="BH106" s="553"/>
      <c r="BI106" s="553"/>
      <c r="BJ106" s="553"/>
      <c r="BK106" s="553"/>
      <c r="BL106" s="553"/>
      <c r="BM106" s="553"/>
      <c r="BN106" s="553"/>
    </row>
    <row r="107" spans="1:66">
      <c r="A107" s="37"/>
      <c r="B107" s="37"/>
      <c r="C107" s="37"/>
      <c r="D107" s="37"/>
      <c r="E107" s="37"/>
      <c r="F107" s="37"/>
      <c r="G107" s="37"/>
      <c r="H107" s="37"/>
      <c r="I107" s="37"/>
      <c r="J107" s="37"/>
      <c r="K107" s="37"/>
      <c r="L107" s="38"/>
      <c r="M107" s="38"/>
      <c r="N107" s="37"/>
      <c r="O107" s="37"/>
      <c r="P107" s="37"/>
      <c r="Q107" s="37"/>
      <c r="R107" s="37"/>
      <c r="S107" s="37"/>
      <c r="T107" s="37"/>
      <c r="U107" s="37"/>
      <c r="V107" s="37"/>
      <c r="W107" s="37"/>
      <c r="X107" s="37"/>
      <c r="Y107" s="37"/>
      <c r="Z107" s="37"/>
      <c r="AA107" s="553"/>
      <c r="AB107" s="553"/>
      <c r="AC107" s="553"/>
      <c r="AD107" s="553"/>
      <c r="AE107" s="553"/>
      <c r="AF107" s="553"/>
      <c r="AG107" s="553"/>
      <c r="AH107" s="553"/>
      <c r="AI107" s="553"/>
      <c r="AJ107" s="553"/>
      <c r="AK107" s="553"/>
      <c r="AL107" s="553"/>
      <c r="AM107" s="553"/>
      <c r="AN107" s="553"/>
      <c r="AO107" s="553"/>
      <c r="AP107" s="553"/>
      <c r="AQ107" s="553"/>
      <c r="AR107" s="553"/>
      <c r="AS107" s="553"/>
      <c r="AT107" s="553"/>
      <c r="AU107" s="553"/>
      <c r="AV107" s="553"/>
      <c r="AW107" s="553"/>
      <c r="AX107" s="553"/>
      <c r="AY107" s="553"/>
      <c r="AZ107" s="553"/>
      <c r="BA107" s="553"/>
      <c r="BB107" s="553"/>
      <c r="BC107" s="553"/>
      <c r="BD107" s="553"/>
      <c r="BE107" s="553"/>
      <c r="BF107" s="553"/>
      <c r="BG107" s="553"/>
      <c r="BH107" s="553"/>
      <c r="BI107" s="553"/>
      <c r="BJ107" s="553"/>
      <c r="BK107" s="553"/>
      <c r="BL107" s="553"/>
      <c r="BM107" s="553"/>
      <c r="BN107" s="553"/>
    </row>
    <row r="108" spans="1:66">
      <c r="A108" s="37" t="s">
        <v>84</v>
      </c>
      <c r="B108" s="37"/>
      <c r="C108" s="37"/>
      <c r="D108" s="37"/>
      <c r="E108" s="37"/>
      <c r="F108" s="37"/>
      <c r="G108" s="37"/>
      <c r="H108" s="37"/>
      <c r="I108" s="37"/>
      <c r="J108" s="37"/>
      <c r="K108" s="37"/>
      <c r="L108" s="38"/>
      <c r="M108" s="38"/>
      <c r="N108" s="37"/>
      <c r="O108" s="37"/>
      <c r="P108" s="37"/>
      <c r="Q108" s="37"/>
      <c r="R108" s="37"/>
      <c r="S108" s="37"/>
      <c r="T108" s="37"/>
      <c r="U108" s="37"/>
      <c r="V108" s="37"/>
      <c r="W108" s="37"/>
      <c r="X108" s="37"/>
      <c r="Y108" s="37"/>
      <c r="Z108" s="37"/>
    </row>
    <row r="109" spans="1:66">
      <c r="A109" s="37"/>
      <c r="B109" s="37"/>
      <c r="C109" s="37"/>
      <c r="D109" s="37"/>
      <c r="E109" s="37"/>
      <c r="F109" s="37"/>
      <c r="G109" s="37"/>
      <c r="H109" s="37"/>
      <c r="I109" s="37"/>
      <c r="J109" s="37"/>
      <c r="K109" s="37"/>
      <c r="L109" s="38"/>
      <c r="M109" s="38"/>
      <c r="N109" s="37"/>
      <c r="O109" s="37"/>
      <c r="P109" s="37"/>
      <c r="Q109" s="37"/>
      <c r="R109" s="37"/>
      <c r="S109" s="37"/>
      <c r="T109" s="37"/>
      <c r="U109" s="37"/>
      <c r="V109" s="37"/>
      <c r="W109" s="37"/>
      <c r="X109" s="37"/>
      <c r="Y109" s="37"/>
      <c r="Z109" s="37"/>
    </row>
    <row r="110" spans="1:66">
      <c r="A110" s="40" t="s">
        <v>85</v>
      </c>
      <c r="B110" s="40"/>
      <c r="C110" s="40"/>
      <c r="D110" s="40"/>
      <c r="E110" s="40"/>
      <c r="F110" s="40"/>
      <c r="G110" s="40"/>
      <c r="H110" s="40"/>
      <c r="I110" s="37"/>
      <c r="J110" s="37"/>
      <c r="K110" s="37"/>
      <c r="L110" s="38"/>
      <c r="M110" s="38"/>
      <c r="N110" s="37"/>
      <c r="O110" s="37"/>
      <c r="P110" s="37"/>
      <c r="Q110" s="37"/>
      <c r="R110" s="37"/>
      <c r="S110" s="37"/>
      <c r="T110" s="37"/>
      <c r="U110" s="37"/>
      <c r="V110" s="37"/>
      <c r="W110" s="37"/>
      <c r="X110" s="37"/>
      <c r="Y110" s="37"/>
      <c r="Z110" s="37"/>
    </row>
    <row r="111" spans="1:66">
      <c r="A111" s="40" t="s">
        <v>86</v>
      </c>
      <c r="B111" s="40"/>
      <c r="C111" s="40"/>
      <c r="D111" s="40"/>
      <c r="E111" s="40"/>
      <c r="F111" s="40"/>
      <c r="G111" s="40"/>
      <c r="H111" s="40"/>
      <c r="I111" s="37"/>
      <c r="J111" s="37"/>
      <c r="K111" s="37"/>
      <c r="L111" s="38"/>
      <c r="M111" s="38"/>
      <c r="N111" s="37"/>
      <c r="O111" s="37"/>
      <c r="P111" s="37"/>
      <c r="Q111" s="37"/>
      <c r="R111" s="37"/>
      <c r="S111" s="37"/>
      <c r="T111" s="37"/>
      <c r="U111" s="37"/>
      <c r="V111" s="37"/>
      <c r="W111" s="37"/>
      <c r="X111" s="37"/>
      <c r="Y111" s="37"/>
      <c r="Z111" s="37"/>
    </row>
    <row r="112" spans="1:66">
      <c r="A112" s="40" t="s">
        <v>87</v>
      </c>
      <c r="B112" s="40"/>
      <c r="C112" s="40"/>
      <c r="D112" s="40"/>
      <c r="E112" s="40"/>
      <c r="F112" s="40"/>
      <c r="G112" s="40"/>
      <c r="H112" s="40"/>
      <c r="I112" s="37"/>
      <c r="J112" s="37"/>
      <c r="K112" s="37"/>
      <c r="L112" s="38"/>
      <c r="M112" s="38"/>
      <c r="N112" s="37"/>
      <c r="O112" s="37"/>
      <c r="P112" s="37"/>
      <c r="Q112" s="37"/>
      <c r="R112" s="37"/>
      <c r="S112" s="37"/>
      <c r="T112" s="37"/>
      <c r="U112" s="37"/>
      <c r="V112" s="37"/>
      <c r="W112" s="37"/>
      <c r="X112" s="37"/>
      <c r="Y112" s="37"/>
      <c r="Z112" s="37"/>
    </row>
    <row r="113" spans="1:26">
      <c r="A113" s="40" t="s">
        <v>88</v>
      </c>
      <c r="B113" s="40"/>
      <c r="C113" s="40"/>
      <c r="D113" s="40"/>
      <c r="E113" s="40"/>
      <c r="F113" s="40"/>
      <c r="G113" s="40"/>
      <c r="H113" s="40"/>
      <c r="I113" s="37"/>
      <c r="J113" s="37"/>
      <c r="K113" s="37"/>
      <c r="L113" s="38"/>
      <c r="M113" s="38"/>
      <c r="N113" s="37"/>
      <c r="O113" s="37"/>
      <c r="P113" s="37"/>
      <c r="Q113" s="37"/>
      <c r="R113" s="37"/>
      <c r="S113" s="37"/>
      <c r="T113" s="37"/>
      <c r="U113" s="37"/>
      <c r="V113" s="37"/>
      <c r="W113" s="37"/>
      <c r="X113" s="37"/>
      <c r="Y113" s="37"/>
      <c r="Z113" s="37"/>
    </row>
    <row r="114" spans="1:26">
      <c r="A114" s="40" t="s">
        <v>89</v>
      </c>
      <c r="B114" s="40"/>
      <c r="C114" s="40"/>
      <c r="D114" s="40"/>
      <c r="E114" s="40"/>
      <c r="F114" s="40"/>
      <c r="G114" s="40"/>
      <c r="H114" s="40"/>
      <c r="I114" s="37"/>
      <c r="J114" s="37"/>
      <c r="K114" s="37"/>
      <c r="L114" s="38"/>
      <c r="M114" s="38"/>
      <c r="N114" s="37"/>
      <c r="O114" s="37"/>
      <c r="P114" s="37"/>
      <c r="Q114" s="37"/>
      <c r="R114" s="37"/>
      <c r="S114" s="37"/>
      <c r="T114" s="37"/>
      <c r="U114" s="37"/>
      <c r="V114" s="37"/>
      <c r="W114" s="37"/>
      <c r="X114" s="37"/>
      <c r="Y114" s="37"/>
      <c r="Z114" s="37"/>
    </row>
    <row r="115" spans="1:26">
      <c r="A115" s="40" t="s">
        <v>90</v>
      </c>
      <c r="B115" s="40"/>
      <c r="C115" s="40"/>
      <c r="D115" s="40"/>
      <c r="E115" s="40"/>
      <c r="F115" s="40"/>
      <c r="G115" s="40"/>
      <c r="H115" s="40"/>
      <c r="I115" s="37"/>
      <c r="J115" s="37"/>
      <c r="K115" s="37"/>
      <c r="L115" s="38"/>
      <c r="M115" s="38"/>
      <c r="N115" s="37"/>
      <c r="O115" s="37"/>
      <c r="P115" s="37"/>
      <c r="Q115" s="37"/>
      <c r="R115" s="37"/>
      <c r="S115" s="37"/>
      <c r="T115" s="37"/>
      <c r="U115" s="37"/>
      <c r="V115" s="37"/>
      <c r="W115" s="37"/>
      <c r="X115" s="37"/>
      <c r="Y115" s="37"/>
      <c r="Z115" s="37"/>
    </row>
    <row r="116" spans="1:26">
      <c r="A116" s="40" t="s">
        <v>91</v>
      </c>
      <c r="B116" s="40"/>
      <c r="C116" s="40"/>
      <c r="D116" s="40"/>
      <c r="E116" s="40"/>
      <c r="F116" s="40"/>
      <c r="G116" s="40"/>
      <c r="H116" s="40"/>
      <c r="I116" s="37"/>
      <c r="J116" s="37"/>
      <c r="K116" s="37"/>
      <c r="L116" s="38"/>
      <c r="M116" s="38"/>
      <c r="N116" s="37"/>
      <c r="O116" s="37"/>
      <c r="P116" s="37"/>
      <c r="Q116" s="37"/>
      <c r="R116" s="37"/>
      <c r="S116" s="37"/>
      <c r="T116" s="37"/>
      <c r="U116" s="37"/>
      <c r="V116" s="37"/>
      <c r="W116" s="37"/>
      <c r="X116" s="37"/>
      <c r="Y116" s="37"/>
      <c r="Z116" s="37"/>
    </row>
    <row r="117" spans="1:26">
      <c r="A117" s="39" t="s">
        <v>92</v>
      </c>
      <c r="B117" s="39"/>
      <c r="C117" s="39"/>
      <c r="D117" s="39"/>
      <c r="E117" s="39"/>
      <c r="F117" s="37"/>
      <c r="G117" s="37"/>
      <c r="H117" s="37"/>
      <c r="I117" s="37"/>
      <c r="J117" s="37"/>
      <c r="K117" s="37"/>
      <c r="L117" s="38"/>
      <c r="M117" s="38"/>
      <c r="N117" s="37"/>
      <c r="O117" s="37"/>
      <c r="P117" s="37"/>
      <c r="Q117" s="37"/>
      <c r="R117" s="37"/>
      <c r="S117" s="37"/>
      <c r="T117" s="37"/>
      <c r="U117" s="37"/>
      <c r="V117" s="37"/>
      <c r="W117" s="37"/>
      <c r="X117" s="37"/>
      <c r="Y117" s="37"/>
      <c r="Z117" s="37"/>
    </row>
    <row r="118" spans="1:26">
      <c r="A118" s="40" t="s">
        <v>93</v>
      </c>
      <c r="B118" s="40"/>
      <c r="C118" s="40"/>
      <c r="D118" s="40"/>
      <c r="E118" s="40"/>
      <c r="F118" s="40"/>
      <c r="G118" s="37"/>
      <c r="H118" s="37"/>
      <c r="I118" s="37"/>
      <c r="J118" s="37"/>
      <c r="K118" s="37"/>
      <c r="L118" s="38"/>
      <c r="M118" s="38"/>
      <c r="N118" s="37"/>
      <c r="O118" s="37"/>
      <c r="P118" s="37"/>
      <c r="Q118" s="37"/>
      <c r="R118" s="37"/>
      <c r="S118" s="37"/>
      <c r="T118" s="37"/>
      <c r="U118" s="37"/>
      <c r="V118" s="37"/>
      <c r="W118" s="37"/>
      <c r="X118" s="37"/>
      <c r="Y118" s="37"/>
      <c r="Z118" s="37"/>
    </row>
    <row r="119" spans="1:26">
      <c r="A119" s="40" t="s">
        <v>94</v>
      </c>
      <c r="B119" s="40"/>
      <c r="C119" s="40"/>
      <c r="D119" s="40"/>
      <c r="E119" s="40"/>
      <c r="F119" s="40"/>
      <c r="G119" s="37"/>
      <c r="H119" s="37"/>
      <c r="I119" s="37"/>
      <c r="J119" s="37"/>
      <c r="K119" s="37"/>
      <c r="L119" s="38"/>
      <c r="M119" s="38"/>
      <c r="N119" s="37"/>
      <c r="O119" s="37"/>
      <c r="P119" s="37"/>
      <c r="Q119" s="37"/>
      <c r="R119" s="37"/>
      <c r="S119" s="37"/>
      <c r="T119" s="37"/>
      <c r="U119" s="37"/>
      <c r="V119" s="37"/>
      <c r="W119" s="37"/>
      <c r="X119" s="37"/>
      <c r="Y119" s="37"/>
      <c r="Z119" s="37"/>
    </row>
    <row r="120" spans="1:26">
      <c r="A120" s="40"/>
      <c r="B120" s="40"/>
      <c r="C120" s="40"/>
      <c r="D120" s="40"/>
      <c r="E120" s="40"/>
      <c r="F120" s="40"/>
      <c r="G120" s="37"/>
      <c r="H120" s="37"/>
      <c r="I120" s="37"/>
      <c r="J120" s="37"/>
      <c r="K120" s="37"/>
      <c r="L120" s="38"/>
      <c r="M120" s="38"/>
      <c r="N120" s="37"/>
      <c r="O120" s="37"/>
      <c r="P120" s="37"/>
      <c r="Q120" s="37"/>
      <c r="R120" s="37"/>
      <c r="S120" s="37"/>
      <c r="T120" s="37"/>
      <c r="U120" s="37"/>
      <c r="V120" s="37"/>
      <c r="W120" s="37"/>
      <c r="X120" s="37"/>
      <c r="Y120" s="37"/>
      <c r="Z120" s="37"/>
    </row>
    <row r="121" spans="1:26">
      <c r="A121" s="40" t="s">
        <v>95</v>
      </c>
      <c r="B121" s="40"/>
      <c r="C121" s="40"/>
      <c r="D121" s="40"/>
      <c r="E121" s="40"/>
      <c r="F121" s="40"/>
      <c r="G121" s="37"/>
      <c r="H121" s="37"/>
      <c r="I121" s="37"/>
      <c r="J121" s="37"/>
      <c r="K121" s="37"/>
      <c r="L121" s="38"/>
      <c r="M121" s="38"/>
      <c r="N121" s="37"/>
      <c r="O121" s="37"/>
      <c r="P121" s="37"/>
      <c r="Q121" s="37"/>
      <c r="R121" s="37"/>
      <c r="S121" s="37"/>
      <c r="T121" s="37"/>
      <c r="U121" s="37"/>
      <c r="V121" s="37"/>
      <c r="W121" s="37"/>
      <c r="X121" s="37"/>
      <c r="Y121" s="37"/>
      <c r="Z121" s="37"/>
    </row>
    <row r="122" spans="1:26">
      <c r="A122" s="40" t="s">
        <v>96</v>
      </c>
      <c r="B122" s="40"/>
      <c r="C122" s="40"/>
      <c r="D122" s="40"/>
      <c r="E122" s="40"/>
      <c r="F122" s="40"/>
      <c r="G122" s="37"/>
      <c r="H122" s="37"/>
      <c r="I122" s="37"/>
      <c r="J122" s="37"/>
      <c r="K122" s="37"/>
      <c r="L122" s="38"/>
      <c r="M122" s="38"/>
      <c r="N122" s="37"/>
      <c r="O122" s="37"/>
      <c r="P122" s="37"/>
      <c r="Q122" s="37"/>
      <c r="R122" s="37"/>
      <c r="S122" s="37"/>
      <c r="T122" s="37"/>
      <c r="U122" s="37"/>
      <c r="V122" s="37"/>
      <c r="W122" s="37"/>
      <c r="X122" s="37"/>
      <c r="Y122" s="37"/>
      <c r="Z122" s="37"/>
    </row>
    <row r="123" spans="1:26">
      <c r="A123" s="37"/>
      <c r="B123" s="37"/>
      <c r="C123" s="37"/>
      <c r="D123" s="37"/>
      <c r="E123" s="37"/>
      <c r="F123" s="37"/>
      <c r="G123" s="37"/>
      <c r="H123" s="37"/>
      <c r="I123" s="37"/>
      <c r="J123" s="37"/>
      <c r="K123" s="37"/>
      <c r="L123" s="38"/>
      <c r="M123" s="38"/>
      <c r="N123" s="37"/>
      <c r="O123" s="37"/>
      <c r="P123" s="37"/>
      <c r="Q123" s="37"/>
      <c r="R123" s="37"/>
      <c r="S123" s="37"/>
      <c r="T123" s="37"/>
      <c r="U123" s="37"/>
      <c r="V123" s="37"/>
      <c r="W123" s="37"/>
      <c r="X123" s="37"/>
      <c r="Y123" s="37"/>
      <c r="Z123" s="37"/>
    </row>
    <row r="124" spans="1:26">
      <c r="A124" s="37" t="s">
        <v>97</v>
      </c>
      <c r="B124" s="37"/>
      <c r="C124" s="37"/>
      <c r="D124" s="37"/>
      <c r="E124" s="37"/>
      <c r="F124" s="37"/>
      <c r="G124" s="37"/>
      <c r="H124" s="37"/>
      <c r="I124" s="37"/>
      <c r="J124" s="37"/>
      <c r="K124" s="37"/>
      <c r="L124" s="38"/>
      <c r="M124" s="38"/>
      <c r="N124" s="37"/>
      <c r="O124" s="37"/>
      <c r="P124" s="37"/>
      <c r="Q124" s="37"/>
      <c r="R124" s="37"/>
      <c r="S124" s="37"/>
      <c r="T124" s="37"/>
      <c r="U124" s="37"/>
      <c r="V124" s="37"/>
      <c r="W124" s="37"/>
      <c r="X124" s="37"/>
      <c r="Y124" s="37"/>
      <c r="Z124" s="37"/>
    </row>
    <row r="125" spans="1:26">
      <c r="A125" s="40" t="s">
        <v>98</v>
      </c>
      <c r="B125" s="37"/>
      <c r="C125" s="37"/>
      <c r="D125" s="37"/>
      <c r="E125" s="37"/>
      <c r="F125" s="37"/>
      <c r="G125" s="37"/>
      <c r="H125" s="37"/>
      <c r="I125" s="37"/>
      <c r="J125" s="37"/>
      <c r="K125" s="37"/>
      <c r="L125" s="38"/>
      <c r="M125" s="38"/>
      <c r="N125" s="37"/>
      <c r="O125" s="37"/>
      <c r="P125" s="37"/>
      <c r="Q125" s="37"/>
      <c r="R125" s="37"/>
      <c r="S125" s="37"/>
      <c r="T125" s="37"/>
      <c r="U125" s="37"/>
      <c r="V125" s="37"/>
      <c r="W125" s="37"/>
      <c r="X125" s="37"/>
      <c r="Y125" s="37"/>
      <c r="Z125" s="37"/>
    </row>
    <row r="126" spans="1:26">
      <c r="A126" s="37" t="s">
        <v>99</v>
      </c>
      <c r="B126" s="37"/>
      <c r="C126" s="37"/>
      <c r="D126" s="37"/>
      <c r="E126" s="37"/>
      <c r="F126" s="37"/>
      <c r="G126" s="37"/>
      <c r="H126" s="37"/>
      <c r="I126" s="37"/>
      <c r="J126" s="37"/>
      <c r="K126" s="37"/>
      <c r="L126" s="38"/>
      <c r="M126" s="38"/>
      <c r="N126" s="37"/>
      <c r="O126" s="37"/>
      <c r="P126" s="37"/>
      <c r="Q126" s="37"/>
      <c r="R126" s="37"/>
      <c r="S126" s="37"/>
      <c r="T126" s="37"/>
      <c r="U126" s="37"/>
      <c r="V126" s="37"/>
      <c r="W126" s="37"/>
      <c r="X126" s="37"/>
      <c r="Y126" s="37"/>
      <c r="Z126" s="37"/>
    </row>
    <row r="127" spans="1:26">
      <c r="A127" s="37"/>
      <c r="B127" s="37"/>
      <c r="C127" s="37"/>
      <c r="D127" s="37"/>
      <c r="E127" s="37"/>
      <c r="F127" s="37"/>
      <c r="G127" s="37"/>
      <c r="H127" s="37"/>
      <c r="I127" s="37"/>
      <c r="J127" s="37"/>
      <c r="K127" s="37"/>
      <c r="L127" s="38"/>
      <c r="M127" s="38"/>
      <c r="N127" s="37"/>
      <c r="O127" s="37"/>
      <c r="P127" s="37"/>
      <c r="Q127" s="37"/>
      <c r="R127" s="37"/>
      <c r="S127" s="37"/>
      <c r="T127" s="37"/>
      <c r="U127" s="37"/>
      <c r="V127" s="37"/>
      <c r="W127" s="37"/>
      <c r="X127" s="37"/>
      <c r="Y127" s="37"/>
    </row>
  </sheetData>
  <mergeCells count="29">
    <mergeCell ref="Y3:Y4"/>
    <mergeCell ref="Z3:Z4"/>
    <mergeCell ref="O3:O4"/>
    <mergeCell ref="P3:S3"/>
    <mergeCell ref="T3:T4"/>
    <mergeCell ref="U3:U4"/>
    <mergeCell ref="V3:V4"/>
    <mergeCell ref="W3:W4"/>
    <mergeCell ref="F3:F4"/>
    <mergeCell ref="L3:L4"/>
    <mergeCell ref="M3:M4"/>
    <mergeCell ref="N3:N4"/>
    <mergeCell ref="X3:X4"/>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s>
  <pageMargins left="0.70866141732283472" right="0.70866141732283472" top="0.78740157480314965" bottom="0.78740157480314965" header="0.31496062992125984" footer="0.31496062992125984"/>
  <pageSetup paperSize="9" scale="25"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pageSetUpPr fitToPage="1"/>
  </sheetPr>
  <dimension ref="A1:S42"/>
  <sheetViews>
    <sheetView zoomScale="80" zoomScaleNormal="80" workbookViewId="0">
      <selection activeCell="A13" sqref="A13"/>
    </sheetView>
  </sheetViews>
  <sheetFormatPr defaultRowHeight="14.4"/>
  <cols>
    <col min="2" max="2" width="13.44140625" customWidth="1"/>
    <col min="3" max="3" width="13.109375" customWidth="1"/>
    <col min="4" max="4" width="14" customWidth="1"/>
    <col min="5" max="5" width="14.109375" customWidth="1"/>
    <col min="6" max="6" width="12.6640625" customWidth="1"/>
    <col min="7" max="7" width="14" customWidth="1"/>
    <col min="8" max="8" width="13.88671875" customWidth="1"/>
    <col min="9" max="9" width="37.44140625" customWidth="1"/>
    <col min="10" max="10" width="11.44140625" customWidth="1"/>
    <col min="11" max="11" width="11.5546875" customWidth="1"/>
    <col min="18" max="18" width="27.109375" customWidth="1"/>
    <col min="19" max="19" width="11.44140625" customWidth="1"/>
  </cols>
  <sheetData>
    <row r="1" spans="1:19" ht="18.600000000000001" thickBot="1">
      <c r="A1" s="530"/>
      <c r="B1" s="530"/>
      <c r="C1" s="530"/>
      <c r="D1" s="530"/>
      <c r="E1" s="530"/>
      <c r="F1" s="530"/>
      <c r="G1" s="530"/>
      <c r="H1" s="530"/>
      <c r="I1" s="530"/>
      <c r="J1" s="530"/>
      <c r="K1" s="530"/>
      <c r="L1" s="530"/>
      <c r="M1" s="530"/>
      <c r="N1" s="530"/>
      <c r="O1" s="530"/>
      <c r="P1" s="530"/>
      <c r="Q1" s="530"/>
      <c r="R1" s="530"/>
      <c r="S1" s="531"/>
    </row>
    <row r="2" spans="1:19" ht="29.25" customHeight="1" thickBot="1">
      <c r="A2" s="467" t="s">
        <v>37</v>
      </c>
      <c r="B2" s="487" t="s">
        <v>100</v>
      </c>
      <c r="C2" s="508"/>
      <c r="D2" s="508"/>
      <c r="E2" s="533" t="s">
        <v>39</v>
      </c>
      <c r="F2" s="535" t="s">
        <v>69</v>
      </c>
      <c r="G2" s="474" t="s">
        <v>41</v>
      </c>
      <c r="H2" s="472" t="s">
        <v>42</v>
      </c>
      <c r="I2" s="537" t="s">
        <v>43</v>
      </c>
      <c r="J2" s="476" t="s">
        <v>101</v>
      </c>
      <c r="K2" s="477"/>
      <c r="L2" s="547" t="s">
        <v>45</v>
      </c>
      <c r="M2" s="548"/>
      <c r="N2" s="549" t="s">
        <v>102</v>
      </c>
      <c r="O2" s="550"/>
      <c r="P2" s="550"/>
      <c r="Q2" s="550"/>
      <c r="R2" s="547" t="s">
        <v>47</v>
      </c>
      <c r="S2" s="548"/>
    </row>
    <row r="3" spans="1:19" ht="15" thickBot="1">
      <c r="A3" s="468"/>
      <c r="B3" s="489" t="s">
        <v>103</v>
      </c>
      <c r="C3" s="509" t="s">
        <v>104</v>
      </c>
      <c r="D3" s="509" t="s">
        <v>105</v>
      </c>
      <c r="E3" s="534"/>
      <c r="F3" s="536"/>
      <c r="G3" s="475"/>
      <c r="H3" s="473"/>
      <c r="I3" s="538"/>
      <c r="J3" s="541" t="s">
        <v>106</v>
      </c>
      <c r="K3" s="541" t="s">
        <v>107</v>
      </c>
      <c r="L3" s="517" t="s">
        <v>55</v>
      </c>
      <c r="M3" s="521" t="s">
        <v>56</v>
      </c>
      <c r="N3" s="543" t="s">
        <v>73</v>
      </c>
      <c r="O3" s="544"/>
      <c r="P3" s="544"/>
      <c r="Q3" s="544"/>
      <c r="R3" s="545" t="s">
        <v>108</v>
      </c>
      <c r="S3" s="546" t="s">
        <v>60</v>
      </c>
    </row>
    <row r="4" spans="1:19" ht="79.5" customHeight="1" thickBot="1">
      <c r="A4" s="532"/>
      <c r="B4" s="539"/>
      <c r="C4" s="540"/>
      <c r="D4" s="540"/>
      <c r="E4" s="534"/>
      <c r="F4" s="536"/>
      <c r="G4" s="475"/>
      <c r="H4" s="473"/>
      <c r="I4" s="538"/>
      <c r="J4" s="542"/>
      <c r="K4" s="542"/>
      <c r="L4" s="520"/>
      <c r="M4" s="522"/>
      <c r="N4" s="131" t="s">
        <v>79</v>
      </c>
      <c r="O4" s="132" t="s">
        <v>80</v>
      </c>
      <c r="P4" s="133" t="s">
        <v>81</v>
      </c>
      <c r="Q4" s="134" t="s">
        <v>109</v>
      </c>
      <c r="R4" s="517"/>
      <c r="S4" s="521"/>
    </row>
    <row r="5" spans="1:19" s="130" customFormat="1" ht="105" customHeight="1" thickBot="1">
      <c r="A5" s="375">
        <v>1</v>
      </c>
      <c r="B5" s="376" t="s">
        <v>334</v>
      </c>
      <c r="C5" s="377" t="s">
        <v>277</v>
      </c>
      <c r="D5" s="377">
        <v>75000989</v>
      </c>
      <c r="E5" s="378" t="s">
        <v>335</v>
      </c>
      <c r="F5" s="377" t="s">
        <v>11</v>
      </c>
      <c r="G5" s="377" t="s">
        <v>115</v>
      </c>
      <c r="H5" s="377" t="s">
        <v>279</v>
      </c>
      <c r="I5" s="379" t="s">
        <v>336</v>
      </c>
      <c r="J5" s="380">
        <v>1000000</v>
      </c>
      <c r="K5" s="381">
        <v>700000</v>
      </c>
      <c r="L5" s="382" t="s">
        <v>216</v>
      </c>
      <c r="M5" s="382" t="s">
        <v>212</v>
      </c>
      <c r="N5" s="383"/>
      <c r="O5" s="383"/>
      <c r="P5" s="384" t="s">
        <v>116</v>
      </c>
      <c r="Q5" s="383"/>
      <c r="R5" s="385" t="s">
        <v>337</v>
      </c>
      <c r="S5" s="386"/>
    </row>
    <row r="6" spans="1:19">
      <c r="A6" s="28">
        <v>2</v>
      </c>
      <c r="B6" s="135"/>
      <c r="C6" s="136"/>
      <c r="D6" s="137"/>
      <c r="E6" s="138"/>
      <c r="F6" s="138"/>
      <c r="G6" s="138"/>
      <c r="H6" s="138"/>
      <c r="I6" s="166"/>
      <c r="J6" s="44"/>
      <c r="K6" s="45"/>
      <c r="L6" s="135"/>
      <c r="M6" s="137"/>
      <c r="N6" s="135"/>
      <c r="O6" s="136"/>
      <c r="P6" s="136"/>
      <c r="Q6" s="137"/>
      <c r="R6" s="135"/>
      <c r="S6" s="137"/>
    </row>
    <row r="7" spans="1:19">
      <c r="A7" s="28">
        <v>3</v>
      </c>
      <c r="B7" s="29"/>
      <c r="C7" s="30"/>
      <c r="D7" s="31"/>
      <c r="E7" s="27"/>
      <c r="F7" s="27"/>
      <c r="G7" s="27"/>
      <c r="H7" s="27"/>
      <c r="I7" s="27"/>
      <c r="J7" s="44"/>
      <c r="K7" s="45"/>
      <c r="L7" s="29"/>
      <c r="M7" s="31"/>
      <c r="N7" s="29"/>
      <c r="O7" s="30"/>
      <c r="P7" s="30"/>
      <c r="Q7" s="31"/>
      <c r="R7" s="29"/>
      <c r="S7" s="31"/>
    </row>
    <row r="8" spans="1:19" ht="15" thickBot="1">
      <c r="A8" s="32" t="s">
        <v>61</v>
      </c>
      <c r="B8" s="33"/>
      <c r="C8" s="34"/>
      <c r="D8" s="35"/>
      <c r="E8" s="36"/>
      <c r="F8" s="36"/>
      <c r="G8" s="36"/>
      <c r="H8" s="36"/>
      <c r="I8" s="36"/>
      <c r="J8" s="46"/>
      <c r="K8" s="47"/>
      <c r="L8" s="33"/>
      <c r="M8" s="35"/>
      <c r="N8" s="33"/>
      <c r="O8" s="34"/>
      <c r="P8" s="34"/>
      <c r="Q8" s="35"/>
      <c r="R8" s="33"/>
      <c r="S8" s="35"/>
    </row>
    <row r="9" spans="1:19">
      <c r="A9" s="48"/>
      <c r="B9" s="37"/>
      <c r="C9" s="37"/>
      <c r="D9" s="37"/>
      <c r="E9" s="37"/>
      <c r="F9" s="37"/>
      <c r="G9" s="37"/>
      <c r="H9" s="37"/>
      <c r="I9" s="37"/>
      <c r="J9" s="38"/>
      <c r="K9" s="38"/>
      <c r="L9" s="37"/>
      <c r="M9" s="37"/>
      <c r="N9" s="37"/>
      <c r="O9" s="37"/>
      <c r="P9" s="37"/>
      <c r="Q9" s="37"/>
      <c r="R9" s="37"/>
      <c r="S9" s="37"/>
    </row>
    <row r="10" spans="1:19">
      <c r="A10" s="48"/>
      <c r="B10" s="37"/>
      <c r="C10" s="37"/>
      <c r="D10" s="37"/>
      <c r="E10" s="37"/>
      <c r="F10" s="37"/>
      <c r="G10" s="37"/>
      <c r="H10" s="37"/>
      <c r="I10" s="37"/>
      <c r="J10" s="38"/>
      <c r="K10" s="38"/>
      <c r="L10" s="37"/>
      <c r="M10" s="37"/>
      <c r="N10" s="37"/>
      <c r="O10" s="37"/>
      <c r="P10" s="37"/>
      <c r="Q10" s="37"/>
      <c r="R10" s="37"/>
      <c r="S10" s="37"/>
    </row>
    <row r="11" spans="1:19">
      <c r="A11" s="48"/>
      <c r="B11" s="37"/>
      <c r="C11" s="37"/>
      <c r="D11" s="37"/>
      <c r="E11" s="37"/>
      <c r="F11" s="37"/>
      <c r="G11" s="37"/>
      <c r="H11" s="37"/>
      <c r="I11" s="37"/>
      <c r="J11" s="38"/>
      <c r="K11" s="38"/>
      <c r="L11" s="37"/>
      <c r="M11" s="37"/>
      <c r="N11" s="37"/>
      <c r="O11" s="37"/>
      <c r="P11" s="37"/>
      <c r="Q11" s="37"/>
      <c r="R11" s="37"/>
      <c r="S11" s="37"/>
    </row>
    <row r="12" spans="1:19">
      <c r="A12" s="37"/>
      <c r="B12" s="37"/>
      <c r="C12" s="37"/>
      <c r="D12" s="37"/>
      <c r="E12" s="37"/>
      <c r="F12" s="37"/>
      <c r="G12" s="37"/>
      <c r="H12" s="37"/>
      <c r="I12" s="37"/>
      <c r="J12" s="38"/>
      <c r="K12" s="38"/>
      <c r="L12" s="37"/>
      <c r="M12" s="37"/>
      <c r="N12" s="37"/>
      <c r="O12" s="37"/>
      <c r="P12" s="37"/>
      <c r="Q12" s="37"/>
      <c r="R12" s="37"/>
      <c r="S12" s="37"/>
    </row>
    <row r="13" spans="1:19" ht="18">
      <c r="A13" s="143" t="s">
        <v>514</v>
      </c>
      <c r="B13" s="37"/>
      <c r="C13" s="37"/>
      <c r="D13" s="37"/>
      <c r="E13" s="37"/>
      <c r="F13" s="37"/>
      <c r="G13" s="37"/>
      <c r="H13" s="37"/>
      <c r="I13" s="37"/>
      <c r="J13" s="38"/>
      <c r="K13" s="38"/>
      <c r="L13" s="37"/>
      <c r="M13" s="37"/>
      <c r="N13" s="37"/>
      <c r="O13" s="37"/>
      <c r="P13" s="37"/>
      <c r="Q13" s="37"/>
      <c r="R13" s="37"/>
      <c r="S13" s="37"/>
    </row>
    <row r="14" spans="1:19">
      <c r="A14" s="37"/>
      <c r="B14" s="37"/>
      <c r="C14" s="37"/>
      <c r="D14" s="37"/>
      <c r="E14" s="37"/>
      <c r="F14" s="37"/>
      <c r="G14" s="37"/>
      <c r="H14" s="37"/>
      <c r="I14" s="37"/>
      <c r="J14" s="38"/>
      <c r="K14" s="38"/>
      <c r="L14" s="37"/>
      <c r="M14" s="37"/>
      <c r="N14" s="37"/>
      <c r="O14" s="37"/>
      <c r="P14" s="37"/>
      <c r="Q14" s="37"/>
      <c r="R14" s="37"/>
      <c r="S14" s="37"/>
    </row>
    <row r="15" spans="1:19">
      <c r="A15" s="37"/>
      <c r="B15" s="37"/>
      <c r="C15" s="37"/>
      <c r="D15" s="37"/>
      <c r="E15" s="37"/>
      <c r="F15" s="37"/>
      <c r="G15" s="37"/>
      <c r="H15" s="37"/>
      <c r="I15" s="37"/>
      <c r="J15" s="38"/>
      <c r="K15" s="38"/>
      <c r="L15" s="37"/>
      <c r="M15" s="37"/>
      <c r="N15" s="37"/>
      <c r="O15" s="37"/>
      <c r="P15" s="37"/>
      <c r="Q15" s="37"/>
      <c r="R15" s="37"/>
      <c r="S15" s="37"/>
    </row>
    <row r="16" spans="1:19">
      <c r="A16" s="37"/>
      <c r="B16" s="37"/>
      <c r="C16" s="37"/>
      <c r="D16" s="37"/>
      <c r="E16" s="37"/>
      <c r="F16" s="37"/>
      <c r="G16" s="37"/>
      <c r="H16" s="37"/>
      <c r="I16" s="37"/>
      <c r="J16" s="38"/>
      <c r="K16" s="38"/>
      <c r="L16" s="37"/>
      <c r="M16" s="37"/>
      <c r="N16" s="37"/>
      <c r="O16" s="37"/>
      <c r="P16" s="37"/>
      <c r="Q16" s="37"/>
      <c r="R16" s="37"/>
      <c r="S16" s="37"/>
    </row>
    <row r="17" spans="1:19">
      <c r="A17" s="37" t="s">
        <v>110</v>
      </c>
      <c r="B17" s="37"/>
      <c r="C17" s="37"/>
      <c r="D17" s="37"/>
      <c r="E17" s="37"/>
      <c r="F17" s="37"/>
      <c r="G17" s="37"/>
      <c r="H17" s="37"/>
      <c r="I17" s="37"/>
      <c r="J17" s="38"/>
      <c r="K17" s="38"/>
      <c r="L17" s="37"/>
      <c r="M17" s="37"/>
      <c r="N17" s="37"/>
      <c r="O17" s="37"/>
      <c r="P17" s="37"/>
      <c r="Q17" s="37"/>
      <c r="R17" s="37"/>
      <c r="S17" s="37"/>
    </row>
    <row r="18" spans="1:19">
      <c r="A18" s="37" t="s">
        <v>111</v>
      </c>
      <c r="B18" s="37"/>
      <c r="C18" s="37"/>
      <c r="D18" s="37"/>
      <c r="E18" s="37"/>
      <c r="F18" s="37"/>
      <c r="G18" s="37"/>
      <c r="H18" s="37"/>
      <c r="I18" s="37"/>
      <c r="J18" s="38"/>
      <c r="K18" s="38"/>
      <c r="L18" s="37"/>
      <c r="M18" s="37"/>
      <c r="N18" s="37"/>
      <c r="O18" s="37"/>
      <c r="P18" s="37"/>
      <c r="Q18" s="37"/>
      <c r="R18" s="37"/>
      <c r="S18" s="37"/>
    </row>
    <row r="19" spans="1:19">
      <c r="A19" s="37" t="s">
        <v>63</v>
      </c>
      <c r="B19" s="37"/>
      <c r="C19" s="37"/>
      <c r="D19" s="37"/>
      <c r="E19" s="37"/>
      <c r="F19" s="37"/>
      <c r="G19" s="37"/>
      <c r="H19" s="37"/>
      <c r="I19" s="37"/>
      <c r="J19" s="38"/>
      <c r="K19" s="38"/>
      <c r="L19" s="37"/>
      <c r="M19" s="37"/>
      <c r="N19" s="37"/>
      <c r="O19" s="37"/>
      <c r="P19" s="37"/>
      <c r="Q19" s="37"/>
      <c r="R19" s="37"/>
      <c r="S19" s="37"/>
    </row>
    <row r="20" spans="1:19">
      <c r="A20" s="37" t="s">
        <v>64</v>
      </c>
      <c r="B20" s="37"/>
      <c r="C20" s="37"/>
      <c r="D20" s="37"/>
      <c r="E20" s="37"/>
      <c r="F20" s="37"/>
      <c r="G20" s="37"/>
      <c r="H20" s="37"/>
      <c r="I20" s="37"/>
      <c r="J20" s="38"/>
      <c r="K20" s="38"/>
      <c r="L20" s="37"/>
      <c r="M20" s="37"/>
      <c r="N20" s="37"/>
      <c r="O20" s="37"/>
      <c r="P20" s="37"/>
      <c r="Q20" s="37"/>
      <c r="R20" s="37"/>
      <c r="S20" s="37"/>
    </row>
    <row r="21" spans="1:19">
      <c r="A21" s="37"/>
      <c r="B21" s="37"/>
      <c r="C21" s="37"/>
      <c r="D21" s="37"/>
      <c r="E21" s="37"/>
      <c r="F21" s="37"/>
      <c r="G21" s="37"/>
      <c r="H21" s="37"/>
      <c r="I21" s="37"/>
      <c r="J21" s="38"/>
      <c r="K21" s="38"/>
      <c r="L21" s="37"/>
      <c r="M21" s="37"/>
      <c r="N21" s="37"/>
      <c r="O21" s="37"/>
      <c r="P21" s="37"/>
      <c r="Q21" s="37"/>
      <c r="R21" s="37"/>
      <c r="S21" s="37"/>
    </row>
    <row r="22" spans="1:19">
      <c r="A22" s="37" t="s">
        <v>84</v>
      </c>
      <c r="B22" s="37"/>
      <c r="C22" s="37"/>
      <c r="D22" s="37"/>
      <c r="E22" s="37"/>
      <c r="F22" s="37"/>
      <c r="G22" s="37"/>
      <c r="H22" s="37"/>
      <c r="I22" s="37"/>
      <c r="J22" s="38"/>
      <c r="K22" s="38"/>
      <c r="L22" s="37"/>
      <c r="M22" s="37"/>
      <c r="N22" s="37"/>
      <c r="O22" s="37"/>
      <c r="P22" s="37"/>
      <c r="Q22" s="37"/>
      <c r="R22" s="37"/>
      <c r="S22" s="37"/>
    </row>
    <row r="23" spans="1:19">
      <c r="A23" s="37"/>
      <c r="B23" s="37"/>
      <c r="C23" s="37"/>
      <c r="D23" s="37"/>
      <c r="E23" s="37"/>
      <c r="F23" s="37"/>
      <c r="G23" s="37"/>
      <c r="H23" s="37"/>
      <c r="I23" s="37"/>
      <c r="J23" s="38"/>
      <c r="K23" s="38"/>
      <c r="L23" s="37"/>
      <c r="M23" s="37"/>
      <c r="N23" s="37"/>
      <c r="O23" s="37"/>
      <c r="P23" s="37"/>
      <c r="Q23" s="37"/>
      <c r="R23" s="37"/>
      <c r="S23" s="37"/>
    </row>
    <row r="24" spans="1:19">
      <c r="A24" s="40" t="s">
        <v>112</v>
      </c>
      <c r="B24" s="40"/>
      <c r="C24" s="40"/>
      <c r="D24" s="40"/>
      <c r="E24" s="40"/>
      <c r="F24" s="40"/>
      <c r="G24" s="40"/>
      <c r="H24" s="40"/>
      <c r="I24" s="40"/>
      <c r="J24" s="49"/>
      <c r="K24" s="49"/>
      <c r="L24" s="37"/>
      <c r="M24" s="37"/>
      <c r="N24" s="37"/>
      <c r="O24" s="37"/>
      <c r="P24" s="37"/>
      <c r="Q24" s="37"/>
      <c r="R24" s="37"/>
      <c r="S24" s="37"/>
    </row>
    <row r="25" spans="1:19">
      <c r="A25" s="40" t="s">
        <v>86</v>
      </c>
      <c r="B25" s="40"/>
      <c r="C25" s="40"/>
      <c r="D25" s="40"/>
      <c r="E25" s="40"/>
      <c r="F25" s="40"/>
      <c r="G25" s="40"/>
      <c r="H25" s="40"/>
      <c r="I25" s="40"/>
      <c r="J25" s="49"/>
      <c r="K25" s="49"/>
      <c r="L25" s="37"/>
      <c r="M25" s="37"/>
      <c r="N25" s="37"/>
      <c r="O25" s="37"/>
      <c r="P25" s="37"/>
      <c r="Q25" s="37"/>
      <c r="R25" s="37"/>
      <c r="S25" s="37"/>
    </row>
    <row r="26" spans="1:19">
      <c r="A26" s="40" t="s">
        <v>87</v>
      </c>
      <c r="B26" s="40"/>
      <c r="C26" s="40"/>
      <c r="D26" s="40"/>
      <c r="E26" s="40"/>
      <c r="F26" s="40"/>
      <c r="G26" s="40"/>
      <c r="H26" s="40"/>
      <c r="I26" s="40"/>
      <c r="J26" s="49"/>
      <c r="K26" s="49"/>
      <c r="L26" s="37"/>
      <c r="M26" s="37"/>
      <c r="N26" s="37"/>
      <c r="O26" s="37"/>
      <c r="P26" s="37"/>
      <c r="Q26" s="37"/>
      <c r="R26" s="37"/>
      <c r="S26" s="37"/>
    </row>
    <row r="27" spans="1:19">
      <c r="A27" s="40" t="s">
        <v>88</v>
      </c>
      <c r="B27" s="40"/>
      <c r="C27" s="40"/>
      <c r="D27" s="40"/>
      <c r="E27" s="40"/>
      <c r="F27" s="40"/>
      <c r="G27" s="40"/>
      <c r="H27" s="40"/>
      <c r="I27" s="40"/>
      <c r="J27" s="49"/>
      <c r="K27" s="49"/>
      <c r="L27" s="37"/>
      <c r="M27" s="37"/>
      <c r="N27" s="37"/>
      <c r="O27" s="37"/>
      <c r="P27" s="37"/>
      <c r="Q27" s="37"/>
      <c r="R27" s="37"/>
      <c r="S27" s="37"/>
    </row>
    <row r="28" spans="1:19">
      <c r="A28" s="40" t="s">
        <v>89</v>
      </c>
      <c r="B28" s="40"/>
      <c r="C28" s="40"/>
      <c r="D28" s="40"/>
      <c r="E28" s="40"/>
      <c r="F28" s="40"/>
      <c r="G28" s="40"/>
      <c r="H28" s="40"/>
      <c r="I28" s="40"/>
      <c r="J28" s="49"/>
      <c r="K28" s="49"/>
      <c r="L28" s="37"/>
      <c r="M28" s="37"/>
      <c r="N28" s="37"/>
      <c r="O28" s="37"/>
      <c r="P28" s="37"/>
      <c r="Q28" s="37"/>
      <c r="R28" s="37"/>
      <c r="S28" s="37"/>
    </row>
    <row r="29" spans="1:19">
      <c r="A29" s="40" t="s">
        <v>90</v>
      </c>
      <c r="B29" s="40"/>
      <c r="C29" s="40"/>
      <c r="D29" s="40"/>
      <c r="E29" s="40"/>
      <c r="F29" s="40"/>
      <c r="G29" s="40"/>
      <c r="H29" s="40"/>
      <c r="I29" s="40"/>
      <c r="J29" s="49"/>
      <c r="K29" s="49"/>
      <c r="L29" s="37"/>
      <c r="M29" s="37"/>
      <c r="N29" s="37"/>
      <c r="O29" s="37"/>
      <c r="P29" s="37"/>
      <c r="Q29" s="37"/>
      <c r="R29" s="37"/>
      <c r="S29" s="37"/>
    </row>
    <row r="30" spans="1:19">
      <c r="A30" s="40" t="s">
        <v>91</v>
      </c>
      <c r="B30" s="40"/>
      <c r="C30" s="40"/>
      <c r="D30" s="40"/>
      <c r="E30" s="40"/>
      <c r="F30" s="40"/>
      <c r="G30" s="40"/>
      <c r="H30" s="40"/>
      <c r="I30" s="40"/>
      <c r="J30" s="49"/>
      <c r="K30" s="49"/>
      <c r="L30" s="37"/>
      <c r="M30" s="37"/>
      <c r="N30" s="37"/>
      <c r="O30" s="37"/>
      <c r="P30" s="37"/>
      <c r="Q30" s="37"/>
      <c r="R30" s="37"/>
      <c r="S30" s="37"/>
    </row>
    <row r="31" spans="1:19">
      <c r="A31" s="40"/>
      <c r="B31" s="40"/>
      <c r="C31" s="40"/>
      <c r="D31" s="40"/>
      <c r="E31" s="40"/>
      <c r="F31" s="40"/>
      <c r="G31" s="40"/>
      <c r="H31" s="40"/>
      <c r="I31" s="40"/>
      <c r="J31" s="49"/>
      <c r="K31" s="49"/>
      <c r="L31" s="37"/>
      <c r="M31" s="37"/>
      <c r="N31" s="37"/>
      <c r="O31" s="37"/>
      <c r="P31" s="37"/>
      <c r="Q31" s="37"/>
      <c r="R31" s="37"/>
      <c r="S31" s="37"/>
    </row>
    <row r="32" spans="1:19">
      <c r="A32" s="40" t="s">
        <v>113</v>
      </c>
      <c r="B32" s="40"/>
      <c r="C32" s="40"/>
      <c r="D32" s="40"/>
      <c r="E32" s="40"/>
      <c r="F32" s="40"/>
      <c r="G32" s="40"/>
      <c r="H32" s="40"/>
      <c r="I32" s="40"/>
      <c r="J32" s="49"/>
      <c r="K32" s="49"/>
      <c r="L32" s="37"/>
      <c r="M32" s="37"/>
      <c r="N32" s="37"/>
      <c r="O32" s="37"/>
      <c r="P32" s="37"/>
      <c r="Q32" s="37"/>
      <c r="R32" s="37"/>
      <c r="S32" s="37"/>
    </row>
    <row r="33" spans="1:19">
      <c r="A33" s="40" t="s">
        <v>94</v>
      </c>
      <c r="B33" s="40"/>
      <c r="C33" s="40"/>
      <c r="D33" s="40"/>
      <c r="E33" s="40"/>
      <c r="F33" s="40"/>
      <c r="G33" s="40"/>
      <c r="H33" s="40"/>
      <c r="I33" s="40"/>
      <c r="J33" s="49"/>
      <c r="K33" s="49"/>
      <c r="L33" s="37"/>
      <c r="M33" s="37"/>
      <c r="N33" s="37"/>
      <c r="O33" s="37"/>
      <c r="P33" s="37"/>
      <c r="Q33" s="37"/>
      <c r="R33" s="37"/>
      <c r="S33" s="37"/>
    </row>
    <row r="34" spans="1:19">
      <c r="A34" s="40"/>
      <c r="B34" s="40"/>
      <c r="C34" s="40"/>
      <c r="D34" s="40"/>
      <c r="E34" s="40"/>
      <c r="F34" s="40"/>
      <c r="G34" s="40"/>
      <c r="H34" s="40"/>
      <c r="I34" s="40"/>
      <c r="J34" s="49"/>
      <c r="K34" s="49"/>
      <c r="L34" s="37"/>
      <c r="M34" s="37"/>
      <c r="N34" s="37"/>
      <c r="O34" s="37"/>
      <c r="P34" s="37"/>
      <c r="Q34" s="37"/>
      <c r="R34" s="37"/>
      <c r="S34" s="37"/>
    </row>
    <row r="35" spans="1:19">
      <c r="A35" s="40" t="s">
        <v>95</v>
      </c>
      <c r="B35" s="40"/>
      <c r="C35" s="40"/>
      <c r="D35" s="40"/>
      <c r="E35" s="40"/>
      <c r="F35" s="40"/>
      <c r="G35" s="40"/>
      <c r="H35" s="40"/>
      <c r="I35" s="40"/>
      <c r="J35" s="49"/>
      <c r="K35" s="49"/>
      <c r="L35" s="37"/>
      <c r="M35" s="37"/>
      <c r="N35" s="37"/>
      <c r="O35" s="37"/>
      <c r="P35" s="37"/>
      <c r="Q35" s="37"/>
      <c r="R35" s="37"/>
      <c r="S35" s="37"/>
    </row>
    <row r="36" spans="1:19">
      <c r="A36" s="40" t="s">
        <v>96</v>
      </c>
      <c r="B36" s="40"/>
      <c r="C36" s="40"/>
      <c r="D36" s="40"/>
      <c r="E36" s="40"/>
      <c r="F36" s="40"/>
      <c r="G36" s="40"/>
      <c r="H36" s="40"/>
      <c r="I36" s="40"/>
      <c r="J36" s="49"/>
      <c r="K36" s="49"/>
      <c r="L36" s="37"/>
      <c r="M36" s="37"/>
      <c r="N36" s="37"/>
      <c r="O36" s="37"/>
      <c r="P36" s="37"/>
      <c r="Q36" s="37"/>
      <c r="R36" s="37"/>
      <c r="S36" s="37"/>
    </row>
    <row r="37" spans="1:19">
      <c r="A37" s="37"/>
      <c r="B37" s="37"/>
      <c r="C37" s="37"/>
      <c r="D37" s="37"/>
      <c r="E37" s="37"/>
      <c r="F37" s="37"/>
      <c r="G37" s="37"/>
      <c r="H37" s="37"/>
      <c r="I37" s="37"/>
      <c r="J37" s="38"/>
      <c r="K37" s="38"/>
      <c r="L37" s="37"/>
      <c r="M37" s="37"/>
      <c r="N37" s="37"/>
      <c r="O37" s="37"/>
      <c r="P37" s="37"/>
      <c r="Q37" s="37"/>
      <c r="R37" s="37"/>
      <c r="S37" s="37"/>
    </row>
    <row r="38" spans="1:19">
      <c r="A38" s="37" t="s">
        <v>97</v>
      </c>
      <c r="B38" s="37"/>
      <c r="C38" s="37"/>
      <c r="D38" s="37"/>
      <c r="E38" s="37"/>
      <c r="F38" s="37"/>
      <c r="G38" s="37"/>
      <c r="H38" s="37"/>
      <c r="I38" s="37"/>
      <c r="J38" s="38"/>
      <c r="K38" s="38"/>
      <c r="L38" s="37"/>
      <c r="M38" s="37"/>
      <c r="N38" s="37"/>
      <c r="O38" s="37"/>
      <c r="P38" s="37"/>
      <c r="Q38" s="37"/>
      <c r="R38" s="37"/>
      <c r="S38" s="37"/>
    </row>
    <row r="39" spans="1:19">
      <c r="A39" s="37" t="s">
        <v>98</v>
      </c>
      <c r="B39" s="37"/>
      <c r="C39" s="37"/>
      <c r="D39" s="37"/>
      <c r="E39" s="37"/>
      <c r="F39" s="37"/>
      <c r="G39" s="37"/>
      <c r="H39" s="37"/>
      <c r="I39" s="37"/>
      <c r="J39" s="38"/>
      <c r="K39" s="38"/>
      <c r="L39" s="37"/>
      <c r="M39" s="37"/>
      <c r="N39" s="37"/>
      <c r="O39" s="37"/>
      <c r="P39" s="37"/>
      <c r="Q39" s="37"/>
      <c r="R39" s="37"/>
      <c r="S39" s="37"/>
    </row>
    <row r="40" spans="1:19">
      <c r="A40" s="37" t="s">
        <v>99</v>
      </c>
      <c r="B40" s="37"/>
      <c r="C40" s="37"/>
      <c r="D40" s="37"/>
      <c r="E40" s="37"/>
      <c r="F40" s="37"/>
      <c r="G40" s="37"/>
      <c r="H40" s="37"/>
      <c r="I40" s="37"/>
      <c r="J40" s="38"/>
      <c r="K40" s="38"/>
      <c r="L40" s="37"/>
      <c r="M40" s="37"/>
      <c r="N40" s="37"/>
      <c r="O40" s="37"/>
      <c r="P40" s="37"/>
      <c r="Q40" s="37"/>
      <c r="R40" s="37"/>
      <c r="S40" s="37"/>
    </row>
    <row r="41" spans="1:19">
      <c r="A41" s="37"/>
      <c r="B41" s="37"/>
      <c r="C41" s="37"/>
      <c r="D41" s="37"/>
      <c r="E41" s="37"/>
      <c r="F41" s="37"/>
      <c r="G41" s="37"/>
      <c r="H41" s="37"/>
      <c r="I41" s="37"/>
      <c r="J41" s="38"/>
      <c r="K41" s="38"/>
      <c r="L41" s="37"/>
      <c r="M41" s="37"/>
      <c r="N41" s="37"/>
      <c r="O41" s="37"/>
      <c r="P41" s="37"/>
      <c r="Q41" s="37"/>
      <c r="R41" s="37"/>
      <c r="S41" s="37"/>
    </row>
    <row r="42" spans="1:19">
      <c r="A42" s="37"/>
      <c r="B42" s="37"/>
      <c r="C42" s="37"/>
      <c r="D42" s="37"/>
      <c r="E42" s="37"/>
      <c r="F42" s="37"/>
      <c r="G42" s="37"/>
      <c r="H42" s="37"/>
      <c r="I42" s="37"/>
      <c r="J42" s="38"/>
      <c r="K42" s="38"/>
      <c r="L42" s="37"/>
      <c r="M42" s="37"/>
      <c r="N42" s="37"/>
      <c r="O42" s="37"/>
      <c r="P42" s="37"/>
      <c r="Q42" s="37"/>
      <c r="R42" s="37"/>
      <c r="S42" s="37"/>
    </row>
  </sheetData>
  <mergeCells count="22">
    <mergeCell ref="S3:S4"/>
    <mergeCell ref="L2:M2"/>
    <mergeCell ref="N2:Q2"/>
    <mergeCell ref="R2:S2"/>
    <mergeCell ref="L3:L4"/>
    <mergeCell ref="M3:M4"/>
    <mergeCell ref="A1:S1"/>
    <mergeCell ref="A2:A4"/>
    <mergeCell ref="B2:D2"/>
    <mergeCell ref="E2:E4"/>
    <mergeCell ref="F2:F4"/>
    <mergeCell ref="G2:G4"/>
    <mergeCell ref="H2:H4"/>
    <mergeCell ref="I2:I4"/>
    <mergeCell ref="J2:K2"/>
    <mergeCell ref="B3:B4"/>
    <mergeCell ref="C3:C4"/>
    <mergeCell ref="D3:D4"/>
    <mergeCell ref="J3:J4"/>
    <mergeCell ref="K3:K4"/>
    <mergeCell ref="N3:Q3"/>
    <mergeCell ref="R3:R4"/>
  </mergeCells>
  <pageMargins left="0.70866141732283472" right="0.70866141732283472" top="0.78740157480314965" bottom="0.78740157480314965" header="0.31496062992125984" footer="0.31496062992125984"/>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zájmové, neformální, cel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2006-10-17T13:37:20Z</dcterms:created>
  <dcterms:modified xsi:type="dcterms:W3CDTF">2024-11-20T12:27:46Z</dcterms:modified>
</cp:coreProperties>
</file>