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lukesova_massumavsko_cz/Documents/01_MAS/1_MAP II/STRATEGICKÝ RÁMEC/nový_2021_10/"/>
    </mc:Choice>
  </mc:AlternateContent>
  <xr:revisionPtr revIDLastSave="492" documentId="8_{ED9BEF6A-2D36-484F-8B10-24BFC428D06F}" xr6:coauthVersionLast="47" xr6:coauthVersionMax="47" xr10:uidLastSave="{11185300-BCC1-4812-83C8-C72006A357D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4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" i="7"/>
</calcChain>
</file>

<file path=xl/sharedStrings.xml><?xml version="1.0" encoding="utf-8"?>
<sst xmlns="http://schemas.openxmlformats.org/spreadsheetml/2006/main" count="708" uniqueCount="267">
  <si>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</si>
  <si>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</si>
  <si>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</si>
  <si>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</si>
  <si>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</si>
  <si>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</si>
  <si>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</si>
  <si>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</si>
  <si>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</si>
  <si>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</si>
  <si>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</si>
  <si>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</si>
  <si>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</si>
  <si>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</si>
  <si>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</si>
  <si>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</si>
  <si>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</si>
  <si>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</si>
  <si>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</si>
  <si>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</si>
  <si>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</si>
  <si>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</si>
  <si>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</si>
  <si>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</si>
  <si>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</si>
  <si>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</si>
  <si>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</si>
  <si>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</si>
  <si>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</si>
  <si>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</si>
  <si>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</si>
  <si>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</si>
  <si>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</si>
  <si>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</si>
  <si>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</si>
  <si>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</si>
  <si>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</si>
  <si>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</si>
  <si>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</si>
  <si>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</si>
  <si>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</si>
  <si>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</si>
  <si>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</si>
  <si>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</si>
  <si>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</si>
  <si>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</si>
  <si>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</si>
  <si>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</si>
  <si>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</si>
  <si>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</si>
  <si>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</si>
  <si>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</si>
  <si>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</si>
  <si>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</si>
  <si>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</si>
  <si>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</si>
  <si>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</si>
  <si>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</si>
  <si>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</si>
  <si>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</si>
  <si>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</si>
  <si>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</si>
  <si>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</si>
  <si>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</si>
  <si>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</si>
  <si>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</si>
  <si>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</si>
  <si>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</si>
  <si>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</si>
  <si>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</si>
  <si>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</si>
  <si>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</si>
  <si>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</si>
  <si>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</si>
  <si>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</si>
  <si>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</si>
  <si>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</si>
  <si>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</si>
  <si>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</si>
  <si>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</si>
  <si>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</si>
  <si>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</si>
  <si>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</si>
  <si>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</si>
  <si>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</si>
  <si>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</si>
  <si>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Základní škola a Mateřská škola Horní Vltavice</t>
  </si>
  <si>
    <t>Obec Horní Vltavice</t>
  </si>
  <si>
    <t>Výměna radiátorů</t>
  </si>
  <si>
    <t>Jihočeský</t>
  </si>
  <si>
    <t>Vimperk</t>
  </si>
  <si>
    <t>Horní Vltavice</t>
  </si>
  <si>
    <t>Výměna nových radiátorů za staré a pořízení bezpečnostních krytů</t>
  </si>
  <si>
    <t>x</t>
  </si>
  <si>
    <t>záměr</t>
  </si>
  <si>
    <t>Rozšíření školky o spací místnost</t>
  </si>
  <si>
    <t>Probourání a vybavení spací místnosti, která je nutná pro relaxaci a odpočinek dětí</t>
  </si>
  <si>
    <t>Nové zátěžové koberce a lina</t>
  </si>
  <si>
    <t>Koberce do tříd MŠ a lina, které budou dle moderních technologií</t>
  </si>
  <si>
    <t xml:space="preserve">Rekonstrukce školní kuchyně </t>
  </si>
  <si>
    <t xml:space="preserve">Celková rekonsrukce školní jídelny dle moderních hygienických standartů a moderního vybavení z řad spotřebičů. </t>
  </si>
  <si>
    <t xml:space="preserve">Celková rekonstrukce toalet a umývárny </t>
  </si>
  <si>
    <t xml:space="preserve">Rekonstrukce umývárny, WC a instalace zrcadel, přebalovacího pultu </t>
  </si>
  <si>
    <t>Rekonstrukce kabinetu pro pedagoga</t>
  </si>
  <si>
    <t>Vybavení novým nábytkem pro potřebu pedagoga a dokumentaci MŠ</t>
  </si>
  <si>
    <t xml:space="preserve">Vybudování nájezdové rampy </t>
  </si>
  <si>
    <t>Nájezdová rampa pro vozíčkáře a kočárky</t>
  </si>
  <si>
    <t xml:space="preserve">Vybudování sauny </t>
  </si>
  <si>
    <t>Sauna s bazénkem a zázemí (skříňky) pro posilování imunity dětí i žáků</t>
  </si>
  <si>
    <t xml:space="preserve">Přestavba sborovny a ředitelny v budově školky </t>
  </si>
  <si>
    <t>Vybavení stávající sborovny a ředitelny v jednom, pouze v ZŠ na sborovnu, která se vybaví novým nábytkem a kobercem. Ředitelna se vybuduje v prostorách bývalé MŠ, také renovace staré místnosti a pořízení nového nábytku, lina, stoly, židle…</t>
  </si>
  <si>
    <t>Zrcadlová stěna</t>
  </si>
  <si>
    <t>Zrcadlová stěna - rozvoj pohybu a vnímání prostoru</t>
  </si>
  <si>
    <t>Přestavba školní zahrady s herními prvky</t>
  </si>
  <si>
    <t xml:space="preserve">Vimperk </t>
  </si>
  <si>
    <t xml:space="preserve">Přestavba školní zahrady s herními prvky (didaktické pomůcky na zahradu, logopedické dřevěné prvky,  prolézačky, které pomáhají rozvinout koordinaci, obratnost u dětí i žáků). Modernizace altánku na zahradě - přidání nábytku a venkovní tabule, které mohou sloužit pro školní i mimoškolní aktivity. </t>
  </si>
  <si>
    <t xml:space="preserve">Přestavba chodby ZŠ </t>
  </si>
  <si>
    <t>Nová lina, výmalba, svítící nástěnky (obrazy)</t>
  </si>
  <si>
    <t>Vybudování prostor školní družiny</t>
  </si>
  <si>
    <t>Vybudování školní družiny v místě MŠ - propojení se žákovskou knihovnou a vybavení novým linem, kobercem, nábytkem, relaxační pytle aj.</t>
  </si>
  <si>
    <t>Rekonstrukce a vybavení stávajícího altánku na půdě školky (přestavba na venkovní učebnu, která bude moci být využita i pro akce pořádané školou a školkou)</t>
  </si>
  <si>
    <t>Zahradní altán přestavit a vybavit jako venkovní učebnu</t>
  </si>
  <si>
    <t>Stojany na lyže a vybavení na běžecké lyžování (běžky, vázání, běžecké boty)</t>
  </si>
  <si>
    <t>Běžecké lyžování - podpora pobybové aktivity v rámci hodin TV a posílení imunitního systému a vybudovat si pozitivní vztah k přírodě.</t>
  </si>
  <si>
    <t>Rekonstrukce šatny a vybavení novým nábytkem</t>
  </si>
  <si>
    <t>Rekonstrukce školní šatny a vybavení nábytkem</t>
  </si>
  <si>
    <t>Přestavba všech tříd ZŠ a vybavení novým nábytkem</t>
  </si>
  <si>
    <t>Přestavba tříd a vybavení novým nábytkem pro potřeby žáků i pedagogů. Různé skříňky, poličkový set na ukládání pomůcek na VV, HV, PV, poličky na stěny, výmalba, výměna lin ve třídách.</t>
  </si>
  <si>
    <t>Přestavba sborovny a zřízení samostatné ředitelny v budově školky</t>
  </si>
  <si>
    <t>Vybavení stávající sborovny a ředitelny v jednom, pouze v ZŠ na sborovnu, která se vybaví novým nábytkem a kobercem. A Ředitelna se vybuduje v prostorách bývalé MŠ, také renovace staré místnosti a pořízení nového nábytku, lina, stoly, židle…</t>
  </si>
  <si>
    <t xml:space="preserve">Přestavba školní zahrady s herními prvky (didaktické pomůcky na zahradu, prolézačky, které pomáhají rozvinout koordinaci, obratnost u dětí i žáků). Modernizace altánku na zahradě - přidání nábytku a venkovní tabule, které mohou sloužit pro školní i mimoškolní aktivity. 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</si>
  <si>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</si>
  <si>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</si>
  <si>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</si>
  <si>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</si>
  <si>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</si>
  <si>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</si>
  <si>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Školní družina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</si>
  <si>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</si>
  <si>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</si>
  <si>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</si>
  <si>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</si>
  <si>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Polytechnika</t>
  </si>
  <si>
    <t>Vybavení, modernizace učebny  - Polytechnika</t>
  </si>
  <si>
    <t>Informatika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</si>
  <si>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</si>
  <si>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</si>
  <si>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</si>
  <si>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>Elekro a vodoinstalace</t>
  </si>
  <si>
    <t xml:space="preserve">Rekonstrukce rozvodů vody a elektroinstalace v ZŠ, výměna osvětlení v budově ZŠ </t>
  </si>
  <si>
    <t>Konektivita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</si>
  <si>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</si>
  <si>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</si>
  <si>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</si>
  <si>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Venkovní učebna MŠ Vacov</t>
  </si>
  <si>
    <t>Vacov</t>
  </si>
  <si>
    <t>vybudování venkovní učebny pro žáky</t>
  </si>
  <si>
    <t>Revitalizace zahrady MŠ</t>
  </si>
  <si>
    <t>terénní úpravy, nové rostliny, herní i naučné prvky pro žáky</t>
  </si>
  <si>
    <t>Vybavení kmenových učeben</t>
  </si>
  <si>
    <t>pořízení stolků a židliček, úložných prostorů</t>
  </si>
  <si>
    <t>Dětské venkovní hřiště</t>
  </si>
  <si>
    <t>vybudování herních prvků na zahradě mš</t>
  </si>
  <si>
    <t>Vybavení odborných učeben</t>
  </si>
  <si>
    <t>pořízení vybavení do:
počítačové učebny, multimediální učebny, pro fyzikální e chemickou laboratoř, jazyková učebna, přírodní vědy (přírodopis a zeměpis)</t>
  </si>
  <si>
    <t>Revitalizace školní zahrady</t>
  </si>
  <si>
    <t>terénní úpravy, lavičky, výukové tabule, přírodní školní zahrada, přírodní herní prvky</t>
  </si>
  <si>
    <t>Výměna střešní krytiny nad dílnou</t>
  </si>
  <si>
    <t>rekonstrukce střechy školních dílen, obnova střešní krytiny</t>
  </si>
  <si>
    <t>Vybavení kmenových tříd</t>
  </si>
  <si>
    <t>pořízení židlí a stolů do kmenových učeben a úložných prostorů</t>
  </si>
  <si>
    <t>Víceúčelové hřiště, herní prvky, venkovní posilovna v areálu ZŠ</t>
  </si>
  <si>
    <t>vybudování venkovního hřiště, herní prvky a venkovní posilovna pro žáky</t>
  </si>
  <si>
    <t>Hřiště na minifotbal s umělým povrchem</t>
  </si>
  <si>
    <t>vybudování venkovního hřiště s umělým povrchem</t>
  </si>
  <si>
    <t>rekonstrukce a vybavení školní jídelny</t>
  </si>
  <si>
    <t>rekonstrukce kuchyně, elektro, voda a odpady, obklady, vzduchotechnika, nákup vybavení, konvektomat, myčka, škrabka a další vybavení</t>
  </si>
  <si>
    <t>Zahraniční studijně poznávací pobyt pro žáky</t>
  </si>
  <si>
    <t xml:space="preserve">Zajištění vzdělávacích pobytů v zahraničí pro žáky </t>
  </si>
  <si>
    <t>Rekonstrukce a vybavení malé tělocvičny</t>
  </si>
  <si>
    <t>Vybudování gymnastického sálu, lezecká stěna, crossgym</t>
  </si>
  <si>
    <t>Další vzdělávání pedagogických pracovníků</t>
  </si>
  <si>
    <t>Zajištění průběžného vzdělávání a dalšího studia pro pedagogické pracovníky</t>
  </si>
  <si>
    <t>Zajištění psychologa v provozu ZŠ</t>
  </si>
  <si>
    <t>možnost využít služeb psychologa pro žáky školy</t>
  </si>
  <si>
    <t>Digitální učebna</t>
  </si>
  <si>
    <t>pořízení tabletů pro výuku žáků školy</t>
  </si>
  <si>
    <t>Parkoviště a příjezdová cesta k zadnímu vchodu budovy</t>
  </si>
  <si>
    <t>vybudování příjezdové cesty k zadnímu vchodu a parkoviště za školou</t>
  </si>
  <si>
    <t>Dopravní hřiště</t>
  </si>
  <si>
    <t>vybudování dopravního hřiště se značkami pro výuku dopravní výchovy pro žáky</t>
  </si>
  <si>
    <t>Mateřská škola, Vimperk 1. máje 180 příspěvková organizace</t>
  </si>
  <si>
    <t>Modernizace vybavení MŠ</t>
  </si>
  <si>
    <t>Nové vybavení MŠ úložným prostorem se skříněmi pro didaktické pomůcky a materiál, nové kryty na topení ve všech třídách</t>
  </si>
  <si>
    <t>Obnova oplocení MŠ</t>
  </si>
  <si>
    <t>Nová velká dvoukřídlá vrata u oplocení, malá vchodová branka, obnova plotu</t>
  </si>
  <si>
    <t>ne</t>
  </si>
  <si>
    <t>Modernizace digitálních technologií v MŠ</t>
  </si>
  <si>
    <t>Medializace školy - interaktivní tabule, interaktivní hračky</t>
  </si>
  <si>
    <t>Přírodní zahrada</t>
  </si>
  <si>
    <t>Vybudování nových environmentálních prvků na školní zahradě.</t>
  </si>
  <si>
    <t>Úprava okolí mateřské školy</t>
  </si>
  <si>
    <t>Výstavba přístřešku na popelnice</t>
  </si>
  <si>
    <t>Nakládání s odpady ve školní jídelně</t>
  </si>
  <si>
    <t>Koupě kuchyňského elekrického kompostéru</t>
  </si>
  <si>
    <t>doporučeno KHS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</si>
  <si>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</si>
  <si>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</si>
  <si>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</si>
  <si>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</si>
  <si>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Rekonstrukce přístupového chodníku a vstupu, MŠ Klostermannova</t>
  </si>
  <si>
    <t>zpracovaná PD</t>
  </si>
  <si>
    <t>Rekonstrukce zídky, MŠ Mírová</t>
  </si>
  <si>
    <t>návrh rozpočtu</t>
  </si>
  <si>
    <t>Rekonstrukce přístupového chodníku a vstupu do školy</t>
  </si>
  <si>
    <t xml:space="preserve">Rekonstrukce stávající zídky 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</si>
  <si>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</si>
  <si>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</si>
  <si>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</si>
  <si>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</si>
  <si>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</si>
  <si>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školní kuchyně, včetně rozvodů vody a souvisejících odpadů</t>
  </si>
  <si>
    <t>Rekonstrukce rozvodů vody a odpadů v prostorách DDM</t>
  </si>
  <si>
    <t>Učebna pro výuku informatiky - kalkulováno pro 30 žáků + 1 učitel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</si>
  <si>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</si>
  <si>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</si>
  <si>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</si>
  <si>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</si>
  <si>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>Základní škola T. G. Masaryka, Vimperk, 1. máje 268, okres Prachatice</t>
  </si>
  <si>
    <t xml:space="preserve"> 47259132</t>
  </si>
  <si>
    <t>Půdní vestavba s odbornou učebnou a zázemím</t>
  </si>
  <si>
    <t>Učebna přírodních věd a robotika</t>
  </si>
  <si>
    <t>Vybudování víceúčelového hřiště</t>
  </si>
  <si>
    <t>Rekonstrukce sociálního zařízení v budově 1.máje</t>
  </si>
  <si>
    <t>Rekonstrukce tepelných rozvodů v budově 1. máje, Pražská</t>
  </si>
  <si>
    <t xml:space="preserve">Výměna střešní krytiny na budově 1. máje </t>
  </si>
  <si>
    <t>Zahrada pro enviromentální výchovu</t>
  </si>
  <si>
    <t xml:space="preserve">učebna jazyků </t>
  </si>
  <si>
    <t>vybudování učebny přírodních věd a robotiky</t>
  </si>
  <si>
    <t>sportovní hřiště pro školní a zájmové účely</t>
  </si>
  <si>
    <t>rekonstrukce sociálního zařízení včetně bezbariérového přístuu</t>
  </si>
  <si>
    <t>PD</t>
  </si>
  <si>
    <t>VI.23</t>
  </si>
  <si>
    <t>XII. 23</t>
  </si>
  <si>
    <t>IV 24</t>
  </si>
  <si>
    <t>X 24</t>
  </si>
  <si>
    <t>VIII.23</t>
  </si>
  <si>
    <t>VI. 24</t>
  </si>
  <si>
    <t>VIII. 24</t>
  </si>
  <si>
    <t>nezpracováno</t>
  </si>
  <si>
    <t>VI.25</t>
  </si>
  <si>
    <t>IX. 25</t>
  </si>
  <si>
    <t>IV. 26</t>
  </si>
  <si>
    <t>X. 26</t>
  </si>
  <si>
    <t>studie</t>
  </si>
  <si>
    <t>výměna střešní krytiny na budově 1. máje</t>
  </si>
  <si>
    <t>rekonstrukce tepelných rozvodů v budově 1. máje, Pražská</t>
  </si>
  <si>
    <t>zahrada pro enviromentální výchovu</t>
  </si>
  <si>
    <t xml:space="preserve">záměr </t>
  </si>
  <si>
    <t>výběr</t>
  </si>
  <si>
    <t>vpracovávání záměru</t>
  </si>
  <si>
    <t>zpracovávání záměru</t>
  </si>
  <si>
    <t>plánování</t>
  </si>
  <si>
    <t>Schváleno řídícím výborem MAP dne 29. 10. 20201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</si>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</sst>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0" fillId="0" borderId="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31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0" fillId="2" borderId="0" xfId="0" applyFill="1"/>
    <xf numFmtId="0" fontId="14" fillId="0" borderId="0" xfId="0" applyFont="1" applyFill="1"/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0" fontId="13" fillId="0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3" fontId="4" fillId="0" borderId="24" xfId="0" applyNumberFormat="1" applyFont="1" applyBorder="1" applyAlignment="1">
      <alignment vertical="center" wrapText="1"/>
    </xf>
    <xf numFmtId="0" fontId="4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vertical="center" wrapText="1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3" fontId="4" fillId="4" borderId="24" xfId="0" applyNumberFormat="1" applyFont="1" applyFill="1" applyBorder="1" applyAlignment="1" applyProtection="1">
      <alignment horizontal="right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vertical="center"/>
      <protection locked="0"/>
    </xf>
    <xf numFmtId="3" fontId="4" fillId="4" borderId="18" xfId="0" applyNumberFormat="1" applyFont="1" applyFill="1" applyBorder="1" applyAlignment="1" applyProtection="1">
      <alignment horizontal="right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3" fontId="4" fillId="4" borderId="2" xfId="0" applyNumberFormat="1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3" fontId="4" fillId="4" borderId="24" xfId="0" applyNumberFormat="1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3" fontId="4" fillId="4" borderId="2" xfId="0" applyNumberFormat="1" applyFont="1" applyFill="1" applyBorder="1" applyAlignment="1" applyProtection="1">
      <alignment vertical="center" wrapText="1"/>
      <protection locked="0"/>
    </xf>
    <xf numFmtId="3" fontId="4" fillId="4" borderId="5" xfId="0" applyNumberFormat="1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17" fontId="4" fillId="4" borderId="2" xfId="0" applyNumberFormat="1" applyFont="1" applyFill="1" applyBorder="1" applyAlignment="1" applyProtection="1">
      <alignment horizontal="center" vertical="center"/>
      <protection locked="0"/>
    </xf>
    <xf numFmtId="3" fontId="4" fillId="4" borderId="24" xfId="0" applyNumberFormat="1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3" fontId="4" fillId="4" borderId="5" xfId="0" applyNumberFormat="1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 applyProtection="1">
      <alignment vertical="center" wrapText="1"/>
      <protection locked="0"/>
    </xf>
    <xf numFmtId="3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Border="1"/>
    <xf numFmtId="0" fontId="4" fillId="0" borderId="5" xfId="0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54" xfId="0" applyFont="1" applyBorder="1" applyAlignment="1" applyProtection="1">
      <alignment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24" fillId="0" borderId="4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 wrapText="1"/>
      <protection locked="0"/>
    </xf>
    <xf numFmtId="3" fontId="4" fillId="0" borderId="42" xfId="0" applyNumberFormat="1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3" fontId="13" fillId="4" borderId="2" xfId="0" applyNumberFormat="1" applyFont="1" applyFill="1" applyBorder="1" applyAlignment="1" applyProtection="1">
      <alignment vertical="center"/>
      <protection locked="0"/>
    </xf>
    <xf numFmtId="3" fontId="13" fillId="4" borderId="2" xfId="0" applyNumberFormat="1" applyFont="1" applyFill="1" applyBorder="1" applyAlignment="1" applyProtection="1">
      <alignment horizontal="right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4" borderId="50" xfId="0" applyFont="1" applyFill="1" applyBorder="1" applyAlignment="1" applyProtection="1">
      <alignment vertical="center" wrapText="1"/>
      <protection locked="0"/>
    </xf>
    <xf numFmtId="0" fontId="3" fillId="4" borderId="53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3" fillId="0" borderId="50" xfId="0" applyFont="1" applyBorder="1" applyAlignment="1" applyProtection="1">
      <alignment vertical="center" wrapText="1"/>
      <protection locked="0"/>
    </xf>
    <xf numFmtId="0" fontId="3" fillId="0" borderId="51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51" xfId="0" applyFont="1" applyFill="1" applyBorder="1" applyAlignment="1">
      <alignment vertical="center"/>
    </xf>
    <xf numFmtId="0" fontId="3" fillId="4" borderId="53" xfId="0" applyFont="1" applyFill="1" applyBorder="1" applyAlignment="1">
      <alignment vertical="center"/>
    </xf>
    <xf numFmtId="0" fontId="4" fillId="4" borderId="2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49" fontId="4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T8" sqref="T8"/>
    </sheetView>
  </sheetViews>
  <sheetFormatPr defaultRowHeight="14.4" x14ac:dyDescent="0.3"/>
  <sheetData>
    <row r="1" spans="1:1" ht="21" x14ac:dyDescent="0.4">
      <c r="A1" s="15" t="s">
        <v>0</v>
      </c>
    </row>
    <row r="2" spans="1:1" s="1" customFormat="1" ht="21" x14ac:dyDescent="0.4">
      <c r="A2" s="15"/>
    </row>
    <row r="3" spans="1:1" x14ac:dyDescent="0.3">
      <c r="A3" s="34" t="s">
        <v>1</v>
      </c>
    </row>
    <row r="4" spans="1:1" x14ac:dyDescent="0.3">
      <c r="A4" s="13" t="s">
        <v>2</v>
      </c>
    </row>
    <row r="5" spans="1:1" x14ac:dyDescent="0.3">
      <c r="A5" s="13" t="s">
        <v>3</v>
      </c>
    </row>
    <row r="6" spans="1:1" s="1" customFormat="1" x14ac:dyDescent="0.3">
      <c r="A6" s="13"/>
    </row>
    <row r="7" spans="1:1" s="1" customFormat="1" x14ac:dyDescent="0.3">
      <c r="A7" s="13"/>
    </row>
    <row r="8" spans="1:1" ht="130.80000000000001" customHeight="1" x14ac:dyDescent="0.3">
      <c r="A8" s="6"/>
    </row>
    <row r="9" spans="1:1" s="1" customFormat="1" ht="38.25" customHeight="1" x14ac:dyDescent="0.3">
      <c r="A9" s="6"/>
    </row>
    <row r="10" spans="1:1" x14ac:dyDescent="0.3">
      <c r="A10" s="1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14" t="s">
        <v>7</v>
      </c>
    </row>
    <row r="15" spans="1:1" x14ac:dyDescent="0.3">
      <c r="A15" s="1" t="s">
        <v>8</v>
      </c>
    </row>
    <row r="17" spans="1:1" x14ac:dyDescent="0.3">
      <c r="A17" s="34" t="s">
        <v>9</v>
      </c>
    </row>
    <row r="18" spans="1:1" x14ac:dyDescent="0.3">
      <c r="A18" s="13" t="s">
        <v>10</v>
      </c>
    </row>
    <row r="19" spans="1:1" x14ac:dyDescent="0.3">
      <c r="A19" s="35" t="s">
        <v>73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abSelected="1" workbookViewId="0">
      <selection activeCell="D41" sqref="D41"/>
    </sheetView>
  </sheetViews>
  <sheetFormatPr defaultColWidth="9.33203125" defaultRowHeight="14.4" x14ac:dyDescent="0.3"/>
  <cols>
    <col min="1" max="1" width="7.33203125" style="1" customWidth="1"/>
    <col min="2" max="2" width="17.77734375" style="1" customWidth="1"/>
    <col min="3" max="3" width="10" style="1" customWidth="1"/>
    <col min="4" max="4" width="9.33203125" style="1"/>
    <col min="5" max="6" width="9.77734375" style="1" bestFit="1" customWidth="1"/>
    <col min="7" max="7" width="21" style="1" customWidth="1"/>
    <col min="8" max="9" width="12.88671875" style="1" customWidth="1"/>
    <col min="10" max="10" width="14.21875" style="1" customWidth="1"/>
    <col min="11" max="11" width="39.44140625" style="1" customWidth="1"/>
    <col min="12" max="12" width="9.33203125" style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"/>
      <c r="B1" s="164" t="s">
        <v>265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3" customHeight="1" x14ac:dyDescent="0.3">
      <c r="A2" s="141" t="s">
        <v>11</v>
      </c>
      <c r="B2" s="162" t="s">
        <v>12</v>
      </c>
      <c r="C2" s="166"/>
      <c r="D2" s="166"/>
      <c r="E2" s="166"/>
      <c r="F2" s="163"/>
      <c r="G2" s="141" t="s">
        <v>13</v>
      </c>
      <c r="H2" s="141" t="s">
        <v>14</v>
      </c>
      <c r="I2" s="170" t="s">
        <v>72</v>
      </c>
      <c r="J2" s="141" t="s">
        <v>15</v>
      </c>
      <c r="K2" s="141" t="s">
        <v>16</v>
      </c>
      <c r="L2" s="168" t="s">
        <v>17</v>
      </c>
      <c r="M2" s="169"/>
      <c r="N2" s="160" t="s">
        <v>18</v>
      </c>
      <c r="O2" s="161"/>
      <c r="P2" s="162" t="s">
        <v>19</v>
      </c>
      <c r="Q2" s="163"/>
      <c r="R2" s="160" t="s">
        <v>20</v>
      </c>
      <c r="S2" s="161"/>
    </row>
    <row r="3" spans="1:19" ht="111" thickBot="1" x14ac:dyDescent="0.35">
      <c r="A3" s="142"/>
      <c r="B3" s="82" t="s">
        <v>21</v>
      </c>
      <c r="C3" s="83" t="s">
        <v>22</v>
      </c>
      <c r="D3" s="83" t="s">
        <v>23</v>
      </c>
      <c r="E3" s="83" t="s">
        <v>24</v>
      </c>
      <c r="F3" s="84" t="s">
        <v>25</v>
      </c>
      <c r="G3" s="167"/>
      <c r="H3" s="167"/>
      <c r="I3" s="171"/>
      <c r="J3" s="167"/>
      <c r="K3" s="167"/>
      <c r="L3" s="85" t="s">
        <v>26</v>
      </c>
      <c r="M3" s="86" t="s">
        <v>27</v>
      </c>
      <c r="N3" s="87" t="s">
        <v>28</v>
      </c>
      <c r="O3" s="88" t="s">
        <v>29</v>
      </c>
      <c r="P3" s="87" t="s">
        <v>30</v>
      </c>
      <c r="Q3" s="89" t="s">
        <v>31</v>
      </c>
      <c r="R3" s="90" t="s">
        <v>32</v>
      </c>
      <c r="S3" s="88" t="s">
        <v>33</v>
      </c>
    </row>
    <row r="4" spans="1:19" ht="28.2" thickBot="1" x14ac:dyDescent="0.35">
      <c r="A4" s="112">
        <v>1</v>
      </c>
      <c r="B4" s="143" t="s">
        <v>86</v>
      </c>
      <c r="C4" s="145" t="s">
        <v>87</v>
      </c>
      <c r="D4" s="159">
        <v>70986282</v>
      </c>
      <c r="E4" s="159">
        <v>107534169</v>
      </c>
      <c r="F4" s="159">
        <v>650055900</v>
      </c>
      <c r="G4" s="105" t="s">
        <v>88</v>
      </c>
      <c r="H4" s="106" t="s">
        <v>89</v>
      </c>
      <c r="I4" s="106" t="s">
        <v>90</v>
      </c>
      <c r="J4" s="106" t="s">
        <v>91</v>
      </c>
      <c r="K4" s="105" t="s">
        <v>92</v>
      </c>
      <c r="L4" s="79">
        <v>500000</v>
      </c>
      <c r="M4" s="139">
        <f>L4*0.7</f>
        <v>350000</v>
      </c>
      <c r="N4" s="67">
        <v>2021</v>
      </c>
      <c r="O4" s="67">
        <v>2027</v>
      </c>
      <c r="P4" s="67"/>
      <c r="Q4" s="67" t="s">
        <v>93</v>
      </c>
      <c r="R4" s="67" t="s">
        <v>94</v>
      </c>
      <c r="S4" s="68" t="s">
        <v>196</v>
      </c>
    </row>
    <row r="5" spans="1:19" ht="28.2" thickBot="1" x14ac:dyDescent="0.35">
      <c r="A5" s="107">
        <v>2</v>
      </c>
      <c r="B5" s="155"/>
      <c r="C5" s="157"/>
      <c r="D5" s="157"/>
      <c r="E5" s="157"/>
      <c r="F5" s="157"/>
      <c r="G5" s="69" t="s">
        <v>95</v>
      </c>
      <c r="H5" s="70" t="s">
        <v>89</v>
      </c>
      <c r="I5" s="70" t="s">
        <v>90</v>
      </c>
      <c r="J5" s="70" t="s">
        <v>91</v>
      </c>
      <c r="K5" s="69" t="s">
        <v>96</v>
      </c>
      <c r="L5" s="81">
        <v>500000</v>
      </c>
      <c r="M5" s="139">
        <f t="shared" ref="M5:M28" si="0">L5*0.7</f>
        <v>350000</v>
      </c>
      <c r="N5" s="72">
        <v>2021</v>
      </c>
      <c r="O5" s="72">
        <v>2027</v>
      </c>
      <c r="P5" s="72" t="s">
        <v>93</v>
      </c>
      <c r="Q5" s="72"/>
      <c r="R5" s="72" t="s">
        <v>94</v>
      </c>
      <c r="S5" s="73" t="s">
        <v>196</v>
      </c>
    </row>
    <row r="6" spans="1:19" ht="28.2" thickBot="1" x14ac:dyDescent="0.35">
      <c r="A6" s="107">
        <v>3</v>
      </c>
      <c r="B6" s="155"/>
      <c r="C6" s="157"/>
      <c r="D6" s="157"/>
      <c r="E6" s="157"/>
      <c r="F6" s="157"/>
      <c r="G6" s="69" t="s">
        <v>97</v>
      </c>
      <c r="H6" s="70" t="s">
        <v>89</v>
      </c>
      <c r="I6" s="70" t="s">
        <v>90</v>
      </c>
      <c r="J6" s="70" t="s">
        <v>91</v>
      </c>
      <c r="K6" s="69" t="s">
        <v>98</v>
      </c>
      <c r="L6" s="81">
        <v>300000</v>
      </c>
      <c r="M6" s="139">
        <f t="shared" si="0"/>
        <v>210000</v>
      </c>
      <c r="N6" s="72">
        <v>2021</v>
      </c>
      <c r="O6" s="72">
        <v>2027</v>
      </c>
      <c r="P6" s="72"/>
      <c r="Q6" s="72"/>
      <c r="R6" s="72" t="s">
        <v>94</v>
      </c>
      <c r="S6" s="73" t="s">
        <v>196</v>
      </c>
    </row>
    <row r="7" spans="1:19" ht="42" thickBot="1" x14ac:dyDescent="0.35">
      <c r="A7" s="107">
        <v>4</v>
      </c>
      <c r="B7" s="155"/>
      <c r="C7" s="157"/>
      <c r="D7" s="157"/>
      <c r="E7" s="157"/>
      <c r="F7" s="157"/>
      <c r="G7" s="69" t="s">
        <v>99</v>
      </c>
      <c r="H7" s="70" t="s">
        <v>89</v>
      </c>
      <c r="I7" s="70" t="s">
        <v>90</v>
      </c>
      <c r="J7" s="70" t="s">
        <v>91</v>
      </c>
      <c r="K7" s="69" t="s">
        <v>100</v>
      </c>
      <c r="L7" s="81">
        <v>850000</v>
      </c>
      <c r="M7" s="139">
        <f t="shared" si="0"/>
        <v>595000</v>
      </c>
      <c r="N7" s="72">
        <v>2021</v>
      </c>
      <c r="O7" s="72">
        <v>2027</v>
      </c>
      <c r="P7" s="72" t="s">
        <v>93</v>
      </c>
      <c r="Q7" s="72"/>
      <c r="R7" s="72" t="s">
        <v>94</v>
      </c>
      <c r="S7" s="73" t="s">
        <v>196</v>
      </c>
    </row>
    <row r="8" spans="1:19" ht="28.2" thickBot="1" x14ac:dyDescent="0.35">
      <c r="A8" s="108">
        <v>5</v>
      </c>
      <c r="B8" s="155"/>
      <c r="C8" s="157"/>
      <c r="D8" s="157"/>
      <c r="E8" s="157"/>
      <c r="F8" s="157"/>
      <c r="G8" s="69" t="s">
        <v>101</v>
      </c>
      <c r="H8" s="70" t="s">
        <v>89</v>
      </c>
      <c r="I8" s="70" t="s">
        <v>90</v>
      </c>
      <c r="J8" s="70" t="s">
        <v>91</v>
      </c>
      <c r="K8" s="69" t="s">
        <v>102</v>
      </c>
      <c r="L8" s="81">
        <v>1000000</v>
      </c>
      <c r="M8" s="139">
        <f t="shared" si="0"/>
        <v>700000</v>
      </c>
      <c r="N8" s="72">
        <v>2021</v>
      </c>
      <c r="O8" s="72">
        <v>2027</v>
      </c>
      <c r="P8" s="72" t="s">
        <v>93</v>
      </c>
      <c r="Q8" s="72" t="s">
        <v>93</v>
      </c>
      <c r="R8" s="72" t="s">
        <v>94</v>
      </c>
      <c r="S8" s="73" t="s">
        <v>196</v>
      </c>
    </row>
    <row r="9" spans="1:19" ht="28.2" thickBot="1" x14ac:dyDescent="0.35">
      <c r="A9" s="108">
        <v>6</v>
      </c>
      <c r="B9" s="155"/>
      <c r="C9" s="157"/>
      <c r="D9" s="157"/>
      <c r="E9" s="157"/>
      <c r="F9" s="157"/>
      <c r="G9" s="69" t="s">
        <v>103</v>
      </c>
      <c r="H9" s="70" t="s">
        <v>89</v>
      </c>
      <c r="I9" s="70" t="s">
        <v>90</v>
      </c>
      <c r="J9" s="70" t="s">
        <v>91</v>
      </c>
      <c r="K9" s="69" t="s">
        <v>104</v>
      </c>
      <c r="L9" s="81">
        <v>150000</v>
      </c>
      <c r="M9" s="139">
        <f t="shared" si="0"/>
        <v>105000</v>
      </c>
      <c r="N9" s="72">
        <v>2021</v>
      </c>
      <c r="O9" s="72">
        <v>2027</v>
      </c>
      <c r="P9" s="72" t="s">
        <v>93</v>
      </c>
      <c r="Q9" s="72"/>
      <c r="R9" s="72" t="s">
        <v>94</v>
      </c>
      <c r="S9" s="73" t="s">
        <v>196</v>
      </c>
    </row>
    <row r="10" spans="1:19" ht="28.2" thickBot="1" x14ac:dyDescent="0.35">
      <c r="A10" s="107">
        <v>7</v>
      </c>
      <c r="B10" s="155"/>
      <c r="C10" s="157"/>
      <c r="D10" s="157"/>
      <c r="E10" s="157"/>
      <c r="F10" s="157"/>
      <c r="G10" s="69" t="s">
        <v>105</v>
      </c>
      <c r="H10" s="70" t="s">
        <v>89</v>
      </c>
      <c r="I10" s="70" t="s">
        <v>90</v>
      </c>
      <c r="J10" s="70" t="s">
        <v>91</v>
      </c>
      <c r="K10" s="69" t="s">
        <v>106</v>
      </c>
      <c r="L10" s="81">
        <v>100000</v>
      </c>
      <c r="M10" s="139">
        <f t="shared" si="0"/>
        <v>70000</v>
      </c>
      <c r="N10" s="72">
        <v>2021</v>
      </c>
      <c r="O10" s="72">
        <v>2027</v>
      </c>
      <c r="P10" s="72" t="s">
        <v>93</v>
      </c>
      <c r="Q10" s="72"/>
      <c r="R10" s="72" t="s">
        <v>94</v>
      </c>
      <c r="S10" s="73" t="s">
        <v>196</v>
      </c>
    </row>
    <row r="11" spans="1:19" ht="28.2" thickBot="1" x14ac:dyDescent="0.35">
      <c r="A11" s="107">
        <v>8</v>
      </c>
      <c r="B11" s="155"/>
      <c r="C11" s="157"/>
      <c r="D11" s="157"/>
      <c r="E11" s="157"/>
      <c r="F11" s="157"/>
      <c r="G11" s="69" t="s">
        <v>107</v>
      </c>
      <c r="H11" s="70" t="s">
        <v>89</v>
      </c>
      <c r="I11" s="70" t="s">
        <v>90</v>
      </c>
      <c r="J11" s="70" t="s">
        <v>91</v>
      </c>
      <c r="K11" s="69" t="s">
        <v>108</v>
      </c>
      <c r="L11" s="81">
        <v>1000000</v>
      </c>
      <c r="M11" s="139">
        <f t="shared" si="0"/>
        <v>700000</v>
      </c>
      <c r="N11" s="72">
        <v>2021</v>
      </c>
      <c r="O11" s="72">
        <v>2027</v>
      </c>
      <c r="P11" s="72" t="s">
        <v>93</v>
      </c>
      <c r="Q11" s="72"/>
      <c r="R11" s="72" t="s">
        <v>94</v>
      </c>
      <c r="S11" s="73" t="s">
        <v>196</v>
      </c>
    </row>
    <row r="12" spans="1:19" ht="83.4" thickBot="1" x14ac:dyDescent="0.35">
      <c r="A12" s="107">
        <v>9</v>
      </c>
      <c r="B12" s="155"/>
      <c r="C12" s="157"/>
      <c r="D12" s="157"/>
      <c r="E12" s="157"/>
      <c r="F12" s="157"/>
      <c r="G12" s="69" t="s">
        <v>109</v>
      </c>
      <c r="H12" s="70" t="s">
        <v>89</v>
      </c>
      <c r="I12" s="70" t="s">
        <v>90</v>
      </c>
      <c r="J12" s="70" t="s">
        <v>91</v>
      </c>
      <c r="K12" s="69" t="s">
        <v>110</v>
      </c>
      <c r="L12" s="81">
        <v>600000</v>
      </c>
      <c r="M12" s="139">
        <f t="shared" si="0"/>
        <v>420000</v>
      </c>
      <c r="N12" s="72">
        <v>2021</v>
      </c>
      <c r="O12" s="72">
        <v>2027</v>
      </c>
      <c r="P12" s="72" t="s">
        <v>93</v>
      </c>
      <c r="Q12" s="72"/>
      <c r="R12" s="72" t="s">
        <v>94</v>
      </c>
      <c r="S12" s="73" t="s">
        <v>196</v>
      </c>
    </row>
    <row r="13" spans="1:19" ht="28.2" thickBot="1" x14ac:dyDescent="0.35">
      <c r="A13" s="108">
        <v>10</v>
      </c>
      <c r="B13" s="155"/>
      <c r="C13" s="157"/>
      <c r="D13" s="157"/>
      <c r="E13" s="157"/>
      <c r="F13" s="157"/>
      <c r="G13" s="69" t="s">
        <v>111</v>
      </c>
      <c r="H13" s="70" t="s">
        <v>89</v>
      </c>
      <c r="I13" s="70" t="s">
        <v>90</v>
      </c>
      <c r="J13" s="70" t="s">
        <v>91</v>
      </c>
      <c r="K13" s="69" t="s">
        <v>112</v>
      </c>
      <c r="L13" s="81">
        <v>50000</v>
      </c>
      <c r="M13" s="139">
        <f t="shared" si="0"/>
        <v>35000</v>
      </c>
      <c r="N13" s="72">
        <v>2021</v>
      </c>
      <c r="O13" s="72">
        <v>2027</v>
      </c>
      <c r="P13" s="72" t="s">
        <v>93</v>
      </c>
      <c r="Q13" s="72"/>
      <c r="R13" s="72" t="s">
        <v>94</v>
      </c>
      <c r="S13" s="73" t="s">
        <v>196</v>
      </c>
    </row>
    <row r="14" spans="1:19" ht="97.2" thickBot="1" x14ac:dyDescent="0.35">
      <c r="A14" s="109">
        <v>11</v>
      </c>
      <c r="B14" s="156"/>
      <c r="C14" s="158"/>
      <c r="D14" s="158"/>
      <c r="E14" s="158"/>
      <c r="F14" s="158"/>
      <c r="G14" s="92" t="s">
        <v>113</v>
      </c>
      <c r="H14" s="138" t="s">
        <v>89</v>
      </c>
      <c r="I14" s="138" t="s">
        <v>114</v>
      </c>
      <c r="J14" s="138" t="s">
        <v>91</v>
      </c>
      <c r="K14" s="92" t="s">
        <v>115</v>
      </c>
      <c r="L14" s="102">
        <v>1000000</v>
      </c>
      <c r="M14" s="139">
        <f t="shared" si="0"/>
        <v>700000</v>
      </c>
      <c r="N14" s="103">
        <v>2021</v>
      </c>
      <c r="O14" s="103">
        <v>2027</v>
      </c>
      <c r="P14" s="103" t="s">
        <v>93</v>
      </c>
      <c r="Q14" s="103"/>
      <c r="R14" s="103" t="s">
        <v>94</v>
      </c>
      <c r="S14" s="104" t="s">
        <v>196</v>
      </c>
    </row>
    <row r="15" spans="1:19" ht="76.95" customHeight="1" thickBot="1" x14ac:dyDescent="0.35">
      <c r="A15" s="127">
        <v>12</v>
      </c>
      <c r="B15" s="128" t="s">
        <v>131</v>
      </c>
      <c r="C15" s="129" t="s">
        <v>132</v>
      </c>
      <c r="D15" s="130">
        <v>583367</v>
      </c>
      <c r="E15" s="130">
        <v>107534584</v>
      </c>
      <c r="F15" s="130">
        <v>600063046</v>
      </c>
      <c r="G15" s="131" t="s">
        <v>133</v>
      </c>
      <c r="H15" s="132" t="s">
        <v>89</v>
      </c>
      <c r="I15" s="132" t="s">
        <v>90</v>
      </c>
      <c r="J15" s="132" t="s">
        <v>134</v>
      </c>
      <c r="K15" s="133" t="s">
        <v>135</v>
      </c>
      <c r="L15" s="134">
        <v>6000000</v>
      </c>
      <c r="M15" s="139">
        <f t="shared" si="0"/>
        <v>4200000</v>
      </c>
      <c r="N15" s="135">
        <v>2021</v>
      </c>
      <c r="O15" s="135">
        <v>2027</v>
      </c>
      <c r="P15" s="135"/>
      <c r="Q15" s="135" t="s">
        <v>93</v>
      </c>
      <c r="R15" s="136" t="s">
        <v>136</v>
      </c>
      <c r="S15" s="137" t="s">
        <v>216</v>
      </c>
    </row>
    <row r="16" spans="1:19" ht="28.2" thickBot="1" x14ac:dyDescent="0.35">
      <c r="A16" s="125">
        <v>13</v>
      </c>
      <c r="B16" s="143" t="s">
        <v>152</v>
      </c>
      <c r="C16" s="145" t="s">
        <v>153</v>
      </c>
      <c r="D16" s="145">
        <v>70873682</v>
      </c>
      <c r="E16" s="145">
        <v>107722135</v>
      </c>
      <c r="F16" s="145">
        <v>600063208</v>
      </c>
      <c r="G16" s="105" t="s">
        <v>154</v>
      </c>
      <c r="H16" s="105" t="s">
        <v>89</v>
      </c>
      <c r="I16" s="105" t="s">
        <v>90</v>
      </c>
      <c r="J16" s="105" t="s">
        <v>155</v>
      </c>
      <c r="K16" s="105" t="s">
        <v>156</v>
      </c>
      <c r="L16" s="79">
        <v>5000000</v>
      </c>
      <c r="M16" s="139">
        <f t="shared" si="0"/>
        <v>3500000</v>
      </c>
      <c r="N16" s="67">
        <v>2021</v>
      </c>
      <c r="O16" s="67">
        <v>2027</v>
      </c>
      <c r="P16" s="67"/>
      <c r="Q16" s="67"/>
      <c r="R16" s="67" t="s">
        <v>94</v>
      </c>
      <c r="S16" s="68" t="s">
        <v>196</v>
      </c>
    </row>
    <row r="17" spans="1:19" ht="28.2" thickBot="1" x14ac:dyDescent="0.35">
      <c r="A17" s="107">
        <v>14</v>
      </c>
      <c r="B17" s="147"/>
      <c r="C17" s="148"/>
      <c r="D17" s="148"/>
      <c r="E17" s="148"/>
      <c r="F17" s="148"/>
      <c r="G17" s="80" t="s">
        <v>157</v>
      </c>
      <c r="H17" s="80" t="s">
        <v>89</v>
      </c>
      <c r="I17" s="80" t="s">
        <v>90</v>
      </c>
      <c r="J17" s="80" t="s">
        <v>155</v>
      </c>
      <c r="K17" s="80" t="s">
        <v>158</v>
      </c>
      <c r="L17" s="81">
        <v>5000000</v>
      </c>
      <c r="M17" s="139">
        <f t="shared" si="0"/>
        <v>3500000</v>
      </c>
      <c r="N17" s="72">
        <v>2021</v>
      </c>
      <c r="O17" s="72">
        <v>2027</v>
      </c>
      <c r="P17" s="72"/>
      <c r="Q17" s="72"/>
      <c r="R17" s="72" t="s">
        <v>94</v>
      </c>
      <c r="S17" s="73" t="s">
        <v>196</v>
      </c>
    </row>
    <row r="18" spans="1:19" ht="28.2" thickBot="1" x14ac:dyDescent="0.35">
      <c r="A18" s="108">
        <v>15</v>
      </c>
      <c r="B18" s="147"/>
      <c r="C18" s="148"/>
      <c r="D18" s="148"/>
      <c r="E18" s="148"/>
      <c r="F18" s="148"/>
      <c r="G18" s="80" t="s">
        <v>159</v>
      </c>
      <c r="H18" s="80" t="s">
        <v>89</v>
      </c>
      <c r="I18" s="80" t="s">
        <v>90</v>
      </c>
      <c r="J18" s="80" t="s">
        <v>155</v>
      </c>
      <c r="K18" s="80" t="s">
        <v>160</v>
      </c>
      <c r="L18" s="81">
        <v>2000000</v>
      </c>
      <c r="M18" s="139">
        <f t="shared" si="0"/>
        <v>1400000</v>
      </c>
      <c r="N18" s="72">
        <v>2021</v>
      </c>
      <c r="O18" s="72">
        <v>2027</v>
      </c>
      <c r="P18" s="72"/>
      <c r="Q18" s="72"/>
      <c r="R18" s="72" t="s">
        <v>94</v>
      </c>
      <c r="S18" s="73" t="s">
        <v>196</v>
      </c>
    </row>
    <row r="19" spans="1:19" ht="15" thickBot="1" x14ac:dyDescent="0.35">
      <c r="A19" s="109">
        <v>16</v>
      </c>
      <c r="B19" s="144"/>
      <c r="C19" s="146"/>
      <c r="D19" s="146"/>
      <c r="E19" s="146"/>
      <c r="F19" s="146"/>
      <c r="G19" s="118" t="s">
        <v>161</v>
      </c>
      <c r="H19" s="118" t="s">
        <v>89</v>
      </c>
      <c r="I19" s="118" t="s">
        <v>90</v>
      </c>
      <c r="J19" s="118" t="s">
        <v>155</v>
      </c>
      <c r="K19" s="118" t="s">
        <v>162</v>
      </c>
      <c r="L19" s="102">
        <v>3000000</v>
      </c>
      <c r="M19" s="139">
        <f t="shared" si="0"/>
        <v>2100000</v>
      </c>
      <c r="N19" s="103">
        <v>2021</v>
      </c>
      <c r="O19" s="103">
        <v>2027</v>
      </c>
      <c r="P19" s="103"/>
      <c r="Q19" s="103"/>
      <c r="R19" s="103" t="s">
        <v>94</v>
      </c>
      <c r="S19" s="104" t="s">
        <v>196</v>
      </c>
    </row>
    <row r="20" spans="1:19" ht="42" thickBot="1" x14ac:dyDescent="0.35">
      <c r="A20" s="125">
        <v>17</v>
      </c>
      <c r="B20" s="149" t="s">
        <v>191</v>
      </c>
      <c r="C20" s="152" t="s">
        <v>208</v>
      </c>
      <c r="D20" s="152">
        <v>70992827</v>
      </c>
      <c r="E20" s="152">
        <v>107534304</v>
      </c>
      <c r="F20" s="152">
        <v>600062635</v>
      </c>
      <c r="G20" s="44" t="s">
        <v>192</v>
      </c>
      <c r="H20" s="51" t="s">
        <v>89</v>
      </c>
      <c r="I20" s="51" t="s">
        <v>90</v>
      </c>
      <c r="J20" s="51" t="s">
        <v>90</v>
      </c>
      <c r="K20" s="44" t="s">
        <v>193</v>
      </c>
      <c r="L20" s="53">
        <v>400000</v>
      </c>
      <c r="M20" s="139">
        <f t="shared" si="0"/>
        <v>280000</v>
      </c>
      <c r="N20" s="40">
        <v>2022</v>
      </c>
      <c r="O20" s="40">
        <v>2027</v>
      </c>
      <c r="P20" s="40"/>
      <c r="Q20" s="40"/>
      <c r="R20" s="40" t="s">
        <v>94</v>
      </c>
      <c r="S20" s="41" t="s">
        <v>196</v>
      </c>
    </row>
    <row r="21" spans="1:19" ht="28.2" thickBot="1" x14ac:dyDescent="0.35">
      <c r="A21" s="107">
        <v>18</v>
      </c>
      <c r="B21" s="150"/>
      <c r="C21" s="153"/>
      <c r="D21" s="153"/>
      <c r="E21" s="153"/>
      <c r="F21" s="153"/>
      <c r="G21" s="38" t="s">
        <v>194</v>
      </c>
      <c r="H21" s="39" t="s">
        <v>89</v>
      </c>
      <c r="I21" s="39" t="s">
        <v>90</v>
      </c>
      <c r="J21" s="39" t="s">
        <v>90</v>
      </c>
      <c r="K21" s="38" t="s">
        <v>195</v>
      </c>
      <c r="L21" s="55">
        <v>500000</v>
      </c>
      <c r="M21" s="139">
        <f t="shared" si="0"/>
        <v>350000</v>
      </c>
      <c r="N21" s="42">
        <v>2023</v>
      </c>
      <c r="O21" s="42">
        <v>2027</v>
      </c>
      <c r="P21" s="42"/>
      <c r="Q21" s="42"/>
      <c r="R21" s="42" t="s">
        <v>94</v>
      </c>
      <c r="S21" s="43" t="s">
        <v>196</v>
      </c>
    </row>
    <row r="22" spans="1:19" ht="28.2" thickBot="1" x14ac:dyDescent="0.35">
      <c r="A22" s="107">
        <v>19</v>
      </c>
      <c r="B22" s="150"/>
      <c r="C22" s="153"/>
      <c r="D22" s="153"/>
      <c r="E22" s="153"/>
      <c r="F22" s="153"/>
      <c r="G22" s="38" t="s">
        <v>197</v>
      </c>
      <c r="H22" s="39" t="s">
        <v>89</v>
      </c>
      <c r="I22" s="39" t="s">
        <v>90</v>
      </c>
      <c r="J22" s="39" t="s">
        <v>90</v>
      </c>
      <c r="K22" s="38" t="s">
        <v>198</v>
      </c>
      <c r="L22" s="55">
        <v>300000</v>
      </c>
      <c r="M22" s="139">
        <f t="shared" si="0"/>
        <v>210000</v>
      </c>
      <c r="N22" s="42">
        <v>2022</v>
      </c>
      <c r="O22" s="42">
        <v>2027</v>
      </c>
      <c r="P22" s="42"/>
      <c r="Q22" s="42"/>
      <c r="R22" s="42" t="s">
        <v>94</v>
      </c>
      <c r="S22" s="43" t="s">
        <v>196</v>
      </c>
    </row>
    <row r="23" spans="1:19" ht="28.2" thickBot="1" x14ac:dyDescent="0.35">
      <c r="A23" s="108">
        <v>20</v>
      </c>
      <c r="B23" s="150"/>
      <c r="C23" s="153"/>
      <c r="D23" s="153"/>
      <c r="E23" s="153"/>
      <c r="F23" s="153"/>
      <c r="G23" s="38" t="s">
        <v>199</v>
      </c>
      <c r="H23" s="39" t="s">
        <v>89</v>
      </c>
      <c r="I23" s="39" t="s">
        <v>90</v>
      </c>
      <c r="J23" s="39" t="s">
        <v>90</v>
      </c>
      <c r="K23" s="38" t="s">
        <v>200</v>
      </c>
      <c r="L23" s="55">
        <v>500000</v>
      </c>
      <c r="M23" s="139">
        <f t="shared" si="0"/>
        <v>350000</v>
      </c>
      <c r="N23" s="56">
        <v>2024</v>
      </c>
      <c r="O23" s="56">
        <v>2027</v>
      </c>
      <c r="P23" s="56"/>
      <c r="Q23" s="56"/>
      <c r="R23" s="56" t="s">
        <v>94</v>
      </c>
      <c r="S23" s="43" t="s">
        <v>196</v>
      </c>
    </row>
    <row r="24" spans="1:19" ht="28.2" thickBot="1" x14ac:dyDescent="0.35">
      <c r="A24" s="108">
        <v>21</v>
      </c>
      <c r="B24" s="150"/>
      <c r="C24" s="153"/>
      <c r="D24" s="153"/>
      <c r="E24" s="153"/>
      <c r="F24" s="153"/>
      <c r="G24" s="38" t="s">
        <v>201</v>
      </c>
      <c r="H24" s="39" t="s">
        <v>89</v>
      </c>
      <c r="I24" s="39" t="s">
        <v>90</v>
      </c>
      <c r="J24" s="39" t="s">
        <v>90</v>
      </c>
      <c r="K24" s="38" t="s">
        <v>202</v>
      </c>
      <c r="L24" s="55">
        <v>300000</v>
      </c>
      <c r="M24" s="139">
        <f t="shared" si="0"/>
        <v>210000</v>
      </c>
      <c r="N24" s="56">
        <v>2023</v>
      </c>
      <c r="O24" s="56">
        <v>2027</v>
      </c>
      <c r="P24" s="56"/>
      <c r="Q24" s="56"/>
      <c r="R24" s="56" t="s">
        <v>94</v>
      </c>
      <c r="S24" s="43" t="s">
        <v>196</v>
      </c>
    </row>
    <row r="25" spans="1:19" ht="28.2" thickBot="1" x14ac:dyDescent="0.35">
      <c r="A25" s="107">
        <v>22</v>
      </c>
      <c r="B25" s="150"/>
      <c r="C25" s="153"/>
      <c r="D25" s="153"/>
      <c r="E25" s="153"/>
      <c r="F25" s="153"/>
      <c r="G25" s="38" t="s">
        <v>203</v>
      </c>
      <c r="H25" s="39" t="s">
        <v>89</v>
      </c>
      <c r="I25" s="39" t="s">
        <v>90</v>
      </c>
      <c r="J25" s="39" t="s">
        <v>90</v>
      </c>
      <c r="K25" s="38" t="s">
        <v>204</v>
      </c>
      <c r="L25" s="55">
        <v>60000</v>
      </c>
      <c r="M25" s="139">
        <f t="shared" si="0"/>
        <v>42000</v>
      </c>
      <c r="N25" s="56">
        <v>2022</v>
      </c>
      <c r="O25" s="56">
        <v>2027</v>
      </c>
      <c r="P25" s="56"/>
      <c r="Q25" s="56" t="s">
        <v>205</v>
      </c>
      <c r="R25" s="56" t="s">
        <v>94</v>
      </c>
      <c r="S25" s="43" t="s">
        <v>196</v>
      </c>
    </row>
    <row r="26" spans="1:19" ht="28.2" thickBot="1" x14ac:dyDescent="0.35">
      <c r="A26" s="126">
        <v>23</v>
      </c>
      <c r="B26" s="151"/>
      <c r="C26" s="154"/>
      <c r="D26" s="154"/>
      <c r="E26" s="154"/>
      <c r="F26" s="154"/>
      <c r="G26" s="114" t="s">
        <v>206</v>
      </c>
      <c r="H26" s="120" t="s">
        <v>89</v>
      </c>
      <c r="I26" s="120" t="s">
        <v>90</v>
      </c>
      <c r="J26" s="120" t="s">
        <v>90</v>
      </c>
      <c r="K26" s="114" t="s">
        <v>207</v>
      </c>
      <c r="L26" s="121">
        <v>400000</v>
      </c>
      <c r="M26" s="139">
        <f t="shared" si="0"/>
        <v>280000</v>
      </c>
      <c r="N26" s="123">
        <v>2023</v>
      </c>
      <c r="O26" s="123">
        <v>2027</v>
      </c>
      <c r="P26" s="123"/>
      <c r="Q26" s="123"/>
      <c r="R26" s="123" t="s">
        <v>94</v>
      </c>
      <c r="S26" s="124" t="s">
        <v>196</v>
      </c>
    </row>
    <row r="27" spans="1:19" ht="55.8" thickBot="1" x14ac:dyDescent="0.35">
      <c r="A27" s="125">
        <v>24</v>
      </c>
      <c r="B27" s="143" t="s">
        <v>209</v>
      </c>
      <c r="C27" s="145" t="s">
        <v>208</v>
      </c>
      <c r="D27" s="145">
        <v>60665211</v>
      </c>
      <c r="E27" s="145">
        <v>107534347</v>
      </c>
      <c r="F27" s="145">
        <v>600062783</v>
      </c>
      <c r="G27" s="91" t="s">
        <v>210</v>
      </c>
      <c r="H27" s="91" t="s">
        <v>89</v>
      </c>
      <c r="I27" s="91" t="s">
        <v>90</v>
      </c>
      <c r="J27" s="91" t="s">
        <v>90</v>
      </c>
      <c r="K27" s="91" t="s">
        <v>214</v>
      </c>
      <c r="L27" s="93">
        <v>898574</v>
      </c>
      <c r="M27" s="139">
        <f t="shared" si="0"/>
        <v>629001.79999999993</v>
      </c>
      <c r="N27" s="95">
        <v>2022</v>
      </c>
      <c r="O27" s="95">
        <v>2027</v>
      </c>
      <c r="P27" s="95"/>
      <c r="Q27" s="95"/>
      <c r="R27" s="95" t="s">
        <v>211</v>
      </c>
      <c r="S27" s="96" t="s">
        <v>216</v>
      </c>
    </row>
    <row r="28" spans="1:19" ht="28.2" thickBot="1" x14ac:dyDescent="0.35">
      <c r="A28" s="109">
        <v>25</v>
      </c>
      <c r="B28" s="144"/>
      <c r="C28" s="146"/>
      <c r="D28" s="146"/>
      <c r="E28" s="146"/>
      <c r="F28" s="146"/>
      <c r="G28" s="92" t="s">
        <v>212</v>
      </c>
      <c r="H28" s="92" t="s">
        <v>89</v>
      </c>
      <c r="I28" s="92" t="s">
        <v>90</v>
      </c>
      <c r="J28" s="92" t="s">
        <v>90</v>
      </c>
      <c r="K28" s="92" t="s">
        <v>215</v>
      </c>
      <c r="L28" s="94">
        <v>250000</v>
      </c>
      <c r="M28" s="139">
        <f t="shared" si="0"/>
        <v>175000</v>
      </c>
      <c r="N28" s="97">
        <v>2022</v>
      </c>
      <c r="O28" s="97">
        <v>2027</v>
      </c>
      <c r="P28" s="97"/>
      <c r="Q28" s="97"/>
      <c r="R28" s="97" t="s">
        <v>213</v>
      </c>
      <c r="S28" s="98" t="s">
        <v>196</v>
      </c>
    </row>
    <row r="29" spans="1:19" x14ac:dyDescent="0.3">
      <c r="A29" s="111"/>
    </row>
    <row r="30" spans="1:19" x14ac:dyDescent="0.3">
      <c r="A30" s="2"/>
    </row>
    <row r="31" spans="1:19" x14ac:dyDescent="0.3">
      <c r="A31" s="2"/>
    </row>
    <row r="32" spans="1:19" x14ac:dyDescent="0.3">
      <c r="A32" s="2" t="s">
        <v>263</v>
      </c>
    </row>
    <row r="33" spans="1:1" x14ac:dyDescent="0.3">
      <c r="A33" s="2" t="s">
        <v>264</v>
      </c>
    </row>
  </sheetData>
  <mergeCells count="32"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  <mergeCell ref="F16:F19"/>
    <mergeCell ref="B4:B14"/>
    <mergeCell ref="C4:C14"/>
    <mergeCell ref="D4:D14"/>
    <mergeCell ref="E4:E14"/>
    <mergeCell ref="F4:F14"/>
    <mergeCell ref="F27:F28"/>
    <mergeCell ref="B20:B26"/>
    <mergeCell ref="C20:C26"/>
    <mergeCell ref="D20:D26"/>
    <mergeCell ref="E20:E26"/>
    <mergeCell ref="F20:F26"/>
    <mergeCell ref="A2:A3"/>
    <mergeCell ref="B27:B28"/>
    <mergeCell ref="C27:C28"/>
    <mergeCell ref="D27:D28"/>
    <mergeCell ref="E27:E28"/>
    <mergeCell ref="B16:B19"/>
    <mergeCell ref="C16:C19"/>
    <mergeCell ref="D16:D19"/>
    <mergeCell ref="E16:E19"/>
  </mergeCells>
  <pageMargins left="0.7" right="0.7" top="0.78740157499999996" bottom="0.78740157499999996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0"/>
  <sheetViews>
    <sheetView topLeftCell="A71" zoomScale="85" zoomScaleNormal="85" workbookViewId="0">
      <selection activeCell="C62" sqref="C62"/>
    </sheetView>
  </sheetViews>
  <sheetFormatPr defaultColWidth="9.33203125" defaultRowHeight="14.4" x14ac:dyDescent="0.3"/>
  <cols>
    <col min="1" max="1" width="7.33203125" style="1" customWidth="1"/>
    <col min="2" max="2" width="13.77734375" style="1" customWidth="1"/>
    <col min="3" max="4" width="9.33203125" style="1"/>
    <col min="5" max="6" width="9.77734375" style="1" bestFit="1" customWidth="1"/>
    <col min="7" max="7" width="19.88671875" style="1" customWidth="1"/>
    <col min="8" max="9" width="14.33203125" style="1" customWidth="1"/>
    <col min="10" max="10" width="14.6640625" style="1" customWidth="1"/>
    <col min="11" max="11" width="39.5546875" style="1" customWidth="1"/>
    <col min="12" max="12" width="12.21875" style="1" customWidth="1"/>
    <col min="13" max="13" width="10.4414062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1.21875" style="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2"/>
      <c r="B1" s="199" t="s">
        <v>266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s="3" customFormat="1" ht="29.1" customHeight="1" thickBot="1" x14ac:dyDescent="0.35">
      <c r="A2" s="141" t="s">
        <v>11</v>
      </c>
      <c r="B2" s="213" t="s">
        <v>12</v>
      </c>
      <c r="C2" s="214"/>
      <c r="D2" s="214"/>
      <c r="E2" s="214"/>
      <c r="F2" s="221"/>
      <c r="G2" s="206" t="s">
        <v>13</v>
      </c>
      <c r="H2" s="178" t="s">
        <v>38</v>
      </c>
      <c r="I2" s="183" t="s">
        <v>72</v>
      </c>
      <c r="J2" s="178" t="s">
        <v>15</v>
      </c>
      <c r="K2" s="218" t="s">
        <v>16</v>
      </c>
      <c r="L2" s="187" t="s">
        <v>39</v>
      </c>
      <c r="M2" s="188"/>
      <c r="N2" s="189" t="s">
        <v>18</v>
      </c>
      <c r="O2" s="190"/>
      <c r="P2" s="213" t="s">
        <v>40</v>
      </c>
      <c r="Q2" s="214"/>
      <c r="R2" s="214"/>
      <c r="S2" s="214"/>
      <c r="T2" s="214"/>
      <c r="U2" s="214"/>
      <c r="V2" s="214"/>
      <c r="W2" s="215"/>
      <c r="X2" s="215"/>
      <c r="Y2" s="160" t="s">
        <v>20</v>
      </c>
      <c r="Z2" s="161"/>
    </row>
    <row r="3" spans="1:26" ht="14.85" customHeight="1" x14ac:dyDescent="0.3">
      <c r="A3" s="167"/>
      <c r="B3" s="206" t="s">
        <v>21</v>
      </c>
      <c r="C3" s="202" t="s">
        <v>22</v>
      </c>
      <c r="D3" s="202" t="s">
        <v>23</v>
      </c>
      <c r="E3" s="202" t="s">
        <v>24</v>
      </c>
      <c r="F3" s="204" t="s">
        <v>25</v>
      </c>
      <c r="G3" s="207"/>
      <c r="H3" s="179"/>
      <c r="I3" s="184"/>
      <c r="J3" s="179"/>
      <c r="K3" s="219"/>
      <c r="L3" s="195" t="s">
        <v>26</v>
      </c>
      <c r="M3" s="196" t="s">
        <v>41</v>
      </c>
      <c r="N3" s="197" t="s">
        <v>28</v>
      </c>
      <c r="O3" s="198" t="s">
        <v>29</v>
      </c>
      <c r="P3" s="216" t="s">
        <v>42</v>
      </c>
      <c r="Q3" s="217"/>
      <c r="R3" s="217"/>
      <c r="S3" s="218"/>
      <c r="T3" s="181" t="s">
        <v>43</v>
      </c>
      <c r="U3" s="209" t="s">
        <v>84</v>
      </c>
      <c r="V3" s="209" t="s">
        <v>85</v>
      </c>
      <c r="W3" s="181" t="s">
        <v>44</v>
      </c>
      <c r="X3" s="211" t="s">
        <v>74</v>
      </c>
      <c r="Y3" s="191" t="s">
        <v>32</v>
      </c>
      <c r="Z3" s="193" t="s">
        <v>33</v>
      </c>
    </row>
    <row r="4" spans="1:26" ht="80.099999999999994" customHeight="1" thickBot="1" x14ac:dyDescent="0.35">
      <c r="A4" s="172"/>
      <c r="B4" s="208"/>
      <c r="C4" s="203"/>
      <c r="D4" s="203"/>
      <c r="E4" s="203"/>
      <c r="F4" s="205"/>
      <c r="G4" s="208"/>
      <c r="H4" s="180"/>
      <c r="I4" s="184"/>
      <c r="J4" s="180"/>
      <c r="K4" s="220"/>
      <c r="L4" s="191"/>
      <c r="M4" s="193"/>
      <c r="N4" s="191"/>
      <c r="O4" s="193"/>
      <c r="P4" s="63" t="s">
        <v>66</v>
      </c>
      <c r="Q4" s="64" t="s">
        <v>45</v>
      </c>
      <c r="R4" s="64" t="s">
        <v>46</v>
      </c>
      <c r="S4" s="65" t="s">
        <v>47</v>
      </c>
      <c r="T4" s="182"/>
      <c r="U4" s="210"/>
      <c r="V4" s="210"/>
      <c r="W4" s="182"/>
      <c r="X4" s="212"/>
      <c r="Y4" s="192"/>
      <c r="Z4" s="194"/>
    </row>
    <row r="5" spans="1:26" ht="31.95" customHeight="1" thickBot="1" x14ac:dyDescent="0.35">
      <c r="A5" s="110">
        <v>1</v>
      </c>
      <c r="B5" s="143" t="s">
        <v>86</v>
      </c>
      <c r="C5" s="145" t="s">
        <v>87</v>
      </c>
      <c r="D5" s="159">
        <v>70986282</v>
      </c>
      <c r="E5" s="159">
        <v>107721911</v>
      </c>
      <c r="F5" s="159">
        <v>650055900</v>
      </c>
      <c r="G5" s="105" t="s">
        <v>116</v>
      </c>
      <c r="H5" s="106" t="s">
        <v>89</v>
      </c>
      <c r="I5" s="106" t="s">
        <v>114</v>
      </c>
      <c r="J5" s="106" t="s">
        <v>91</v>
      </c>
      <c r="K5" s="106" t="s">
        <v>117</v>
      </c>
      <c r="L5" s="66">
        <v>500000</v>
      </c>
      <c r="M5" s="140">
        <f>L5*0.7</f>
        <v>350000</v>
      </c>
      <c r="N5" s="67">
        <v>2021</v>
      </c>
      <c r="O5" s="67">
        <v>2027</v>
      </c>
      <c r="P5" s="67"/>
      <c r="Q5" s="67"/>
      <c r="R5" s="67"/>
      <c r="S5" s="67"/>
      <c r="T5" s="67" t="s">
        <v>93</v>
      </c>
      <c r="U5" s="67"/>
      <c r="V5" s="67" t="s">
        <v>93</v>
      </c>
      <c r="W5" s="67"/>
      <c r="X5" s="67"/>
      <c r="Y5" s="67" t="s">
        <v>94</v>
      </c>
      <c r="Z5" s="68"/>
    </row>
    <row r="6" spans="1:26" ht="58.5" customHeight="1" thickBot="1" x14ac:dyDescent="0.35">
      <c r="A6" s="107">
        <v>2</v>
      </c>
      <c r="B6" s="155"/>
      <c r="C6" s="157"/>
      <c r="D6" s="157"/>
      <c r="E6" s="157"/>
      <c r="F6" s="157"/>
      <c r="G6" s="69" t="s">
        <v>118</v>
      </c>
      <c r="H6" s="70" t="s">
        <v>89</v>
      </c>
      <c r="I6" s="70" t="s">
        <v>114</v>
      </c>
      <c r="J6" s="70" t="s">
        <v>91</v>
      </c>
      <c r="K6" s="69" t="s">
        <v>119</v>
      </c>
      <c r="L6" s="71">
        <v>1000000</v>
      </c>
      <c r="M6" s="140">
        <f t="shared" ref="M6:M46" si="0">L6*0.7</f>
        <v>700000</v>
      </c>
      <c r="N6" s="72">
        <v>2021</v>
      </c>
      <c r="O6" s="72">
        <v>2027</v>
      </c>
      <c r="P6" s="72"/>
      <c r="Q6" s="72"/>
      <c r="R6" s="72"/>
      <c r="S6" s="72"/>
      <c r="T6" s="72"/>
      <c r="U6" s="72"/>
      <c r="V6" s="72"/>
      <c r="W6" s="72" t="s">
        <v>93</v>
      </c>
      <c r="X6" s="72"/>
      <c r="Y6" s="72" t="s">
        <v>94</v>
      </c>
      <c r="Z6" s="73"/>
    </row>
    <row r="7" spans="1:26" ht="111" thickBot="1" x14ac:dyDescent="0.35">
      <c r="A7" s="107">
        <v>3</v>
      </c>
      <c r="B7" s="155"/>
      <c r="C7" s="157"/>
      <c r="D7" s="157"/>
      <c r="E7" s="157"/>
      <c r="F7" s="157"/>
      <c r="G7" s="69" t="s">
        <v>120</v>
      </c>
      <c r="H7" s="70" t="s">
        <v>89</v>
      </c>
      <c r="I7" s="70" t="s">
        <v>114</v>
      </c>
      <c r="J7" s="70" t="s">
        <v>91</v>
      </c>
      <c r="K7" s="69" t="s">
        <v>121</v>
      </c>
      <c r="L7" s="71">
        <v>500000</v>
      </c>
      <c r="M7" s="140">
        <f t="shared" si="0"/>
        <v>350000</v>
      </c>
      <c r="N7" s="72">
        <v>2021</v>
      </c>
      <c r="O7" s="72">
        <v>2027</v>
      </c>
      <c r="P7" s="72"/>
      <c r="Q7" s="72" t="s">
        <v>93</v>
      </c>
      <c r="R7" s="72"/>
      <c r="S7" s="72"/>
      <c r="T7" s="72"/>
      <c r="U7" s="72"/>
      <c r="V7" s="72" t="s">
        <v>93</v>
      </c>
      <c r="W7" s="72"/>
      <c r="X7" s="72"/>
      <c r="Y7" s="72" t="s">
        <v>94</v>
      </c>
      <c r="Z7" s="73"/>
    </row>
    <row r="8" spans="1:26" ht="55.8" thickBot="1" x14ac:dyDescent="0.35">
      <c r="A8" s="108">
        <v>4</v>
      </c>
      <c r="B8" s="155"/>
      <c r="C8" s="157"/>
      <c r="D8" s="157"/>
      <c r="E8" s="157"/>
      <c r="F8" s="157"/>
      <c r="G8" s="69" t="s">
        <v>122</v>
      </c>
      <c r="H8" s="70" t="s">
        <v>89</v>
      </c>
      <c r="I8" s="70" t="s">
        <v>114</v>
      </c>
      <c r="J8" s="70" t="s">
        <v>91</v>
      </c>
      <c r="K8" s="69" t="s">
        <v>123</v>
      </c>
      <c r="L8" s="71">
        <v>130000</v>
      </c>
      <c r="M8" s="140">
        <f t="shared" si="0"/>
        <v>91000</v>
      </c>
      <c r="N8" s="72">
        <v>2021</v>
      </c>
      <c r="O8" s="72">
        <v>2027</v>
      </c>
      <c r="P8" s="72"/>
      <c r="Q8" s="72" t="s">
        <v>93</v>
      </c>
      <c r="R8" s="72" t="s">
        <v>93</v>
      </c>
      <c r="S8" s="72"/>
      <c r="T8" s="72"/>
      <c r="U8" s="72"/>
      <c r="V8" s="72"/>
      <c r="W8" s="72"/>
      <c r="X8" s="72"/>
      <c r="Y8" s="72" t="s">
        <v>94</v>
      </c>
      <c r="Z8" s="73"/>
    </row>
    <row r="9" spans="1:26" ht="42" thickBot="1" x14ac:dyDescent="0.35">
      <c r="A9" s="108">
        <v>5</v>
      </c>
      <c r="B9" s="155"/>
      <c r="C9" s="157"/>
      <c r="D9" s="157"/>
      <c r="E9" s="157"/>
      <c r="F9" s="157"/>
      <c r="G9" s="69" t="s">
        <v>124</v>
      </c>
      <c r="H9" s="70" t="s">
        <v>89</v>
      </c>
      <c r="I9" s="70" t="s">
        <v>114</v>
      </c>
      <c r="J9" s="70" t="s">
        <v>91</v>
      </c>
      <c r="K9" s="69" t="s">
        <v>125</v>
      </c>
      <c r="L9" s="71">
        <v>300000</v>
      </c>
      <c r="M9" s="140">
        <f t="shared" si="0"/>
        <v>210000</v>
      </c>
      <c r="N9" s="72">
        <v>2021</v>
      </c>
      <c r="O9" s="72">
        <v>2027</v>
      </c>
      <c r="P9" s="72"/>
      <c r="Q9" s="72"/>
      <c r="R9" s="72"/>
      <c r="S9" s="72"/>
      <c r="T9" s="72"/>
      <c r="U9" s="72"/>
      <c r="V9" s="72"/>
      <c r="W9" s="72"/>
      <c r="X9" s="72"/>
      <c r="Y9" s="72" t="s">
        <v>94</v>
      </c>
      <c r="Z9" s="73"/>
    </row>
    <row r="10" spans="1:26" ht="69.599999999999994" thickBot="1" x14ac:dyDescent="0.35">
      <c r="A10" s="108">
        <v>6</v>
      </c>
      <c r="B10" s="155"/>
      <c r="C10" s="157"/>
      <c r="D10" s="157"/>
      <c r="E10" s="157"/>
      <c r="F10" s="157"/>
      <c r="G10" s="69" t="s">
        <v>126</v>
      </c>
      <c r="H10" s="70" t="s">
        <v>89</v>
      </c>
      <c r="I10" s="70" t="s">
        <v>114</v>
      </c>
      <c r="J10" s="70" t="s">
        <v>91</v>
      </c>
      <c r="K10" s="69" t="s">
        <v>127</v>
      </c>
      <c r="L10" s="71">
        <v>750000</v>
      </c>
      <c r="M10" s="140">
        <f t="shared" si="0"/>
        <v>525000</v>
      </c>
      <c r="N10" s="72">
        <v>2021</v>
      </c>
      <c r="O10" s="72">
        <v>2027</v>
      </c>
      <c r="P10" s="72"/>
      <c r="Q10" s="72"/>
      <c r="R10" s="72"/>
      <c r="S10" s="72"/>
      <c r="T10" s="72" t="s">
        <v>93</v>
      </c>
      <c r="U10" s="72"/>
      <c r="V10" s="72"/>
      <c r="W10" s="72"/>
      <c r="X10" s="72"/>
      <c r="Y10" s="72" t="s">
        <v>94</v>
      </c>
      <c r="Z10" s="73"/>
    </row>
    <row r="11" spans="1:26" ht="83.4" thickBot="1" x14ac:dyDescent="0.35">
      <c r="A11" s="108">
        <v>7</v>
      </c>
      <c r="B11" s="155"/>
      <c r="C11" s="157"/>
      <c r="D11" s="157"/>
      <c r="E11" s="157"/>
      <c r="F11" s="157"/>
      <c r="G11" s="69" t="s">
        <v>128</v>
      </c>
      <c r="H11" s="70" t="s">
        <v>89</v>
      </c>
      <c r="I11" s="70" t="s">
        <v>114</v>
      </c>
      <c r="J11" s="70" t="s">
        <v>91</v>
      </c>
      <c r="K11" s="69" t="s">
        <v>129</v>
      </c>
      <c r="L11" s="71">
        <v>600000</v>
      </c>
      <c r="M11" s="140">
        <f t="shared" si="0"/>
        <v>420000</v>
      </c>
      <c r="N11" s="72">
        <v>2021</v>
      </c>
      <c r="O11" s="72">
        <v>2027</v>
      </c>
      <c r="P11" s="72"/>
      <c r="Q11" s="72"/>
      <c r="R11" s="72"/>
      <c r="S11" s="72"/>
      <c r="T11" s="72"/>
      <c r="U11" s="72" t="s">
        <v>93</v>
      </c>
      <c r="V11" s="72"/>
      <c r="W11" s="72"/>
      <c r="X11" s="72"/>
      <c r="Y11" s="72" t="s">
        <v>94</v>
      </c>
      <c r="Z11" s="73"/>
    </row>
    <row r="12" spans="1:26" ht="83.4" thickBot="1" x14ac:dyDescent="0.35">
      <c r="A12" s="119">
        <v>8</v>
      </c>
      <c r="B12" s="185"/>
      <c r="C12" s="186"/>
      <c r="D12" s="186"/>
      <c r="E12" s="186"/>
      <c r="F12" s="186"/>
      <c r="G12" s="74" t="s">
        <v>113</v>
      </c>
      <c r="H12" s="75" t="s">
        <v>89</v>
      </c>
      <c r="I12" s="75" t="s">
        <v>114</v>
      </c>
      <c r="J12" s="75" t="s">
        <v>91</v>
      </c>
      <c r="K12" s="74" t="s">
        <v>130</v>
      </c>
      <c r="L12" s="76">
        <v>1000000</v>
      </c>
      <c r="M12" s="140">
        <f t="shared" si="0"/>
        <v>700000</v>
      </c>
      <c r="N12" s="77">
        <v>2021</v>
      </c>
      <c r="O12" s="77">
        <v>2027</v>
      </c>
      <c r="P12" s="77"/>
      <c r="Q12" s="77" t="s">
        <v>93</v>
      </c>
      <c r="R12" s="77" t="s">
        <v>93</v>
      </c>
      <c r="S12" s="77"/>
      <c r="T12" s="77"/>
      <c r="U12" s="77" t="s">
        <v>93</v>
      </c>
      <c r="V12" s="77"/>
      <c r="W12" s="77"/>
      <c r="X12" s="77"/>
      <c r="Y12" s="77" t="s">
        <v>94</v>
      </c>
      <c r="Z12" s="78"/>
    </row>
    <row r="13" spans="1:26" ht="83.4" thickBot="1" x14ac:dyDescent="0.35">
      <c r="A13" s="112">
        <v>9</v>
      </c>
      <c r="B13" s="149" t="s">
        <v>131</v>
      </c>
      <c r="C13" s="152" t="s">
        <v>132</v>
      </c>
      <c r="D13" s="152">
        <v>583367</v>
      </c>
      <c r="E13" s="152">
        <v>107534584</v>
      </c>
      <c r="F13" s="152">
        <v>600063046</v>
      </c>
      <c r="G13" s="44" t="s">
        <v>137</v>
      </c>
      <c r="H13" s="51" t="s">
        <v>89</v>
      </c>
      <c r="I13" s="51" t="s">
        <v>90</v>
      </c>
      <c r="J13" s="51" t="s">
        <v>134</v>
      </c>
      <c r="K13" s="52" t="s">
        <v>138</v>
      </c>
      <c r="L13" s="53">
        <v>1500000</v>
      </c>
      <c r="M13" s="140">
        <f t="shared" si="0"/>
        <v>1050000</v>
      </c>
      <c r="N13" s="40">
        <v>2021</v>
      </c>
      <c r="O13" s="40">
        <v>2027</v>
      </c>
      <c r="P13" s="40"/>
      <c r="Q13" s="40"/>
      <c r="R13" s="40"/>
      <c r="S13" s="40"/>
      <c r="T13" s="40"/>
      <c r="U13" s="40"/>
      <c r="V13" s="40"/>
      <c r="W13" s="40" t="s">
        <v>93</v>
      </c>
      <c r="X13" s="40"/>
      <c r="Y13" s="54" t="s">
        <v>211</v>
      </c>
      <c r="Z13" s="41" t="s">
        <v>196</v>
      </c>
    </row>
    <row r="14" spans="1:26" ht="15" thickBot="1" x14ac:dyDescent="0.35">
      <c r="A14" s="108">
        <v>10</v>
      </c>
      <c r="B14" s="150"/>
      <c r="C14" s="153"/>
      <c r="D14" s="153"/>
      <c r="E14" s="153"/>
      <c r="F14" s="153"/>
      <c r="G14" s="39" t="s">
        <v>139</v>
      </c>
      <c r="H14" s="39" t="s">
        <v>89</v>
      </c>
      <c r="I14" s="39" t="s">
        <v>90</v>
      </c>
      <c r="J14" s="39" t="s">
        <v>134</v>
      </c>
      <c r="K14" s="38" t="s">
        <v>140</v>
      </c>
      <c r="L14" s="55">
        <v>750000</v>
      </c>
      <c r="M14" s="140">
        <f t="shared" si="0"/>
        <v>525000</v>
      </c>
      <c r="N14" s="42">
        <v>2021</v>
      </c>
      <c r="O14" s="42">
        <v>2027</v>
      </c>
      <c r="P14" s="42"/>
      <c r="Q14" s="42"/>
      <c r="R14" s="42"/>
      <c r="S14" s="42"/>
      <c r="T14" s="42" t="s">
        <v>93</v>
      </c>
      <c r="U14" s="42"/>
      <c r="V14" s="42"/>
      <c r="W14" s="42"/>
      <c r="X14" s="42"/>
      <c r="Y14" s="56" t="s">
        <v>259</v>
      </c>
      <c r="Z14" s="43" t="s">
        <v>141</v>
      </c>
    </row>
    <row r="15" spans="1:26" ht="28.2" thickBot="1" x14ac:dyDescent="0.35">
      <c r="A15" s="108">
        <v>11</v>
      </c>
      <c r="B15" s="150"/>
      <c r="C15" s="153"/>
      <c r="D15" s="153"/>
      <c r="E15" s="153"/>
      <c r="F15" s="153"/>
      <c r="G15" s="39" t="s">
        <v>142</v>
      </c>
      <c r="H15" s="39" t="s">
        <v>89</v>
      </c>
      <c r="I15" s="39" t="s">
        <v>90</v>
      </c>
      <c r="J15" s="39" t="s">
        <v>134</v>
      </c>
      <c r="K15" s="38" t="s">
        <v>143</v>
      </c>
      <c r="L15" s="55">
        <v>2000000</v>
      </c>
      <c r="M15" s="140">
        <f t="shared" si="0"/>
        <v>1400000</v>
      </c>
      <c r="N15" s="42">
        <v>2021</v>
      </c>
      <c r="O15" s="42">
        <v>2027</v>
      </c>
      <c r="P15" s="42"/>
      <c r="Q15" s="42"/>
      <c r="R15" s="42" t="s">
        <v>93</v>
      </c>
      <c r="S15" s="42"/>
      <c r="T15" s="42"/>
      <c r="U15" s="42"/>
      <c r="V15" s="42"/>
      <c r="W15" s="42"/>
      <c r="X15" s="42"/>
      <c r="Y15" s="56" t="s">
        <v>260</v>
      </c>
      <c r="Z15" s="43" t="s">
        <v>141</v>
      </c>
    </row>
    <row r="16" spans="1:26" ht="28.2" thickBot="1" x14ac:dyDescent="0.35">
      <c r="A16" s="108">
        <v>12</v>
      </c>
      <c r="B16" s="150"/>
      <c r="C16" s="153"/>
      <c r="D16" s="153"/>
      <c r="E16" s="153"/>
      <c r="F16" s="153"/>
      <c r="G16" s="39" t="s">
        <v>144</v>
      </c>
      <c r="H16" s="39" t="s">
        <v>89</v>
      </c>
      <c r="I16" s="39" t="s">
        <v>90</v>
      </c>
      <c r="J16" s="39" t="s">
        <v>134</v>
      </c>
      <c r="K16" s="38" t="s">
        <v>145</v>
      </c>
      <c r="L16" s="55">
        <v>2000000</v>
      </c>
      <c r="M16" s="140">
        <f t="shared" si="0"/>
        <v>1400000</v>
      </c>
      <c r="N16" s="42">
        <v>2021</v>
      </c>
      <c r="O16" s="42">
        <v>2027</v>
      </c>
      <c r="P16" s="42"/>
      <c r="Q16" s="42"/>
      <c r="R16" s="42"/>
      <c r="S16" s="42" t="s">
        <v>93</v>
      </c>
      <c r="T16" s="42"/>
      <c r="U16" s="42"/>
      <c r="V16" s="42"/>
      <c r="W16" s="42"/>
      <c r="X16" s="42"/>
      <c r="Y16" s="56" t="s">
        <v>261</v>
      </c>
      <c r="Z16" s="43" t="s">
        <v>141</v>
      </c>
    </row>
    <row r="17" spans="1:26" ht="69.599999999999994" thickBot="1" x14ac:dyDescent="0.35">
      <c r="A17" s="108">
        <v>13</v>
      </c>
      <c r="B17" s="150"/>
      <c r="C17" s="153"/>
      <c r="D17" s="153"/>
      <c r="E17" s="153"/>
      <c r="F17" s="153"/>
      <c r="G17" s="57" t="s">
        <v>146</v>
      </c>
      <c r="H17" s="39" t="s">
        <v>89</v>
      </c>
      <c r="I17" s="39" t="s">
        <v>90</v>
      </c>
      <c r="J17" s="39" t="s">
        <v>134</v>
      </c>
      <c r="K17" s="38" t="s">
        <v>147</v>
      </c>
      <c r="L17" s="55">
        <v>10000000</v>
      </c>
      <c r="M17" s="140">
        <f t="shared" si="0"/>
        <v>7000000</v>
      </c>
      <c r="N17" s="42">
        <v>2021</v>
      </c>
      <c r="O17" s="42">
        <v>2027</v>
      </c>
      <c r="P17" s="42" t="s">
        <v>93</v>
      </c>
      <c r="Q17" s="42"/>
      <c r="R17" s="42"/>
      <c r="S17" s="42"/>
      <c r="T17" s="42" t="s">
        <v>93</v>
      </c>
      <c r="U17" s="42"/>
      <c r="V17" s="42"/>
      <c r="W17" s="42"/>
      <c r="X17" s="42"/>
      <c r="Y17" s="56" t="s">
        <v>262</v>
      </c>
      <c r="Z17" s="43" t="s">
        <v>196</v>
      </c>
    </row>
    <row r="18" spans="1:26" ht="28.2" thickBot="1" x14ac:dyDescent="0.35">
      <c r="A18" s="108">
        <v>14</v>
      </c>
      <c r="B18" s="150"/>
      <c r="C18" s="153"/>
      <c r="D18" s="153"/>
      <c r="E18" s="153"/>
      <c r="F18" s="153"/>
      <c r="G18" s="57" t="s">
        <v>148</v>
      </c>
      <c r="H18" s="39" t="s">
        <v>89</v>
      </c>
      <c r="I18" s="39" t="s">
        <v>90</v>
      </c>
      <c r="J18" s="39" t="s">
        <v>134</v>
      </c>
      <c r="K18" s="38" t="s">
        <v>149</v>
      </c>
      <c r="L18" s="55">
        <v>2000000</v>
      </c>
      <c r="M18" s="140">
        <f t="shared" si="0"/>
        <v>1400000</v>
      </c>
      <c r="N18" s="42">
        <v>2021</v>
      </c>
      <c r="O18" s="42">
        <v>2027</v>
      </c>
      <c r="P18" s="42"/>
      <c r="Q18" s="42"/>
      <c r="R18" s="42"/>
      <c r="S18" s="42"/>
      <c r="T18" s="42"/>
      <c r="U18" s="42"/>
      <c r="V18" s="42"/>
      <c r="W18" s="42"/>
      <c r="X18" s="42"/>
      <c r="Y18" s="56" t="s">
        <v>262</v>
      </c>
      <c r="Z18" s="43" t="s">
        <v>196</v>
      </c>
    </row>
    <row r="19" spans="1:26" ht="69.599999999999994" thickBot="1" x14ac:dyDescent="0.35">
      <c r="A19" s="109">
        <v>15</v>
      </c>
      <c r="B19" s="151"/>
      <c r="C19" s="154"/>
      <c r="D19" s="154"/>
      <c r="E19" s="154"/>
      <c r="F19" s="154"/>
      <c r="G19" s="120" t="s">
        <v>150</v>
      </c>
      <c r="H19" s="120" t="s">
        <v>89</v>
      </c>
      <c r="I19" s="120" t="s">
        <v>90</v>
      </c>
      <c r="J19" s="120" t="s">
        <v>134</v>
      </c>
      <c r="K19" s="114" t="s">
        <v>151</v>
      </c>
      <c r="L19" s="121">
        <v>2000000</v>
      </c>
      <c r="M19" s="140">
        <f t="shared" si="0"/>
        <v>1400000</v>
      </c>
      <c r="N19" s="122">
        <v>2021</v>
      </c>
      <c r="O19" s="122">
        <v>2027</v>
      </c>
      <c r="P19" s="122"/>
      <c r="Q19" s="122"/>
      <c r="R19" s="122"/>
      <c r="S19" s="122"/>
      <c r="T19" s="122"/>
      <c r="U19" s="122"/>
      <c r="V19" s="122"/>
      <c r="W19" s="122"/>
      <c r="X19" s="122" t="s">
        <v>93</v>
      </c>
      <c r="Y19" s="123" t="s">
        <v>261</v>
      </c>
      <c r="Z19" s="124" t="s">
        <v>141</v>
      </c>
    </row>
    <row r="20" spans="1:26" ht="55.8" thickBot="1" x14ac:dyDescent="0.35">
      <c r="A20" s="112">
        <v>16</v>
      </c>
      <c r="B20" s="143" t="s">
        <v>152</v>
      </c>
      <c r="C20" s="145" t="s">
        <v>153</v>
      </c>
      <c r="D20" s="145">
        <v>70873682</v>
      </c>
      <c r="E20" s="145">
        <v>107722135</v>
      </c>
      <c r="F20" s="145">
        <v>600063208</v>
      </c>
      <c r="G20" s="105" t="s">
        <v>163</v>
      </c>
      <c r="H20" s="105" t="s">
        <v>89</v>
      </c>
      <c r="I20" s="105" t="s">
        <v>90</v>
      </c>
      <c r="J20" s="105" t="s">
        <v>155</v>
      </c>
      <c r="K20" s="105" t="s">
        <v>164</v>
      </c>
      <c r="L20" s="79">
        <v>5000000</v>
      </c>
      <c r="M20" s="140">
        <f t="shared" si="0"/>
        <v>3500000</v>
      </c>
      <c r="N20" s="67">
        <v>2021</v>
      </c>
      <c r="O20" s="67">
        <v>2027</v>
      </c>
      <c r="P20" s="67" t="s">
        <v>93</v>
      </c>
      <c r="Q20" s="67" t="s">
        <v>93</v>
      </c>
      <c r="R20" s="67" t="s">
        <v>93</v>
      </c>
      <c r="S20" s="67" t="s">
        <v>93</v>
      </c>
      <c r="T20" s="67" t="s">
        <v>227</v>
      </c>
      <c r="U20" s="67" t="s">
        <v>227</v>
      </c>
      <c r="V20" s="67" t="s">
        <v>227</v>
      </c>
      <c r="W20" s="67" t="s">
        <v>227</v>
      </c>
      <c r="X20" s="67" t="s">
        <v>227</v>
      </c>
      <c r="Y20" s="95" t="s">
        <v>94</v>
      </c>
      <c r="Z20" s="68" t="s">
        <v>196</v>
      </c>
    </row>
    <row r="21" spans="1:26" ht="28.2" thickBot="1" x14ac:dyDescent="0.35">
      <c r="A21" s="108">
        <v>17</v>
      </c>
      <c r="B21" s="147"/>
      <c r="C21" s="148"/>
      <c r="D21" s="148"/>
      <c r="E21" s="148"/>
      <c r="F21" s="148"/>
      <c r="G21" s="80" t="s">
        <v>165</v>
      </c>
      <c r="H21" s="80" t="s">
        <v>89</v>
      </c>
      <c r="I21" s="80" t="s">
        <v>90</v>
      </c>
      <c r="J21" s="80" t="s">
        <v>155</v>
      </c>
      <c r="K21" s="80" t="s">
        <v>166</v>
      </c>
      <c r="L21" s="81">
        <v>5000000</v>
      </c>
      <c r="M21" s="140">
        <f t="shared" si="0"/>
        <v>3500000</v>
      </c>
      <c r="N21" s="72">
        <v>2021</v>
      </c>
      <c r="O21" s="72">
        <v>2027</v>
      </c>
      <c r="P21" s="72" t="s">
        <v>227</v>
      </c>
      <c r="Q21" s="72" t="s">
        <v>93</v>
      </c>
      <c r="R21" s="72" t="s">
        <v>93</v>
      </c>
      <c r="S21" s="72" t="s">
        <v>227</v>
      </c>
      <c r="T21" s="72" t="s">
        <v>227</v>
      </c>
      <c r="U21" s="72" t="s">
        <v>227</v>
      </c>
      <c r="V21" s="72" t="s">
        <v>93</v>
      </c>
      <c r="W21" s="72" t="s">
        <v>227</v>
      </c>
      <c r="X21" s="72" t="s">
        <v>227</v>
      </c>
      <c r="Y21" s="101" t="s">
        <v>94</v>
      </c>
      <c r="Z21" s="73" t="s">
        <v>196</v>
      </c>
    </row>
    <row r="22" spans="1:26" ht="28.2" thickBot="1" x14ac:dyDescent="0.35">
      <c r="A22" s="108">
        <v>18</v>
      </c>
      <c r="B22" s="147"/>
      <c r="C22" s="148"/>
      <c r="D22" s="148"/>
      <c r="E22" s="148"/>
      <c r="F22" s="148"/>
      <c r="G22" s="80" t="s">
        <v>167</v>
      </c>
      <c r="H22" s="80" t="s">
        <v>89</v>
      </c>
      <c r="I22" s="80" t="s">
        <v>90</v>
      </c>
      <c r="J22" s="80" t="s">
        <v>155</v>
      </c>
      <c r="K22" s="80" t="s">
        <v>168</v>
      </c>
      <c r="L22" s="81">
        <v>5000000</v>
      </c>
      <c r="M22" s="140">
        <f t="shared" si="0"/>
        <v>3500000</v>
      </c>
      <c r="N22" s="72">
        <v>2021</v>
      </c>
      <c r="O22" s="72">
        <v>2027</v>
      </c>
      <c r="P22" s="72" t="s">
        <v>227</v>
      </c>
      <c r="Q22" s="72" t="s">
        <v>227</v>
      </c>
      <c r="R22" s="72"/>
      <c r="S22" s="72"/>
      <c r="T22" s="72"/>
      <c r="U22" s="72"/>
      <c r="V22" s="72"/>
      <c r="W22" s="72" t="s">
        <v>227</v>
      </c>
      <c r="X22" s="72" t="s">
        <v>227</v>
      </c>
      <c r="Y22" s="101" t="s">
        <v>94</v>
      </c>
      <c r="Z22" s="73" t="s">
        <v>196</v>
      </c>
    </row>
    <row r="23" spans="1:26" ht="28.2" thickBot="1" x14ac:dyDescent="0.35">
      <c r="A23" s="108">
        <v>19</v>
      </c>
      <c r="B23" s="147"/>
      <c r="C23" s="148"/>
      <c r="D23" s="148"/>
      <c r="E23" s="148"/>
      <c r="F23" s="148"/>
      <c r="G23" s="80" t="s">
        <v>169</v>
      </c>
      <c r="H23" s="80" t="s">
        <v>89</v>
      </c>
      <c r="I23" s="80" t="s">
        <v>90</v>
      </c>
      <c r="J23" s="80" t="s">
        <v>155</v>
      </c>
      <c r="K23" s="80" t="s">
        <v>170</v>
      </c>
      <c r="L23" s="81">
        <v>2000000</v>
      </c>
      <c r="M23" s="140">
        <f t="shared" si="0"/>
        <v>1400000</v>
      </c>
      <c r="N23" s="72">
        <v>2021</v>
      </c>
      <c r="O23" s="72">
        <v>2027</v>
      </c>
      <c r="P23" s="72" t="s">
        <v>227</v>
      </c>
      <c r="Q23" s="72" t="s">
        <v>227</v>
      </c>
      <c r="R23" s="72"/>
      <c r="S23" s="72"/>
      <c r="T23" s="72"/>
      <c r="U23" s="72"/>
      <c r="V23" s="72"/>
      <c r="W23" s="72" t="s">
        <v>227</v>
      </c>
      <c r="X23" s="72" t="s">
        <v>227</v>
      </c>
      <c r="Y23" s="101" t="s">
        <v>94</v>
      </c>
      <c r="Z23" s="73" t="s">
        <v>196</v>
      </c>
    </row>
    <row r="24" spans="1:26" ht="42" thickBot="1" x14ac:dyDescent="0.35">
      <c r="A24" s="108">
        <v>20</v>
      </c>
      <c r="B24" s="147"/>
      <c r="C24" s="148"/>
      <c r="D24" s="148"/>
      <c r="E24" s="148"/>
      <c r="F24" s="148"/>
      <c r="G24" s="80" t="s">
        <v>171</v>
      </c>
      <c r="H24" s="80" t="s">
        <v>89</v>
      </c>
      <c r="I24" s="80" t="s">
        <v>90</v>
      </c>
      <c r="J24" s="80" t="s">
        <v>155</v>
      </c>
      <c r="K24" s="80" t="s">
        <v>172</v>
      </c>
      <c r="L24" s="81">
        <v>3000000</v>
      </c>
      <c r="M24" s="140">
        <f t="shared" si="0"/>
        <v>2100000</v>
      </c>
      <c r="N24" s="72">
        <v>2021</v>
      </c>
      <c r="O24" s="72">
        <v>2027</v>
      </c>
      <c r="P24" s="72" t="s">
        <v>227</v>
      </c>
      <c r="Q24" s="72" t="s">
        <v>227</v>
      </c>
      <c r="R24" s="72"/>
      <c r="S24" s="72"/>
      <c r="T24" s="72"/>
      <c r="U24" s="72"/>
      <c r="V24" s="72"/>
      <c r="W24" s="72" t="s">
        <v>93</v>
      </c>
      <c r="X24" s="72" t="s">
        <v>227</v>
      </c>
      <c r="Y24" s="101" t="s">
        <v>94</v>
      </c>
      <c r="Z24" s="73" t="s">
        <v>196</v>
      </c>
    </row>
    <row r="25" spans="1:26" ht="28.2" thickBot="1" x14ac:dyDescent="0.35">
      <c r="A25" s="108">
        <v>21</v>
      </c>
      <c r="B25" s="147"/>
      <c r="C25" s="148"/>
      <c r="D25" s="148"/>
      <c r="E25" s="148"/>
      <c r="F25" s="148"/>
      <c r="G25" s="80" t="s">
        <v>173</v>
      </c>
      <c r="H25" s="80" t="s">
        <v>89</v>
      </c>
      <c r="I25" s="80" t="s">
        <v>90</v>
      </c>
      <c r="J25" s="80" t="s">
        <v>155</v>
      </c>
      <c r="K25" s="80" t="s">
        <v>174</v>
      </c>
      <c r="L25" s="81">
        <v>10000000</v>
      </c>
      <c r="M25" s="140">
        <f t="shared" si="0"/>
        <v>7000000</v>
      </c>
      <c r="N25" s="72">
        <v>2021</v>
      </c>
      <c r="O25" s="72">
        <v>2027</v>
      </c>
      <c r="P25" s="72" t="s">
        <v>227</v>
      </c>
      <c r="Q25" s="72" t="s">
        <v>227</v>
      </c>
      <c r="R25" s="72"/>
      <c r="S25" s="72"/>
      <c r="T25" s="72"/>
      <c r="U25" s="72"/>
      <c r="V25" s="72"/>
      <c r="W25" s="72" t="s">
        <v>227</v>
      </c>
      <c r="X25" s="72" t="s">
        <v>227</v>
      </c>
      <c r="Y25" s="101" t="s">
        <v>94</v>
      </c>
      <c r="Z25" s="73" t="s">
        <v>196</v>
      </c>
    </row>
    <row r="26" spans="1:26" ht="42" thickBot="1" x14ac:dyDescent="0.35">
      <c r="A26" s="108">
        <v>22</v>
      </c>
      <c r="B26" s="147"/>
      <c r="C26" s="148"/>
      <c r="D26" s="148"/>
      <c r="E26" s="148"/>
      <c r="F26" s="148"/>
      <c r="G26" s="80" t="s">
        <v>175</v>
      </c>
      <c r="H26" s="80" t="s">
        <v>89</v>
      </c>
      <c r="I26" s="80" t="s">
        <v>90</v>
      </c>
      <c r="J26" s="80" t="s">
        <v>155</v>
      </c>
      <c r="K26" s="80" t="s">
        <v>176</v>
      </c>
      <c r="L26" s="81">
        <v>8000000</v>
      </c>
      <c r="M26" s="140">
        <f t="shared" si="0"/>
        <v>5600000</v>
      </c>
      <c r="N26" s="72">
        <v>2021</v>
      </c>
      <c r="O26" s="72">
        <v>2027</v>
      </c>
      <c r="P26" s="72" t="s">
        <v>227</v>
      </c>
      <c r="Q26" s="72" t="s">
        <v>227</v>
      </c>
      <c r="R26" s="72"/>
      <c r="S26" s="72"/>
      <c r="T26" s="72"/>
      <c r="U26" s="72"/>
      <c r="V26" s="72"/>
      <c r="W26" s="72" t="s">
        <v>227</v>
      </c>
      <c r="X26" s="72" t="s">
        <v>227</v>
      </c>
      <c r="Y26" s="101" t="s">
        <v>94</v>
      </c>
      <c r="Z26" s="73" t="s">
        <v>196</v>
      </c>
    </row>
    <row r="27" spans="1:26" ht="42" thickBot="1" x14ac:dyDescent="0.35">
      <c r="A27" s="108">
        <v>23</v>
      </c>
      <c r="B27" s="147"/>
      <c r="C27" s="148"/>
      <c r="D27" s="148"/>
      <c r="E27" s="148"/>
      <c r="F27" s="148"/>
      <c r="G27" s="80" t="s">
        <v>177</v>
      </c>
      <c r="H27" s="80" t="s">
        <v>89</v>
      </c>
      <c r="I27" s="80" t="s">
        <v>90</v>
      </c>
      <c r="J27" s="80" t="s">
        <v>155</v>
      </c>
      <c r="K27" s="80" t="s">
        <v>178</v>
      </c>
      <c r="L27" s="81">
        <v>2000000</v>
      </c>
      <c r="M27" s="140">
        <f t="shared" si="0"/>
        <v>1400000</v>
      </c>
      <c r="N27" s="72">
        <v>2021</v>
      </c>
      <c r="O27" s="72">
        <v>2027</v>
      </c>
      <c r="P27" s="72" t="s">
        <v>93</v>
      </c>
      <c r="Q27" s="72" t="s">
        <v>227</v>
      </c>
      <c r="R27" s="72" t="s">
        <v>227</v>
      </c>
      <c r="S27" s="72" t="s">
        <v>227</v>
      </c>
      <c r="T27" s="72"/>
      <c r="U27" s="72"/>
      <c r="V27" s="72"/>
      <c r="W27" s="72"/>
      <c r="X27" s="72"/>
      <c r="Y27" s="101" t="s">
        <v>94</v>
      </c>
      <c r="Z27" s="73" t="s">
        <v>196</v>
      </c>
    </row>
    <row r="28" spans="1:26" ht="42" thickBot="1" x14ac:dyDescent="0.35">
      <c r="A28" s="108">
        <v>24</v>
      </c>
      <c r="B28" s="147"/>
      <c r="C28" s="148"/>
      <c r="D28" s="148"/>
      <c r="E28" s="148"/>
      <c r="F28" s="148"/>
      <c r="G28" s="80" t="s">
        <v>179</v>
      </c>
      <c r="H28" s="80" t="s">
        <v>89</v>
      </c>
      <c r="I28" s="80" t="s">
        <v>90</v>
      </c>
      <c r="J28" s="80" t="s">
        <v>155</v>
      </c>
      <c r="K28" s="80" t="s">
        <v>180</v>
      </c>
      <c r="L28" s="81">
        <v>5000000</v>
      </c>
      <c r="M28" s="140">
        <f t="shared" si="0"/>
        <v>3500000</v>
      </c>
      <c r="N28" s="72">
        <v>2021</v>
      </c>
      <c r="O28" s="72">
        <v>2027</v>
      </c>
      <c r="P28" s="72"/>
      <c r="Q28" s="72"/>
      <c r="R28" s="72"/>
      <c r="S28" s="72"/>
      <c r="T28" s="72"/>
      <c r="U28" s="72"/>
      <c r="V28" s="72"/>
      <c r="W28" s="72"/>
      <c r="X28" s="72"/>
      <c r="Y28" s="101" t="s">
        <v>94</v>
      </c>
      <c r="Z28" s="73" t="s">
        <v>196</v>
      </c>
    </row>
    <row r="29" spans="1:26" ht="42" thickBot="1" x14ac:dyDescent="0.35">
      <c r="A29" s="108">
        <v>25</v>
      </c>
      <c r="B29" s="147"/>
      <c r="C29" s="148"/>
      <c r="D29" s="148"/>
      <c r="E29" s="148"/>
      <c r="F29" s="148"/>
      <c r="G29" s="80" t="s">
        <v>181</v>
      </c>
      <c r="H29" s="80" t="s">
        <v>89</v>
      </c>
      <c r="I29" s="80" t="s">
        <v>90</v>
      </c>
      <c r="J29" s="80" t="s">
        <v>155</v>
      </c>
      <c r="K29" s="80" t="s">
        <v>182</v>
      </c>
      <c r="L29" s="81">
        <v>1000000</v>
      </c>
      <c r="M29" s="140">
        <f t="shared" si="0"/>
        <v>700000</v>
      </c>
      <c r="N29" s="72">
        <v>2021</v>
      </c>
      <c r="O29" s="72">
        <v>2027</v>
      </c>
      <c r="P29" s="72"/>
      <c r="Q29" s="72"/>
      <c r="R29" s="72"/>
      <c r="S29" s="72"/>
      <c r="T29" s="72"/>
      <c r="U29" s="72"/>
      <c r="V29" s="72"/>
      <c r="W29" s="72"/>
      <c r="X29" s="72"/>
      <c r="Y29" s="101" t="s">
        <v>94</v>
      </c>
      <c r="Z29" s="73" t="s">
        <v>196</v>
      </c>
    </row>
    <row r="30" spans="1:26" ht="28.2" thickBot="1" x14ac:dyDescent="0.35">
      <c r="A30" s="108">
        <v>26</v>
      </c>
      <c r="B30" s="147"/>
      <c r="C30" s="148"/>
      <c r="D30" s="148"/>
      <c r="E30" s="148"/>
      <c r="F30" s="148"/>
      <c r="G30" s="80" t="s">
        <v>183</v>
      </c>
      <c r="H30" s="80" t="s">
        <v>89</v>
      </c>
      <c r="I30" s="80" t="s">
        <v>90</v>
      </c>
      <c r="J30" s="80" t="s">
        <v>155</v>
      </c>
      <c r="K30" s="80" t="s">
        <v>184</v>
      </c>
      <c r="L30" s="81">
        <v>1000000</v>
      </c>
      <c r="M30" s="140">
        <f t="shared" si="0"/>
        <v>700000</v>
      </c>
      <c r="N30" s="72">
        <v>2021</v>
      </c>
      <c r="O30" s="72">
        <v>2027</v>
      </c>
      <c r="P30" s="72"/>
      <c r="Q30" s="72"/>
      <c r="R30" s="72"/>
      <c r="S30" s="72"/>
      <c r="T30" s="72"/>
      <c r="U30" s="72"/>
      <c r="V30" s="72"/>
      <c r="W30" s="72"/>
      <c r="X30" s="72"/>
      <c r="Y30" s="101" t="s">
        <v>94</v>
      </c>
      <c r="Z30" s="73" t="s">
        <v>196</v>
      </c>
    </row>
    <row r="31" spans="1:26" ht="15" thickBot="1" x14ac:dyDescent="0.35">
      <c r="A31" s="108">
        <v>27</v>
      </c>
      <c r="B31" s="147"/>
      <c r="C31" s="148"/>
      <c r="D31" s="148"/>
      <c r="E31" s="148"/>
      <c r="F31" s="148"/>
      <c r="G31" s="80" t="s">
        <v>185</v>
      </c>
      <c r="H31" s="80" t="s">
        <v>89</v>
      </c>
      <c r="I31" s="80" t="s">
        <v>90</v>
      </c>
      <c r="J31" s="80" t="s">
        <v>155</v>
      </c>
      <c r="K31" s="80" t="s">
        <v>186</v>
      </c>
      <c r="L31" s="81">
        <v>1000000</v>
      </c>
      <c r="M31" s="140">
        <f t="shared" si="0"/>
        <v>700000</v>
      </c>
      <c r="N31" s="72">
        <v>2021</v>
      </c>
      <c r="O31" s="72">
        <v>2027</v>
      </c>
      <c r="P31" s="72" t="s">
        <v>93</v>
      </c>
      <c r="Q31" s="72" t="s">
        <v>93</v>
      </c>
      <c r="R31" s="72" t="s">
        <v>93</v>
      </c>
      <c r="S31" s="72" t="s">
        <v>93</v>
      </c>
      <c r="T31" s="72"/>
      <c r="U31" s="72"/>
      <c r="V31" s="72"/>
      <c r="W31" s="72"/>
      <c r="X31" s="72"/>
      <c r="Y31" s="101" t="s">
        <v>94</v>
      </c>
      <c r="Z31" s="73" t="s">
        <v>196</v>
      </c>
    </row>
    <row r="32" spans="1:26" ht="42" thickBot="1" x14ac:dyDescent="0.35">
      <c r="A32" s="108">
        <v>28</v>
      </c>
      <c r="B32" s="147"/>
      <c r="C32" s="148"/>
      <c r="D32" s="148"/>
      <c r="E32" s="148"/>
      <c r="F32" s="148"/>
      <c r="G32" s="80" t="s">
        <v>187</v>
      </c>
      <c r="H32" s="80" t="s">
        <v>89</v>
      </c>
      <c r="I32" s="80" t="s">
        <v>90</v>
      </c>
      <c r="J32" s="80" t="s">
        <v>155</v>
      </c>
      <c r="K32" s="80" t="s">
        <v>188</v>
      </c>
      <c r="L32" s="81">
        <v>5000000</v>
      </c>
      <c r="M32" s="140">
        <f t="shared" si="0"/>
        <v>3500000</v>
      </c>
      <c r="N32" s="72">
        <v>2021</v>
      </c>
      <c r="O32" s="72">
        <v>2027</v>
      </c>
      <c r="P32" s="72"/>
      <c r="Q32" s="72"/>
      <c r="R32" s="72"/>
      <c r="S32" s="72"/>
      <c r="T32" s="72"/>
      <c r="U32" s="72"/>
      <c r="V32" s="72"/>
      <c r="W32" s="72"/>
      <c r="X32" s="72"/>
      <c r="Y32" s="101" t="s">
        <v>94</v>
      </c>
      <c r="Z32" s="73" t="s">
        <v>196</v>
      </c>
    </row>
    <row r="33" spans="1:26" ht="28.2" thickBot="1" x14ac:dyDescent="0.35">
      <c r="A33" s="109">
        <v>29</v>
      </c>
      <c r="B33" s="144"/>
      <c r="C33" s="146"/>
      <c r="D33" s="146"/>
      <c r="E33" s="146"/>
      <c r="F33" s="146"/>
      <c r="G33" s="118" t="s">
        <v>189</v>
      </c>
      <c r="H33" s="118" t="s">
        <v>89</v>
      </c>
      <c r="I33" s="118" t="s">
        <v>90</v>
      </c>
      <c r="J33" s="118" t="s">
        <v>155</v>
      </c>
      <c r="K33" s="118" t="s">
        <v>190</v>
      </c>
      <c r="L33" s="102">
        <v>10000000</v>
      </c>
      <c r="M33" s="140">
        <f t="shared" si="0"/>
        <v>7000000</v>
      </c>
      <c r="N33" s="103">
        <v>2021</v>
      </c>
      <c r="O33" s="103">
        <v>2027</v>
      </c>
      <c r="P33" s="103"/>
      <c r="Q33" s="103"/>
      <c r="R33" s="103"/>
      <c r="S33" s="103"/>
      <c r="T33" s="103"/>
      <c r="U33" s="103"/>
      <c r="V33" s="103"/>
      <c r="W33" s="103"/>
      <c r="X33" s="103"/>
      <c r="Y33" s="97" t="s">
        <v>258</v>
      </c>
      <c r="Z33" s="104" t="s">
        <v>196</v>
      </c>
    </row>
    <row r="34" spans="1:26" ht="42" thickBot="1" x14ac:dyDescent="0.35">
      <c r="A34" s="112">
        <v>30</v>
      </c>
      <c r="B34" s="149" t="s">
        <v>217</v>
      </c>
      <c r="C34" s="152" t="s">
        <v>208</v>
      </c>
      <c r="D34" s="174">
        <v>47259477</v>
      </c>
      <c r="E34" s="177" t="s">
        <v>226</v>
      </c>
      <c r="F34" s="174">
        <v>600062996</v>
      </c>
      <c r="G34" s="44" t="s">
        <v>218</v>
      </c>
      <c r="H34" s="44" t="s">
        <v>89</v>
      </c>
      <c r="I34" s="44" t="s">
        <v>90</v>
      </c>
      <c r="J34" s="44" t="s">
        <v>90</v>
      </c>
      <c r="K34" s="44" t="s">
        <v>219</v>
      </c>
      <c r="L34" s="45">
        <v>5500000</v>
      </c>
      <c r="M34" s="140">
        <f t="shared" si="0"/>
        <v>3849999.9999999995</v>
      </c>
      <c r="N34" s="54">
        <v>2022</v>
      </c>
      <c r="O34" s="54">
        <v>2023</v>
      </c>
      <c r="P34" s="54"/>
      <c r="Q34" s="54" t="s">
        <v>93</v>
      </c>
      <c r="R34" s="54"/>
      <c r="S34" s="54"/>
      <c r="T34" s="54"/>
      <c r="U34" s="54"/>
      <c r="V34" s="54"/>
      <c r="W34" s="54"/>
      <c r="X34" s="54"/>
      <c r="Y34" s="54" t="s">
        <v>261</v>
      </c>
      <c r="Z34" s="58" t="s">
        <v>196</v>
      </c>
    </row>
    <row r="35" spans="1:26" s="36" customFormat="1" ht="69.599999999999994" thickBot="1" x14ac:dyDescent="0.35">
      <c r="A35" s="108">
        <v>31</v>
      </c>
      <c r="B35" s="150"/>
      <c r="C35" s="153"/>
      <c r="D35" s="175"/>
      <c r="E35" s="175"/>
      <c r="F35" s="175"/>
      <c r="G35" s="46" t="s">
        <v>220</v>
      </c>
      <c r="H35" s="38" t="s">
        <v>89</v>
      </c>
      <c r="I35" s="38" t="s">
        <v>90</v>
      </c>
      <c r="J35" s="38" t="s">
        <v>90</v>
      </c>
      <c r="K35" s="47" t="s">
        <v>220</v>
      </c>
      <c r="L35" s="48">
        <v>13750000</v>
      </c>
      <c r="M35" s="140">
        <f t="shared" si="0"/>
        <v>9625000</v>
      </c>
      <c r="N35" s="59">
        <v>2022</v>
      </c>
      <c r="O35" s="59">
        <v>2025</v>
      </c>
      <c r="P35" s="59"/>
      <c r="Q35" s="59"/>
      <c r="R35" s="59"/>
      <c r="S35" s="59"/>
      <c r="T35" s="59"/>
      <c r="U35" s="59"/>
      <c r="V35" s="59"/>
      <c r="W35" s="59"/>
      <c r="X35" s="59"/>
      <c r="Y35" s="59" t="s">
        <v>261</v>
      </c>
      <c r="Z35" s="60" t="s">
        <v>216</v>
      </c>
    </row>
    <row r="36" spans="1:26" ht="55.8" thickBot="1" x14ac:dyDescent="0.35">
      <c r="A36" s="108">
        <v>32</v>
      </c>
      <c r="B36" s="150"/>
      <c r="C36" s="153"/>
      <c r="D36" s="175"/>
      <c r="E36" s="175"/>
      <c r="F36" s="175"/>
      <c r="G36" s="49" t="s">
        <v>221</v>
      </c>
      <c r="H36" s="38" t="s">
        <v>89</v>
      </c>
      <c r="I36" s="38" t="s">
        <v>90</v>
      </c>
      <c r="J36" s="38" t="s">
        <v>90</v>
      </c>
      <c r="K36" s="49" t="s">
        <v>221</v>
      </c>
      <c r="L36" s="50">
        <v>17000000</v>
      </c>
      <c r="M36" s="140">
        <f t="shared" si="0"/>
        <v>11900000</v>
      </c>
      <c r="N36" s="59">
        <v>2021</v>
      </c>
      <c r="O36" s="59">
        <v>2022</v>
      </c>
      <c r="P36" s="61"/>
      <c r="Q36" s="61"/>
      <c r="R36" s="61"/>
      <c r="S36" s="61"/>
      <c r="T36" s="61"/>
      <c r="U36" s="61"/>
      <c r="V36" s="61"/>
      <c r="W36" s="61"/>
      <c r="X36" s="61"/>
      <c r="Y36" s="59" t="s">
        <v>261</v>
      </c>
      <c r="Z36" s="62" t="s">
        <v>216</v>
      </c>
    </row>
    <row r="37" spans="1:26" ht="42" thickBot="1" x14ac:dyDescent="0.35">
      <c r="A37" s="108">
        <v>33</v>
      </c>
      <c r="B37" s="150"/>
      <c r="C37" s="153"/>
      <c r="D37" s="175"/>
      <c r="E37" s="175"/>
      <c r="F37" s="175"/>
      <c r="G37" s="49" t="s">
        <v>222</v>
      </c>
      <c r="H37" s="38" t="s">
        <v>89</v>
      </c>
      <c r="I37" s="38" t="s">
        <v>90</v>
      </c>
      <c r="J37" s="38" t="s">
        <v>90</v>
      </c>
      <c r="K37" s="49" t="s">
        <v>222</v>
      </c>
      <c r="L37" s="50">
        <v>4000000</v>
      </c>
      <c r="M37" s="140">
        <f t="shared" si="0"/>
        <v>2800000</v>
      </c>
      <c r="N37" s="59">
        <v>2021</v>
      </c>
      <c r="O37" s="59">
        <v>2022</v>
      </c>
      <c r="P37" s="61"/>
      <c r="Q37" s="61"/>
      <c r="R37" s="61"/>
      <c r="S37" s="61"/>
      <c r="T37" s="61"/>
      <c r="U37" s="61"/>
      <c r="V37" s="61"/>
      <c r="W37" s="61"/>
      <c r="X37" s="61"/>
      <c r="Y37" s="59" t="s">
        <v>261</v>
      </c>
      <c r="Z37" s="62" t="s">
        <v>216</v>
      </c>
    </row>
    <row r="38" spans="1:26" ht="55.8" thickBot="1" x14ac:dyDescent="0.35">
      <c r="A38" s="108">
        <v>34</v>
      </c>
      <c r="B38" s="150"/>
      <c r="C38" s="153"/>
      <c r="D38" s="175"/>
      <c r="E38" s="175"/>
      <c r="F38" s="175"/>
      <c r="G38" s="49" t="s">
        <v>223</v>
      </c>
      <c r="H38" s="38" t="s">
        <v>89</v>
      </c>
      <c r="I38" s="38" t="s">
        <v>90</v>
      </c>
      <c r="J38" s="38" t="s">
        <v>90</v>
      </c>
      <c r="K38" s="49" t="s">
        <v>223</v>
      </c>
      <c r="L38" s="50">
        <v>5500000</v>
      </c>
      <c r="M38" s="140">
        <f t="shared" si="0"/>
        <v>3849999.9999999995</v>
      </c>
      <c r="N38" s="59">
        <v>2022</v>
      </c>
      <c r="O38" s="59">
        <v>2026</v>
      </c>
      <c r="P38" s="61"/>
      <c r="Q38" s="61"/>
      <c r="R38" s="61"/>
      <c r="S38" s="61"/>
      <c r="T38" s="61"/>
      <c r="U38" s="61"/>
      <c r="V38" s="61"/>
      <c r="W38" s="61"/>
      <c r="X38" s="61"/>
      <c r="Y38" s="59" t="s">
        <v>261</v>
      </c>
      <c r="Z38" s="62" t="s">
        <v>216</v>
      </c>
    </row>
    <row r="39" spans="1:26" ht="42" thickBot="1" x14ac:dyDescent="0.35">
      <c r="A39" s="109">
        <v>35</v>
      </c>
      <c r="B39" s="151"/>
      <c r="C39" s="154"/>
      <c r="D39" s="176"/>
      <c r="E39" s="176"/>
      <c r="F39" s="176"/>
      <c r="G39" s="113" t="s">
        <v>224</v>
      </c>
      <c r="H39" s="114" t="s">
        <v>89</v>
      </c>
      <c r="I39" s="114" t="s">
        <v>90</v>
      </c>
      <c r="J39" s="114" t="s">
        <v>90</v>
      </c>
      <c r="K39" s="113" t="s">
        <v>225</v>
      </c>
      <c r="L39" s="115">
        <v>4500000</v>
      </c>
      <c r="M39" s="140">
        <f t="shared" si="0"/>
        <v>3150000</v>
      </c>
      <c r="N39" s="7">
        <v>2022</v>
      </c>
      <c r="O39" s="7">
        <v>2027</v>
      </c>
      <c r="P39" s="116"/>
      <c r="Q39" s="116"/>
      <c r="R39" s="116"/>
      <c r="S39" s="116"/>
      <c r="T39" s="116"/>
      <c r="U39" s="116"/>
      <c r="V39" s="116"/>
      <c r="W39" s="116"/>
      <c r="X39" s="116"/>
      <c r="Y39" s="7" t="s">
        <v>261</v>
      </c>
      <c r="Z39" s="117" t="s">
        <v>216</v>
      </c>
    </row>
    <row r="40" spans="1:26" ht="42" thickBot="1" x14ac:dyDescent="0.35">
      <c r="A40" s="112">
        <v>36</v>
      </c>
      <c r="B40" s="143" t="s">
        <v>228</v>
      </c>
      <c r="C40" s="145" t="s">
        <v>208</v>
      </c>
      <c r="D40" s="145">
        <v>47259132</v>
      </c>
      <c r="E40" s="173" t="s">
        <v>229</v>
      </c>
      <c r="F40" s="145">
        <v>600062988</v>
      </c>
      <c r="G40" s="91" t="s">
        <v>230</v>
      </c>
      <c r="H40" s="91" t="s">
        <v>89</v>
      </c>
      <c r="I40" s="91" t="s">
        <v>90</v>
      </c>
      <c r="J40" s="91" t="s">
        <v>90</v>
      </c>
      <c r="K40" s="91" t="s">
        <v>237</v>
      </c>
      <c r="L40" s="79">
        <v>15000000</v>
      </c>
      <c r="M40" s="140">
        <f t="shared" si="0"/>
        <v>10500000</v>
      </c>
      <c r="N40" s="99">
        <v>45078</v>
      </c>
      <c r="O40" s="99">
        <v>45261</v>
      </c>
      <c r="P40" s="67" t="s">
        <v>93</v>
      </c>
      <c r="Q40" s="67"/>
      <c r="R40" s="67"/>
      <c r="S40" s="67" t="s">
        <v>93</v>
      </c>
      <c r="T40" s="67"/>
      <c r="U40" s="67"/>
      <c r="V40" s="67"/>
      <c r="W40" s="67"/>
      <c r="X40" s="67" t="s">
        <v>93</v>
      </c>
      <c r="Y40" s="95" t="s">
        <v>241</v>
      </c>
      <c r="Z40" s="68" t="s">
        <v>196</v>
      </c>
    </row>
    <row r="41" spans="1:26" ht="28.2" thickBot="1" x14ac:dyDescent="0.35">
      <c r="A41" s="108">
        <v>37</v>
      </c>
      <c r="B41" s="147"/>
      <c r="C41" s="148"/>
      <c r="D41" s="148"/>
      <c r="E41" s="148"/>
      <c r="F41" s="148"/>
      <c r="G41" s="69" t="s">
        <v>231</v>
      </c>
      <c r="H41" s="69" t="s">
        <v>89</v>
      </c>
      <c r="I41" s="69" t="s">
        <v>90</v>
      </c>
      <c r="J41" s="69" t="s">
        <v>90</v>
      </c>
      <c r="K41" s="69" t="s">
        <v>238</v>
      </c>
      <c r="L41" s="81">
        <v>8000000</v>
      </c>
      <c r="M41" s="140">
        <f t="shared" si="0"/>
        <v>5600000</v>
      </c>
      <c r="N41" s="100" t="s">
        <v>242</v>
      </c>
      <c r="O41" s="72" t="s">
        <v>243</v>
      </c>
      <c r="P41" s="72"/>
      <c r="Q41" s="72" t="s">
        <v>93</v>
      </c>
      <c r="R41" s="72"/>
      <c r="S41" s="72" t="s">
        <v>93</v>
      </c>
      <c r="T41" s="72"/>
      <c r="U41" s="72"/>
      <c r="V41" s="72"/>
      <c r="W41" s="72"/>
      <c r="X41" s="72" t="s">
        <v>93</v>
      </c>
      <c r="Y41" s="101" t="s">
        <v>241</v>
      </c>
      <c r="Z41" s="73" t="s">
        <v>196</v>
      </c>
    </row>
    <row r="42" spans="1:26" ht="28.2" thickBot="1" x14ac:dyDescent="0.35">
      <c r="A42" s="108">
        <v>38</v>
      </c>
      <c r="B42" s="147"/>
      <c r="C42" s="148"/>
      <c r="D42" s="148"/>
      <c r="E42" s="148"/>
      <c r="F42" s="148"/>
      <c r="G42" s="69" t="s">
        <v>232</v>
      </c>
      <c r="H42" s="69" t="s">
        <v>89</v>
      </c>
      <c r="I42" s="69" t="s">
        <v>90</v>
      </c>
      <c r="J42" s="69" t="s">
        <v>90</v>
      </c>
      <c r="K42" s="69" t="s">
        <v>239</v>
      </c>
      <c r="L42" s="81">
        <v>15000000</v>
      </c>
      <c r="M42" s="140">
        <f t="shared" si="0"/>
        <v>10500000</v>
      </c>
      <c r="N42" s="72" t="s">
        <v>244</v>
      </c>
      <c r="O42" s="72" t="s">
        <v>245</v>
      </c>
      <c r="P42" s="72"/>
      <c r="Q42" s="72"/>
      <c r="R42" s="72"/>
      <c r="S42" s="72"/>
      <c r="T42" s="72"/>
      <c r="U42" s="72"/>
      <c r="V42" s="72" t="s">
        <v>93</v>
      </c>
      <c r="W42" s="72"/>
      <c r="X42" s="72"/>
      <c r="Y42" s="101" t="s">
        <v>241</v>
      </c>
      <c r="Z42" s="73" t="s">
        <v>196</v>
      </c>
    </row>
    <row r="43" spans="1:26" ht="42" thickBot="1" x14ac:dyDescent="0.35">
      <c r="A43" s="108">
        <v>39</v>
      </c>
      <c r="B43" s="147"/>
      <c r="C43" s="148"/>
      <c r="D43" s="148"/>
      <c r="E43" s="148"/>
      <c r="F43" s="148"/>
      <c r="G43" s="69" t="s">
        <v>233</v>
      </c>
      <c r="H43" s="69" t="s">
        <v>89</v>
      </c>
      <c r="I43" s="69" t="s">
        <v>90</v>
      </c>
      <c r="J43" s="69" t="s">
        <v>90</v>
      </c>
      <c r="K43" s="69" t="s">
        <v>240</v>
      </c>
      <c r="L43" s="81">
        <v>15500000</v>
      </c>
      <c r="M43" s="140">
        <f t="shared" si="0"/>
        <v>10850000</v>
      </c>
      <c r="N43" s="72" t="s">
        <v>242</v>
      </c>
      <c r="O43" s="72" t="s">
        <v>246</v>
      </c>
      <c r="P43" s="72"/>
      <c r="Q43" s="72"/>
      <c r="R43" s="72"/>
      <c r="S43" s="72"/>
      <c r="T43" s="72"/>
      <c r="U43" s="72"/>
      <c r="V43" s="72"/>
      <c r="W43" s="72"/>
      <c r="X43" s="72"/>
      <c r="Y43" s="101" t="s">
        <v>241</v>
      </c>
      <c r="Z43" s="73" t="s">
        <v>196</v>
      </c>
    </row>
    <row r="44" spans="1:26" ht="42" thickBot="1" x14ac:dyDescent="0.35">
      <c r="A44" s="108">
        <v>40</v>
      </c>
      <c r="B44" s="147"/>
      <c r="C44" s="148"/>
      <c r="D44" s="148"/>
      <c r="E44" s="148"/>
      <c r="F44" s="148"/>
      <c r="G44" s="69" t="s">
        <v>234</v>
      </c>
      <c r="H44" s="69" t="s">
        <v>89</v>
      </c>
      <c r="I44" s="69" t="s">
        <v>90</v>
      </c>
      <c r="J44" s="69" t="s">
        <v>90</v>
      </c>
      <c r="K44" s="69" t="s">
        <v>256</v>
      </c>
      <c r="L44" s="81">
        <v>6000000</v>
      </c>
      <c r="M44" s="140">
        <f t="shared" si="0"/>
        <v>4200000</v>
      </c>
      <c r="N44" s="72" t="s">
        <v>247</v>
      </c>
      <c r="O44" s="72" t="s">
        <v>248</v>
      </c>
      <c r="P44" s="72"/>
      <c r="Q44" s="72"/>
      <c r="R44" s="72"/>
      <c r="S44" s="72"/>
      <c r="T44" s="72"/>
      <c r="U44" s="72"/>
      <c r="V44" s="72"/>
      <c r="W44" s="72"/>
      <c r="X44" s="72"/>
      <c r="Y44" s="101" t="s">
        <v>249</v>
      </c>
      <c r="Z44" s="73" t="s">
        <v>196</v>
      </c>
    </row>
    <row r="45" spans="1:26" ht="28.2" thickBot="1" x14ac:dyDescent="0.35">
      <c r="A45" s="108">
        <v>41</v>
      </c>
      <c r="B45" s="147"/>
      <c r="C45" s="148"/>
      <c r="D45" s="148"/>
      <c r="E45" s="148"/>
      <c r="F45" s="148"/>
      <c r="G45" s="69" t="s">
        <v>235</v>
      </c>
      <c r="H45" s="69" t="s">
        <v>89</v>
      </c>
      <c r="I45" s="69" t="s">
        <v>90</v>
      </c>
      <c r="J45" s="69" t="s">
        <v>90</v>
      </c>
      <c r="K45" s="69" t="s">
        <v>255</v>
      </c>
      <c r="L45" s="81">
        <v>6000000</v>
      </c>
      <c r="M45" s="140">
        <f t="shared" si="0"/>
        <v>4200000</v>
      </c>
      <c r="N45" s="72" t="s">
        <v>250</v>
      </c>
      <c r="O45" s="72" t="s">
        <v>251</v>
      </c>
      <c r="P45" s="72"/>
      <c r="Q45" s="72"/>
      <c r="R45" s="72"/>
      <c r="S45" s="72"/>
      <c r="T45" s="72"/>
      <c r="U45" s="72"/>
      <c r="V45" s="72"/>
      <c r="W45" s="72"/>
      <c r="X45" s="72"/>
      <c r="Y45" s="101" t="s">
        <v>249</v>
      </c>
      <c r="Z45" s="73" t="s">
        <v>196</v>
      </c>
    </row>
    <row r="46" spans="1:26" ht="42" thickBot="1" x14ac:dyDescent="0.35">
      <c r="A46" s="109">
        <v>42</v>
      </c>
      <c r="B46" s="144"/>
      <c r="C46" s="146"/>
      <c r="D46" s="146"/>
      <c r="E46" s="146"/>
      <c r="F46" s="146"/>
      <c r="G46" s="92" t="s">
        <v>236</v>
      </c>
      <c r="H46" s="92" t="s">
        <v>89</v>
      </c>
      <c r="I46" s="92" t="s">
        <v>90</v>
      </c>
      <c r="J46" s="92" t="s">
        <v>90</v>
      </c>
      <c r="K46" s="92" t="s">
        <v>257</v>
      </c>
      <c r="L46" s="102">
        <v>5000000</v>
      </c>
      <c r="M46" s="140">
        <f t="shared" si="0"/>
        <v>3500000</v>
      </c>
      <c r="N46" s="103" t="s">
        <v>252</v>
      </c>
      <c r="O46" s="103" t="s">
        <v>253</v>
      </c>
      <c r="P46" s="103"/>
      <c r="Q46" s="103" t="s">
        <v>93</v>
      </c>
      <c r="R46" s="103" t="s">
        <v>93</v>
      </c>
      <c r="S46" s="103"/>
      <c r="T46" s="103"/>
      <c r="U46" s="103"/>
      <c r="V46" s="103" t="s">
        <v>93</v>
      </c>
      <c r="W46" s="103" t="s">
        <v>93</v>
      </c>
      <c r="X46" s="103"/>
      <c r="Y46" s="97" t="s">
        <v>254</v>
      </c>
      <c r="Z46" s="104" t="s">
        <v>196</v>
      </c>
    </row>
    <row r="50" spans="1:19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P50" s="13"/>
      <c r="Q50" s="13"/>
      <c r="R50" s="13"/>
      <c r="S50" s="13"/>
    </row>
  </sheetData>
  <mergeCells count="54"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5:B12"/>
    <mergeCell ref="C5:C12"/>
    <mergeCell ref="D5:D12"/>
    <mergeCell ref="E5:E12"/>
    <mergeCell ref="F5:F12"/>
    <mergeCell ref="L2:M2"/>
    <mergeCell ref="N2:O2"/>
    <mergeCell ref="F20:F33"/>
    <mergeCell ref="B13:B19"/>
    <mergeCell ref="C13:C19"/>
    <mergeCell ref="D13:D19"/>
    <mergeCell ref="E13:E19"/>
    <mergeCell ref="F13:F19"/>
    <mergeCell ref="F40:F46"/>
    <mergeCell ref="B34:B39"/>
    <mergeCell ref="C34:C39"/>
    <mergeCell ref="D34:D39"/>
    <mergeCell ref="E34:E39"/>
    <mergeCell ref="F34:F39"/>
    <mergeCell ref="A2:A4"/>
    <mergeCell ref="B40:B46"/>
    <mergeCell ref="C40:C46"/>
    <mergeCell ref="D40:D46"/>
    <mergeCell ref="E40:E46"/>
    <mergeCell ref="B20:B33"/>
    <mergeCell ref="C20:C33"/>
    <mergeCell ref="D20:D33"/>
    <mergeCell ref="E20:E33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  <ignoredErrors>
    <ignoredError sqref="E34 E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F20" sqref="F2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2" t="s">
        <v>54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</row>
    <row r="2" spans="1:20" ht="30" customHeight="1" thickBot="1" x14ac:dyDescent="0.35">
      <c r="A2" s="225" t="s">
        <v>55</v>
      </c>
      <c r="B2" s="244" t="s">
        <v>11</v>
      </c>
      <c r="C2" s="228" t="s">
        <v>56</v>
      </c>
      <c r="D2" s="229"/>
      <c r="E2" s="229"/>
      <c r="F2" s="230" t="s">
        <v>13</v>
      </c>
      <c r="G2" s="259" t="s">
        <v>38</v>
      </c>
      <c r="H2" s="262" t="s">
        <v>72</v>
      </c>
      <c r="I2" s="233" t="s">
        <v>15</v>
      </c>
      <c r="J2" s="230" t="s">
        <v>57</v>
      </c>
      <c r="K2" s="236" t="s">
        <v>58</v>
      </c>
      <c r="L2" s="237"/>
      <c r="M2" s="238" t="s">
        <v>18</v>
      </c>
      <c r="N2" s="239"/>
      <c r="O2" s="251" t="s">
        <v>59</v>
      </c>
      <c r="P2" s="252"/>
      <c r="Q2" s="252"/>
      <c r="R2" s="252"/>
      <c r="S2" s="238" t="s">
        <v>20</v>
      </c>
      <c r="T2" s="239"/>
    </row>
    <row r="3" spans="1:20" ht="22.35" customHeight="1" thickBot="1" x14ac:dyDescent="0.35">
      <c r="A3" s="226"/>
      <c r="B3" s="245"/>
      <c r="C3" s="247" t="s">
        <v>60</v>
      </c>
      <c r="D3" s="249" t="s">
        <v>61</v>
      </c>
      <c r="E3" s="249" t="s">
        <v>62</v>
      </c>
      <c r="F3" s="231"/>
      <c r="G3" s="260"/>
      <c r="H3" s="263"/>
      <c r="I3" s="234"/>
      <c r="J3" s="231"/>
      <c r="K3" s="255" t="s">
        <v>63</v>
      </c>
      <c r="L3" s="255" t="s">
        <v>64</v>
      </c>
      <c r="M3" s="255" t="s">
        <v>28</v>
      </c>
      <c r="N3" s="257" t="s">
        <v>29</v>
      </c>
      <c r="O3" s="253" t="s">
        <v>42</v>
      </c>
      <c r="P3" s="254"/>
      <c r="Q3" s="254"/>
      <c r="R3" s="254"/>
      <c r="S3" s="240" t="s">
        <v>65</v>
      </c>
      <c r="T3" s="242" t="s">
        <v>33</v>
      </c>
    </row>
    <row r="4" spans="1:20" ht="68.25" customHeight="1" thickBot="1" x14ac:dyDescent="0.35">
      <c r="A4" s="227"/>
      <c r="B4" s="246"/>
      <c r="C4" s="248"/>
      <c r="D4" s="250"/>
      <c r="E4" s="250"/>
      <c r="F4" s="232"/>
      <c r="G4" s="261"/>
      <c r="H4" s="264"/>
      <c r="I4" s="235"/>
      <c r="J4" s="232"/>
      <c r="K4" s="256"/>
      <c r="L4" s="256"/>
      <c r="M4" s="256"/>
      <c r="N4" s="258"/>
      <c r="O4" s="4" t="s">
        <v>66</v>
      </c>
      <c r="P4" s="5" t="s">
        <v>45</v>
      </c>
      <c r="Q4" s="7" t="s">
        <v>46</v>
      </c>
      <c r="R4" s="11" t="s">
        <v>67</v>
      </c>
      <c r="S4" s="241"/>
      <c r="T4" s="243"/>
    </row>
    <row r="5" spans="1:20" x14ac:dyDescent="0.3">
      <c r="A5" s="2">
        <v>1</v>
      </c>
      <c r="B5" s="16">
        <v>1</v>
      </c>
      <c r="C5" s="30"/>
      <c r="D5" s="31"/>
      <c r="E5" s="32"/>
      <c r="F5" s="33"/>
      <c r="G5" s="33"/>
      <c r="H5" s="33"/>
      <c r="I5" s="33"/>
      <c r="J5" s="33"/>
      <c r="K5" s="27"/>
      <c r="L5" s="27"/>
      <c r="M5" s="19"/>
      <c r="N5" s="21"/>
      <c r="O5" s="19"/>
      <c r="P5" s="20"/>
      <c r="Q5" s="20"/>
      <c r="R5" s="21"/>
      <c r="S5" s="19"/>
      <c r="T5" s="21"/>
    </row>
    <row r="6" spans="1:20" x14ac:dyDescent="0.3">
      <c r="A6" s="2">
        <v>2</v>
      </c>
      <c r="B6" s="17">
        <v>2</v>
      </c>
      <c r="C6" s="22"/>
      <c r="D6" s="9"/>
      <c r="E6" s="23"/>
      <c r="F6" s="28"/>
      <c r="G6" s="28"/>
      <c r="H6" s="28"/>
      <c r="I6" s="28"/>
      <c r="J6" s="28"/>
      <c r="K6" s="28"/>
      <c r="L6" s="28"/>
      <c r="M6" s="22"/>
      <c r="N6" s="23"/>
      <c r="O6" s="22"/>
      <c r="P6" s="9"/>
      <c r="Q6" s="9"/>
      <c r="R6" s="23"/>
      <c r="S6" s="22"/>
      <c r="T6" s="23"/>
    </row>
    <row r="7" spans="1:20" x14ac:dyDescent="0.3">
      <c r="A7" s="2">
        <v>3</v>
      </c>
      <c r="B7" s="17">
        <v>3</v>
      </c>
      <c r="C7" s="22"/>
      <c r="D7" s="9"/>
      <c r="E7" s="23"/>
      <c r="F7" s="28"/>
      <c r="G7" s="28"/>
      <c r="H7" s="28"/>
      <c r="I7" s="28"/>
      <c r="J7" s="28"/>
      <c r="K7" s="28"/>
      <c r="L7" s="28"/>
      <c r="M7" s="22"/>
      <c r="N7" s="23"/>
      <c r="O7" s="22"/>
      <c r="P7" s="9"/>
      <c r="Q7" s="9"/>
      <c r="R7" s="23"/>
      <c r="S7" s="22"/>
      <c r="T7" s="23"/>
    </row>
    <row r="8" spans="1:20" ht="15" thickBot="1" x14ac:dyDescent="0.35">
      <c r="A8" s="2"/>
      <c r="B8" s="18" t="s">
        <v>34</v>
      </c>
      <c r="C8" s="24"/>
      <c r="D8" s="25"/>
      <c r="E8" s="26"/>
      <c r="F8" s="29"/>
      <c r="G8" s="29"/>
      <c r="H8" s="29"/>
      <c r="I8" s="29"/>
      <c r="J8" s="29"/>
      <c r="K8" s="29"/>
      <c r="L8" s="29"/>
      <c r="M8" s="24"/>
      <c r="N8" s="26"/>
      <c r="O8" s="24"/>
      <c r="P8" s="25"/>
      <c r="Q8" s="25"/>
      <c r="R8" s="26"/>
      <c r="S8" s="24"/>
      <c r="T8" s="26"/>
    </row>
    <row r="9" spans="1:20" x14ac:dyDescent="0.3">
      <c r="A9" s="2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2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2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x14ac:dyDescent="0.3">
      <c r="B13" s="1" t="s">
        <v>35</v>
      </c>
    </row>
    <row r="16" spans="1:20" x14ac:dyDescent="0.3">
      <c r="A16" s="2" t="s">
        <v>68</v>
      </c>
      <c r="B16" s="2"/>
    </row>
    <row r="17" spans="1:12" x14ac:dyDescent="0.3">
      <c r="A17" s="2"/>
      <c r="B17" s="10" t="s">
        <v>69</v>
      </c>
    </row>
    <row r="18" spans="1:12" ht="16.05" customHeight="1" x14ac:dyDescent="0.3">
      <c r="B18" s="1" t="s">
        <v>70</v>
      </c>
    </row>
    <row r="19" spans="1:12" x14ac:dyDescent="0.3">
      <c r="B19" s="8" t="s">
        <v>36</v>
      </c>
    </row>
    <row r="20" spans="1:12" x14ac:dyDescent="0.3">
      <c r="B20" s="8" t="s">
        <v>37</v>
      </c>
    </row>
    <row r="22" spans="1:12" x14ac:dyDescent="0.3">
      <c r="B22" s="1" t="s">
        <v>48</v>
      </c>
    </row>
    <row r="24" spans="1:12" x14ac:dyDescent="0.3">
      <c r="A24" s="6" t="s">
        <v>49</v>
      </c>
      <c r="B24" s="37" t="s">
        <v>83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x14ac:dyDescent="0.3">
      <c r="A25" s="6" t="s">
        <v>50</v>
      </c>
      <c r="B25" s="37" t="s">
        <v>79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3">
      <c r="A26" s="6"/>
      <c r="B26" s="37" t="s">
        <v>75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3">
      <c r="A27" s="6"/>
      <c r="B27" s="37" t="s">
        <v>76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3">
      <c r="A28" s="6"/>
      <c r="B28" s="37" t="s">
        <v>77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x14ac:dyDescent="0.3">
      <c r="A29" s="6"/>
      <c r="B29" s="37" t="s">
        <v>78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x14ac:dyDescent="0.3">
      <c r="A30" s="6"/>
      <c r="B30" s="37" t="s">
        <v>80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x14ac:dyDescent="0.3">
      <c r="A31" s="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x14ac:dyDescent="0.3">
      <c r="A32" s="6"/>
      <c r="B32" s="37" t="s">
        <v>82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3">
      <c r="A33" s="6"/>
      <c r="B33" s="37" t="s">
        <v>50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3">
      <c r="B35" s="37" t="s">
        <v>81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B36" s="37" t="s">
        <v>71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6.05" customHeight="1" x14ac:dyDescent="0.3"/>
    <row r="38" spans="1:12" x14ac:dyDescent="0.3">
      <c r="B38" s="1" t="s">
        <v>51</v>
      </c>
    </row>
    <row r="39" spans="1:12" x14ac:dyDescent="0.3">
      <c r="B39" s="1" t="s">
        <v>52</v>
      </c>
    </row>
    <row r="40" spans="1:12" x14ac:dyDescent="0.3">
      <c r="B40" s="1" t="s">
        <v>53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Lukešová</cp:lastModifiedBy>
  <cp:revision/>
  <cp:lastPrinted>2021-11-19T09:16:09Z</cp:lastPrinted>
  <dcterms:created xsi:type="dcterms:W3CDTF">2020-07-22T07:46:04Z</dcterms:created>
  <dcterms:modified xsi:type="dcterms:W3CDTF">2021-11-19T09:19:19Z</dcterms:modified>
  <cp:category/>
  <cp:contentStatus/>
</cp:coreProperties>
</file>