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MAP I-IV\OPVVV - MAP III\08_ŘV\5. ŘV_24.11.-28.11.2023\Schválené dokumenty\"/>
    </mc:Choice>
  </mc:AlternateContent>
  <xr:revisionPtr revIDLastSave="0" documentId="13_ncr:1_{A331BA33-BB25-472E-BFDD-843699CB4044}" xr6:coauthVersionLast="47" xr6:coauthVersionMax="47" xr10:uidLastSave="{00000000-0000-0000-0000-000000000000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ZŠ!$A$2:$Z$95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7" l="1"/>
  <c r="M21" i="6"/>
  <c r="M37" i="7" l="1"/>
  <c r="M36" i="7"/>
  <c r="M35" i="7"/>
  <c r="M34" i="7"/>
  <c r="M12" i="6" l="1"/>
  <c r="M11" i="6"/>
  <c r="M31" i="6"/>
  <c r="M52" i="7"/>
  <c r="M16" i="7" l="1"/>
  <c r="M15" i="7"/>
  <c r="M14" i="7"/>
  <c r="M13" i="7"/>
  <c r="M12" i="7"/>
  <c r="M11" i="7"/>
  <c r="M33" i="7" l="1"/>
  <c r="M32" i="7"/>
  <c r="M28" i="6"/>
  <c r="M27" i="6"/>
  <c r="M26" i="6"/>
  <c r="M25" i="6"/>
  <c r="M39" i="7"/>
  <c r="M40" i="7"/>
  <c r="M41" i="7"/>
  <c r="M23" i="7" l="1"/>
  <c r="M20" i="7"/>
  <c r="M30" i="6" l="1"/>
  <c r="M9" i="7"/>
  <c r="M31" i="7"/>
  <c r="M30" i="7"/>
  <c r="M29" i="7"/>
  <c r="M22" i="7"/>
  <c r="M21" i="7"/>
  <c r="M19" i="7"/>
  <c r="M18" i="7"/>
  <c r="M17" i="7" l="1"/>
  <c r="M60" i="7"/>
  <c r="M59" i="7"/>
  <c r="M58" i="7"/>
  <c r="L7" i="8" l="1"/>
  <c r="L6" i="8"/>
  <c r="M7" i="7"/>
  <c r="M8" i="7"/>
  <c r="M10" i="7"/>
  <c r="M24" i="7"/>
  <c r="M25" i="7"/>
  <c r="M26" i="7"/>
  <c r="M27" i="7"/>
  <c r="M28" i="7"/>
  <c r="M38" i="7"/>
  <c r="M42" i="7"/>
  <c r="M43" i="7"/>
  <c r="M44" i="7"/>
  <c r="M45" i="7"/>
  <c r="M46" i="7"/>
  <c r="M47" i="7"/>
  <c r="M48" i="7"/>
  <c r="M49" i="7"/>
  <c r="M50" i="7"/>
  <c r="M51" i="7"/>
  <c r="M53" i="7"/>
  <c r="M54" i="7"/>
  <c r="M56" i="7"/>
  <c r="M57" i="7"/>
  <c r="M6" i="7"/>
  <c r="M6" i="6"/>
  <c r="M7" i="6"/>
  <c r="M8" i="6"/>
  <c r="M9" i="6"/>
  <c r="M10" i="6"/>
  <c r="M13" i="6"/>
  <c r="M14" i="6"/>
  <c r="M15" i="6"/>
  <c r="M16" i="6"/>
  <c r="M17" i="6"/>
  <c r="M18" i="6"/>
  <c r="M19" i="6"/>
  <c r="M20" i="6"/>
  <c r="M22" i="6"/>
  <c r="M23" i="6"/>
  <c r="M24" i="6"/>
  <c r="M29" i="6"/>
  <c r="M5" i="6"/>
</calcChain>
</file>

<file path=xl/sharedStrings.xml><?xml version="1.0" encoding="utf-8"?>
<sst xmlns="http://schemas.openxmlformats.org/spreadsheetml/2006/main" count="1087" uniqueCount="410">
  <si>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</si>
  <si>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</si>
  <si>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</si>
  <si>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</si>
  <si>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</si>
  <si>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</si>
  <si>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</si>
  <si>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</si>
  <si>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</si>
  <si>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</si>
  <si>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</si>
  <si>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</si>
  <si>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</si>
  <si>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</si>
  <si>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</si>
  <si>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</si>
  <si>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</si>
  <si>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</si>
  <si>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</si>
  <si>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</si>
  <si>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</si>
  <si>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</si>
  <si>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</si>
  <si>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</si>
  <si>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</si>
  <si>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</si>
  <si>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</si>
  <si>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</si>
  <si>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</si>
  <si>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</si>
  <si>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</si>
  <si>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</si>
  <si>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</si>
  <si>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</si>
  <si>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</si>
  <si>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</si>
  <si>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</si>
  <si>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</si>
  <si>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</si>
  <si>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</si>
  <si>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</si>
  <si>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</si>
  <si>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</si>
  <si>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</si>
  <si>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</si>
  <si>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</si>
  <si>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</si>
  <si>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</si>
  <si>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</si>
  <si>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</si>
  <si>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</si>
  <si>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</si>
  <si>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</si>
  <si>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</si>
  <si>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</si>
  <si>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</si>
  <si>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</si>
  <si>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</si>
  <si>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</si>
  <si>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</si>
  <si>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</si>
  <si>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</si>
  <si>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</si>
  <si>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</si>
  <si>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</si>
  <si>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</si>
  <si>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</si>
  <si>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</si>
  <si>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</si>
  <si>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</si>
  <si>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</si>
  <si>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</si>
  <si>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</si>
  <si>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</si>
  <si>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</si>
  <si>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</si>
  <si>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</si>
  <si>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</si>
  <si>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</si>
  <si>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</si>
  <si>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</si>
  <si>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</si>
  <si>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</si>
  <si>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</si>
  <si>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Bílovec</t>
  </si>
  <si>
    <t xml:space="preserve">zázemí pro školní poradenské pracoviště </t>
  </si>
  <si>
    <t>Moravskoslezský</t>
  </si>
  <si>
    <t>Bílovec</t>
  </si>
  <si>
    <t>x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</si>
  <si>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</si>
  <si>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</si>
  <si>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Areál praktických činností – od virtuální reality zpátky na zem</t>
  </si>
  <si>
    <t>Modernizace a obnova tělocvičny ZŠ TGM včetně jejího zázemí</t>
  </si>
  <si>
    <t>/2019</t>
  </si>
  <si>
    <t>/2020</t>
  </si>
  <si>
    <t>Blíže ke hvězdám</t>
  </si>
  <si>
    <t>Záměr</t>
  </si>
  <si>
    <t>Město Studénka</t>
  </si>
  <si>
    <r>
      <t xml:space="preserve">Základní škola Františka kardinála Tomáška Studénka </t>
    </r>
    <r>
      <rPr>
        <sz val="10"/>
        <rFont val="Calibri"/>
        <family val="2"/>
        <charset val="238"/>
        <scheme val="minor"/>
      </rPr>
      <t>příspěvková organizace</t>
    </r>
  </si>
  <si>
    <t>Studénka</t>
  </si>
  <si>
    <t>Čtenářský klub</t>
  </si>
  <si>
    <t>Víceúčelové hřiště, sportoviště</t>
  </si>
  <si>
    <t>Využití ICT pro práci žáků v terénu</t>
  </si>
  <si>
    <t>/2022</t>
  </si>
  <si>
    <t>Bezbariérová škola</t>
  </si>
  <si>
    <t>Poradenské pracoviště</t>
  </si>
  <si>
    <t>Obec Albrechtičky</t>
  </si>
  <si>
    <t>Albrechtičky</t>
  </si>
  <si>
    <r>
      <t xml:space="preserve">Základní škola a Mateřská škola </t>
    </r>
    <r>
      <rPr>
        <b/>
        <u/>
        <sz val="10"/>
        <rFont val="Calibri"/>
        <family val="2"/>
        <charset val="238"/>
        <scheme val="minor"/>
      </rPr>
      <t>Slatina</t>
    </r>
    <r>
      <rPr>
        <sz val="10"/>
        <rFont val="Calibri"/>
        <family val="2"/>
        <charset val="238"/>
        <scheme val="minor"/>
      </rPr>
      <t>, okres Nový Jičín, příspěvková organizace</t>
    </r>
  </si>
  <si>
    <t>Obec Slatina</t>
  </si>
  <si>
    <t>Slatina</t>
  </si>
  <si>
    <t>Obec Pustějov</t>
  </si>
  <si>
    <t>Rekonstrukce střešní krytiny</t>
  </si>
  <si>
    <t>Pustějov</t>
  </si>
  <si>
    <t>Rekonstrukce víceúčelového hřiště u ZŠ Pustějov</t>
  </si>
  <si>
    <t>Energeticky soběstačná škola</t>
  </si>
  <si>
    <t>Zatím pouze záměr</t>
  </si>
  <si>
    <t>Zábavné poznávací prvky</t>
  </si>
  <si>
    <t>Knihovna</t>
  </si>
  <si>
    <t>9/2017</t>
  </si>
  <si>
    <t>12/2023</t>
  </si>
  <si>
    <t>Šatna ZŠ</t>
  </si>
  <si>
    <t>Dílna polytechnického vzdělávání</t>
  </si>
  <si>
    <t>Sportovní zázemí</t>
  </si>
  <si>
    <t>Modernizace vybavení školní jídelny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</si>
  <si>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</t>
    </r>
  </si>
  <si>
    <t>Obec Tísek</t>
  </si>
  <si>
    <t>Obnova školního hřiště za školou Tísek</t>
  </si>
  <si>
    <t>Tísek</t>
  </si>
  <si>
    <t>102232717, 119800861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</si>
  <si>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</t>
    </r>
  </si>
  <si>
    <t>Obec Velké Albrechtice</t>
  </si>
  <si>
    <t>Velké Albrechtice</t>
  </si>
  <si>
    <t>Zkvalitnění výuky v předškolním vzdělávání zaměřenou na čtenářskou, matematickou a jazykovou gramotnost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</si>
  <si>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Kujavy</t>
    </r>
    <r>
      <rPr>
        <sz val="9"/>
        <rFont val="Arial"/>
        <family val="2"/>
        <charset val="238"/>
      </rPr>
      <t>, okres Nový Jičín, příspěvková organizace</t>
    </r>
  </si>
  <si>
    <t>Obec Kujavy</t>
  </si>
  <si>
    <t>Kujavy</t>
  </si>
  <si>
    <r>
      <t xml:space="preserve">Mateřská škola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Jičín, příspěvková organizace</t>
    </r>
  </si>
  <si>
    <t>Obec Jistebník</t>
  </si>
  <si>
    <r>
      <t>Dům dětí a mládeže Bílovec</t>
    </r>
    <r>
      <rPr>
        <sz val="10"/>
        <rFont val="Calibri"/>
        <family val="2"/>
        <charset val="238"/>
        <scheme val="minor"/>
      </rPr>
      <t>, příspěvková organizace</t>
    </r>
  </si>
  <si>
    <t>Přírodní zahrada u DDM</t>
  </si>
  <si>
    <t>Venkovní zahrada u MŠ Lubojaty</t>
  </si>
  <si>
    <t>Lubojaty</t>
  </si>
  <si>
    <t>Venkovní zahrada u MŠ Bravinné</t>
  </si>
  <si>
    <r>
      <t xml:space="preserve">Mateřská škola Studénka Komenského </t>
    </r>
    <r>
      <rPr>
        <sz val="9"/>
        <rFont val="Arial"/>
        <family val="2"/>
        <charset val="238"/>
      </rPr>
      <t xml:space="preserve">700, příspěvková organizace           </t>
    </r>
    <r>
      <rPr>
        <b/>
        <u/>
        <sz val="9"/>
        <rFont val="Arial"/>
        <family val="2"/>
        <charset val="238"/>
      </rPr>
      <t xml:space="preserve">                </t>
    </r>
  </si>
  <si>
    <t>Vybavení učeben digitálními technologiemi (dotykové obrazovky, tablety, aj.)</t>
  </si>
  <si>
    <t>Zvýšení bezpečnosti dětí, zaměstnanců a ochrany majetku v MŠ Studénka</t>
  </si>
  <si>
    <t>Pořízení interaktivních obrazovek_učeben MŠ Studénka</t>
  </si>
  <si>
    <t>Rekonstrukce zahrad MŠ Studénka</t>
  </si>
  <si>
    <r>
      <t xml:space="preserve">Mateřská škola </t>
    </r>
    <r>
      <rPr>
        <b/>
        <u/>
        <sz val="9"/>
        <rFont val="Arial"/>
        <family val="2"/>
        <charset val="238"/>
      </rPr>
      <t xml:space="preserve">Bílov </t>
    </r>
    <r>
      <rPr>
        <sz val="9"/>
        <rFont val="Arial"/>
        <family val="2"/>
        <charset val="238"/>
      </rPr>
      <t>okres Nový Jičín, příspěvková organizace</t>
    </r>
  </si>
  <si>
    <t>Obec Bílov</t>
  </si>
  <si>
    <t>Výměna a doplnění herních prvků na zahradu u Mateřské školy Bílov</t>
  </si>
  <si>
    <t>Bílov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</si>
  <si>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Pustějov</t>
    </r>
    <r>
      <rPr>
        <sz val="9"/>
        <rFont val="Arial"/>
        <family val="2"/>
        <charset val="238"/>
      </rPr>
      <t>, příspěvková organizace</t>
    </r>
  </si>
  <si>
    <t>Sociální zázemí MŠ</t>
  </si>
  <si>
    <t>Lehárna MŠ</t>
  </si>
  <si>
    <t>Šatna MŠ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</si>
  <si>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       </t>
    </r>
  </si>
  <si>
    <t>Rekonstrukce budovy MŠ Tísek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</si>
  <si>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 </t>
    </r>
  </si>
  <si>
    <t>Pojďme si hrát a učit se v přírodě (přírodní zahrada při MŠ s hracími prvky, zastřešením terasy, venkovní posezení)</t>
  </si>
  <si>
    <t>Chystáme se do školy (vybavení třídy pro předškoláky)</t>
  </si>
  <si>
    <t>Jistebník</t>
  </si>
  <si>
    <t>Hezké prostředí pro naše děti</t>
  </si>
  <si>
    <t>Dosud nerealizováno, pouze záměr</t>
  </si>
  <si>
    <r>
      <t>Základní škola Studénka, Sjednocení 650</t>
    </r>
    <r>
      <rPr>
        <sz val="10"/>
        <rFont val="Calibri"/>
        <family val="2"/>
        <charset val="238"/>
        <scheme val="minor"/>
      </rPr>
      <t>, okres Nový Jičín</t>
    </r>
  </si>
  <si>
    <t>Podpora pohybového vzdělávání</t>
  </si>
  <si>
    <t>Plánováno podání žádosti o dotaci MŽP</t>
  </si>
  <si>
    <t>zpracována projektová dokumentace, vydáno povolení stavebního úřadu</t>
  </si>
  <si>
    <t>ano</t>
  </si>
  <si>
    <t>ne</t>
  </si>
  <si>
    <t xml:space="preserve">Stavební úpravy a vybavení odborných učeben ZŠ Komenského II - venkovní učebna - altán a krytý průchod ke sportovní hale </t>
  </si>
  <si>
    <t>12/2021</t>
  </si>
  <si>
    <t>Blíže k přírodě, blíže k sobě samým</t>
  </si>
  <si>
    <t>Realizace projektu z MAS IROP ukončena 2020, v roce 2021 probíhá závěrečné vypořádání</t>
  </si>
  <si>
    <t>01/2019</t>
  </si>
  <si>
    <t>Rekonstrukce a přístavba ZŠ a MŠ Stará Ves, rekonstrukce stávající budovy, vybudování přístavby a související práce</t>
  </si>
  <si>
    <t>Vybudování venkovní zahrady u MŠ Bravinné</t>
  </si>
  <si>
    <t>06/2021</t>
  </si>
  <si>
    <t>Stavební úpravy a vybavení odborných učeben základní školy TGM II - venkovní učebna - altán</t>
  </si>
  <si>
    <t>Vybudování venkovní učebny - altánu vč. vybavení a související infrastruktury</t>
  </si>
  <si>
    <t>Vybudování venkovní zahrady u MŠ Lubojaty</t>
  </si>
  <si>
    <r>
      <t>Základní škola a Mateřská škola T. G. Masaryka Bílovec</t>
    </r>
    <r>
      <rPr>
        <sz val="10"/>
        <color theme="1"/>
        <rFont val="Calibri"/>
        <family val="2"/>
        <charset val="238"/>
        <scheme val="minor"/>
      </rPr>
      <t>, Ostravská 658/28, příspěvková organizace</t>
    </r>
  </si>
  <si>
    <r>
      <t>Základní škola a Mateřská škola Bílovec, Komenského</t>
    </r>
    <r>
      <rPr>
        <sz val="10"/>
        <color theme="1"/>
        <rFont val="Calibri"/>
        <family val="2"/>
        <charset val="238"/>
        <scheme val="minor"/>
      </rPr>
      <t xml:space="preserve"> 701/3, příspěvková organizace               </t>
    </r>
  </si>
  <si>
    <t>Rekonstrukce patra pod střechou, vybudování odborných učeben</t>
  </si>
  <si>
    <t>Vybudování přírodní zahrady u DDM</t>
  </si>
  <si>
    <t>Bravantice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</si>
  <si>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Bravantice</t>
    </r>
    <r>
      <rPr>
        <sz val="9"/>
        <rFont val="Arial"/>
        <family val="2"/>
        <charset val="238"/>
      </rPr>
      <t xml:space="preserve"> příspěvková organizace</t>
    </r>
  </si>
  <si>
    <t>Obec Bravantice</t>
  </si>
  <si>
    <t>Rekonstrukce a modernizace školní jídelny a budovy MŠ</t>
  </si>
  <si>
    <t>Zateplení  budovy MŠ a výměna plynového kotle</t>
  </si>
  <si>
    <t>8/2021</t>
  </si>
  <si>
    <t>Obnova herních prvků, vybavení venkovní zahrady u MŠ Bílov dalšími hracími prvky</t>
  </si>
  <si>
    <t>Záměr, čekáme na vypsání dotačního titulu</t>
  </si>
  <si>
    <t>6/2021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</si>
  <si>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Albrechtičky</t>
    </r>
    <r>
      <rPr>
        <sz val="9"/>
        <rFont val="Arial"/>
        <family val="2"/>
        <charset val="238"/>
      </rPr>
      <t xml:space="preserve">, příspěvková organizace </t>
    </r>
  </si>
  <si>
    <t>Přírodní zahrada u ZŠ</t>
  </si>
  <si>
    <t>Rekonstrukce školního hřiště u ZŠ na přírodní zahradu + venkovní učebna</t>
  </si>
  <si>
    <t>3/2023</t>
  </si>
  <si>
    <t>Výměna plynových kotlů v MŠ, ZŠ</t>
  </si>
  <si>
    <t>9/2022</t>
  </si>
  <si>
    <t>přírodní zahrada při MŠ s hracími prvky, zastřešením terasy, venkovní posezení</t>
  </si>
  <si>
    <t>vybavení třídy pro předškoláky</t>
  </si>
  <si>
    <t>Zařazení schváleno zastupitelstvem 16.9.2019, doloženo</t>
  </si>
  <si>
    <t>zázemí pro výuku v prostorách zahrady ZŠ</t>
  </si>
  <si>
    <t>zázemí pro výuku a sportovní volnočasové aktivity</t>
  </si>
  <si>
    <t>Pořízení dotykových panelů MŠ Budovatelská, Komenského a Poštovní, tablety pro děti MŠ Budovatelská, R.Tomáška Nová Horka</t>
  </si>
  <si>
    <t>Nové oplocení včetně projektů, podezdívek, vstupních branek a vjezdových vrat MŠ Nová Horka, Komenského a R.Tomáška</t>
  </si>
  <si>
    <t>Pořízení interaktivních tabulí do učeben MŠ Poštovní, R.Tomáška, Nová Horka</t>
  </si>
  <si>
    <t>Pořízení venkovních učeben, herních sestav a stínících pergol (včetně projektů) v zahradách MŠ</t>
  </si>
  <si>
    <t>12/2019</t>
  </si>
  <si>
    <t>01/2020</t>
  </si>
  <si>
    <t>01/2022</t>
  </si>
  <si>
    <t>Celková rekonstrukce, navýšení kapacity</t>
  </si>
  <si>
    <t>12/2020</t>
  </si>
  <si>
    <t>vybavení interaktivními tabulemi a výukovými programy</t>
  </si>
  <si>
    <t>dovybavení tělocvičny nářadím, náčiním a jinými kompenzačními pomůckami</t>
  </si>
  <si>
    <t>Vybavení prostor pro čtenářský klub - pomůcky, zařizovací předměty</t>
  </si>
  <si>
    <t>Vybudování sportoviště pro atletiku a další sporty</t>
  </si>
  <si>
    <t>Pořízení vybavení pro výuku v terénu - GPS, tablety, měřící přístroje</t>
  </si>
  <si>
    <t>Pořízení schodolezu</t>
  </si>
  <si>
    <t>9/2021</t>
  </si>
  <si>
    <t>12/2025</t>
  </si>
  <si>
    <t>09/2021</t>
  </si>
  <si>
    <t>plánování zpracování projektové dokumetnace</t>
  </si>
  <si>
    <t>záměr</t>
  </si>
  <si>
    <t>Kompletní rekonstrukce, včetně vybudování a vybavení odborných učeben, zázemí pro pedagogické pracovníky a zázemí pro školní družiny</t>
  </si>
  <si>
    <t>9/2020</t>
  </si>
  <si>
    <t>06/2017</t>
  </si>
  <si>
    <t>07/2021</t>
  </si>
  <si>
    <t>09/2017</t>
  </si>
  <si>
    <t>Rekonstrukce WC</t>
  </si>
  <si>
    <t>Rekonstrukce sklepních prostor a fasády</t>
  </si>
  <si>
    <t>vnitřní vybavení MŠ, nábytek</t>
  </si>
  <si>
    <t>rekonstrukce všech wc v budově č.p. 325</t>
  </si>
  <si>
    <t>izolace, podlahy, nová fasáda</t>
  </si>
  <si>
    <t>Kompletní rekonstrukce střechy a výměny kotlů a ventilů otopné soustavy pro ZŠ a MŠ</t>
  </si>
  <si>
    <t>Rekonstrukce střechy a otopného systému a kotlů</t>
  </si>
  <si>
    <t>7/2021</t>
  </si>
  <si>
    <t>2023</t>
  </si>
  <si>
    <t>2024</t>
  </si>
  <si>
    <t>2019</t>
  </si>
  <si>
    <t>Tento projekt je spolufinancován Evropskou unií.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</si>
  <si>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</si>
  <si>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</si>
  <si>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</si>
  <si>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</si>
  <si>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</si>
  <si>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</si>
  <si>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</si>
  <si>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</si>
  <si>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</si>
  <si>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</si>
  <si>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</si>
  <si>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</si>
  <si>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</si>
  <si>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</si>
  <si>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</si>
  <si>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</si>
  <si>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</si>
  <si>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</si>
  <si>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</si>
  <si>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</si>
  <si>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</si>
  <si>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</si>
  <si>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</si>
  <si>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</si>
  <si>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</si>
  <si>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</si>
  <si>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</si>
  <si>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</si>
  <si>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</si>
  <si>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</si>
  <si>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</si>
  <si>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</si>
  <si>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Projekt MAP III. ORP Bílovec, Registrační číslo: CZ.02.3.68/0.0/0.0/20_082/0022996.  </t>
  </si>
  <si>
    <t xml:space="preserve">Podpis: </t>
  </si>
  <si>
    <t>6/2024</t>
  </si>
  <si>
    <t>Zrealizováno</t>
  </si>
  <si>
    <t>  107624818</t>
  </si>
  <si>
    <t>Zpracovaná PD, čeká se na vhodný dotační titul</t>
  </si>
  <si>
    <t>Rekonstrukce sociálního zařízení</t>
  </si>
  <si>
    <t>Celková rekonstrukce odpadů a sociálního zařízení</t>
  </si>
  <si>
    <t>07/2022</t>
  </si>
  <si>
    <t>09/2023</t>
  </si>
  <si>
    <t>Inovace počítačové učebny</t>
  </si>
  <si>
    <t>posílení konektivity, vybavení a digitalizace učebny</t>
  </si>
  <si>
    <t>01/2023</t>
  </si>
  <si>
    <t>ne/nepodléhá stav. řízení</t>
  </si>
  <si>
    <t>Nové oddělení školní družiny</t>
  </si>
  <si>
    <t>celková rekonstrukce starého bytu na nové oddělení ŠD (nové rozvody el, podlahy, vybavení)</t>
  </si>
  <si>
    <t>1/2023</t>
  </si>
  <si>
    <t>01/2024</t>
  </si>
  <si>
    <t>4/2023</t>
  </si>
  <si>
    <t>8/2023</t>
  </si>
  <si>
    <t>Projekt byl zrealizován</t>
  </si>
  <si>
    <t>Dokončeno</t>
  </si>
  <si>
    <t>12/2027</t>
  </si>
  <si>
    <t>Mobilní virtuální učebna</t>
  </si>
  <si>
    <t>Odpočinkové koutky ve škole</t>
  </si>
  <si>
    <t>Zřízení odpočinkových zón ve škole pro žáky. Jedná se o dovybavení lavičkami, sedacími suopravami, sedacími vaky, skříňkami, poličkami na knihy a časopisy. Bude nutná i úprava prostor (topení ve výklenku na balkoně v 1.patře, izoloce stropu místnosti, přepážení místnosti)</t>
  </si>
  <si>
    <t>    102244511</t>
  </si>
  <si>
    <t>Modrnizace IT učeben a vrituální učebny</t>
  </si>
  <si>
    <t>Pořízení vybavení pro doučování žáků, individuální práci žáka s asistentem pedagoga nebo učitelem, konzultace s rodiči - speciální pomůcky, zařizovací předměty pro 2 místnosti a část chodby</t>
  </si>
  <si>
    <t>Relaxační zóny</t>
  </si>
  <si>
    <t>ICT</t>
  </si>
  <si>
    <t>Vybavení prostor pro aktivní trávení přestávek, volných hodin, obědové pauzy            (bytelný sedací nábytek, nábytek - police a vybavení - knihy, časopisy, hry, hlavolamy,…</t>
  </si>
  <si>
    <t>zpracování podkladů</t>
  </si>
  <si>
    <t>Modernizace odborných učeben</t>
  </si>
  <si>
    <t>Projekt řeší modernizaci odborných učeben zaměřených na výuku přírodovědných předmětů a informačních technologií. V rámci projektu budou pořízeny moderní učební pomůcky a vybavení (např. PC moduly, interaktivní displej, výukový SW, učební pomůcky pro virtuální realitu aj.)</t>
  </si>
  <si>
    <t xml:space="preserve">Vybudování venkovní učebny - altánu a související infrastruktury a vybudování krytého průchodu ke sportovní hale, vybavení </t>
  </si>
  <si>
    <r>
      <t xml:space="preserve">Základní škola T. G. Masaryka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</t>
    </r>
  </si>
  <si>
    <r>
      <t xml:space="preserve">Základní škola Studénka, </t>
    </r>
    <r>
      <rPr>
        <b/>
        <u/>
        <sz val="10"/>
        <rFont val="Calibri"/>
        <family val="2"/>
        <charset val="238"/>
        <scheme val="minor"/>
      </rPr>
      <t>Butovická 346</t>
    </r>
    <r>
      <rPr>
        <sz val="10"/>
        <rFont val="Calibri"/>
        <family val="2"/>
        <charset val="238"/>
        <scheme val="minor"/>
      </rPr>
      <t>, příspěvková organizace</t>
    </r>
  </si>
  <si>
    <t>Mateřská škola s kuchyní a jídelnou včetně napojení na ZŠ</t>
  </si>
  <si>
    <t>Nová MŠ s kuchyní a jídelnou včetně napojení na ZŠ</t>
  </si>
  <si>
    <t>Zpracovaná projektová dokumentace před podáním na stavební úřad</t>
  </si>
  <si>
    <t>Zřízení polytechnické učebny</t>
  </si>
  <si>
    <t xml:space="preserve">Stavební úpravy prostor a pořízení vybavení pro potřeby polytechnického vzdělávání </t>
  </si>
  <si>
    <t>zpracování PD</t>
  </si>
  <si>
    <t>Zřízení a vybavení školy mobilní virtuální učebnou obsahující učební pomůcky pro výuku "nové" informatiky. Jedná se o stavebnice, brýle pro virtuální realitu, 3D tiskárnu, robotické elektronické stavebnice, LEGO technik, čidla pro experimenty, tablety pro žáky</t>
  </si>
  <si>
    <t>Rozšíření učebny polytechnického vzdělávání</t>
  </si>
  <si>
    <t>Vybavení stávajících  prostor nářadím a pomůckami, stavebnicemi a nábytkem, menší stavební úpravy, nákup keramické pece</t>
  </si>
  <si>
    <t>Obnovení zařízení počítačových učeben (zastaralý HW a SW)  a doplnění o pomůcky pro výuku programování (robotiky), 3D tiskárny a interaktivní tabule</t>
  </si>
  <si>
    <t>Učebny polytechnického vzdělávání</t>
  </si>
  <si>
    <t>Vybavení stávajících prostor nářadím a pomůckami, stavebnicemi a nábytkem, menší stavební úpravy, doplnění o pomůcky pro polytechnickou výuku, 3D tiskárny, interaktivní tabule</t>
  </si>
  <si>
    <t>Oprava fasády budovy školy</t>
  </si>
  <si>
    <t>Oprava fasády školy, zateplení</t>
  </si>
  <si>
    <t>Hřiště s běžeckou dráhou</t>
  </si>
  <si>
    <t>Revitalizace školní kuchyně</t>
  </si>
  <si>
    <t>Revitalizace hřiště, atletická dráha, fotbalové hřiště</t>
  </si>
  <si>
    <t>Rekonstrukce stávající školní kuchyně, rozvody, nové podlahy, obložení, osvětelní, odsávání par, stavební práce</t>
  </si>
  <si>
    <t>12/2024</t>
  </si>
  <si>
    <t xml:space="preserve">Rekonstrukce terasy </t>
  </si>
  <si>
    <t>Rekonstrukce terasy a úprava chodníků</t>
  </si>
  <si>
    <t>06/2024</t>
  </si>
  <si>
    <t>7/2023</t>
  </si>
  <si>
    <t>8/2024</t>
  </si>
  <si>
    <r>
      <t>Základní škola a Mateřská škola T. G. Masaryka Bílovec</t>
    </r>
    <r>
      <rPr>
        <sz val="10"/>
        <rFont val="Calibri"/>
        <family val="2"/>
        <charset val="238"/>
        <scheme val="minor"/>
      </rPr>
      <t xml:space="preserve">, Ostravská 658/28, příspěvková organizace                   </t>
    </r>
  </si>
  <si>
    <r>
      <t>Základní škola a Mateřská škola Bílovec, Komenského</t>
    </r>
    <r>
      <rPr>
        <sz val="10"/>
        <rFont val="Calibri"/>
        <family val="2"/>
        <charset val="238"/>
        <scheme val="minor"/>
      </rPr>
      <t xml:space="preserve"> 701/3, příspěvková organizace                        </t>
    </r>
  </si>
  <si>
    <t>Podpis: předsedkyně ŘV</t>
  </si>
  <si>
    <t>Podpis:  předsedkyně ŘV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</si>
  <si>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</si>
  <si>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</si>
  <si>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</si>
  <si>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</si>
  <si>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 xml:space="preserve">1) Uveďte celkové předpokládané náklady na realizaci projektu. </t>
  </si>
  <si>
    <t>10/2023</t>
  </si>
  <si>
    <t>2/2024</t>
  </si>
  <si>
    <t>Podání žádosti o dotaci do OPŽP 1.1 Energetické úspory -Snížení energetické náročnosti technologických procesů</t>
  </si>
  <si>
    <t>Modernizace učeben MŠ - podnětné prostřední pro rozvoj dítěte</t>
  </si>
  <si>
    <t>vnitřní vybavení třídy, audiovizuální technika, nábytek</t>
  </si>
  <si>
    <t>9/23</t>
  </si>
  <si>
    <t>7/2024</t>
  </si>
  <si>
    <t>příprava PD</t>
  </si>
  <si>
    <t>6/2023</t>
  </si>
  <si>
    <t>9/2023</t>
  </si>
  <si>
    <t>Podána a akceptována žádost o dotaci SFŽP Energetické úspory veřejných budov</t>
  </si>
  <si>
    <t>Výměna oplocení, vybudování parkoviště a úprava školní zahrady</t>
  </si>
  <si>
    <t>Výměna oplocení, vybudování parkoviště pro zaměstnance i rodiče, modernizace školní zahrady</t>
  </si>
  <si>
    <t>5/2024</t>
  </si>
  <si>
    <t>zatím záměr</t>
  </si>
  <si>
    <t>Modernizace učebny</t>
  </si>
  <si>
    <t>Modernizace učebny, vybavení nábytkem, stavební úpravy</t>
  </si>
  <si>
    <t>zpracovávání PŽ</t>
  </si>
  <si>
    <t>Vybudování nové tělocvičny v pasivním standartu</t>
  </si>
  <si>
    <t>Vybudování chybějící tělocvičny</t>
  </si>
  <si>
    <t>Modernizace budovy ZŠ a energetická opatření</t>
  </si>
  <si>
    <t>08/2023</t>
  </si>
  <si>
    <t>podána žádost  na stavební úřad, čeká se  na rozhodnutí stavebního povolení</t>
  </si>
  <si>
    <t>zpracovaná projektová fiše, získáná podpora v rámci ITI Ostravsko, podání žádosti o dotaci 2024</t>
  </si>
  <si>
    <t>Energetické úspory</t>
  </si>
  <si>
    <t>VZT pro jídelnu ZŠ a MŠ Bílovec, stínění, FVE, energetické úspory</t>
  </si>
  <si>
    <t>01/2021</t>
  </si>
  <si>
    <t>zpracovány projektové dokumentace, vydána příslušná povolení</t>
  </si>
  <si>
    <t>Oprava sportovní haly ZŠ Komenského v Bílovci</t>
  </si>
  <si>
    <t>zpracovány projektové dokumentace</t>
  </si>
  <si>
    <t>projekt podán v rámci OP ST-"Konektivita škol-Moravskoslezský kraj"</t>
  </si>
  <si>
    <r>
      <t xml:space="preserve">Základní škola a Mateřská škola </t>
    </r>
    <r>
      <rPr>
        <b/>
        <sz val="10"/>
        <rFont val="Calibri"/>
        <family val="2"/>
        <charset val="238"/>
        <scheme val="minor"/>
      </rPr>
      <t>Albrechtičky</t>
    </r>
    <r>
      <rPr>
        <sz val="10"/>
        <rFont val="Calibri"/>
        <family val="2"/>
        <charset val="238"/>
        <scheme val="minor"/>
      </rPr>
      <t>, příspěvková organizace</t>
    </r>
  </si>
  <si>
    <t>2025</t>
  </si>
  <si>
    <t>Projektová dokumentace zpracována</t>
  </si>
  <si>
    <t>Rekonstrukce a modernizace školní jídelny a budovy MŠ + FVE</t>
  </si>
  <si>
    <t>Zateplení  budovy MŠ a výměna zdroje vytápění</t>
  </si>
  <si>
    <t>zpracována projektová dokumentace, vydáno povolení stavebního úřadu, realizace zahájena získána dotace z MMR ČR</t>
  </si>
  <si>
    <t>Schválená žádost o dotaci  z MMR ČR, zpracována projektová dokumetnace, realizace probíhá</t>
  </si>
  <si>
    <t>zpracována projektová dokumentace, vydáno povolení stavebního úřadu, realizace zahájena, získána dotace z MMR ČR</t>
  </si>
  <si>
    <t>Schváleno v Bílovci dne 28.11.2023 Řídícím výborem MAP III. ORP Bílovec</t>
  </si>
  <si>
    <t>Ing. arch. Tereza Grabcová Hozová</t>
  </si>
  <si>
    <t>Schváleno v Bílovci dne 28.11.2023 Řídícím výborem MAP III. ORP Bílovec.</t>
  </si>
  <si>
    <t>předsedkyně Řídícího výboru</t>
  </si>
  <si>
    <t>Schváleno v Bílovci dne  28.11.2023 Řídícím výborem MAP III. ORP Bílovec</t>
  </si>
  <si>
    <t>schválená dotace, výběr dodavatele</t>
  </si>
  <si>
    <t>Modernizace MŠ Studénka</t>
  </si>
  <si>
    <t>Rekonstrukce ložnice na třídu MŠ (rozšíření kapacity) a úpravy hygienického zázemí MŠ Budovatelská</t>
  </si>
  <si>
    <t>5/2023</t>
  </si>
  <si>
    <t>zpracovaná PD</t>
  </si>
  <si>
    <t>bez SP</t>
  </si>
  <si>
    <r>
      <t xml:space="preserve">Výměna elektroinstalace, </t>
    </r>
    <r>
      <rPr>
        <sz val="10"/>
        <color rgb="FFFF0000"/>
        <rFont val="Calibri"/>
        <family val="2"/>
        <charset val="238"/>
        <scheme val="minor"/>
      </rPr>
      <t>podlahy, omítky</t>
    </r>
    <r>
      <rPr>
        <sz val="10"/>
        <rFont val="Calibri"/>
        <family val="2"/>
        <charset val="238"/>
        <scheme val="minor"/>
      </rPr>
      <t>,  vybavení nábytkem, stavební úpravy, šatna, výměna zdroje vytápění, FVE</t>
    </r>
  </si>
  <si>
    <t>Venkovní učebna na zahradě ZŠ</t>
  </si>
  <si>
    <t>Výstavba venkovní učebny s celoročním provozem</t>
  </si>
  <si>
    <t>4/2024</t>
  </si>
  <si>
    <t xml:space="preserve">Úprava venkovních prostor ZŠ </t>
  </si>
  <si>
    <t>úprava školního hřiště, oplocení , parkování</t>
  </si>
  <si>
    <t>8/2025</t>
  </si>
  <si>
    <t>9/2024</t>
  </si>
  <si>
    <t>výměna toalet, umyvadel, obkladů, kanalizace</t>
  </si>
  <si>
    <t>Změna schválena zastupitelstvem dne 27.2.2023 v rámci schválení aktualizace Programu rozvoje obce Kujavy na období let 2021 - 2027</t>
  </si>
  <si>
    <t>Úprava zahrady u Základní školy a výstavba venkovní učebny</t>
  </si>
  <si>
    <t>Změna schválena zastupitelstvem dne 27. 2. 2023 v rámci schválení aktualizace Programu rozvoje obce Kujavy na období let 2021 - 2027</t>
  </si>
  <si>
    <t>Modernazace vybavení školní družiny</t>
  </si>
  <si>
    <t>Kompletní nákup nového vbybavení do školní družiny včetně počítačových stolů, stolů pro vyučující, židlí, skříní a dalšího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</si>
</sst>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56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49" fontId="0" fillId="0" borderId="0" xfId="0" applyNumberForma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49" fontId="4" fillId="0" borderId="0" xfId="0" applyNumberFormat="1" applyFont="1"/>
    <xf numFmtId="0" fontId="2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4" fillId="0" borderId="7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 wrapText="1"/>
    </xf>
    <xf numFmtId="3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49" fontId="13" fillId="0" borderId="59" xfId="0" applyNumberFormat="1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13" fillId="0" borderId="6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wrapText="1"/>
    </xf>
    <xf numFmtId="0" fontId="13" fillId="0" borderId="42" xfId="0" applyFont="1" applyBorder="1" applyAlignment="1">
      <alignment horizontal="center"/>
    </xf>
    <xf numFmtId="0" fontId="13" fillId="0" borderId="42" xfId="0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60" xfId="0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3" fontId="13" fillId="0" borderId="49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vertical="center" wrapText="1"/>
    </xf>
    <xf numFmtId="0" fontId="13" fillId="0" borderId="6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7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49" fontId="13" fillId="0" borderId="6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/>
    </xf>
    <xf numFmtId="3" fontId="13" fillId="0" borderId="2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3" fontId="13" fillId="0" borderId="3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9" fillId="3" borderId="0" xfId="0" applyFont="1" applyFill="1"/>
    <xf numFmtId="0" fontId="0" fillId="3" borderId="0" xfId="0" applyFill="1"/>
    <xf numFmtId="0" fontId="14" fillId="3" borderId="0" xfId="0" applyFont="1" applyFill="1"/>
    <xf numFmtId="0" fontId="19" fillId="0" borderId="63" xfId="0" applyFont="1" applyBorder="1"/>
    <xf numFmtId="0" fontId="19" fillId="0" borderId="61" xfId="0" applyFont="1" applyBorder="1"/>
    <xf numFmtId="0" fontId="19" fillId="0" borderId="45" xfId="0" applyFont="1" applyBorder="1" applyAlignment="1">
      <alignment horizontal="center"/>
    </xf>
    <xf numFmtId="0" fontId="14" fillId="0" borderId="55" xfId="0" applyFont="1" applyBorder="1"/>
    <xf numFmtId="9" fontId="14" fillId="0" borderId="57" xfId="2" applyFont="1" applyFill="1" applyBorder="1" applyAlignment="1" applyProtection="1">
      <alignment horizontal="center"/>
    </xf>
    <xf numFmtId="0" fontId="14" fillId="4" borderId="55" xfId="0" applyFont="1" applyFill="1" applyBorder="1"/>
    <xf numFmtId="0" fontId="0" fillId="4" borderId="0" xfId="0" applyFill="1"/>
    <xf numFmtId="9" fontId="14" fillId="4" borderId="57" xfId="2" applyFont="1" applyFill="1" applyBorder="1" applyAlignment="1" applyProtection="1">
      <alignment horizontal="center"/>
    </xf>
    <xf numFmtId="0" fontId="14" fillId="5" borderId="55" xfId="0" applyFont="1" applyFill="1" applyBorder="1"/>
    <xf numFmtId="0" fontId="0" fillId="5" borderId="0" xfId="0" applyFill="1"/>
    <xf numFmtId="9" fontId="14" fillId="5" borderId="57" xfId="2" applyFont="1" applyFill="1" applyBorder="1" applyAlignment="1" applyProtection="1">
      <alignment horizontal="center"/>
    </xf>
    <xf numFmtId="0" fontId="14" fillId="5" borderId="71" xfId="0" applyFont="1" applyFill="1" applyBorder="1"/>
    <xf numFmtId="0" fontId="0" fillId="5" borderId="53" xfId="0" applyFill="1" applyBorder="1"/>
    <xf numFmtId="9" fontId="14" fillId="5" borderId="70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3" borderId="0" xfId="0" applyFont="1" applyFill="1"/>
    <xf numFmtId="0" fontId="20" fillId="0" borderId="0" xfId="1" applyFont="1" applyProtection="1"/>
    <xf numFmtId="0" fontId="32" fillId="0" borderId="0" xfId="0" applyFont="1"/>
    <xf numFmtId="49" fontId="13" fillId="0" borderId="1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7" xfId="0" applyFont="1" applyBorder="1" applyAlignment="1">
      <alignment vertical="center" wrapText="1"/>
    </xf>
    <xf numFmtId="3" fontId="13" fillId="0" borderId="48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3" fontId="13" fillId="0" borderId="74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49" fontId="13" fillId="0" borderId="42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79" xfId="0" applyNumberFormat="1" applyFont="1" applyBorder="1" applyAlignment="1">
      <alignment horizontal="center" vertical="center"/>
    </xf>
    <xf numFmtId="49" fontId="13" fillId="0" borderId="65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69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3" fillId="0" borderId="51" xfId="0" applyFont="1" applyBorder="1" applyAlignment="1">
      <alignment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60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22" fillId="0" borderId="74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center"/>
    </xf>
    <xf numFmtId="0" fontId="13" fillId="0" borderId="31" xfId="0" applyFont="1" applyBorder="1" applyAlignment="1">
      <alignment horizontal="left" wrapText="1"/>
    </xf>
    <xf numFmtId="49" fontId="13" fillId="0" borderId="7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3" fillId="0" borderId="7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3" fontId="13" fillId="0" borderId="2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7" xfId="0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/>
    </xf>
    <xf numFmtId="49" fontId="8" fillId="0" borderId="75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73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3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49" fontId="8" fillId="0" borderId="70" xfId="0" applyNumberFormat="1" applyFont="1" applyBorder="1" applyAlignment="1">
      <alignment horizontal="center" vertical="center"/>
    </xf>
    <xf numFmtId="49" fontId="8" fillId="0" borderId="57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78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8" fillId="0" borderId="30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7" xfId="0" applyFont="1" applyBorder="1" applyAlignment="1">
      <alignment horizontal="left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5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15</xdr:row>
      <xdr:rowOff>152401</xdr:rowOff>
    </xdr:from>
    <xdr:to>
      <xdr:col>6</xdr:col>
      <xdr:colOff>333374</xdr:colOff>
      <xdr:row>16</xdr:row>
      <xdr:rowOff>95250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4914899" y="2952751"/>
          <a:ext cx="333375" cy="1238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0E96AD0-F15E-450F-99BA-36DF6A6F39BC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929217</xdr:colOff>
      <xdr:row>0</xdr:row>
      <xdr:rowOff>74084</xdr:rowOff>
    </xdr:from>
    <xdr:to>
      <xdr:col>11</xdr:col>
      <xdr:colOff>34925</xdr:colOff>
      <xdr:row>0</xdr:row>
      <xdr:rowOff>1322918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864D0FB1-0E98-422D-AB36-E3C70A88139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07717" y="74084"/>
          <a:ext cx="6185958" cy="1248834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0</xdr:row>
      <xdr:rowOff>0</xdr:rowOff>
    </xdr:from>
    <xdr:to>
      <xdr:col>13</xdr:col>
      <xdr:colOff>33655</xdr:colOff>
      <xdr:row>0</xdr:row>
      <xdr:rowOff>1291590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8BC0A4C4-06D8-462F-9195-EC425D2A9A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26550" y="0"/>
          <a:ext cx="6172200" cy="128587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0</xdr:rowOff>
    </xdr:from>
    <xdr:to>
      <xdr:col>9</xdr:col>
      <xdr:colOff>2028825</xdr:colOff>
      <xdr:row>0</xdr:row>
      <xdr:rowOff>857250</xdr:rowOff>
    </xdr:to>
    <xdr:pic>
      <xdr:nvPicPr>
        <xdr:cNvPr id="6" name="image01.jpg">
          <a:extLst>
            <a:ext uri="{FF2B5EF4-FFF2-40B4-BE49-F238E27FC236}">
              <a16:creationId xmlns:a16="http://schemas.microsoft.com/office/drawing/2014/main" id="{177E6E17-5882-4250-8E60-95D5F54811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43775" y="0"/>
          <a:ext cx="4371975" cy="857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22" workbookViewId="0">
      <selection activeCell="P35" sqref="P35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25">
      <c r="A3" s="194" t="s">
        <v>243</v>
      </c>
      <c r="B3" s="195"/>
      <c r="C3" s="195"/>
      <c r="D3" s="196"/>
      <c r="E3" s="196"/>
      <c r="F3" s="196"/>
      <c r="G3" s="196"/>
      <c r="H3" s="196"/>
      <c r="I3" s="196"/>
      <c r="J3" s="7"/>
      <c r="K3" s="7"/>
      <c r="L3" s="7"/>
      <c r="M3" s="7"/>
      <c r="N3" s="7"/>
    </row>
    <row r="4" spans="1:14" ht="14.25" customHeight="1" x14ac:dyDescent="0.25">
      <c r="A4" s="196" t="s">
        <v>244</v>
      </c>
      <c r="B4" s="195"/>
      <c r="C4" s="195"/>
      <c r="D4" s="196"/>
      <c r="E4" s="196"/>
      <c r="F4" s="196"/>
      <c r="G4" s="196"/>
      <c r="H4" s="196"/>
      <c r="I4" s="196"/>
      <c r="J4" s="7"/>
      <c r="K4" s="7"/>
      <c r="L4" s="7"/>
      <c r="M4" s="7"/>
      <c r="N4" s="7"/>
    </row>
    <row r="5" spans="1:14" ht="14.25" customHeight="1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25">
      <c r="A6" s="10" t="s">
        <v>245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25">
      <c r="A7" s="7" t="s">
        <v>246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7" t="s">
        <v>247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25">
      <c r="A9" s="3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25">
      <c r="A10" s="197" t="s">
        <v>248</v>
      </c>
      <c r="B10" s="198" t="s">
        <v>249</v>
      </c>
      <c r="C10" s="199" t="s">
        <v>250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25">
      <c r="A11" s="200" t="s">
        <v>251</v>
      </c>
      <c r="B11" s="7" t="s">
        <v>252</v>
      </c>
      <c r="C11" s="201" t="s">
        <v>253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25">
      <c r="A12" s="202" t="s">
        <v>254</v>
      </c>
      <c r="B12" s="203" t="s">
        <v>255</v>
      </c>
      <c r="C12" s="204" t="s">
        <v>256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25">
      <c r="A13" s="202" t="s">
        <v>257</v>
      </c>
      <c r="B13" s="203" t="s">
        <v>255</v>
      </c>
      <c r="C13" s="204" t="s">
        <v>256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25">
      <c r="A14" s="202" t="s">
        <v>258</v>
      </c>
      <c r="B14" s="203" t="s">
        <v>255</v>
      </c>
      <c r="C14" s="204" t="s">
        <v>256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5">
      <c r="A15" s="202" t="s">
        <v>259</v>
      </c>
      <c r="B15" s="203" t="s">
        <v>255</v>
      </c>
      <c r="C15" s="204" t="s">
        <v>256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5">
      <c r="A16" s="202" t="s">
        <v>260</v>
      </c>
      <c r="B16" s="203" t="s">
        <v>255</v>
      </c>
      <c r="C16" s="204" t="s">
        <v>256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25">
      <c r="A17" s="205" t="s">
        <v>261</v>
      </c>
      <c r="B17" s="206" t="s">
        <v>262</v>
      </c>
      <c r="C17" s="207" t="s">
        <v>263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25">
      <c r="A18" s="205" t="s">
        <v>264</v>
      </c>
      <c r="B18" s="206" t="s">
        <v>262</v>
      </c>
      <c r="C18" s="207" t="s">
        <v>263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25">
      <c r="A19" s="205" t="s">
        <v>265</v>
      </c>
      <c r="B19" s="206" t="s">
        <v>262</v>
      </c>
      <c r="C19" s="207" t="s">
        <v>263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25">
      <c r="A20" s="205" t="s">
        <v>86</v>
      </c>
      <c r="B20" s="206" t="s">
        <v>262</v>
      </c>
      <c r="C20" s="207" t="s">
        <v>263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25">
      <c r="A21" s="205" t="s">
        <v>266</v>
      </c>
      <c r="B21" s="206" t="s">
        <v>262</v>
      </c>
      <c r="C21" s="207" t="s">
        <v>263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205" t="s">
        <v>267</v>
      </c>
      <c r="B22" s="206" t="s">
        <v>262</v>
      </c>
      <c r="C22" s="207" t="s">
        <v>263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205" t="s">
        <v>268</v>
      </c>
      <c r="B23" s="206" t="s">
        <v>262</v>
      </c>
      <c r="C23" s="207" t="s">
        <v>263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208" t="s">
        <v>269</v>
      </c>
      <c r="B24" s="209" t="s">
        <v>262</v>
      </c>
      <c r="C24" s="210" t="s">
        <v>263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B25" s="7"/>
      <c r="C25" s="211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7"/>
    </row>
    <row r="27" spans="1:14" x14ac:dyDescent="0.25">
      <c r="A27" s="10" t="s">
        <v>1</v>
      </c>
    </row>
    <row r="28" spans="1:14" x14ac:dyDescent="0.25">
      <c r="A28" s="7" t="s">
        <v>2</v>
      </c>
    </row>
    <row r="29" spans="1:14" x14ac:dyDescent="0.25">
      <c r="A29" s="7" t="s">
        <v>270</v>
      </c>
    </row>
    <row r="30" spans="1:14" x14ac:dyDescent="0.25">
      <c r="A30" s="7"/>
    </row>
    <row r="31" spans="1:14" ht="130.69999999999999" customHeight="1" x14ac:dyDescent="0.25">
      <c r="A31" s="7"/>
    </row>
    <row r="32" spans="1:14" ht="38.25" customHeight="1" x14ac:dyDescent="0.25">
      <c r="A32" s="3"/>
    </row>
    <row r="33" spans="1:12" x14ac:dyDescent="0.25">
      <c r="A33" s="3"/>
    </row>
    <row r="34" spans="1:12" x14ac:dyDescent="0.25">
      <c r="A34" s="212" t="s">
        <v>271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</row>
    <row r="35" spans="1:12" x14ac:dyDescent="0.25">
      <c r="A35" s="195" t="s">
        <v>272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</row>
    <row r="37" spans="1:12" x14ac:dyDescent="0.25">
      <c r="A37" s="8" t="s">
        <v>3</v>
      </c>
    </row>
    <row r="38" spans="1:12" x14ac:dyDescent="0.25">
      <c r="A38" t="s">
        <v>273</v>
      </c>
    </row>
    <row r="40" spans="1:12" x14ac:dyDescent="0.25">
      <c r="A40" s="10" t="s">
        <v>4</v>
      </c>
    </row>
    <row r="41" spans="1:12" x14ac:dyDescent="0.25">
      <c r="A41" s="7" t="s">
        <v>274</v>
      </c>
    </row>
    <row r="42" spans="1:12" x14ac:dyDescent="0.25">
      <c r="A42" s="213" t="s">
        <v>69</v>
      </c>
    </row>
    <row r="43" spans="1:12" x14ac:dyDescent="0.25">
      <c r="B43" s="3"/>
      <c r="C43" s="3"/>
      <c r="D43" s="3"/>
      <c r="E43" s="3"/>
      <c r="F43" s="3"/>
      <c r="G43" s="3"/>
    </row>
    <row r="44" spans="1:12" x14ac:dyDescent="0.25">
      <c r="A44" s="214"/>
      <c r="B44" s="3"/>
      <c r="C44" s="3"/>
      <c r="D44" s="3"/>
      <c r="E44" s="3"/>
      <c r="F44" s="3"/>
      <c r="G44" s="3"/>
    </row>
    <row r="45" spans="1:12" x14ac:dyDescent="0.25">
      <c r="B45" s="3"/>
      <c r="C45" s="3"/>
      <c r="D45" s="3"/>
      <c r="E45" s="3"/>
      <c r="F45" s="3"/>
      <c r="G45" s="3"/>
    </row>
    <row r="46" spans="1:12" x14ac:dyDescent="0.25">
      <c r="A46" s="3"/>
      <c r="B46" s="3"/>
      <c r="C46" s="3"/>
      <c r="D46" s="3"/>
      <c r="E46" s="3"/>
      <c r="F46" s="3"/>
      <c r="G46" s="3"/>
    </row>
    <row r="47" spans="1:12" x14ac:dyDescent="0.25">
      <c r="A47" s="3"/>
      <c r="B47" s="3"/>
      <c r="C47" s="3"/>
      <c r="D47" s="3"/>
      <c r="E47" s="3"/>
      <c r="F47" s="3"/>
      <c r="G47" s="3"/>
    </row>
    <row r="48" spans="1:12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89E32F1-130D-48D4-9E61-398C6DEC0F65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0"/>
  <sheetViews>
    <sheetView topLeftCell="A26" zoomScale="70" zoomScaleNormal="70" workbookViewId="0">
      <selection activeCell="R21" sqref="R21"/>
    </sheetView>
  </sheetViews>
  <sheetFormatPr defaultColWidth="9.28515625" defaultRowHeight="15" x14ac:dyDescent="0.25"/>
  <cols>
    <col min="1" max="1" width="7.28515625" customWidth="1"/>
    <col min="2" max="2" width="33.42578125" customWidth="1"/>
    <col min="3" max="3" width="14.28515625" customWidth="1"/>
    <col min="4" max="4" width="9.42578125" bestFit="1" customWidth="1"/>
    <col min="5" max="5" width="11.42578125" customWidth="1"/>
    <col min="6" max="6" width="10.85546875" bestFit="1" customWidth="1"/>
    <col min="7" max="7" width="37" customWidth="1"/>
    <col min="8" max="8" width="16.42578125" customWidth="1"/>
    <col min="9" max="9" width="12.85546875" customWidth="1"/>
    <col min="10" max="10" width="11.7109375" customWidth="1"/>
    <col min="11" max="11" width="28.140625" style="61" customWidth="1"/>
    <col min="12" max="12" width="10.28515625" customWidth="1"/>
    <col min="13" max="13" width="19" customWidth="1"/>
    <col min="16" max="16" width="14.85546875" customWidth="1"/>
    <col min="17" max="17" width="13.28515625" customWidth="1"/>
    <col min="18" max="18" width="29.85546875" customWidth="1"/>
    <col min="19" max="19" width="9.28515625" style="6"/>
  </cols>
  <sheetData>
    <row r="1" spans="1:20" ht="114.75" customHeight="1" thickBot="1" x14ac:dyDescent="0.3"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</row>
    <row r="2" spans="1:20" ht="31.5" customHeight="1" thickBot="1" x14ac:dyDescent="0.35">
      <c r="A2" s="386" t="s">
        <v>5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8"/>
    </row>
    <row r="3" spans="1:20" s="21" customFormat="1" ht="27.2" customHeight="1" x14ac:dyDescent="0.2">
      <c r="A3" s="389" t="s">
        <v>6</v>
      </c>
      <c r="B3" s="391" t="s">
        <v>7</v>
      </c>
      <c r="C3" s="392"/>
      <c r="D3" s="392"/>
      <c r="E3" s="392"/>
      <c r="F3" s="393"/>
      <c r="G3" s="389" t="s">
        <v>8</v>
      </c>
      <c r="H3" s="402" t="s">
        <v>9</v>
      </c>
      <c r="I3" s="404" t="s">
        <v>68</v>
      </c>
      <c r="J3" s="389" t="s">
        <v>10</v>
      </c>
      <c r="K3" s="389" t="s">
        <v>11</v>
      </c>
      <c r="L3" s="400" t="s">
        <v>12</v>
      </c>
      <c r="M3" s="401"/>
      <c r="N3" s="384" t="s">
        <v>13</v>
      </c>
      <c r="O3" s="385"/>
      <c r="P3" s="382" t="s">
        <v>14</v>
      </c>
      <c r="Q3" s="383"/>
      <c r="R3" s="384" t="s">
        <v>15</v>
      </c>
      <c r="S3" s="385"/>
    </row>
    <row r="4" spans="1:20" s="21" customFormat="1" ht="92.25" thickBot="1" x14ac:dyDescent="0.25">
      <c r="A4" s="390"/>
      <c r="B4" s="46" t="s">
        <v>16</v>
      </c>
      <c r="C4" s="47" t="s">
        <v>17</v>
      </c>
      <c r="D4" s="47" t="s">
        <v>18</v>
      </c>
      <c r="E4" s="47" t="s">
        <v>19</v>
      </c>
      <c r="F4" s="51" t="s">
        <v>20</v>
      </c>
      <c r="G4" s="390"/>
      <c r="H4" s="403"/>
      <c r="I4" s="405"/>
      <c r="J4" s="390"/>
      <c r="K4" s="390"/>
      <c r="L4" s="52" t="s">
        <v>21</v>
      </c>
      <c r="M4" s="53" t="s">
        <v>22</v>
      </c>
      <c r="N4" s="13" t="s">
        <v>23</v>
      </c>
      <c r="O4" s="14" t="s">
        <v>24</v>
      </c>
      <c r="P4" s="54" t="s">
        <v>25</v>
      </c>
      <c r="Q4" s="55" t="s">
        <v>26</v>
      </c>
      <c r="R4" s="45" t="s">
        <v>27</v>
      </c>
      <c r="S4" s="14" t="s">
        <v>28</v>
      </c>
    </row>
    <row r="5" spans="1:20" s="27" customFormat="1" ht="42" customHeight="1" thickBot="1" x14ac:dyDescent="0.3">
      <c r="A5" s="87">
        <v>1</v>
      </c>
      <c r="B5" s="144" t="s">
        <v>182</v>
      </c>
      <c r="C5" s="64" t="s">
        <v>84</v>
      </c>
      <c r="D5" s="64">
        <v>848301</v>
      </c>
      <c r="E5" s="88">
        <v>107624796</v>
      </c>
      <c r="F5" s="91">
        <v>600138411</v>
      </c>
      <c r="G5" s="272" t="s">
        <v>141</v>
      </c>
      <c r="H5" s="93" t="s">
        <v>86</v>
      </c>
      <c r="I5" s="94" t="s">
        <v>87</v>
      </c>
      <c r="J5" s="93" t="s">
        <v>142</v>
      </c>
      <c r="K5" s="145" t="s">
        <v>181</v>
      </c>
      <c r="L5" s="96">
        <v>500000</v>
      </c>
      <c r="M5" s="96">
        <f>L5/100*85</f>
        <v>425000</v>
      </c>
      <c r="N5" s="123" t="s">
        <v>178</v>
      </c>
      <c r="O5" s="98" t="s">
        <v>120</v>
      </c>
      <c r="P5" s="124"/>
      <c r="Q5" s="125"/>
      <c r="R5" s="100" t="s">
        <v>167</v>
      </c>
      <c r="S5" s="126" t="s">
        <v>170</v>
      </c>
    </row>
    <row r="6" spans="1:20" s="27" customFormat="1" ht="61.9" customHeight="1" x14ac:dyDescent="0.25">
      <c r="A6" s="369">
        <v>2</v>
      </c>
      <c r="B6" s="398" t="s">
        <v>183</v>
      </c>
      <c r="C6" s="395" t="s">
        <v>84</v>
      </c>
      <c r="D6" s="395">
        <v>848298</v>
      </c>
      <c r="E6" s="375">
        <v>102224014</v>
      </c>
      <c r="F6" s="379">
        <v>600138429</v>
      </c>
      <c r="G6" s="146" t="s">
        <v>176</v>
      </c>
      <c r="H6" s="366" t="s">
        <v>86</v>
      </c>
      <c r="I6" s="366" t="s">
        <v>87</v>
      </c>
      <c r="J6" s="366" t="s">
        <v>87</v>
      </c>
      <c r="K6" s="101" t="s">
        <v>176</v>
      </c>
      <c r="L6" s="80">
        <v>12800000</v>
      </c>
      <c r="M6" s="80">
        <f t="shared" ref="M6:M29" si="0">L6/100*85</f>
        <v>10880000</v>
      </c>
      <c r="N6" s="104" t="s">
        <v>172</v>
      </c>
      <c r="O6" s="83" t="s">
        <v>120</v>
      </c>
      <c r="P6" s="105"/>
      <c r="Q6" s="106"/>
      <c r="R6" s="28" t="s">
        <v>382</v>
      </c>
      <c r="S6" s="107" t="s">
        <v>169</v>
      </c>
    </row>
    <row r="7" spans="1:20" s="30" customFormat="1" ht="38.25" customHeight="1" thickBot="1" x14ac:dyDescent="0.3">
      <c r="A7" s="371"/>
      <c r="B7" s="399"/>
      <c r="C7" s="397"/>
      <c r="D7" s="397"/>
      <c r="E7" s="377"/>
      <c r="F7" s="381"/>
      <c r="G7" s="273" t="s">
        <v>143</v>
      </c>
      <c r="H7" s="368"/>
      <c r="I7" s="368"/>
      <c r="J7" s="368"/>
      <c r="K7" s="147" t="s">
        <v>177</v>
      </c>
      <c r="L7" s="85">
        <v>500000</v>
      </c>
      <c r="M7" s="85">
        <f t="shared" si="0"/>
        <v>425000</v>
      </c>
      <c r="N7" s="132" t="s">
        <v>178</v>
      </c>
      <c r="O7" s="86" t="s">
        <v>120</v>
      </c>
      <c r="P7" s="121"/>
      <c r="Q7" s="122"/>
      <c r="R7" s="84" t="s">
        <v>167</v>
      </c>
      <c r="S7" s="141" t="s">
        <v>170</v>
      </c>
    </row>
    <row r="8" spans="1:20" s="30" customFormat="1" ht="69.75" customHeight="1" x14ac:dyDescent="0.25">
      <c r="A8" s="425">
        <v>3</v>
      </c>
      <c r="B8" s="421" t="s">
        <v>144</v>
      </c>
      <c r="C8" s="406" t="s">
        <v>97</v>
      </c>
      <c r="D8" s="406">
        <v>848671</v>
      </c>
      <c r="E8" s="410">
        <v>107625598</v>
      </c>
      <c r="F8" s="414">
        <v>600137422</v>
      </c>
      <c r="G8" s="274" t="s">
        <v>145</v>
      </c>
      <c r="H8" s="366" t="s">
        <v>86</v>
      </c>
      <c r="I8" s="418" t="s">
        <v>87</v>
      </c>
      <c r="J8" s="366" t="s">
        <v>99</v>
      </c>
      <c r="K8" s="101" t="s">
        <v>206</v>
      </c>
      <c r="L8" s="80">
        <v>900000</v>
      </c>
      <c r="M8" s="80">
        <f t="shared" si="0"/>
        <v>765000</v>
      </c>
      <c r="N8" s="104" t="s">
        <v>210</v>
      </c>
      <c r="O8" s="83" t="s">
        <v>297</v>
      </c>
      <c r="P8" s="105"/>
      <c r="Q8" s="106"/>
      <c r="R8" s="151" t="s">
        <v>96</v>
      </c>
      <c r="S8" s="107" t="s">
        <v>170</v>
      </c>
    </row>
    <row r="9" spans="1:20" s="30" customFormat="1" ht="55.5" customHeight="1" x14ac:dyDescent="0.25">
      <c r="A9" s="394"/>
      <c r="B9" s="422"/>
      <c r="C9" s="407"/>
      <c r="D9" s="407"/>
      <c r="E9" s="411"/>
      <c r="F9" s="415"/>
      <c r="G9" s="275" t="s">
        <v>146</v>
      </c>
      <c r="H9" s="367"/>
      <c r="I9" s="419"/>
      <c r="J9" s="367"/>
      <c r="K9" s="103" t="s">
        <v>207</v>
      </c>
      <c r="L9" s="112">
        <v>9000000</v>
      </c>
      <c r="M9" s="112">
        <f t="shared" si="0"/>
        <v>7650000</v>
      </c>
      <c r="N9" s="67" t="s">
        <v>228</v>
      </c>
      <c r="O9" s="109" t="s">
        <v>297</v>
      </c>
      <c r="P9" s="117"/>
      <c r="Q9" s="118"/>
      <c r="R9" s="119" t="s">
        <v>96</v>
      </c>
      <c r="S9" s="120" t="s">
        <v>170</v>
      </c>
    </row>
    <row r="10" spans="1:20" s="21" customFormat="1" ht="47.25" customHeight="1" x14ac:dyDescent="0.2">
      <c r="A10" s="394"/>
      <c r="B10" s="422"/>
      <c r="C10" s="407"/>
      <c r="D10" s="407"/>
      <c r="E10" s="411"/>
      <c r="F10" s="415"/>
      <c r="G10" s="276" t="s">
        <v>147</v>
      </c>
      <c r="H10" s="367"/>
      <c r="I10" s="419"/>
      <c r="J10" s="367"/>
      <c r="K10" s="102" t="s">
        <v>208</v>
      </c>
      <c r="L10" s="112">
        <v>600000</v>
      </c>
      <c r="M10" s="112">
        <f t="shared" si="0"/>
        <v>510000</v>
      </c>
      <c r="N10" s="65" t="s">
        <v>210</v>
      </c>
      <c r="O10" s="109" t="s">
        <v>297</v>
      </c>
      <c r="P10" s="113"/>
      <c r="Q10" s="73"/>
      <c r="R10" s="115" t="s">
        <v>96</v>
      </c>
      <c r="S10" s="114" t="s">
        <v>170</v>
      </c>
    </row>
    <row r="11" spans="1:20" s="21" customFormat="1" ht="55.15" customHeight="1" x14ac:dyDescent="0.2">
      <c r="A11" s="394"/>
      <c r="B11" s="423"/>
      <c r="C11" s="408"/>
      <c r="D11" s="408"/>
      <c r="E11" s="412"/>
      <c r="F11" s="416"/>
      <c r="G11" s="307" t="s">
        <v>148</v>
      </c>
      <c r="H11" s="367"/>
      <c r="I11" s="419"/>
      <c r="J11" s="367"/>
      <c r="K11" s="220" t="s">
        <v>209</v>
      </c>
      <c r="L11" s="112">
        <v>15000000</v>
      </c>
      <c r="M11" s="112">
        <f t="shared" si="0"/>
        <v>12750000</v>
      </c>
      <c r="N11" s="65" t="s">
        <v>210</v>
      </c>
      <c r="O11" s="109" t="s">
        <v>297</v>
      </c>
      <c r="P11" s="113"/>
      <c r="Q11" s="73"/>
      <c r="R11" s="115" t="s">
        <v>96</v>
      </c>
      <c r="S11" s="114" t="s">
        <v>170</v>
      </c>
    </row>
    <row r="12" spans="1:20" s="21" customFormat="1" ht="69" customHeight="1" thickBot="1" x14ac:dyDescent="0.25">
      <c r="A12" s="426"/>
      <c r="B12" s="424"/>
      <c r="C12" s="409"/>
      <c r="D12" s="409"/>
      <c r="E12" s="413"/>
      <c r="F12" s="417"/>
      <c r="G12" s="308" t="s">
        <v>391</v>
      </c>
      <c r="H12" s="368"/>
      <c r="I12" s="420"/>
      <c r="J12" s="368"/>
      <c r="K12" s="309" t="s">
        <v>392</v>
      </c>
      <c r="L12" s="310">
        <v>900000</v>
      </c>
      <c r="M12" s="310">
        <f t="shared" si="0"/>
        <v>765000</v>
      </c>
      <c r="N12" s="311" t="s">
        <v>393</v>
      </c>
      <c r="O12" s="312" t="s">
        <v>297</v>
      </c>
      <c r="P12" s="313" t="s">
        <v>88</v>
      </c>
      <c r="Q12" s="314"/>
      <c r="R12" s="315" t="s">
        <v>394</v>
      </c>
      <c r="S12" s="316" t="s">
        <v>170</v>
      </c>
    </row>
    <row r="13" spans="1:20" s="21" customFormat="1" ht="53.25" customHeight="1" thickBot="1" x14ac:dyDescent="0.25">
      <c r="A13" s="87">
        <v>4</v>
      </c>
      <c r="B13" s="152" t="s">
        <v>149</v>
      </c>
      <c r="C13" s="64" t="s">
        <v>150</v>
      </c>
      <c r="D13" s="64">
        <v>75026210</v>
      </c>
      <c r="E13" s="153">
        <v>107624737</v>
      </c>
      <c r="F13" s="91">
        <v>600138313</v>
      </c>
      <c r="G13" s="272" t="s">
        <v>151</v>
      </c>
      <c r="H13" s="93" t="s">
        <v>86</v>
      </c>
      <c r="I13" s="94" t="s">
        <v>87</v>
      </c>
      <c r="J13" s="93" t="s">
        <v>152</v>
      </c>
      <c r="K13" s="145" t="s">
        <v>192</v>
      </c>
      <c r="L13" s="96">
        <v>200000</v>
      </c>
      <c r="M13" s="96">
        <f t="shared" si="0"/>
        <v>170000</v>
      </c>
      <c r="N13" s="123" t="s">
        <v>241</v>
      </c>
      <c r="O13" s="98" t="s">
        <v>239</v>
      </c>
      <c r="P13" s="124"/>
      <c r="Q13" s="125"/>
      <c r="R13" s="100" t="s">
        <v>193</v>
      </c>
      <c r="S13" s="126" t="s">
        <v>170</v>
      </c>
    </row>
    <row r="14" spans="1:20" s="21" customFormat="1" ht="15.75" customHeight="1" x14ac:dyDescent="0.2">
      <c r="A14" s="425">
        <v>5</v>
      </c>
      <c r="B14" s="428" t="s">
        <v>153</v>
      </c>
      <c r="C14" s="395" t="s">
        <v>111</v>
      </c>
      <c r="D14" s="395">
        <v>70997888</v>
      </c>
      <c r="E14" s="375">
        <v>107625610</v>
      </c>
      <c r="F14" s="379">
        <v>600138364</v>
      </c>
      <c r="G14" s="277" t="s">
        <v>154</v>
      </c>
      <c r="H14" s="366" t="s">
        <v>86</v>
      </c>
      <c r="I14" s="418" t="s">
        <v>87</v>
      </c>
      <c r="J14" s="366" t="s">
        <v>113</v>
      </c>
      <c r="K14" s="277" t="s">
        <v>154</v>
      </c>
      <c r="L14" s="80">
        <v>900000</v>
      </c>
      <c r="M14" s="80">
        <f t="shared" si="0"/>
        <v>765000</v>
      </c>
      <c r="N14" s="104" t="s">
        <v>230</v>
      </c>
      <c r="O14" s="83" t="s">
        <v>120</v>
      </c>
      <c r="P14" s="105"/>
      <c r="Q14" s="106"/>
      <c r="R14" s="151" t="s">
        <v>116</v>
      </c>
      <c r="S14" s="107"/>
    </row>
    <row r="15" spans="1:20" s="21" customFormat="1" ht="15.75" customHeight="1" x14ac:dyDescent="0.2">
      <c r="A15" s="394"/>
      <c r="B15" s="427"/>
      <c r="C15" s="396"/>
      <c r="D15" s="396"/>
      <c r="E15" s="376"/>
      <c r="F15" s="380"/>
      <c r="G15" s="278" t="s">
        <v>155</v>
      </c>
      <c r="H15" s="367"/>
      <c r="I15" s="419"/>
      <c r="J15" s="367"/>
      <c r="K15" s="278" t="s">
        <v>155</v>
      </c>
      <c r="L15" s="112">
        <v>800000</v>
      </c>
      <c r="M15" s="112">
        <f t="shared" si="0"/>
        <v>680000</v>
      </c>
      <c r="N15" s="65" t="s">
        <v>230</v>
      </c>
      <c r="O15" s="109" t="s">
        <v>120</v>
      </c>
      <c r="P15" s="113"/>
      <c r="Q15" s="73"/>
      <c r="R15" s="115" t="s">
        <v>116</v>
      </c>
      <c r="S15" s="114"/>
    </row>
    <row r="16" spans="1:20" s="21" customFormat="1" ht="15.75" customHeight="1" thickBot="1" x14ac:dyDescent="0.25">
      <c r="A16" s="426"/>
      <c r="B16" s="429"/>
      <c r="C16" s="397"/>
      <c r="D16" s="397"/>
      <c r="E16" s="377"/>
      <c r="F16" s="381"/>
      <c r="G16" s="279" t="s">
        <v>156</v>
      </c>
      <c r="H16" s="368"/>
      <c r="I16" s="420"/>
      <c r="J16" s="368"/>
      <c r="K16" s="279" t="s">
        <v>156</v>
      </c>
      <c r="L16" s="85">
        <v>1500000</v>
      </c>
      <c r="M16" s="85">
        <f t="shared" si="0"/>
        <v>1275000</v>
      </c>
      <c r="N16" s="132" t="s">
        <v>230</v>
      </c>
      <c r="O16" s="86" t="s">
        <v>120</v>
      </c>
      <c r="P16" s="121"/>
      <c r="Q16" s="122"/>
      <c r="R16" s="127" t="s">
        <v>116</v>
      </c>
      <c r="S16" s="141"/>
    </row>
    <row r="17" spans="1:26" s="21" customFormat="1" ht="31.5" customHeight="1" thickBot="1" x14ac:dyDescent="0.25">
      <c r="A17" s="87">
        <v>6</v>
      </c>
      <c r="B17" s="152" t="s">
        <v>157</v>
      </c>
      <c r="C17" s="64" t="s">
        <v>126</v>
      </c>
      <c r="D17" s="64">
        <v>75026775</v>
      </c>
      <c r="E17" s="88">
        <v>107625628</v>
      </c>
      <c r="F17" s="91">
        <v>600138372</v>
      </c>
      <c r="G17" s="280" t="s">
        <v>158</v>
      </c>
      <c r="H17" s="93" t="s">
        <v>86</v>
      </c>
      <c r="I17" s="94" t="s">
        <v>87</v>
      </c>
      <c r="J17" s="93" t="s">
        <v>128</v>
      </c>
      <c r="K17" s="145" t="s">
        <v>213</v>
      </c>
      <c r="L17" s="96">
        <v>25000000</v>
      </c>
      <c r="M17" s="96">
        <f t="shared" si="0"/>
        <v>21250000</v>
      </c>
      <c r="N17" s="123" t="s">
        <v>229</v>
      </c>
      <c r="O17" s="98" t="s">
        <v>120</v>
      </c>
      <c r="P17" s="124" t="s">
        <v>88</v>
      </c>
      <c r="Q17" s="125"/>
      <c r="R17" s="281" t="s">
        <v>278</v>
      </c>
      <c r="S17" s="126" t="s">
        <v>169</v>
      </c>
    </row>
    <row r="18" spans="1:26" s="21" customFormat="1" ht="46.5" customHeight="1" thickBot="1" x14ac:dyDescent="0.25">
      <c r="A18" s="63">
        <v>7</v>
      </c>
      <c r="B18" s="152" t="s">
        <v>159</v>
      </c>
      <c r="C18" s="88" t="s">
        <v>131</v>
      </c>
      <c r="D18" s="64">
        <v>75026902</v>
      </c>
      <c r="E18" s="88">
        <v>107624834</v>
      </c>
      <c r="F18" s="91">
        <v>600138615</v>
      </c>
      <c r="G18" s="100" t="s">
        <v>133</v>
      </c>
      <c r="H18" s="93" t="s">
        <v>86</v>
      </c>
      <c r="I18" s="93" t="s">
        <v>87</v>
      </c>
      <c r="J18" s="95" t="s">
        <v>132</v>
      </c>
      <c r="K18" s="95" t="s">
        <v>215</v>
      </c>
      <c r="L18" s="96">
        <v>300000</v>
      </c>
      <c r="M18" s="96">
        <f t="shared" si="0"/>
        <v>255000</v>
      </c>
      <c r="N18" s="159" t="s">
        <v>214</v>
      </c>
      <c r="O18" s="98" t="s">
        <v>120</v>
      </c>
      <c r="P18" s="124"/>
      <c r="Q18" s="125"/>
      <c r="R18" s="100" t="s">
        <v>96</v>
      </c>
      <c r="S18" s="126"/>
    </row>
    <row r="19" spans="1:26" s="21" customFormat="1" ht="46.5" customHeight="1" x14ac:dyDescent="0.2">
      <c r="A19" s="394">
        <v>8</v>
      </c>
      <c r="B19" s="427" t="s">
        <v>134</v>
      </c>
      <c r="C19" s="396" t="s">
        <v>135</v>
      </c>
      <c r="D19" s="396">
        <v>75027682</v>
      </c>
      <c r="E19" s="376">
        <v>174101465</v>
      </c>
      <c r="F19" s="380">
        <v>600138623</v>
      </c>
      <c r="G19" s="282" t="s">
        <v>160</v>
      </c>
      <c r="H19" s="366" t="s">
        <v>86</v>
      </c>
      <c r="I19" s="366" t="s">
        <v>87</v>
      </c>
      <c r="J19" s="366" t="s">
        <v>136</v>
      </c>
      <c r="K19" s="156" t="s">
        <v>201</v>
      </c>
      <c r="L19" s="108">
        <v>2000000</v>
      </c>
      <c r="M19" s="108">
        <f t="shared" si="0"/>
        <v>1700000</v>
      </c>
      <c r="N19" s="346" t="s">
        <v>335</v>
      </c>
      <c r="O19" s="312" t="s">
        <v>402</v>
      </c>
      <c r="P19" s="157"/>
      <c r="Q19" s="158"/>
      <c r="R19" s="143" t="s">
        <v>203</v>
      </c>
      <c r="S19" s="111" t="s">
        <v>170</v>
      </c>
    </row>
    <row r="20" spans="1:26" s="21" customFormat="1" ht="39" customHeight="1" x14ac:dyDescent="0.2">
      <c r="A20" s="394"/>
      <c r="B20" s="427"/>
      <c r="C20" s="396"/>
      <c r="D20" s="396"/>
      <c r="E20" s="376"/>
      <c r="F20" s="380"/>
      <c r="G20" s="29" t="s">
        <v>161</v>
      </c>
      <c r="H20" s="367"/>
      <c r="I20" s="367"/>
      <c r="J20" s="367"/>
      <c r="K20" s="229" t="s">
        <v>202</v>
      </c>
      <c r="L20" s="112">
        <v>200000</v>
      </c>
      <c r="M20" s="112">
        <f t="shared" si="0"/>
        <v>170000</v>
      </c>
      <c r="N20" s="349" t="s">
        <v>352</v>
      </c>
      <c r="O20" s="341" t="s">
        <v>336</v>
      </c>
      <c r="P20" s="135"/>
      <c r="Q20" s="136"/>
      <c r="R20" s="29" t="s">
        <v>203</v>
      </c>
      <c r="S20" s="114" t="s">
        <v>170</v>
      </c>
    </row>
    <row r="21" spans="1:26" s="21" customFormat="1" ht="66.599999999999994" customHeight="1" thickBot="1" x14ac:dyDescent="0.25">
      <c r="A21" s="298"/>
      <c r="B21" s="300"/>
      <c r="C21" s="299"/>
      <c r="D21" s="299"/>
      <c r="E21" s="297"/>
      <c r="F21" s="188"/>
      <c r="G21" s="350" t="s">
        <v>281</v>
      </c>
      <c r="H21" s="368"/>
      <c r="I21" s="368"/>
      <c r="J21" s="368"/>
      <c r="K21" s="351" t="s">
        <v>404</v>
      </c>
      <c r="L21" s="352">
        <v>600000</v>
      </c>
      <c r="M21" s="357">
        <f t="shared" si="0"/>
        <v>510000</v>
      </c>
      <c r="N21" s="347" t="s">
        <v>352</v>
      </c>
      <c r="O21" s="348" t="s">
        <v>336</v>
      </c>
      <c r="P21" s="353"/>
      <c r="Q21" s="354"/>
      <c r="R21" s="355" t="s">
        <v>405</v>
      </c>
      <c r="S21" s="356" t="s">
        <v>170</v>
      </c>
    </row>
    <row r="22" spans="1:26" s="21" customFormat="1" ht="25.5" customHeight="1" x14ac:dyDescent="0.2">
      <c r="A22" s="369">
        <v>9</v>
      </c>
      <c r="B22" s="372" t="s">
        <v>137</v>
      </c>
      <c r="C22" s="395" t="s">
        <v>138</v>
      </c>
      <c r="D22" s="395">
        <v>75027381</v>
      </c>
      <c r="E22" s="375">
        <v>119801132</v>
      </c>
      <c r="F22" s="379">
        <v>619801123</v>
      </c>
      <c r="G22" s="28" t="s">
        <v>163</v>
      </c>
      <c r="H22" s="366" t="s">
        <v>86</v>
      </c>
      <c r="I22" s="366" t="s">
        <v>87</v>
      </c>
      <c r="J22" s="366" t="s">
        <v>162</v>
      </c>
      <c r="K22" s="128" t="s">
        <v>233</v>
      </c>
      <c r="L22" s="80">
        <v>1100000</v>
      </c>
      <c r="M22" s="80">
        <f t="shared" si="0"/>
        <v>935000</v>
      </c>
      <c r="N22" s="104" t="s">
        <v>212</v>
      </c>
      <c r="O22" s="83" t="s">
        <v>120</v>
      </c>
      <c r="P22" s="133"/>
      <c r="Q22" s="134"/>
      <c r="R22" s="28" t="s">
        <v>164</v>
      </c>
      <c r="S22" s="107" t="s">
        <v>170</v>
      </c>
    </row>
    <row r="23" spans="1:26" s="21" customFormat="1" ht="25.5" customHeight="1" x14ac:dyDescent="0.2">
      <c r="A23" s="370"/>
      <c r="B23" s="373"/>
      <c r="C23" s="396"/>
      <c r="D23" s="396"/>
      <c r="E23" s="376"/>
      <c r="F23" s="380"/>
      <c r="G23" s="115" t="s">
        <v>231</v>
      </c>
      <c r="H23" s="367"/>
      <c r="I23" s="367"/>
      <c r="J23" s="367"/>
      <c r="K23" s="129" t="s">
        <v>234</v>
      </c>
      <c r="L23" s="112">
        <v>2136864</v>
      </c>
      <c r="M23" s="112">
        <f t="shared" si="0"/>
        <v>1816334.4</v>
      </c>
      <c r="N23" s="65" t="s">
        <v>212</v>
      </c>
      <c r="O23" s="109" t="s">
        <v>120</v>
      </c>
      <c r="P23" s="135"/>
      <c r="Q23" s="136"/>
      <c r="R23" s="284" t="s">
        <v>278</v>
      </c>
      <c r="S23" s="283" t="s">
        <v>169</v>
      </c>
    </row>
    <row r="24" spans="1:26" s="21" customFormat="1" ht="26.25" customHeight="1" thickBot="1" x14ac:dyDescent="0.25">
      <c r="A24" s="371"/>
      <c r="B24" s="374"/>
      <c r="C24" s="397"/>
      <c r="D24" s="397"/>
      <c r="E24" s="377"/>
      <c r="F24" s="381"/>
      <c r="G24" s="127" t="s">
        <v>232</v>
      </c>
      <c r="H24" s="368"/>
      <c r="I24" s="368"/>
      <c r="J24" s="368"/>
      <c r="K24" s="130" t="s">
        <v>235</v>
      </c>
      <c r="L24" s="85">
        <v>800000</v>
      </c>
      <c r="M24" s="85">
        <f t="shared" si="0"/>
        <v>680000</v>
      </c>
      <c r="N24" s="132" t="s">
        <v>212</v>
      </c>
      <c r="O24" s="86" t="s">
        <v>222</v>
      </c>
      <c r="P24" s="137"/>
      <c r="Q24" s="138"/>
      <c r="R24" s="139" t="s">
        <v>164</v>
      </c>
      <c r="S24" s="140" t="s">
        <v>170</v>
      </c>
    </row>
    <row r="25" spans="1:26" s="21" customFormat="1" ht="61.15" customHeight="1" x14ac:dyDescent="0.2">
      <c r="A25" s="369">
        <v>10</v>
      </c>
      <c r="B25" s="372" t="s">
        <v>195</v>
      </c>
      <c r="C25" s="375" t="s">
        <v>106</v>
      </c>
      <c r="D25" s="395">
        <v>73184195</v>
      </c>
      <c r="E25" s="375">
        <v>102232661</v>
      </c>
      <c r="F25" s="430">
        <v>600138071</v>
      </c>
      <c r="G25" s="28" t="s">
        <v>380</v>
      </c>
      <c r="H25" s="366" t="s">
        <v>86</v>
      </c>
      <c r="I25" s="366" t="s">
        <v>87</v>
      </c>
      <c r="J25" s="366" t="s">
        <v>107</v>
      </c>
      <c r="K25" s="28" t="s">
        <v>189</v>
      </c>
      <c r="L25" s="80">
        <v>10300000</v>
      </c>
      <c r="M25" s="80">
        <f t="shared" si="0"/>
        <v>8755000</v>
      </c>
      <c r="N25" s="215" t="s">
        <v>346</v>
      </c>
      <c r="O25" s="83" t="s">
        <v>347</v>
      </c>
      <c r="P25" s="133"/>
      <c r="Q25" s="106" t="s">
        <v>88</v>
      </c>
      <c r="R25" s="28" t="s">
        <v>348</v>
      </c>
      <c r="S25" s="107" t="s">
        <v>169</v>
      </c>
    </row>
    <row r="26" spans="1:26" s="21" customFormat="1" ht="48.6" customHeight="1" x14ac:dyDescent="0.2">
      <c r="A26" s="370"/>
      <c r="B26" s="373"/>
      <c r="C26" s="376"/>
      <c r="D26" s="396"/>
      <c r="E26" s="376"/>
      <c r="F26" s="431"/>
      <c r="G26" s="29" t="s">
        <v>349</v>
      </c>
      <c r="H26" s="367"/>
      <c r="I26" s="367"/>
      <c r="J26" s="367"/>
      <c r="K26" s="149" t="s">
        <v>350</v>
      </c>
      <c r="L26" s="108">
        <v>600000</v>
      </c>
      <c r="M26" s="108">
        <f t="shared" si="0"/>
        <v>510000</v>
      </c>
      <c r="N26" s="261" t="s">
        <v>351</v>
      </c>
      <c r="O26" s="142" t="s">
        <v>352</v>
      </c>
      <c r="P26" s="224"/>
      <c r="Q26" s="110" t="s">
        <v>88</v>
      </c>
      <c r="R26" s="143" t="s">
        <v>353</v>
      </c>
      <c r="S26" s="111" t="s">
        <v>170</v>
      </c>
    </row>
    <row r="27" spans="1:26" s="21" customFormat="1" ht="45.6" customHeight="1" x14ac:dyDescent="0.2">
      <c r="A27" s="370"/>
      <c r="B27" s="373"/>
      <c r="C27" s="376"/>
      <c r="D27" s="396"/>
      <c r="E27" s="376"/>
      <c r="F27" s="431"/>
      <c r="G27" s="29" t="s">
        <v>381</v>
      </c>
      <c r="H27" s="367"/>
      <c r="I27" s="367"/>
      <c r="J27" s="367"/>
      <c r="K27" s="29" t="s">
        <v>190</v>
      </c>
      <c r="L27" s="108">
        <v>3500000</v>
      </c>
      <c r="M27" s="108">
        <f t="shared" si="0"/>
        <v>2975000</v>
      </c>
      <c r="N27" s="261" t="s">
        <v>354</v>
      </c>
      <c r="O27" s="142" t="s">
        <v>355</v>
      </c>
      <c r="P27" s="224"/>
      <c r="Q27" s="110"/>
      <c r="R27" s="143" t="s">
        <v>356</v>
      </c>
      <c r="S27" s="111" t="s">
        <v>169</v>
      </c>
    </row>
    <row r="28" spans="1:26" s="21" customFormat="1" ht="49.9" customHeight="1" thickBot="1" x14ac:dyDescent="0.25">
      <c r="A28" s="371"/>
      <c r="B28" s="374"/>
      <c r="C28" s="377"/>
      <c r="D28" s="397"/>
      <c r="E28" s="377"/>
      <c r="F28" s="432"/>
      <c r="G28" s="301" t="s">
        <v>357</v>
      </c>
      <c r="H28" s="368"/>
      <c r="I28" s="368"/>
      <c r="J28" s="368"/>
      <c r="K28" s="301" t="s">
        <v>358</v>
      </c>
      <c r="L28" s="302">
        <v>5000000</v>
      </c>
      <c r="M28" s="302">
        <f t="shared" si="0"/>
        <v>4250000</v>
      </c>
      <c r="N28" s="243" t="s">
        <v>346</v>
      </c>
      <c r="O28" s="244" t="s">
        <v>359</v>
      </c>
      <c r="P28" s="296"/>
      <c r="Q28" s="295"/>
      <c r="R28" s="301" t="s">
        <v>360</v>
      </c>
      <c r="S28" s="249" t="s">
        <v>170</v>
      </c>
    </row>
    <row r="29" spans="1:26" s="21" customFormat="1" ht="69" customHeight="1" thickBot="1" x14ac:dyDescent="0.25">
      <c r="A29" s="89">
        <v>11</v>
      </c>
      <c r="B29" s="181" t="s">
        <v>108</v>
      </c>
      <c r="C29" s="182" t="s">
        <v>109</v>
      </c>
      <c r="D29" s="183">
        <v>73184667</v>
      </c>
      <c r="E29" s="184" t="s">
        <v>279</v>
      </c>
      <c r="F29" s="185">
        <v>600138330</v>
      </c>
      <c r="G29" s="92" t="s">
        <v>236</v>
      </c>
      <c r="H29" s="93" t="s">
        <v>86</v>
      </c>
      <c r="I29" s="94" t="s">
        <v>87</v>
      </c>
      <c r="J29" s="93" t="s">
        <v>110</v>
      </c>
      <c r="K29" s="95" t="s">
        <v>237</v>
      </c>
      <c r="L29" s="180">
        <v>1557718</v>
      </c>
      <c r="M29" s="180">
        <f t="shared" si="0"/>
        <v>1324060.3</v>
      </c>
      <c r="N29" s="97" t="s">
        <v>238</v>
      </c>
      <c r="O29" s="98" t="s">
        <v>191</v>
      </c>
      <c r="P29" s="99"/>
      <c r="Q29" s="91"/>
      <c r="R29" s="100" t="s">
        <v>278</v>
      </c>
      <c r="S29" s="93" t="s">
        <v>170</v>
      </c>
    </row>
    <row r="30" spans="1:26" s="21" customFormat="1" ht="49.5" customHeight="1" x14ac:dyDescent="0.2">
      <c r="A30" s="369">
        <v>12</v>
      </c>
      <c r="B30" s="372" t="s">
        <v>187</v>
      </c>
      <c r="C30" s="395" t="s">
        <v>188</v>
      </c>
      <c r="D30" s="395">
        <v>73184454</v>
      </c>
      <c r="E30" s="375">
        <v>102232423</v>
      </c>
      <c r="F30" s="379">
        <v>600138607</v>
      </c>
      <c r="G30" s="151" t="s">
        <v>199</v>
      </c>
      <c r="H30" s="366" t="s">
        <v>86</v>
      </c>
      <c r="I30" s="366" t="s">
        <v>87</v>
      </c>
      <c r="J30" s="366" t="s">
        <v>186</v>
      </c>
      <c r="K30" s="251" t="s">
        <v>199</v>
      </c>
      <c r="L30" s="231">
        <v>905000</v>
      </c>
      <c r="M30" s="216">
        <f t="shared" ref="M30:M31" si="1">L30/100*85</f>
        <v>769250</v>
      </c>
      <c r="N30" s="104" t="s">
        <v>200</v>
      </c>
      <c r="O30" s="171" t="s">
        <v>120</v>
      </c>
      <c r="P30" s="133"/>
      <c r="Q30" s="106"/>
      <c r="R30" s="69" t="s">
        <v>96</v>
      </c>
      <c r="S30" s="107" t="s">
        <v>170</v>
      </c>
    </row>
    <row r="31" spans="1:26" s="21" customFormat="1" ht="40.5" customHeight="1" thickBot="1" x14ac:dyDescent="0.25">
      <c r="A31" s="371"/>
      <c r="B31" s="374"/>
      <c r="C31" s="397"/>
      <c r="D31" s="397"/>
      <c r="E31" s="377"/>
      <c r="F31" s="381"/>
      <c r="G31" s="84" t="s">
        <v>313</v>
      </c>
      <c r="H31" s="368"/>
      <c r="I31" s="368"/>
      <c r="J31" s="368"/>
      <c r="K31" s="84" t="s">
        <v>314</v>
      </c>
      <c r="L31" s="235">
        <v>70000000</v>
      </c>
      <c r="M31" s="230">
        <f t="shared" si="1"/>
        <v>59500000</v>
      </c>
      <c r="N31" s="132" t="s">
        <v>291</v>
      </c>
      <c r="O31" s="285" t="s">
        <v>222</v>
      </c>
      <c r="P31" s="137" t="s">
        <v>88</v>
      </c>
      <c r="Q31" s="295" t="s">
        <v>88</v>
      </c>
      <c r="R31" s="84" t="s">
        <v>315</v>
      </c>
      <c r="S31" s="249" t="s">
        <v>170</v>
      </c>
      <c r="T31" s="169"/>
      <c r="U31" s="169"/>
      <c r="V31" s="169"/>
      <c r="W31" s="169"/>
      <c r="X31" s="169"/>
      <c r="Y31" s="179"/>
      <c r="Z31" s="169"/>
    </row>
    <row r="32" spans="1:26" s="21" customFormat="1" ht="53.25" customHeight="1" x14ac:dyDescent="0.2">
      <c r="A32" s="27"/>
      <c r="B32" s="43"/>
      <c r="C32" s="27"/>
      <c r="D32" s="27"/>
      <c r="E32" s="35"/>
      <c r="F32" s="27"/>
      <c r="G32" s="191"/>
      <c r="H32" s="169"/>
      <c r="I32" s="169"/>
      <c r="J32" s="169"/>
      <c r="K32" s="191"/>
      <c r="L32" s="192"/>
      <c r="M32" s="192"/>
      <c r="N32" s="193"/>
      <c r="O32" s="193"/>
      <c r="P32" s="169"/>
      <c r="Q32" s="169"/>
      <c r="R32" s="169"/>
      <c r="S32" s="169"/>
      <c r="T32" s="169"/>
      <c r="U32" s="169"/>
      <c r="V32" s="169"/>
      <c r="W32" s="169"/>
      <c r="X32" s="169"/>
      <c r="Y32" s="179"/>
      <c r="Z32" s="169"/>
    </row>
    <row r="33" spans="1:19" x14ac:dyDescent="0.25">
      <c r="A33" t="s">
        <v>385</v>
      </c>
      <c r="L33" s="49"/>
      <c r="N33" s="48"/>
      <c r="O33" s="48"/>
      <c r="P33" s="18"/>
      <c r="Q33" s="18"/>
      <c r="R33" s="50"/>
    </row>
    <row r="34" spans="1:19" x14ac:dyDescent="0.25">
      <c r="L34" s="49"/>
      <c r="N34" s="48"/>
      <c r="O34" s="48"/>
      <c r="P34" s="18"/>
      <c r="Q34" s="18"/>
      <c r="R34" s="50"/>
    </row>
    <row r="35" spans="1:19" x14ac:dyDescent="0.25">
      <c r="A35" t="s">
        <v>276</v>
      </c>
      <c r="B35" t="s">
        <v>386</v>
      </c>
      <c r="L35" s="49"/>
      <c r="N35" s="48"/>
      <c r="O35" s="48"/>
      <c r="P35" s="18"/>
      <c r="Q35" s="18"/>
      <c r="R35" s="50"/>
    </row>
    <row r="36" spans="1:19" x14ac:dyDescent="0.25">
      <c r="B36" t="s">
        <v>388</v>
      </c>
      <c r="L36" s="18"/>
      <c r="N36" s="48"/>
      <c r="O36" s="48"/>
      <c r="P36" s="18"/>
      <c r="Q36" s="18"/>
      <c r="R36" s="50"/>
    </row>
    <row r="37" spans="1:19" x14ac:dyDescent="0.25">
      <c r="B37" s="39"/>
      <c r="L37" s="18"/>
      <c r="N37" s="48"/>
      <c r="O37" s="48"/>
      <c r="P37" s="18"/>
      <c r="Q37" s="18"/>
      <c r="R37" s="50"/>
    </row>
    <row r="38" spans="1:19" x14ac:dyDescent="0.25">
      <c r="A38" t="s">
        <v>29</v>
      </c>
      <c r="B38" s="39"/>
      <c r="L38" s="18"/>
      <c r="N38" s="48"/>
      <c r="O38" s="48"/>
      <c r="P38" s="18"/>
      <c r="Q38" s="18"/>
      <c r="R38" s="50"/>
    </row>
    <row r="39" spans="1:19" x14ac:dyDescent="0.25">
      <c r="A39" s="293" t="s">
        <v>341</v>
      </c>
      <c r="K39"/>
      <c r="N39" s="48"/>
      <c r="O39" s="48"/>
      <c r="P39" s="18"/>
      <c r="Q39" s="18"/>
    </row>
    <row r="40" spans="1:19" x14ac:dyDescent="0.25">
      <c r="A40" s="293" t="s">
        <v>342</v>
      </c>
      <c r="K40"/>
    </row>
    <row r="41" spans="1:19" x14ac:dyDescent="0.25">
      <c r="A41" s="293" t="s">
        <v>343</v>
      </c>
      <c r="K41"/>
    </row>
    <row r="42" spans="1:19" x14ac:dyDescent="0.25">
      <c r="A42" s="293"/>
      <c r="K42"/>
    </row>
    <row r="43" spans="1:19" x14ac:dyDescent="0.25">
      <c r="A43" t="s">
        <v>30</v>
      </c>
    </row>
    <row r="45" spans="1:19" s="11" customFormat="1" x14ac:dyDescent="0.25">
      <c r="A45" s="7" t="s">
        <v>31</v>
      </c>
      <c r="K45" s="62"/>
      <c r="S45" s="60"/>
    </row>
    <row r="47" spans="1:19" x14ac:dyDescent="0.25">
      <c r="A47" s="7" t="s">
        <v>32</v>
      </c>
    </row>
    <row r="49" spans="1:7" x14ac:dyDescent="0.25">
      <c r="A49" s="6"/>
      <c r="B49" s="7" t="s">
        <v>275</v>
      </c>
      <c r="C49" s="7"/>
      <c r="D49" s="7"/>
      <c r="E49" s="7"/>
      <c r="G49" s="7"/>
    </row>
    <row r="50" spans="1:7" x14ac:dyDescent="0.25">
      <c r="A50" s="6"/>
      <c r="B50" s="7" t="s">
        <v>242</v>
      </c>
      <c r="C50" s="7"/>
      <c r="D50" s="7"/>
      <c r="E50" s="7"/>
      <c r="G50" s="6"/>
    </row>
  </sheetData>
  <mergeCells count="76">
    <mergeCell ref="I25:I28"/>
    <mergeCell ref="J25:J28"/>
    <mergeCell ref="F30:F31"/>
    <mergeCell ref="H30:H31"/>
    <mergeCell ref="I30:I31"/>
    <mergeCell ref="J30:J31"/>
    <mergeCell ref="A30:A31"/>
    <mergeCell ref="B30:B31"/>
    <mergeCell ref="C30:C31"/>
    <mergeCell ref="D30:D31"/>
    <mergeCell ref="E30:E31"/>
    <mergeCell ref="B8:B12"/>
    <mergeCell ref="A8:A12"/>
    <mergeCell ref="C8:C12"/>
    <mergeCell ref="D19:D20"/>
    <mergeCell ref="E19:E20"/>
    <mergeCell ref="C14:C16"/>
    <mergeCell ref="C19:C20"/>
    <mergeCell ref="B19:B20"/>
    <mergeCell ref="A14:A16"/>
    <mergeCell ref="B14:B16"/>
    <mergeCell ref="J14:J16"/>
    <mergeCell ref="D8:D12"/>
    <mergeCell ref="E8:E12"/>
    <mergeCell ref="F8:F12"/>
    <mergeCell ref="H8:H12"/>
    <mergeCell ref="I8:I12"/>
    <mergeCell ref="J8:J12"/>
    <mergeCell ref="D14:D16"/>
    <mergeCell ref="E14:E16"/>
    <mergeCell ref="F14:F16"/>
    <mergeCell ref="H14:H16"/>
    <mergeCell ref="I14:I16"/>
    <mergeCell ref="G3:G4"/>
    <mergeCell ref="J3:J4"/>
    <mergeCell ref="K3:K4"/>
    <mergeCell ref="L3:M3"/>
    <mergeCell ref="H3:H4"/>
    <mergeCell ref="I3:I4"/>
    <mergeCell ref="I6:I7"/>
    <mergeCell ref="J6:J7"/>
    <mergeCell ref="D6:D7"/>
    <mergeCell ref="E6:E7"/>
    <mergeCell ref="F6:F7"/>
    <mergeCell ref="B1:T1"/>
    <mergeCell ref="H22:H24"/>
    <mergeCell ref="I22:I24"/>
    <mergeCell ref="J22:J24"/>
    <mergeCell ref="F22:F24"/>
    <mergeCell ref="P3:Q3"/>
    <mergeCell ref="R3:S3"/>
    <mergeCell ref="A2:S2"/>
    <mergeCell ref="A3:A4"/>
    <mergeCell ref="B3:F3"/>
    <mergeCell ref="A19:A20"/>
    <mergeCell ref="N3:O3"/>
    <mergeCell ref="A6:A7"/>
    <mergeCell ref="B6:B7"/>
    <mergeCell ref="C6:C7"/>
    <mergeCell ref="H6:H7"/>
    <mergeCell ref="I19:I21"/>
    <mergeCell ref="J19:J21"/>
    <mergeCell ref="A25:A28"/>
    <mergeCell ref="B25:B28"/>
    <mergeCell ref="C25:C28"/>
    <mergeCell ref="D25:D28"/>
    <mergeCell ref="E25:E28"/>
    <mergeCell ref="A22:A24"/>
    <mergeCell ref="F19:F20"/>
    <mergeCell ref="B22:B24"/>
    <mergeCell ref="C22:C24"/>
    <mergeCell ref="D22:D24"/>
    <mergeCell ref="E22:E24"/>
    <mergeCell ref="H19:H21"/>
    <mergeCell ref="F25:F28"/>
    <mergeCell ref="H25:H28"/>
  </mergeCells>
  <pageMargins left="0.7" right="0.7" top="0.78740157499999996" bottom="0.78740157499999996" header="0.3" footer="0.3"/>
  <pageSetup paperSize="8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"/>
  <sheetViews>
    <sheetView zoomScale="70" zoomScaleNormal="70" workbookViewId="0">
      <pane xSplit="2" ySplit="5" topLeftCell="C36" activePane="bottomRight" state="frozen"/>
      <selection pane="topRight" activeCell="C1" sqref="C1"/>
      <selection pane="bottomLeft" activeCell="A5" sqref="A5"/>
      <selection pane="bottomRight" activeCell="F6" sqref="F6:F10"/>
    </sheetView>
  </sheetViews>
  <sheetFormatPr defaultColWidth="9.28515625" defaultRowHeight="15" x14ac:dyDescent="0.25"/>
  <cols>
    <col min="1" max="1" width="7.5703125" style="18" customWidth="1"/>
    <col min="2" max="2" width="58.7109375" customWidth="1"/>
    <col min="3" max="3" width="16" customWidth="1"/>
    <col min="4" max="4" width="12.28515625" style="6" customWidth="1"/>
    <col min="5" max="5" width="11.7109375" style="6" customWidth="1"/>
    <col min="6" max="6" width="11" style="6" customWidth="1"/>
    <col min="7" max="7" width="36.7109375" customWidth="1"/>
    <col min="8" max="8" width="17" style="18" customWidth="1"/>
    <col min="9" max="9" width="11.7109375" style="18" customWidth="1"/>
    <col min="10" max="10" width="11.85546875" style="18" customWidth="1"/>
    <col min="11" max="11" width="36" style="57" customWidth="1"/>
    <col min="12" max="12" width="11.42578125" customWidth="1"/>
    <col min="13" max="13" width="15.85546875" customWidth="1"/>
    <col min="16" max="16" width="8.42578125" customWidth="1"/>
    <col min="17" max="19" width="10.42578125" customWidth="1"/>
    <col min="20" max="20" width="9.7109375" customWidth="1"/>
    <col min="21" max="21" width="7.42578125" customWidth="1"/>
    <col min="22" max="23" width="8.85546875" customWidth="1"/>
    <col min="24" max="24" width="13" customWidth="1"/>
    <col min="25" max="25" width="26.28515625" customWidth="1"/>
    <col min="26" max="26" width="10.28515625" customWidth="1"/>
  </cols>
  <sheetData>
    <row r="1" spans="1:26" ht="108" customHeight="1" thickBot="1" x14ac:dyDescent="0.3">
      <c r="A1"/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</row>
    <row r="2" spans="1:26" s="21" customFormat="1" ht="18" customHeight="1" thickBot="1" x14ac:dyDescent="0.25">
      <c r="A2" s="468" t="s">
        <v>33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70"/>
    </row>
    <row r="3" spans="1:26" s="21" customFormat="1" ht="48" customHeight="1" thickBot="1" x14ac:dyDescent="0.25">
      <c r="A3" s="471" t="s">
        <v>6</v>
      </c>
      <c r="B3" s="458" t="s">
        <v>7</v>
      </c>
      <c r="C3" s="459"/>
      <c r="D3" s="459"/>
      <c r="E3" s="459"/>
      <c r="F3" s="460"/>
      <c r="G3" s="480" t="s">
        <v>8</v>
      </c>
      <c r="H3" s="465" t="s">
        <v>34</v>
      </c>
      <c r="I3" s="404" t="s">
        <v>68</v>
      </c>
      <c r="J3" s="471" t="s">
        <v>10</v>
      </c>
      <c r="K3" s="393" t="s">
        <v>11</v>
      </c>
      <c r="L3" s="461" t="s">
        <v>35</v>
      </c>
      <c r="M3" s="462"/>
      <c r="N3" s="463" t="s">
        <v>13</v>
      </c>
      <c r="O3" s="464"/>
      <c r="P3" s="485" t="s">
        <v>36</v>
      </c>
      <c r="Q3" s="486"/>
      <c r="R3" s="486"/>
      <c r="S3" s="486"/>
      <c r="T3" s="486"/>
      <c r="U3" s="486"/>
      <c r="V3" s="486"/>
      <c r="W3" s="487"/>
      <c r="X3" s="487"/>
      <c r="Y3" s="384" t="s">
        <v>15</v>
      </c>
      <c r="Z3" s="385"/>
    </row>
    <row r="4" spans="1:26" s="21" customFormat="1" ht="14.85" customHeight="1" x14ac:dyDescent="0.2">
      <c r="A4" s="472"/>
      <c r="B4" s="392" t="s">
        <v>16</v>
      </c>
      <c r="C4" s="471" t="s">
        <v>17</v>
      </c>
      <c r="D4" s="474" t="s">
        <v>18</v>
      </c>
      <c r="E4" s="476" t="s">
        <v>19</v>
      </c>
      <c r="F4" s="478" t="s">
        <v>20</v>
      </c>
      <c r="G4" s="481"/>
      <c r="H4" s="466"/>
      <c r="I4" s="405"/>
      <c r="J4" s="472"/>
      <c r="K4" s="456"/>
      <c r="L4" s="446" t="s">
        <v>21</v>
      </c>
      <c r="M4" s="448" t="s">
        <v>37</v>
      </c>
      <c r="N4" s="450" t="s">
        <v>23</v>
      </c>
      <c r="O4" s="451" t="s">
        <v>24</v>
      </c>
      <c r="P4" s="391" t="s">
        <v>38</v>
      </c>
      <c r="Q4" s="392"/>
      <c r="R4" s="392"/>
      <c r="S4" s="393"/>
      <c r="T4" s="452" t="s">
        <v>39</v>
      </c>
      <c r="U4" s="454" t="s">
        <v>85</v>
      </c>
      <c r="V4" s="454" t="s">
        <v>83</v>
      </c>
      <c r="W4" s="452" t="s">
        <v>40</v>
      </c>
      <c r="X4" s="483" t="s">
        <v>70</v>
      </c>
      <c r="Y4" s="442" t="s">
        <v>27</v>
      </c>
      <c r="Z4" s="444" t="s">
        <v>28</v>
      </c>
    </row>
    <row r="5" spans="1:26" s="21" customFormat="1" ht="109.5" customHeight="1" thickBot="1" x14ac:dyDescent="0.25">
      <c r="A5" s="473"/>
      <c r="B5" s="494"/>
      <c r="C5" s="473"/>
      <c r="D5" s="475"/>
      <c r="E5" s="477"/>
      <c r="F5" s="479"/>
      <c r="G5" s="482"/>
      <c r="H5" s="467"/>
      <c r="I5" s="405"/>
      <c r="J5" s="473"/>
      <c r="K5" s="457"/>
      <c r="L5" s="447"/>
      <c r="M5" s="449"/>
      <c r="N5" s="447"/>
      <c r="O5" s="449"/>
      <c r="P5" s="15" t="s">
        <v>62</v>
      </c>
      <c r="Q5" s="22" t="s">
        <v>89</v>
      </c>
      <c r="R5" s="22" t="s">
        <v>42</v>
      </c>
      <c r="S5" s="23" t="s">
        <v>90</v>
      </c>
      <c r="T5" s="453"/>
      <c r="U5" s="455"/>
      <c r="V5" s="455"/>
      <c r="W5" s="453"/>
      <c r="X5" s="484"/>
      <c r="Y5" s="443"/>
      <c r="Z5" s="445"/>
    </row>
    <row r="6" spans="1:26" s="27" customFormat="1" ht="51.75" customHeight="1" x14ac:dyDescent="0.25">
      <c r="A6" s="369">
        <v>1</v>
      </c>
      <c r="B6" s="491" t="s">
        <v>337</v>
      </c>
      <c r="C6" s="366" t="s">
        <v>84</v>
      </c>
      <c r="D6" s="488">
        <v>848301</v>
      </c>
      <c r="E6" s="439">
        <v>102232989</v>
      </c>
      <c r="F6" s="430">
        <v>600138411</v>
      </c>
      <c r="G6" s="28" t="s">
        <v>179</v>
      </c>
      <c r="H6" s="366" t="s">
        <v>86</v>
      </c>
      <c r="I6" s="366" t="s">
        <v>87</v>
      </c>
      <c r="J6" s="366" t="s">
        <v>87</v>
      </c>
      <c r="K6" s="128" t="s">
        <v>180</v>
      </c>
      <c r="L6" s="80">
        <v>5000000</v>
      </c>
      <c r="M6" s="216">
        <f>L6/100*85</f>
        <v>4250000</v>
      </c>
      <c r="N6" s="104" t="s">
        <v>172</v>
      </c>
      <c r="O6" s="171" t="s">
        <v>120</v>
      </c>
      <c r="P6" s="133" t="s">
        <v>88</v>
      </c>
      <c r="Q6" s="172" t="s">
        <v>88</v>
      </c>
      <c r="R6" s="172" t="s">
        <v>88</v>
      </c>
      <c r="S6" s="134" t="s">
        <v>88</v>
      </c>
      <c r="T6" s="68"/>
      <c r="U6" s="69"/>
      <c r="V6" s="68" t="s">
        <v>88</v>
      </c>
      <c r="W6" s="69"/>
      <c r="X6" s="68" t="s">
        <v>88</v>
      </c>
      <c r="Y6" s="28" t="s">
        <v>168</v>
      </c>
      <c r="Z6" s="107" t="s">
        <v>169</v>
      </c>
    </row>
    <row r="7" spans="1:26" s="27" customFormat="1" ht="57.75" customHeight="1" x14ac:dyDescent="0.25">
      <c r="A7" s="370"/>
      <c r="B7" s="492"/>
      <c r="C7" s="367"/>
      <c r="D7" s="489"/>
      <c r="E7" s="440"/>
      <c r="F7" s="431"/>
      <c r="G7" s="29" t="s">
        <v>91</v>
      </c>
      <c r="H7" s="367"/>
      <c r="I7" s="367"/>
      <c r="J7" s="367"/>
      <c r="K7" s="229" t="s">
        <v>91</v>
      </c>
      <c r="L7" s="112">
        <v>15000000</v>
      </c>
      <c r="M7" s="217">
        <f t="shared" ref="M7:M60" si="0">L7/100*85</f>
        <v>12750000</v>
      </c>
      <c r="N7" s="65" t="s">
        <v>175</v>
      </c>
      <c r="O7" s="66" t="s">
        <v>172</v>
      </c>
      <c r="P7" s="135" t="s">
        <v>88</v>
      </c>
      <c r="Q7" s="74" t="s">
        <v>88</v>
      </c>
      <c r="R7" s="74" t="s">
        <v>88</v>
      </c>
      <c r="S7" s="136" t="s">
        <v>88</v>
      </c>
      <c r="T7" s="161"/>
      <c r="U7" s="162"/>
      <c r="V7" s="161"/>
      <c r="W7" s="162"/>
      <c r="X7" s="161"/>
      <c r="Y7" s="29" t="s">
        <v>174</v>
      </c>
      <c r="Z7" s="114" t="s">
        <v>169</v>
      </c>
    </row>
    <row r="8" spans="1:26" s="27" customFormat="1" ht="51" x14ac:dyDescent="0.25">
      <c r="A8" s="370"/>
      <c r="B8" s="492"/>
      <c r="C8" s="367"/>
      <c r="D8" s="489"/>
      <c r="E8" s="440"/>
      <c r="F8" s="431"/>
      <c r="G8" s="143" t="s">
        <v>92</v>
      </c>
      <c r="H8" s="367"/>
      <c r="I8" s="367"/>
      <c r="J8" s="367"/>
      <c r="K8" s="229" t="s">
        <v>92</v>
      </c>
      <c r="L8" s="112">
        <v>4261000</v>
      </c>
      <c r="M8" s="217">
        <f t="shared" si="0"/>
        <v>3621850</v>
      </c>
      <c r="N8" s="65" t="s">
        <v>211</v>
      </c>
      <c r="O8" s="66" t="s">
        <v>284</v>
      </c>
      <c r="P8" s="135"/>
      <c r="Q8" s="74"/>
      <c r="R8" s="74"/>
      <c r="S8" s="136"/>
      <c r="T8" s="161"/>
      <c r="U8" s="162"/>
      <c r="V8" s="161" t="s">
        <v>88</v>
      </c>
      <c r="W8" s="162" t="s">
        <v>88</v>
      </c>
      <c r="X8" s="161"/>
      <c r="Y8" s="29" t="s">
        <v>383</v>
      </c>
      <c r="Z8" s="114" t="s">
        <v>170</v>
      </c>
    </row>
    <row r="9" spans="1:26" s="27" customFormat="1" ht="112.9" customHeight="1" x14ac:dyDescent="0.25">
      <c r="A9" s="370"/>
      <c r="B9" s="492"/>
      <c r="C9" s="367"/>
      <c r="D9" s="489"/>
      <c r="E9" s="440"/>
      <c r="F9" s="431"/>
      <c r="G9" s="149" t="s">
        <v>308</v>
      </c>
      <c r="H9" s="367"/>
      <c r="I9" s="367"/>
      <c r="J9" s="367"/>
      <c r="K9" s="236" t="s">
        <v>309</v>
      </c>
      <c r="L9" s="237">
        <v>6000000</v>
      </c>
      <c r="M9" s="217">
        <f t="shared" si="0"/>
        <v>5100000</v>
      </c>
      <c r="N9" s="67" t="s">
        <v>212</v>
      </c>
      <c r="O9" s="238" t="s">
        <v>222</v>
      </c>
      <c r="P9" s="163" t="s">
        <v>88</v>
      </c>
      <c r="Q9" s="164" t="s">
        <v>88</v>
      </c>
      <c r="R9" s="164" t="s">
        <v>88</v>
      </c>
      <c r="S9" s="225" t="s">
        <v>88</v>
      </c>
      <c r="T9" s="239"/>
      <c r="U9" s="71"/>
      <c r="V9" s="239" t="s">
        <v>88</v>
      </c>
      <c r="W9" s="71"/>
      <c r="X9" s="239" t="s">
        <v>88</v>
      </c>
      <c r="Y9" s="72" t="s">
        <v>307</v>
      </c>
      <c r="Z9" s="120" t="s">
        <v>170</v>
      </c>
    </row>
    <row r="10" spans="1:26" s="27" customFormat="1" ht="54" customHeight="1" thickBot="1" x14ac:dyDescent="0.3">
      <c r="A10" s="371"/>
      <c r="B10" s="493"/>
      <c r="C10" s="368"/>
      <c r="D10" s="490"/>
      <c r="E10" s="441"/>
      <c r="F10" s="432"/>
      <c r="G10" s="127" t="s">
        <v>95</v>
      </c>
      <c r="H10" s="368"/>
      <c r="I10" s="368"/>
      <c r="J10" s="368"/>
      <c r="K10" s="131" t="s">
        <v>184</v>
      </c>
      <c r="L10" s="85">
        <v>10000000</v>
      </c>
      <c r="M10" s="230">
        <f t="shared" si="0"/>
        <v>8500000</v>
      </c>
      <c r="N10" s="132" t="s">
        <v>212</v>
      </c>
      <c r="O10" s="173" t="s">
        <v>331</v>
      </c>
      <c r="P10" s="137" t="s">
        <v>88</v>
      </c>
      <c r="Q10" s="174" t="s">
        <v>88</v>
      </c>
      <c r="R10" s="174" t="s">
        <v>88</v>
      </c>
      <c r="S10" s="138" t="s">
        <v>88</v>
      </c>
      <c r="T10" s="175"/>
      <c r="U10" s="176"/>
      <c r="V10" s="175" t="s">
        <v>88</v>
      </c>
      <c r="W10" s="176"/>
      <c r="X10" s="175" t="s">
        <v>88</v>
      </c>
      <c r="Y10" s="84" t="s">
        <v>376</v>
      </c>
      <c r="Z10" s="141" t="s">
        <v>170</v>
      </c>
    </row>
    <row r="11" spans="1:26" s="27" customFormat="1" ht="82.15" customHeight="1" x14ac:dyDescent="0.25">
      <c r="A11" s="369">
        <v>2</v>
      </c>
      <c r="B11" s="495" t="s">
        <v>338</v>
      </c>
      <c r="C11" s="366" t="s">
        <v>84</v>
      </c>
      <c r="D11" s="436">
        <v>848298</v>
      </c>
      <c r="E11" s="439">
        <v>102244014</v>
      </c>
      <c r="F11" s="379">
        <v>600138429</v>
      </c>
      <c r="G11" s="146" t="s">
        <v>176</v>
      </c>
      <c r="H11" s="366" t="s">
        <v>86</v>
      </c>
      <c r="I11" s="366" t="s">
        <v>87</v>
      </c>
      <c r="J11" s="366" t="s">
        <v>87</v>
      </c>
      <c r="K11" s="128" t="s">
        <v>176</v>
      </c>
      <c r="L11" s="216">
        <v>12800000</v>
      </c>
      <c r="M11" s="216">
        <f t="shared" si="0"/>
        <v>10880000</v>
      </c>
      <c r="N11" s="258" t="s">
        <v>172</v>
      </c>
      <c r="O11" s="256" t="s">
        <v>120</v>
      </c>
      <c r="P11" s="133" t="s">
        <v>88</v>
      </c>
      <c r="Q11" s="172" t="s">
        <v>88</v>
      </c>
      <c r="R11" s="172" t="s">
        <v>88</v>
      </c>
      <c r="S11" s="134" t="s">
        <v>88</v>
      </c>
      <c r="T11" s="69"/>
      <c r="U11" s="69"/>
      <c r="V11" s="69"/>
      <c r="W11" s="69"/>
      <c r="X11" s="69"/>
      <c r="Y11" s="28" t="s">
        <v>384</v>
      </c>
      <c r="Z11" s="69" t="s">
        <v>169</v>
      </c>
    </row>
    <row r="12" spans="1:26" s="27" customFormat="1" ht="88.15" customHeight="1" x14ac:dyDescent="0.25">
      <c r="A12" s="370"/>
      <c r="B12" s="496"/>
      <c r="C12" s="367"/>
      <c r="D12" s="437"/>
      <c r="E12" s="440"/>
      <c r="F12" s="380"/>
      <c r="G12" s="240" t="s">
        <v>171</v>
      </c>
      <c r="H12" s="367"/>
      <c r="I12" s="367"/>
      <c r="J12" s="367"/>
      <c r="K12" s="236" t="s">
        <v>310</v>
      </c>
      <c r="L12" s="218">
        <v>10000000</v>
      </c>
      <c r="M12" s="218">
        <f t="shared" si="0"/>
        <v>8500000</v>
      </c>
      <c r="N12" s="165" t="s">
        <v>335</v>
      </c>
      <c r="O12" s="257" t="s">
        <v>297</v>
      </c>
      <c r="P12" s="163" t="s">
        <v>88</v>
      </c>
      <c r="Q12" s="164" t="s">
        <v>88</v>
      </c>
      <c r="R12" s="164" t="s">
        <v>88</v>
      </c>
      <c r="S12" s="225" t="s">
        <v>88</v>
      </c>
      <c r="T12" s="71"/>
      <c r="U12" s="71"/>
      <c r="V12" s="71" t="s">
        <v>88</v>
      </c>
      <c r="W12" s="71"/>
      <c r="X12" s="71"/>
      <c r="Y12" s="29" t="s">
        <v>168</v>
      </c>
      <c r="Z12" s="71" t="s">
        <v>169</v>
      </c>
    </row>
    <row r="13" spans="1:26" s="27" customFormat="1" ht="120.6" customHeight="1" x14ac:dyDescent="0.25">
      <c r="A13" s="370"/>
      <c r="B13" s="496"/>
      <c r="C13" s="367"/>
      <c r="D13" s="437"/>
      <c r="E13" s="440"/>
      <c r="F13" s="380"/>
      <c r="G13" s="240" t="s">
        <v>308</v>
      </c>
      <c r="H13" s="367"/>
      <c r="I13" s="367"/>
      <c r="J13" s="367"/>
      <c r="K13" s="236" t="s">
        <v>309</v>
      </c>
      <c r="L13" s="218">
        <v>8000000</v>
      </c>
      <c r="M13" s="218">
        <f t="shared" si="0"/>
        <v>6800000</v>
      </c>
      <c r="N13" s="165" t="s">
        <v>212</v>
      </c>
      <c r="O13" s="257" t="s">
        <v>297</v>
      </c>
      <c r="P13" s="163" t="s">
        <v>88</v>
      </c>
      <c r="Q13" s="164" t="s">
        <v>88</v>
      </c>
      <c r="R13" s="164" t="s">
        <v>88</v>
      </c>
      <c r="S13" s="225" t="s">
        <v>88</v>
      </c>
      <c r="T13" s="71"/>
      <c r="U13" s="71"/>
      <c r="V13" s="71" t="s">
        <v>88</v>
      </c>
      <c r="W13" s="71"/>
      <c r="X13" s="71" t="s">
        <v>88</v>
      </c>
      <c r="Y13" s="72" t="s">
        <v>369</v>
      </c>
      <c r="Z13" s="71" t="s">
        <v>170</v>
      </c>
    </row>
    <row r="14" spans="1:26" s="27" customFormat="1" ht="57.6" customHeight="1" x14ac:dyDescent="0.25">
      <c r="A14" s="370"/>
      <c r="B14" s="496"/>
      <c r="C14" s="367"/>
      <c r="D14" s="437"/>
      <c r="E14" s="440"/>
      <c r="F14" s="380"/>
      <c r="G14" s="72" t="s">
        <v>173</v>
      </c>
      <c r="H14" s="367"/>
      <c r="I14" s="367"/>
      <c r="J14" s="367"/>
      <c r="K14" s="236" t="s">
        <v>173</v>
      </c>
      <c r="L14" s="218">
        <v>15000000</v>
      </c>
      <c r="M14" s="218">
        <f t="shared" si="0"/>
        <v>12750000</v>
      </c>
      <c r="N14" s="165" t="s">
        <v>175</v>
      </c>
      <c r="O14" s="257" t="s">
        <v>172</v>
      </c>
      <c r="P14" s="163" t="s">
        <v>88</v>
      </c>
      <c r="Q14" s="164" t="s">
        <v>88</v>
      </c>
      <c r="R14" s="164" t="s">
        <v>88</v>
      </c>
      <c r="S14" s="225" t="s">
        <v>88</v>
      </c>
      <c r="T14" s="71"/>
      <c r="U14" s="71"/>
      <c r="V14" s="71" t="s">
        <v>88</v>
      </c>
      <c r="W14" s="71"/>
      <c r="X14" s="71" t="s">
        <v>88</v>
      </c>
      <c r="Y14" s="72" t="s">
        <v>174</v>
      </c>
      <c r="Z14" s="71" t="s">
        <v>169</v>
      </c>
    </row>
    <row r="15" spans="1:26" s="27" customFormat="1" ht="43.5" customHeight="1" x14ac:dyDescent="0.25">
      <c r="A15" s="370"/>
      <c r="B15" s="496"/>
      <c r="C15" s="367"/>
      <c r="D15" s="437"/>
      <c r="E15" s="440"/>
      <c r="F15" s="380"/>
      <c r="G15" s="72" t="s">
        <v>370</v>
      </c>
      <c r="H15" s="367"/>
      <c r="I15" s="367"/>
      <c r="J15" s="367"/>
      <c r="K15" s="236" t="s">
        <v>371</v>
      </c>
      <c r="L15" s="218">
        <v>25000000</v>
      </c>
      <c r="M15" s="218">
        <f t="shared" si="0"/>
        <v>21250000</v>
      </c>
      <c r="N15" s="165" t="s">
        <v>372</v>
      </c>
      <c r="O15" s="257" t="s">
        <v>297</v>
      </c>
      <c r="P15" s="117"/>
      <c r="Q15" s="164"/>
      <c r="R15" s="164"/>
      <c r="S15" s="118"/>
      <c r="T15" s="71"/>
      <c r="U15" s="71"/>
      <c r="V15" s="71" t="s">
        <v>88</v>
      </c>
      <c r="W15" s="71"/>
      <c r="X15" s="71"/>
      <c r="Y15" s="72" t="s">
        <v>373</v>
      </c>
      <c r="Z15" s="71"/>
    </row>
    <row r="16" spans="1:26" s="27" customFormat="1" ht="43.5" customHeight="1" thickBot="1" x14ac:dyDescent="0.3">
      <c r="A16" s="371"/>
      <c r="B16" s="497"/>
      <c r="C16" s="368"/>
      <c r="D16" s="438"/>
      <c r="E16" s="441"/>
      <c r="F16" s="381"/>
      <c r="G16" s="84" t="s">
        <v>374</v>
      </c>
      <c r="H16" s="368"/>
      <c r="I16" s="368"/>
      <c r="J16" s="368"/>
      <c r="K16" s="131" t="s">
        <v>374</v>
      </c>
      <c r="L16" s="230">
        <v>30000000</v>
      </c>
      <c r="M16" s="230">
        <f t="shared" si="0"/>
        <v>25500000</v>
      </c>
      <c r="N16" s="250" t="s">
        <v>372</v>
      </c>
      <c r="O16" s="253" t="s">
        <v>297</v>
      </c>
      <c r="P16" s="121"/>
      <c r="Q16" s="174"/>
      <c r="R16" s="174"/>
      <c r="S16" s="122"/>
      <c r="T16" s="176"/>
      <c r="U16" s="176"/>
      <c r="V16" s="176" t="s">
        <v>88</v>
      </c>
      <c r="W16" s="176"/>
      <c r="X16" s="176"/>
      <c r="Y16" s="84" t="s">
        <v>375</v>
      </c>
      <c r="Z16" s="176"/>
    </row>
    <row r="17" spans="1:26" s="27" customFormat="1" ht="43.5" customHeight="1" x14ac:dyDescent="0.25">
      <c r="A17" s="369">
        <v>3</v>
      </c>
      <c r="B17" s="495" t="s">
        <v>98</v>
      </c>
      <c r="C17" s="366" t="s">
        <v>97</v>
      </c>
      <c r="D17" s="436">
        <v>60609214</v>
      </c>
      <c r="E17" s="439">
        <v>102244529</v>
      </c>
      <c r="F17" s="523">
        <v>600138534</v>
      </c>
      <c r="G17" s="286" t="s">
        <v>316</v>
      </c>
      <c r="H17" s="366" t="s">
        <v>86</v>
      </c>
      <c r="I17" s="366" t="s">
        <v>87</v>
      </c>
      <c r="J17" s="366" t="s">
        <v>99</v>
      </c>
      <c r="K17" s="128" t="s">
        <v>317</v>
      </c>
      <c r="L17" s="216">
        <v>6000000</v>
      </c>
      <c r="M17" s="216">
        <f t="shared" ref="M17:M20" si="1">L17/100*85</f>
        <v>5100000</v>
      </c>
      <c r="N17" s="215" t="s">
        <v>221</v>
      </c>
      <c r="O17" s="259" t="s">
        <v>297</v>
      </c>
      <c r="P17" s="224" t="s">
        <v>88</v>
      </c>
      <c r="Q17" s="189" t="s">
        <v>88</v>
      </c>
      <c r="R17" s="189" t="s">
        <v>88</v>
      </c>
      <c r="S17" s="110" t="s">
        <v>88</v>
      </c>
      <c r="T17" s="69"/>
      <c r="U17" s="69"/>
      <c r="V17" s="69" t="s">
        <v>88</v>
      </c>
      <c r="W17" s="69" t="s">
        <v>88</v>
      </c>
      <c r="X17" s="69" t="s">
        <v>88</v>
      </c>
      <c r="Y17" s="28" t="s">
        <v>318</v>
      </c>
      <c r="Z17" s="69" t="s">
        <v>170</v>
      </c>
    </row>
    <row r="18" spans="1:26" s="27" customFormat="1" ht="110.25" customHeight="1" x14ac:dyDescent="0.25">
      <c r="A18" s="370"/>
      <c r="B18" s="496"/>
      <c r="C18" s="367"/>
      <c r="D18" s="437"/>
      <c r="E18" s="440"/>
      <c r="F18" s="524"/>
      <c r="G18" s="70" t="s">
        <v>298</v>
      </c>
      <c r="H18" s="367"/>
      <c r="I18" s="367"/>
      <c r="J18" s="367"/>
      <c r="K18" s="156" t="s">
        <v>319</v>
      </c>
      <c r="L18" s="241">
        <v>4000000</v>
      </c>
      <c r="M18" s="241">
        <f t="shared" si="1"/>
        <v>3400000</v>
      </c>
      <c r="N18" s="261" t="s">
        <v>200</v>
      </c>
      <c r="O18" s="260" t="s">
        <v>297</v>
      </c>
      <c r="P18" s="224" t="s">
        <v>88</v>
      </c>
      <c r="Q18" s="189" t="s">
        <v>88</v>
      </c>
      <c r="R18" s="189" t="s">
        <v>88</v>
      </c>
      <c r="S18" s="110" t="s">
        <v>88</v>
      </c>
      <c r="T18" s="248"/>
      <c r="U18" s="248"/>
      <c r="V18" s="248" t="s">
        <v>88</v>
      </c>
      <c r="W18" s="248" t="s">
        <v>88</v>
      </c>
      <c r="X18" s="248" t="s">
        <v>88</v>
      </c>
      <c r="Y18" s="317" t="s">
        <v>280</v>
      </c>
      <c r="Z18" s="318" t="s">
        <v>169</v>
      </c>
    </row>
    <row r="19" spans="1:26" s="27" customFormat="1" ht="113.45" customHeight="1" x14ac:dyDescent="0.25">
      <c r="A19" s="370"/>
      <c r="B19" s="496"/>
      <c r="C19" s="367"/>
      <c r="D19" s="437"/>
      <c r="E19" s="440"/>
      <c r="F19" s="524"/>
      <c r="G19" s="240" t="s">
        <v>299</v>
      </c>
      <c r="H19" s="367"/>
      <c r="I19" s="367"/>
      <c r="J19" s="367"/>
      <c r="K19" s="236" t="s">
        <v>300</v>
      </c>
      <c r="L19" s="218">
        <v>1000000</v>
      </c>
      <c r="M19" s="218">
        <f t="shared" si="1"/>
        <v>850000</v>
      </c>
      <c r="N19" s="165" t="s">
        <v>200</v>
      </c>
      <c r="O19" s="257" t="s">
        <v>297</v>
      </c>
      <c r="P19" s="117" t="s">
        <v>88</v>
      </c>
      <c r="Q19" s="164" t="s">
        <v>88</v>
      </c>
      <c r="R19" s="164" t="s">
        <v>88</v>
      </c>
      <c r="S19" s="118" t="s">
        <v>88</v>
      </c>
      <c r="T19" s="71"/>
      <c r="U19" s="71"/>
      <c r="V19" s="71" t="s">
        <v>88</v>
      </c>
      <c r="W19" s="71" t="s">
        <v>88</v>
      </c>
      <c r="X19" s="71" t="s">
        <v>88</v>
      </c>
      <c r="Y19" s="317" t="s">
        <v>280</v>
      </c>
      <c r="Z19" s="319" t="s">
        <v>395</v>
      </c>
    </row>
    <row r="20" spans="1:26" s="27" customFormat="1" ht="101.25" customHeight="1" thickBot="1" x14ac:dyDescent="0.3">
      <c r="A20" s="371"/>
      <c r="B20" s="497"/>
      <c r="C20" s="368"/>
      <c r="D20" s="438"/>
      <c r="E20" s="441"/>
      <c r="F20" s="525"/>
      <c r="G20" s="287" t="s">
        <v>104</v>
      </c>
      <c r="H20" s="368"/>
      <c r="I20" s="368"/>
      <c r="J20" s="368"/>
      <c r="K20" s="131" t="s">
        <v>220</v>
      </c>
      <c r="L20" s="235">
        <v>500000</v>
      </c>
      <c r="M20" s="230">
        <f t="shared" si="1"/>
        <v>425000</v>
      </c>
      <c r="N20" s="250" t="s">
        <v>221</v>
      </c>
      <c r="O20" s="253" t="s">
        <v>297</v>
      </c>
      <c r="P20" s="121" t="s">
        <v>88</v>
      </c>
      <c r="Q20" s="174" t="s">
        <v>88</v>
      </c>
      <c r="R20" s="174" t="s">
        <v>88</v>
      </c>
      <c r="S20" s="122" t="s">
        <v>88</v>
      </c>
      <c r="T20" s="288"/>
      <c r="U20" s="288"/>
      <c r="V20" s="176" t="s">
        <v>88</v>
      </c>
      <c r="W20" s="141" t="s">
        <v>88</v>
      </c>
      <c r="X20" s="176" t="s">
        <v>88</v>
      </c>
      <c r="Y20" s="322" t="s">
        <v>280</v>
      </c>
      <c r="Z20" s="320" t="s">
        <v>395</v>
      </c>
    </row>
    <row r="21" spans="1:26" s="27" customFormat="1" ht="47.25" customHeight="1" x14ac:dyDescent="0.25">
      <c r="A21" s="366">
        <v>4</v>
      </c>
      <c r="B21" s="433" t="s">
        <v>312</v>
      </c>
      <c r="C21" s="366" t="s">
        <v>97</v>
      </c>
      <c r="D21" s="436">
        <v>60799081</v>
      </c>
      <c r="E21" s="526" t="s">
        <v>301</v>
      </c>
      <c r="F21" s="523">
        <v>600138275</v>
      </c>
      <c r="G21" s="146" t="s">
        <v>320</v>
      </c>
      <c r="H21" s="366" t="s">
        <v>86</v>
      </c>
      <c r="I21" s="366" t="s">
        <v>87</v>
      </c>
      <c r="J21" s="366" t="s">
        <v>99</v>
      </c>
      <c r="K21" s="128" t="s">
        <v>321</v>
      </c>
      <c r="L21" s="80">
        <v>2500000</v>
      </c>
      <c r="M21" s="216">
        <f>L21/100*85</f>
        <v>2125000</v>
      </c>
      <c r="N21" s="215" t="s">
        <v>200</v>
      </c>
      <c r="O21" s="83" t="s">
        <v>297</v>
      </c>
      <c r="P21" s="133" t="s">
        <v>88</v>
      </c>
      <c r="Q21" s="172" t="s">
        <v>88</v>
      </c>
      <c r="R21" s="172" t="s">
        <v>88</v>
      </c>
      <c r="S21" s="106" t="s">
        <v>88</v>
      </c>
      <c r="T21" s="232"/>
      <c r="U21" s="232"/>
      <c r="V21" s="69" t="s">
        <v>88</v>
      </c>
      <c r="W21" s="107" t="s">
        <v>88</v>
      </c>
      <c r="X21" s="69" t="s">
        <v>88</v>
      </c>
      <c r="Y21" s="317" t="s">
        <v>280</v>
      </c>
      <c r="Z21" s="321" t="s">
        <v>395</v>
      </c>
    </row>
    <row r="22" spans="1:26" s="27" customFormat="1" ht="77.45" customHeight="1" x14ac:dyDescent="0.25">
      <c r="A22" s="367"/>
      <c r="B22" s="434"/>
      <c r="C22" s="367"/>
      <c r="D22" s="437"/>
      <c r="E22" s="527"/>
      <c r="F22" s="524"/>
      <c r="G22" s="252" t="s">
        <v>302</v>
      </c>
      <c r="H22" s="367"/>
      <c r="I22" s="367"/>
      <c r="J22" s="367"/>
      <c r="K22" s="154" t="s">
        <v>322</v>
      </c>
      <c r="L22" s="155">
        <v>5000000</v>
      </c>
      <c r="M22" s="289">
        <f>L22/100*85</f>
        <v>4250000</v>
      </c>
      <c r="N22" s="254" t="s">
        <v>200</v>
      </c>
      <c r="O22" s="255" t="s">
        <v>297</v>
      </c>
      <c r="P22" s="186" t="s">
        <v>88</v>
      </c>
      <c r="Q22" s="187" t="s">
        <v>88</v>
      </c>
      <c r="R22" s="187" t="s">
        <v>88</v>
      </c>
      <c r="S22" s="227" t="s">
        <v>88</v>
      </c>
      <c r="T22" s="228"/>
      <c r="U22" s="228"/>
      <c r="V22" s="167" t="s">
        <v>88</v>
      </c>
      <c r="W22" s="150" t="s">
        <v>88</v>
      </c>
      <c r="X22" s="167" t="s">
        <v>88</v>
      </c>
      <c r="Y22" s="317" t="s">
        <v>280</v>
      </c>
      <c r="Z22" s="321" t="s">
        <v>395</v>
      </c>
    </row>
    <row r="23" spans="1:26" s="27" customFormat="1" ht="56.25" customHeight="1" thickBot="1" x14ac:dyDescent="0.3">
      <c r="A23" s="368"/>
      <c r="B23" s="435"/>
      <c r="C23" s="368"/>
      <c r="D23" s="438"/>
      <c r="E23" s="528"/>
      <c r="F23" s="525"/>
      <c r="G23" s="287" t="s">
        <v>104</v>
      </c>
      <c r="H23" s="368"/>
      <c r="I23" s="368"/>
      <c r="J23" s="368"/>
      <c r="K23" s="131" t="s">
        <v>220</v>
      </c>
      <c r="L23" s="235">
        <v>500000</v>
      </c>
      <c r="M23" s="230">
        <f>L23/100*85</f>
        <v>425000</v>
      </c>
      <c r="N23" s="250" t="s">
        <v>221</v>
      </c>
      <c r="O23" s="253" t="s">
        <v>297</v>
      </c>
      <c r="P23" s="137" t="s">
        <v>88</v>
      </c>
      <c r="Q23" s="174" t="s">
        <v>88</v>
      </c>
      <c r="R23" s="174" t="s">
        <v>88</v>
      </c>
      <c r="S23" s="122" t="s">
        <v>88</v>
      </c>
      <c r="T23" s="288"/>
      <c r="U23" s="288"/>
      <c r="V23" s="176" t="s">
        <v>88</v>
      </c>
      <c r="W23" s="141" t="s">
        <v>88</v>
      </c>
      <c r="X23" s="176" t="s">
        <v>88</v>
      </c>
      <c r="Y23" s="317" t="s">
        <v>280</v>
      </c>
      <c r="Z23" s="319" t="s">
        <v>395</v>
      </c>
    </row>
    <row r="24" spans="1:26" s="27" customFormat="1" ht="48" customHeight="1" x14ac:dyDescent="0.25">
      <c r="A24" s="369">
        <v>5</v>
      </c>
      <c r="B24" s="491" t="s">
        <v>165</v>
      </c>
      <c r="C24" s="366" t="s">
        <v>97</v>
      </c>
      <c r="D24" s="488">
        <v>60609371</v>
      </c>
      <c r="E24" s="439">
        <v>102244545</v>
      </c>
      <c r="F24" s="430">
        <v>600138542</v>
      </c>
      <c r="G24" s="146" t="s">
        <v>100</v>
      </c>
      <c r="H24" s="418" t="s">
        <v>86</v>
      </c>
      <c r="I24" s="508" t="s">
        <v>87</v>
      </c>
      <c r="J24" s="530" t="s">
        <v>99</v>
      </c>
      <c r="K24" s="219" t="s">
        <v>217</v>
      </c>
      <c r="L24" s="216">
        <v>500000</v>
      </c>
      <c r="M24" s="222">
        <f t="shared" si="0"/>
        <v>425000</v>
      </c>
      <c r="N24" s="215" t="s">
        <v>223</v>
      </c>
      <c r="O24" s="83" t="s">
        <v>297</v>
      </c>
      <c r="P24" s="133" t="s">
        <v>88</v>
      </c>
      <c r="Q24" s="172" t="s">
        <v>88</v>
      </c>
      <c r="R24" s="172" t="s">
        <v>88</v>
      </c>
      <c r="S24" s="134" t="s">
        <v>88</v>
      </c>
      <c r="T24" s="69"/>
      <c r="U24" s="69"/>
      <c r="V24" s="69" t="s">
        <v>88</v>
      </c>
      <c r="W24" s="69" t="s">
        <v>88</v>
      </c>
      <c r="X24" s="69" t="s">
        <v>88</v>
      </c>
      <c r="Y24" s="151" t="s">
        <v>225</v>
      </c>
      <c r="Z24" s="69" t="s">
        <v>170</v>
      </c>
    </row>
    <row r="25" spans="1:26" s="27" customFormat="1" ht="72.75" customHeight="1" x14ac:dyDescent="0.25">
      <c r="A25" s="370"/>
      <c r="B25" s="492"/>
      <c r="C25" s="367"/>
      <c r="D25" s="489"/>
      <c r="E25" s="440"/>
      <c r="F25" s="431"/>
      <c r="G25" s="70" t="s">
        <v>323</v>
      </c>
      <c r="H25" s="419"/>
      <c r="I25" s="509"/>
      <c r="J25" s="531"/>
      <c r="K25" s="220" t="s">
        <v>324</v>
      </c>
      <c r="L25" s="217">
        <v>5000000</v>
      </c>
      <c r="M25" s="242">
        <f t="shared" si="0"/>
        <v>4250000</v>
      </c>
      <c r="N25" s="223" t="s">
        <v>223</v>
      </c>
      <c r="O25" s="109" t="s">
        <v>297</v>
      </c>
      <c r="P25" s="135" t="s">
        <v>88</v>
      </c>
      <c r="Q25" s="74" t="s">
        <v>88</v>
      </c>
      <c r="R25" s="74" t="s">
        <v>88</v>
      </c>
      <c r="S25" s="136" t="s">
        <v>88</v>
      </c>
      <c r="T25" s="162"/>
      <c r="U25" s="162"/>
      <c r="V25" s="162" t="s">
        <v>88</v>
      </c>
      <c r="W25" s="162" t="s">
        <v>88</v>
      </c>
      <c r="X25" s="162" t="s">
        <v>88</v>
      </c>
      <c r="Y25" s="317" t="s">
        <v>280</v>
      </c>
      <c r="Z25" s="319" t="s">
        <v>395</v>
      </c>
    </row>
    <row r="26" spans="1:26" s="27" customFormat="1" ht="34.5" customHeight="1" x14ac:dyDescent="0.25">
      <c r="A26" s="370"/>
      <c r="B26" s="492"/>
      <c r="C26" s="367"/>
      <c r="D26" s="489"/>
      <c r="E26" s="440"/>
      <c r="F26" s="431"/>
      <c r="G26" s="70" t="s">
        <v>101</v>
      </c>
      <c r="H26" s="419"/>
      <c r="I26" s="509"/>
      <c r="J26" s="531"/>
      <c r="K26" s="220" t="s">
        <v>218</v>
      </c>
      <c r="L26" s="217">
        <v>2000000</v>
      </c>
      <c r="M26" s="242">
        <f t="shared" si="0"/>
        <v>1700000</v>
      </c>
      <c r="N26" s="165" t="s">
        <v>223</v>
      </c>
      <c r="O26" s="116" t="s">
        <v>297</v>
      </c>
      <c r="P26" s="163" t="s">
        <v>88</v>
      </c>
      <c r="Q26" s="164" t="s">
        <v>88</v>
      </c>
      <c r="R26" s="164" t="s">
        <v>88</v>
      </c>
      <c r="S26" s="225" t="s">
        <v>88</v>
      </c>
      <c r="T26" s="71"/>
      <c r="U26" s="71"/>
      <c r="V26" s="71" t="s">
        <v>88</v>
      </c>
      <c r="W26" s="71" t="s">
        <v>88</v>
      </c>
      <c r="X26" s="71" t="s">
        <v>88</v>
      </c>
      <c r="Y26" s="72" t="s">
        <v>224</v>
      </c>
      <c r="Z26" s="71" t="s">
        <v>170</v>
      </c>
    </row>
    <row r="27" spans="1:26" s="27" customFormat="1" ht="40.5" customHeight="1" x14ac:dyDescent="0.25">
      <c r="A27" s="370"/>
      <c r="B27" s="492"/>
      <c r="C27" s="367"/>
      <c r="D27" s="489"/>
      <c r="E27" s="440"/>
      <c r="F27" s="431"/>
      <c r="G27" s="70" t="s">
        <v>102</v>
      </c>
      <c r="H27" s="419"/>
      <c r="I27" s="509"/>
      <c r="J27" s="531"/>
      <c r="K27" s="220" t="s">
        <v>219</v>
      </c>
      <c r="L27" s="217">
        <v>200000</v>
      </c>
      <c r="M27" s="242">
        <f t="shared" si="0"/>
        <v>170000</v>
      </c>
      <c r="N27" s="223" t="s">
        <v>223</v>
      </c>
      <c r="O27" s="109" t="s">
        <v>297</v>
      </c>
      <c r="P27" s="135" t="s">
        <v>88</v>
      </c>
      <c r="Q27" s="74" t="s">
        <v>88</v>
      </c>
      <c r="R27" s="74" t="s">
        <v>88</v>
      </c>
      <c r="S27" s="136" t="s">
        <v>88</v>
      </c>
      <c r="T27" s="162"/>
      <c r="U27" s="162"/>
      <c r="V27" s="162" t="s">
        <v>88</v>
      </c>
      <c r="W27" s="162" t="s">
        <v>88</v>
      </c>
      <c r="X27" s="162" t="s">
        <v>88</v>
      </c>
      <c r="Y27" s="115" t="s">
        <v>225</v>
      </c>
      <c r="Z27" s="162" t="s">
        <v>170</v>
      </c>
    </row>
    <row r="28" spans="1:26" s="27" customFormat="1" ht="49.9" customHeight="1" x14ac:dyDescent="0.25">
      <c r="A28" s="370"/>
      <c r="B28" s="492"/>
      <c r="C28" s="367"/>
      <c r="D28" s="489"/>
      <c r="E28" s="440"/>
      <c r="F28" s="431"/>
      <c r="G28" s="29" t="s">
        <v>104</v>
      </c>
      <c r="H28" s="419"/>
      <c r="I28" s="509"/>
      <c r="J28" s="531"/>
      <c r="K28" s="221" t="s">
        <v>220</v>
      </c>
      <c r="L28" s="218">
        <v>500000</v>
      </c>
      <c r="M28" s="242">
        <f t="shared" si="0"/>
        <v>425000</v>
      </c>
      <c r="N28" s="223" t="s">
        <v>223</v>
      </c>
      <c r="O28" s="109" t="s">
        <v>297</v>
      </c>
      <c r="P28" s="135" t="s">
        <v>88</v>
      </c>
      <c r="Q28" s="74" t="s">
        <v>88</v>
      </c>
      <c r="R28" s="74" t="s">
        <v>88</v>
      </c>
      <c r="S28" s="136" t="s">
        <v>88</v>
      </c>
      <c r="T28" s="162"/>
      <c r="U28" s="162"/>
      <c r="V28" s="162" t="s">
        <v>88</v>
      </c>
      <c r="W28" s="162" t="s">
        <v>88</v>
      </c>
      <c r="X28" s="162" t="s">
        <v>88</v>
      </c>
      <c r="Y28" s="317" t="s">
        <v>280</v>
      </c>
      <c r="Z28" s="321" t="s">
        <v>395</v>
      </c>
    </row>
    <row r="29" spans="1:26" s="27" customFormat="1" ht="69" customHeight="1" x14ac:dyDescent="0.25">
      <c r="A29" s="370"/>
      <c r="B29" s="492"/>
      <c r="C29" s="367"/>
      <c r="D29" s="489"/>
      <c r="E29" s="440"/>
      <c r="F29" s="431"/>
      <c r="G29" s="115" t="s">
        <v>105</v>
      </c>
      <c r="H29" s="419"/>
      <c r="I29" s="529"/>
      <c r="J29" s="531"/>
      <c r="K29" s="220" t="s">
        <v>303</v>
      </c>
      <c r="L29" s="217">
        <v>1500000</v>
      </c>
      <c r="M29" s="242">
        <f t="shared" ref="M29:M34" si="2">L29/100*85</f>
        <v>1275000</v>
      </c>
      <c r="N29" s="223" t="s">
        <v>223</v>
      </c>
      <c r="O29" s="109" t="s">
        <v>297</v>
      </c>
      <c r="P29" s="135" t="s">
        <v>88</v>
      </c>
      <c r="Q29" s="74" t="s">
        <v>88</v>
      </c>
      <c r="R29" s="74" t="s">
        <v>88</v>
      </c>
      <c r="S29" s="136" t="s">
        <v>88</v>
      </c>
      <c r="T29" s="162"/>
      <c r="U29" s="162" t="s">
        <v>88</v>
      </c>
      <c r="V29" s="162" t="s">
        <v>88</v>
      </c>
      <c r="W29" s="162" t="s">
        <v>88</v>
      </c>
      <c r="X29" s="162" t="s">
        <v>88</v>
      </c>
      <c r="Y29" s="317" t="s">
        <v>280</v>
      </c>
      <c r="Z29" s="321" t="s">
        <v>395</v>
      </c>
    </row>
    <row r="30" spans="1:26" s="27" customFormat="1" ht="61.5" customHeight="1" x14ac:dyDescent="0.25">
      <c r="A30" s="370"/>
      <c r="B30" s="492"/>
      <c r="C30" s="367"/>
      <c r="D30" s="489"/>
      <c r="E30" s="440"/>
      <c r="F30" s="431"/>
      <c r="G30" s="115" t="s">
        <v>304</v>
      </c>
      <c r="H30" s="419"/>
      <c r="I30" s="529"/>
      <c r="J30" s="531"/>
      <c r="K30" s="229" t="s">
        <v>306</v>
      </c>
      <c r="L30" s="217">
        <v>1500000</v>
      </c>
      <c r="M30" s="217">
        <f t="shared" si="2"/>
        <v>1275000</v>
      </c>
      <c r="N30" s="223" t="s">
        <v>223</v>
      </c>
      <c r="O30" s="109" t="s">
        <v>297</v>
      </c>
      <c r="P30" s="163" t="s">
        <v>88</v>
      </c>
      <c r="Q30" s="164" t="s">
        <v>88</v>
      </c>
      <c r="R30" s="164" t="s">
        <v>88</v>
      </c>
      <c r="S30" s="225" t="s">
        <v>88</v>
      </c>
      <c r="T30" s="162"/>
      <c r="U30" s="162" t="s">
        <v>88</v>
      </c>
      <c r="V30" s="71" t="s">
        <v>88</v>
      </c>
      <c r="W30" s="71" t="s">
        <v>88</v>
      </c>
      <c r="X30" s="71" t="s">
        <v>88</v>
      </c>
      <c r="Y30" s="317" t="s">
        <v>280</v>
      </c>
      <c r="Z30" s="321" t="s">
        <v>395</v>
      </c>
    </row>
    <row r="31" spans="1:26" s="27" customFormat="1" ht="59.25" customHeight="1" thickBot="1" x14ac:dyDescent="0.3">
      <c r="A31" s="371"/>
      <c r="B31" s="493"/>
      <c r="C31" s="368"/>
      <c r="D31" s="490"/>
      <c r="E31" s="441"/>
      <c r="F31" s="432"/>
      <c r="G31" s="247" t="s">
        <v>305</v>
      </c>
      <c r="H31" s="420"/>
      <c r="I31" s="510"/>
      <c r="J31" s="532"/>
      <c r="K31" s="154" t="s">
        <v>322</v>
      </c>
      <c r="L31" s="290">
        <v>5000000</v>
      </c>
      <c r="M31" s="290">
        <f t="shared" si="2"/>
        <v>4250000</v>
      </c>
      <c r="N31" s="243" t="s">
        <v>223</v>
      </c>
      <c r="O31" s="244" t="s">
        <v>297</v>
      </c>
      <c r="P31" s="137" t="s">
        <v>88</v>
      </c>
      <c r="Q31" s="174" t="s">
        <v>88</v>
      </c>
      <c r="R31" s="174" t="s">
        <v>88</v>
      </c>
      <c r="S31" s="138" t="s">
        <v>88</v>
      </c>
      <c r="T31" s="226"/>
      <c r="U31" s="226"/>
      <c r="V31" s="176" t="s">
        <v>88</v>
      </c>
      <c r="W31" s="176" t="s">
        <v>88</v>
      </c>
      <c r="X31" s="176" t="s">
        <v>88</v>
      </c>
      <c r="Y31" s="317" t="s">
        <v>280</v>
      </c>
      <c r="Z31" s="321" t="s">
        <v>395</v>
      </c>
    </row>
    <row r="32" spans="1:26" s="27" customFormat="1" ht="57" customHeight="1" x14ac:dyDescent="0.25">
      <c r="A32" s="369">
        <v>6</v>
      </c>
      <c r="B32" s="433" t="s">
        <v>377</v>
      </c>
      <c r="C32" s="366" t="s">
        <v>106</v>
      </c>
      <c r="D32" s="436">
        <v>73184195</v>
      </c>
      <c r="E32" s="439">
        <v>102232661</v>
      </c>
      <c r="F32" s="430">
        <v>600138071</v>
      </c>
      <c r="G32" s="335" t="s">
        <v>196</v>
      </c>
      <c r="H32" s="523" t="s">
        <v>86</v>
      </c>
      <c r="I32" s="366" t="s">
        <v>87</v>
      </c>
      <c r="J32" s="530" t="s">
        <v>107</v>
      </c>
      <c r="K32" s="326" t="s">
        <v>197</v>
      </c>
      <c r="L32" s="327">
        <v>1500000</v>
      </c>
      <c r="M32" s="327">
        <f t="shared" si="2"/>
        <v>1275000</v>
      </c>
      <c r="N32" s="328" t="s">
        <v>347</v>
      </c>
      <c r="O32" s="329" t="s">
        <v>336</v>
      </c>
      <c r="P32" s="330" t="s">
        <v>88</v>
      </c>
      <c r="Q32" s="331" t="s">
        <v>88</v>
      </c>
      <c r="R32" s="331" t="s">
        <v>88</v>
      </c>
      <c r="S32" s="332" t="s">
        <v>88</v>
      </c>
      <c r="T32" s="333"/>
      <c r="U32" s="334"/>
      <c r="V32" s="334" t="s">
        <v>88</v>
      </c>
      <c r="W32" s="334" t="s">
        <v>88</v>
      </c>
      <c r="X32" s="334" t="s">
        <v>88</v>
      </c>
      <c r="Y32" s="333" t="s">
        <v>280</v>
      </c>
      <c r="Z32" s="334" t="s">
        <v>170</v>
      </c>
    </row>
    <row r="33" spans="1:26" s="27" customFormat="1" ht="57" customHeight="1" x14ac:dyDescent="0.25">
      <c r="A33" s="370"/>
      <c r="B33" s="434"/>
      <c r="C33" s="367"/>
      <c r="D33" s="437"/>
      <c r="E33" s="440"/>
      <c r="F33" s="431"/>
      <c r="G33" s="229" t="s">
        <v>361</v>
      </c>
      <c r="H33" s="524"/>
      <c r="I33" s="367"/>
      <c r="J33" s="531"/>
      <c r="K33" s="229" t="s">
        <v>362</v>
      </c>
      <c r="L33" s="217">
        <v>1000000</v>
      </c>
      <c r="M33" s="217">
        <f t="shared" si="2"/>
        <v>850000</v>
      </c>
      <c r="N33" s="223" t="s">
        <v>355</v>
      </c>
      <c r="O33" s="109" t="s">
        <v>352</v>
      </c>
      <c r="P33" s="135" t="s">
        <v>88</v>
      </c>
      <c r="Q33" s="74"/>
      <c r="R33" s="74"/>
      <c r="S33" s="136" t="s">
        <v>88</v>
      </c>
      <c r="T33" s="143"/>
      <c r="U33" s="162"/>
      <c r="V33" s="162"/>
      <c r="W33" s="162"/>
      <c r="X33" s="162" t="s">
        <v>88</v>
      </c>
      <c r="Y33" s="29" t="s">
        <v>363</v>
      </c>
      <c r="Z33" s="162" t="s">
        <v>170</v>
      </c>
    </row>
    <row r="34" spans="1:26" s="27" customFormat="1" ht="57" customHeight="1" x14ac:dyDescent="0.25">
      <c r="A34" s="370"/>
      <c r="B34" s="434"/>
      <c r="C34" s="367"/>
      <c r="D34" s="437"/>
      <c r="E34" s="440"/>
      <c r="F34" s="431"/>
      <c r="G34" s="229" t="s">
        <v>364</v>
      </c>
      <c r="H34" s="524"/>
      <c r="I34" s="367"/>
      <c r="J34" s="531"/>
      <c r="K34" s="229" t="s">
        <v>365</v>
      </c>
      <c r="L34" s="217">
        <v>30000000</v>
      </c>
      <c r="M34" s="217">
        <f t="shared" si="2"/>
        <v>25500000</v>
      </c>
      <c r="N34" s="223" t="s">
        <v>331</v>
      </c>
      <c r="O34" s="109" t="s">
        <v>222</v>
      </c>
      <c r="P34" s="135"/>
      <c r="Q34" s="74"/>
      <c r="R34" s="74"/>
      <c r="S34" s="136"/>
      <c r="T34" s="229"/>
      <c r="U34" s="162"/>
      <c r="V34" s="162" t="s">
        <v>88</v>
      </c>
      <c r="W34" s="162"/>
      <c r="X34" s="162" t="s">
        <v>88</v>
      </c>
      <c r="Y34" s="29" t="s">
        <v>225</v>
      </c>
      <c r="Z34" s="162" t="s">
        <v>170</v>
      </c>
    </row>
    <row r="35" spans="1:26" s="27" customFormat="1" ht="57" customHeight="1" x14ac:dyDescent="0.25">
      <c r="A35" s="370"/>
      <c r="B35" s="434"/>
      <c r="C35" s="367"/>
      <c r="D35" s="437"/>
      <c r="E35" s="440"/>
      <c r="F35" s="431"/>
      <c r="G35" s="229" t="s">
        <v>366</v>
      </c>
      <c r="H35" s="524"/>
      <c r="I35" s="367"/>
      <c r="J35" s="531"/>
      <c r="K35" s="229" t="s">
        <v>396</v>
      </c>
      <c r="L35" s="336">
        <v>10000000</v>
      </c>
      <c r="M35" s="336">
        <f t="shared" ref="M35:M37" si="3">L35/100*85</f>
        <v>8500000</v>
      </c>
      <c r="N35" s="223" t="s">
        <v>277</v>
      </c>
      <c r="O35" s="109" t="s">
        <v>331</v>
      </c>
      <c r="P35" s="135" t="s">
        <v>88</v>
      </c>
      <c r="Q35" s="74" t="s">
        <v>88</v>
      </c>
      <c r="R35" s="74" t="s">
        <v>88</v>
      </c>
      <c r="S35" s="136" t="s">
        <v>88</v>
      </c>
      <c r="T35" s="29"/>
      <c r="U35" s="162"/>
      <c r="V35" s="162"/>
      <c r="W35" s="162" t="s">
        <v>88</v>
      </c>
      <c r="X35" s="162"/>
      <c r="Y35" s="29" t="s">
        <v>225</v>
      </c>
      <c r="Z35" s="162" t="s">
        <v>170</v>
      </c>
    </row>
    <row r="36" spans="1:26" s="27" customFormat="1" ht="57" customHeight="1" x14ac:dyDescent="0.25">
      <c r="A36" s="370"/>
      <c r="B36" s="434"/>
      <c r="C36" s="367"/>
      <c r="D36" s="437"/>
      <c r="E36" s="440"/>
      <c r="F36" s="431"/>
      <c r="G36" s="338" t="s">
        <v>397</v>
      </c>
      <c r="H36" s="524"/>
      <c r="I36" s="367"/>
      <c r="J36" s="531"/>
      <c r="K36" s="338" t="s">
        <v>398</v>
      </c>
      <c r="L36" s="336">
        <v>4000000</v>
      </c>
      <c r="M36" s="336">
        <f t="shared" si="3"/>
        <v>3400000</v>
      </c>
      <c r="N36" s="340" t="s">
        <v>399</v>
      </c>
      <c r="O36" s="341" t="s">
        <v>336</v>
      </c>
      <c r="P36" s="342" t="s">
        <v>88</v>
      </c>
      <c r="Q36" s="343" t="s">
        <v>88</v>
      </c>
      <c r="R36" s="343" t="s">
        <v>88</v>
      </c>
      <c r="S36" s="344" t="s">
        <v>88</v>
      </c>
      <c r="T36" s="345"/>
      <c r="U36" s="321"/>
      <c r="V36" s="321" t="s">
        <v>88</v>
      </c>
      <c r="W36" s="321" t="s">
        <v>88</v>
      </c>
      <c r="X36" s="321" t="s">
        <v>88</v>
      </c>
      <c r="Y36" s="345" t="s">
        <v>225</v>
      </c>
      <c r="Z36" s="321" t="s">
        <v>170</v>
      </c>
    </row>
    <row r="37" spans="1:26" s="27" customFormat="1" ht="57" customHeight="1" thickBot="1" x14ac:dyDescent="0.3">
      <c r="A37" s="371"/>
      <c r="B37" s="435"/>
      <c r="C37" s="368"/>
      <c r="D37" s="438"/>
      <c r="E37" s="441"/>
      <c r="F37" s="432"/>
      <c r="G37" s="339" t="s">
        <v>400</v>
      </c>
      <c r="H37" s="525"/>
      <c r="I37" s="368"/>
      <c r="J37" s="532"/>
      <c r="K37" s="339" t="s">
        <v>401</v>
      </c>
      <c r="L37" s="337">
        <v>4000000</v>
      </c>
      <c r="M37" s="336">
        <f t="shared" si="3"/>
        <v>3400000</v>
      </c>
      <c r="N37" s="340" t="s">
        <v>399</v>
      </c>
      <c r="O37" s="341" t="s">
        <v>403</v>
      </c>
      <c r="P37" s="342" t="s">
        <v>88</v>
      </c>
      <c r="Q37" s="343" t="s">
        <v>88</v>
      </c>
      <c r="R37" s="343" t="s">
        <v>88</v>
      </c>
      <c r="S37" s="344" t="s">
        <v>88</v>
      </c>
      <c r="T37" s="345"/>
      <c r="U37" s="321"/>
      <c r="V37" s="321" t="s">
        <v>88</v>
      </c>
      <c r="W37" s="321" t="s">
        <v>88</v>
      </c>
      <c r="X37" s="321" t="s">
        <v>88</v>
      </c>
      <c r="Y37" s="345" t="s">
        <v>225</v>
      </c>
      <c r="Z37" s="321" t="s">
        <v>170</v>
      </c>
    </row>
    <row r="38" spans="1:26" s="27" customFormat="1" ht="57" customHeight="1" x14ac:dyDescent="0.25">
      <c r="A38" s="369">
        <v>7</v>
      </c>
      <c r="B38" s="433" t="s">
        <v>108</v>
      </c>
      <c r="C38" s="366" t="s">
        <v>109</v>
      </c>
      <c r="D38" s="436">
        <v>73184667</v>
      </c>
      <c r="E38" s="439">
        <v>102232440</v>
      </c>
      <c r="F38" s="379">
        <v>600138330</v>
      </c>
      <c r="G38" s="28" t="s">
        <v>236</v>
      </c>
      <c r="H38" s="366" t="s">
        <v>86</v>
      </c>
      <c r="I38" s="366" t="s">
        <v>87</v>
      </c>
      <c r="J38" s="366" t="s">
        <v>110</v>
      </c>
      <c r="K38" s="128" t="s">
        <v>237</v>
      </c>
      <c r="L38" s="80">
        <v>1557718</v>
      </c>
      <c r="M38" s="216">
        <f t="shared" si="0"/>
        <v>1324060.3</v>
      </c>
      <c r="N38" s="104" t="s">
        <v>238</v>
      </c>
      <c r="O38" s="171" t="s">
        <v>191</v>
      </c>
      <c r="P38" s="80"/>
      <c r="Q38" s="172"/>
      <c r="R38" s="262"/>
      <c r="S38" s="83"/>
      <c r="T38" s="68"/>
      <c r="U38" s="69"/>
      <c r="V38" s="68"/>
      <c r="W38" s="232"/>
      <c r="X38" s="69"/>
      <c r="Y38" s="28" t="s">
        <v>278</v>
      </c>
      <c r="Z38" s="69" t="s">
        <v>170</v>
      </c>
    </row>
    <row r="39" spans="1:26" s="27" customFormat="1" ht="57" customHeight="1" x14ac:dyDescent="0.25">
      <c r="A39" s="370"/>
      <c r="B39" s="434"/>
      <c r="C39" s="367"/>
      <c r="D39" s="437"/>
      <c r="E39" s="440"/>
      <c r="F39" s="380"/>
      <c r="G39" s="29" t="s">
        <v>326</v>
      </c>
      <c r="H39" s="367"/>
      <c r="I39" s="367"/>
      <c r="J39" s="367"/>
      <c r="K39" s="229" t="s">
        <v>325</v>
      </c>
      <c r="L39" s="233">
        <v>2500000</v>
      </c>
      <c r="M39" s="217">
        <f t="shared" si="0"/>
        <v>2125000</v>
      </c>
      <c r="N39" s="65" t="s">
        <v>291</v>
      </c>
      <c r="O39" s="66" t="s">
        <v>331</v>
      </c>
      <c r="P39" s="112"/>
      <c r="Q39" s="74"/>
      <c r="R39" s="265"/>
      <c r="S39" s="109"/>
      <c r="T39" s="161"/>
      <c r="U39" s="162"/>
      <c r="V39" s="161" t="s">
        <v>88</v>
      </c>
      <c r="W39" s="234"/>
      <c r="X39" s="162"/>
      <c r="Y39" s="29" t="s">
        <v>96</v>
      </c>
      <c r="Z39" s="114" t="s">
        <v>170</v>
      </c>
    </row>
    <row r="40" spans="1:26" s="27" customFormat="1" ht="57" customHeight="1" x14ac:dyDescent="0.25">
      <c r="A40" s="370"/>
      <c r="B40" s="434"/>
      <c r="C40" s="367"/>
      <c r="D40" s="437"/>
      <c r="E40" s="440"/>
      <c r="F40" s="380"/>
      <c r="G40" s="29" t="s">
        <v>327</v>
      </c>
      <c r="H40" s="367"/>
      <c r="I40" s="367"/>
      <c r="J40" s="367"/>
      <c r="K40" s="229" t="s">
        <v>329</v>
      </c>
      <c r="L40" s="233">
        <v>2500000</v>
      </c>
      <c r="M40" s="241">
        <f t="shared" si="0"/>
        <v>2125000</v>
      </c>
      <c r="N40" s="65" t="s">
        <v>291</v>
      </c>
      <c r="O40" s="66" t="s">
        <v>120</v>
      </c>
      <c r="P40" s="112"/>
      <c r="Q40" s="74"/>
      <c r="R40" s="265"/>
      <c r="S40" s="109"/>
      <c r="T40" s="161"/>
      <c r="U40" s="162"/>
      <c r="V40" s="161" t="s">
        <v>88</v>
      </c>
      <c r="W40" s="234" t="s">
        <v>88</v>
      </c>
      <c r="X40" s="162"/>
      <c r="Y40" s="29" t="s">
        <v>96</v>
      </c>
      <c r="Z40" s="114" t="s">
        <v>170</v>
      </c>
    </row>
    <row r="41" spans="1:26" s="27" customFormat="1" ht="57" customHeight="1" thickBot="1" x14ac:dyDescent="0.3">
      <c r="A41" s="371"/>
      <c r="B41" s="435"/>
      <c r="C41" s="368"/>
      <c r="D41" s="438"/>
      <c r="E41" s="441"/>
      <c r="F41" s="381"/>
      <c r="G41" s="149" t="s">
        <v>328</v>
      </c>
      <c r="H41" s="368"/>
      <c r="I41" s="368"/>
      <c r="J41" s="368"/>
      <c r="K41" s="154" t="s">
        <v>330</v>
      </c>
      <c r="L41" s="266">
        <v>1000000</v>
      </c>
      <c r="M41" s="241">
        <f t="shared" si="0"/>
        <v>850000</v>
      </c>
      <c r="N41" s="148" t="s">
        <v>291</v>
      </c>
      <c r="O41" s="168" t="s">
        <v>331</v>
      </c>
      <c r="P41" s="155"/>
      <c r="Q41" s="187"/>
      <c r="R41" s="267"/>
      <c r="S41" s="255"/>
      <c r="T41" s="169"/>
      <c r="U41" s="167"/>
      <c r="V41" s="169"/>
      <c r="W41" s="228"/>
      <c r="X41" s="167"/>
      <c r="Y41" s="149" t="s">
        <v>96</v>
      </c>
      <c r="Z41" s="150" t="s">
        <v>170</v>
      </c>
    </row>
    <row r="42" spans="1:26" s="27" customFormat="1" ht="15.75" customHeight="1" x14ac:dyDescent="0.25">
      <c r="A42" s="369">
        <v>8</v>
      </c>
      <c r="B42" s="511" t="s">
        <v>153</v>
      </c>
      <c r="C42" s="366" t="s">
        <v>111</v>
      </c>
      <c r="D42" s="488">
        <v>70997888</v>
      </c>
      <c r="E42" s="439">
        <v>102232679</v>
      </c>
      <c r="F42" s="430">
        <v>600138364</v>
      </c>
      <c r="G42" s="151" t="s">
        <v>112</v>
      </c>
      <c r="H42" s="418" t="s">
        <v>86</v>
      </c>
      <c r="I42" s="508" t="s">
        <v>87</v>
      </c>
      <c r="J42" s="366" t="s">
        <v>113</v>
      </c>
      <c r="K42" s="151" t="s">
        <v>112</v>
      </c>
      <c r="L42" s="231">
        <v>2000000</v>
      </c>
      <c r="M42" s="216">
        <f t="shared" si="0"/>
        <v>1700000</v>
      </c>
      <c r="N42" s="104" t="s">
        <v>94</v>
      </c>
      <c r="O42" s="171" t="s">
        <v>103</v>
      </c>
      <c r="P42" s="133"/>
      <c r="Q42" s="172"/>
      <c r="R42" s="172"/>
      <c r="S42" s="134"/>
      <c r="T42" s="68"/>
      <c r="U42" s="69"/>
      <c r="V42" s="68"/>
      <c r="W42" s="232"/>
      <c r="X42" s="69"/>
      <c r="Y42" s="28" t="s">
        <v>295</v>
      </c>
      <c r="Z42" s="107"/>
    </row>
    <row r="43" spans="1:26" s="27" customFormat="1" ht="27" customHeight="1" x14ac:dyDescent="0.25">
      <c r="A43" s="370"/>
      <c r="B43" s="512"/>
      <c r="C43" s="367"/>
      <c r="D43" s="489"/>
      <c r="E43" s="440"/>
      <c r="F43" s="431"/>
      <c r="G43" s="29" t="s">
        <v>114</v>
      </c>
      <c r="H43" s="419"/>
      <c r="I43" s="509"/>
      <c r="J43" s="367"/>
      <c r="K43" s="29" t="s">
        <v>114</v>
      </c>
      <c r="L43" s="233">
        <v>2500000</v>
      </c>
      <c r="M43" s="217">
        <f t="shared" si="0"/>
        <v>2125000</v>
      </c>
      <c r="N43" s="65" t="s">
        <v>94</v>
      </c>
      <c r="O43" s="66" t="s">
        <v>103</v>
      </c>
      <c r="P43" s="135"/>
      <c r="Q43" s="74"/>
      <c r="R43" s="74"/>
      <c r="S43" s="136"/>
      <c r="T43" s="161"/>
      <c r="U43" s="162"/>
      <c r="V43" s="161"/>
      <c r="W43" s="234"/>
      <c r="X43" s="162"/>
      <c r="Y43" s="143" t="s">
        <v>295</v>
      </c>
      <c r="Z43" s="114"/>
    </row>
    <row r="44" spans="1:26" s="27" customFormat="1" ht="15.75" customHeight="1" x14ac:dyDescent="0.25">
      <c r="A44" s="370"/>
      <c r="B44" s="512"/>
      <c r="C44" s="367"/>
      <c r="D44" s="489"/>
      <c r="E44" s="440"/>
      <c r="F44" s="431"/>
      <c r="G44" s="115" t="s">
        <v>115</v>
      </c>
      <c r="H44" s="419"/>
      <c r="I44" s="509"/>
      <c r="J44" s="367"/>
      <c r="K44" s="115" t="s">
        <v>115</v>
      </c>
      <c r="L44" s="233">
        <v>1200000</v>
      </c>
      <c r="M44" s="217">
        <f t="shared" si="0"/>
        <v>1020000</v>
      </c>
      <c r="N44" s="65" t="s">
        <v>94</v>
      </c>
      <c r="O44" s="66" t="s">
        <v>103</v>
      </c>
      <c r="P44" s="135"/>
      <c r="Q44" s="74"/>
      <c r="R44" s="74"/>
      <c r="S44" s="136"/>
      <c r="T44" s="161"/>
      <c r="U44" s="162"/>
      <c r="V44" s="161" t="s">
        <v>88</v>
      </c>
      <c r="W44" s="162"/>
      <c r="X44" s="161"/>
      <c r="Y44" s="29" t="s">
        <v>116</v>
      </c>
      <c r="Z44" s="114"/>
    </row>
    <row r="45" spans="1:26" s="27" customFormat="1" ht="15.75" customHeight="1" x14ac:dyDescent="0.25">
      <c r="A45" s="370"/>
      <c r="B45" s="512"/>
      <c r="C45" s="367"/>
      <c r="D45" s="489"/>
      <c r="E45" s="440"/>
      <c r="F45" s="431"/>
      <c r="G45" s="115" t="s">
        <v>117</v>
      </c>
      <c r="H45" s="419"/>
      <c r="I45" s="509"/>
      <c r="J45" s="367"/>
      <c r="K45" s="115" t="s">
        <v>117</v>
      </c>
      <c r="L45" s="233">
        <v>400000</v>
      </c>
      <c r="M45" s="217">
        <f t="shared" si="0"/>
        <v>340000</v>
      </c>
      <c r="N45" s="65" t="s">
        <v>93</v>
      </c>
      <c r="O45" s="66" t="s">
        <v>103</v>
      </c>
      <c r="P45" s="135"/>
      <c r="Q45" s="74"/>
      <c r="R45" s="74" t="s">
        <v>88</v>
      </c>
      <c r="S45" s="136"/>
      <c r="T45" s="161"/>
      <c r="U45" s="162"/>
      <c r="V45" s="161"/>
      <c r="W45" s="162"/>
      <c r="X45" s="161"/>
      <c r="Y45" s="29" t="s">
        <v>116</v>
      </c>
      <c r="Z45" s="114"/>
    </row>
    <row r="46" spans="1:26" s="27" customFormat="1" ht="15.75" customHeight="1" x14ac:dyDescent="0.25">
      <c r="A46" s="370"/>
      <c r="B46" s="512"/>
      <c r="C46" s="367"/>
      <c r="D46" s="489"/>
      <c r="E46" s="440"/>
      <c r="F46" s="431"/>
      <c r="G46" s="115" t="s">
        <v>118</v>
      </c>
      <c r="H46" s="419"/>
      <c r="I46" s="509"/>
      <c r="J46" s="367"/>
      <c r="K46" s="115" t="s">
        <v>118</v>
      </c>
      <c r="L46" s="233">
        <v>250000</v>
      </c>
      <c r="M46" s="217">
        <f t="shared" si="0"/>
        <v>212500</v>
      </c>
      <c r="N46" s="65" t="s">
        <v>119</v>
      </c>
      <c r="O46" s="66" t="s">
        <v>120</v>
      </c>
      <c r="P46" s="135" t="s">
        <v>88</v>
      </c>
      <c r="Q46" s="74"/>
      <c r="R46" s="74"/>
      <c r="S46" s="136"/>
      <c r="T46" s="161"/>
      <c r="U46" s="162"/>
      <c r="V46" s="161" t="s">
        <v>88</v>
      </c>
      <c r="W46" s="162"/>
      <c r="X46" s="161"/>
      <c r="Y46" s="29" t="s">
        <v>116</v>
      </c>
      <c r="Z46" s="114"/>
    </row>
    <row r="47" spans="1:26" s="27" customFormat="1" ht="15.75" customHeight="1" x14ac:dyDescent="0.25">
      <c r="A47" s="370"/>
      <c r="B47" s="512"/>
      <c r="C47" s="367"/>
      <c r="D47" s="489"/>
      <c r="E47" s="440"/>
      <c r="F47" s="431"/>
      <c r="G47" s="115" t="s">
        <v>121</v>
      </c>
      <c r="H47" s="419"/>
      <c r="I47" s="509"/>
      <c r="J47" s="367"/>
      <c r="K47" s="115" t="s">
        <v>121</v>
      </c>
      <c r="L47" s="233">
        <v>300000</v>
      </c>
      <c r="M47" s="217">
        <f t="shared" si="0"/>
        <v>255000</v>
      </c>
      <c r="N47" s="65" t="s">
        <v>119</v>
      </c>
      <c r="O47" s="66" t="s">
        <v>120</v>
      </c>
      <c r="P47" s="135"/>
      <c r="Q47" s="74"/>
      <c r="R47" s="74"/>
      <c r="S47" s="136"/>
      <c r="T47" s="161"/>
      <c r="U47" s="162"/>
      <c r="V47" s="161" t="s">
        <v>88</v>
      </c>
      <c r="W47" s="162"/>
      <c r="X47" s="161"/>
      <c r="Y47" s="29" t="s">
        <v>116</v>
      </c>
      <c r="Z47" s="114"/>
    </row>
    <row r="48" spans="1:26" s="27" customFormat="1" ht="15.75" customHeight="1" x14ac:dyDescent="0.25">
      <c r="A48" s="370"/>
      <c r="B48" s="512"/>
      <c r="C48" s="367"/>
      <c r="D48" s="489"/>
      <c r="E48" s="440"/>
      <c r="F48" s="431"/>
      <c r="G48" s="115" t="s">
        <v>122</v>
      </c>
      <c r="H48" s="419"/>
      <c r="I48" s="509"/>
      <c r="J48" s="367"/>
      <c r="K48" s="115" t="s">
        <v>122</v>
      </c>
      <c r="L48" s="233">
        <v>400000</v>
      </c>
      <c r="M48" s="217">
        <f t="shared" si="0"/>
        <v>340000</v>
      </c>
      <c r="N48" s="65" t="s">
        <v>119</v>
      </c>
      <c r="O48" s="66" t="s">
        <v>120</v>
      </c>
      <c r="P48" s="135"/>
      <c r="Q48" s="74"/>
      <c r="R48" s="74" t="s">
        <v>88</v>
      </c>
      <c r="S48" s="136"/>
      <c r="T48" s="161"/>
      <c r="U48" s="162"/>
      <c r="V48" s="161"/>
      <c r="W48" s="162"/>
      <c r="X48" s="161"/>
      <c r="Y48" s="29" t="s">
        <v>116</v>
      </c>
      <c r="Z48" s="114"/>
    </row>
    <row r="49" spans="1:26" s="27" customFormat="1" ht="15.75" customHeight="1" x14ac:dyDescent="0.25">
      <c r="A49" s="370"/>
      <c r="B49" s="512"/>
      <c r="C49" s="367"/>
      <c r="D49" s="489"/>
      <c r="E49" s="499"/>
      <c r="F49" s="431"/>
      <c r="G49" s="115" t="s">
        <v>123</v>
      </c>
      <c r="H49" s="419"/>
      <c r="I49" s="509"/>
      <c r="J49" s="367"/>
      <c r="K49" s="115" t="s">
        <v>123</v>
      </c>
      <c r="L49" s="233">
        <v>200000</v>
      </c>
      <c r="M49" s="217">
        <f t="shared" si="0"/>
        <v>170000</v>
      </c>
      <c r="N49" s="65" t="s">
        <v>119</v>
      </c>
      <c r="O49" s="66" t="s">
        <v>120</v>
      </c>
      <c r="P49" s="135"/>
      <c r="Q49" s="74"/>
      <c r="R49" s="74"/>
      <c r="S49" s="136"/>
      <c r="T49" s="161"/>
      <c r="U49" s="162"/>
      <c r="V49" s="161" t="s">
        <v>88</v>
      </c>
      <c r="W49" s="162"/>
      <c r="X49" s="161"/>
      <c r="Y49" s="29" t="s">
        <v>116</v>
      </c>
      <c r="Z49" s="114"/>
    </row>
    <row r="50" spans="1:26" s="27" customFormat="1" ht="15.75" customHeight="1" thickBot="1" x14ac:dyDescent="0.3">
      <c r="A50" s="371"/>
      <c r="B50" s="513"/>
      <c r="C50" s="368"/>
      <c r="D50" s="490"/>
      <c r="E50" s="264">
        <v>119800951</v>
      </c>
      <c r="F50" s="432"/>
      <c r="G50" s="127" t="s">
        <v>124</v>
      </c>
      <c r="H50" s="420"/>
      <c r="I50" s="510"/>
      <c r="J50" s="368"/>
      <c r="K50" s="127" t="s">
        <v>124</v>
      </c>
      <c r="L50" s="235">
        <v>1000000</v>
      </c>
      <c r="M50" s="230">
        <f t="shared" si="0"/>
        <v>850000</v>
      </c>
      <c r="N50" s="132" t="s">
        <v>119</v>
      </c>
      <c r="O50" s="173" t="s">
        <v>120</v>
      </c>
      <c r="P50" s="137"/>
      <c r="Q50" s="174"/>
      <c r="R50" s="174"/>
      <c r="S50" s="138"/>
      <c r="T50" s="175"/>
      <c r="U50" s="176"/>
      <c r="V50" s="175" t="s">
        <v>88</v>
      </c>
      <c r="W50" s="176"/>
      <c r="X50" s="175"/>
      <c r="Y50" s="84" t="s">
        <v>116</v>
      </c>
      <c r="Z50" s="141"/>
    </row>
    <row r="51" spans="1:26" s="27" customFormat="1" ht="54" customHeight="1" x14ac:dyDescent="0.25">
      <c r="A51" s="520">
        <v>9</v>
      </c>
      <c r="B51" s="514" t="s">
        <v>125</v>
      </c>
      <c r="C51" s="508" t="s">
        <v>126</v>
      </c>
      <c r="D51" s="506">
        <v>75026775</v>
      </c>
      <c r="E51" s="263">
        <v>102232717</v>
      </c>
      <c r="F51" s="418">
        <v>600138372</v>
      </c>
      <c r="G51" s="151" t="s">
        <v>127</v>
      </c>
      <c r="H51" s="418" t="s">
        <v>86</v>
      </c>
      <c r="I51" s="508" t="s">
        <v>87</v>
      </c>
      <c r="J51" s="366" t="s">
        <v>128</v>
      </c>
      <c r="K51" s="28" t="s">
        <v>127</v>
      </c>
      <c r="L51" s="80">
        <v>3670000</v>
      </c>
      <c r="M51" s="216">
        <f t="shared" si="0"/>
        <v>3119500</v>
      </c>
      <c r="N51" s="104" t="s">
        <v>227</v>
      </c>
      <c r="O51" s="171" t="s">
        <v>194</v>
      </c>
      <c r="P51" s="133"/>
      <c r="Q51" s="172"/>
      <c r="R51" s="172"/>
      <c r="S51" s="134"/>
      <c r="T51" s="68"/>
      <c r="U51" s="69"/>
      <c r="V51" s="68" t="s">
        <v>88</v>
      </c>
      <c r="W51" s="69" t="s">
        <v>88</v>
      </c>
      <c r="X51" s="68" t="s">
        <v>88</v>
      </c>
      <c r="Y51" s="28" t="s">
        <v>296</v>
      </c>
      <c r="Z51" s="107" t="s">
        <v>170</v>
      </c>
    </row>
    <row r="52" spans="1:26" s="27" customFormat="1" ht="68.25" customHeight="1" thickBot="1" x14ac:dyDescent="0.3">
      <c r="A52" s="521"/>
      <c r="B52" s="515"/>
      <c r="C52" s="510"/>
      <c r="D52" s="507"/>
      <c r="E52" s="264" t="s">
        <v>129</v>
      </c>
      <c r="F52" s="420"/>
      <c r="G52" s="84" t="s">
        <v>226</v>
      </c>
      <c r="H52" s="420"/>
      <c r="I52" s="510"/>
      <c r="J52" s="368"/>
      <c r="K52" s="131" t="s">
        <v>226</v>
      </c>
      <c r="L52" s="85">
        <v>30000000</v>
      </c>
      <c r="M52" s="241">
        <f t="shared" si="0"/>
        <v>25500000</v>
      </c>
      <c r="N52" s="132" t="s">
        <v>240</v>
      </c>
      <c r="O52" s="173" t="s">
        <v>378</v>
      </c>
      <c r="P52" s="137" t="s">
        <v>88</v>
      </c>
      <c r="Q52" s="174" t="s">
        <v>88</v>
      </c>
      <c r="R52" s="174" t="s">
        <v>88</v>
      </c>
      <c r="S52" s="138" t="s">
        <v>88</v>
      </c>
      <c r="T52" s="175" t="s">
        <v>88</v>
      </c>
      <c r="U52" s="176" t="s">
        <v>88</v>
      </c>
      <c r="V52" s="175" t="s">
        <v>88</v>
      </c>
      <c r="W52" s="176" t="s">
        <v>88</v>
      </c>
      <c r="X52" s="175" t="s">
        <v>88</v>
      </c>
      <c r="Y52" s="84" t="s">
        <v>379</v>
      </c>
      <c r="Z52" s="141" t="s">
        <v>169</v>
      </c>
    </row>
    <row r="53" spans="1:26" s="27" customFormat="1" ht="42" customHeight="1" thickBot="1" x14ac:dyDescent="0.3">
      <c r="A53" s="79">
        <v>10</v>
      </c>
      <c r="B53" s="170" t="s">
        <v>130</v>
      </c>
      <c r="C53" s="154" t="s">
        <v>131</v>
      </c>
      <c r="D53" s="268">
        <v>75026902</v>
      </c>
      <c r="E53" s="269">
        <v>102232474</v>
      </c>
      <c r="F53" s="270">
        <v>600138615</v>
      </c>
      <c r="G53" s="190" t="s">
        <v>166</v>
      </c>
      <c r="H53" s="169" t="s">
        <v>86</v>
      </c>
      <c r="I53" s="167" t="s">
        <v>87</v>
      </c>
      <c r="J53" s="154" t="s">
        <v>132</v>
      </c>
      <c r="K53" s="154" t="s">
        <v>216</v>
      </c>
      <c r="L53" s="155">
        <v>100000</v>
      </c>
      <c r="M53" s="246">
        <f t="shared" si="0"/>
        <v>85000</v>
      </c>
      <c r="N53" s="148" t="s">
        <v>214</v>
      </c>
      <c r="O53" s="168" t="s">
        <v>120</v>
      </c>
      <c r="P53" s="186"/>
      <c r="Q53" s="187"/>
      <c r="R53" s="187"/>
      <c r="S53" s="188"/>
      <c r="T53" s="169"/>
      <c r="U53" s="167"/>
      <c r="V53" s="169" t="s">
        <v>88</v>
      </c>
      <c r="W53" s="167"/>
      <c r="X53" s="169" t="s">
        <v>88</v>
      </c>
      <c r="Y53" s="149" t="s">
        <v>96</v>
      </c>
      <c r="Z53" s="150"/>
    </row>
    <row r="54" spans="1:26" s="27" customFormat="1" ht="82.15" customHeight="1" thickBot="1" x14ac:dyDescent="0.3">
      <c r="A54" s="520">
        <v>11</v>
      </c>
      <c r="B54" s="514" t="s">
        <v>134</v>
      </c>
      <c r="C54" s="508" t="s">
        <v>135</v>
      </c>
      <c r="D54" s="506">
        <v>75027682</v>
      </c>
      <c r="E54" s="500">
        <v>102232512</v>
      </c>
      <c r="F54" s="502">
        <v>600138623</v>
      </c>
      <c r="G54" s="323" t="s">
        <v>406</v>
      </c>
      <c r="H54" s="504" t="s">
        <v>86</v>
      </c>
      <c r="I54" s="508" t="s">
        <v>87</v>
      </c>
      <c r="J54" s="508" t="s">
        <v>136</v>
      </c>
      <c r="K54" s="128" t="s">
        <v>204</v>
      </c>
      <c r="L54" s="358">
        <v>1000000</v>
      </c>
      <c r="M54" s="324">
        <f t="shared" si="0"/>
        <v>850000</v>
      </c>
      <c r="N54" s="104" t="s">
        <v>198</v>
      </c>
      <c r="O54" s="171" t="s">
        <v>294</v>
      </c>
      <c r="P54" s="133" t="s">
        <v>88</v>
      </c>
      <c r="Q54" s="172" t="s">
        <v>88</v>
      </c>
      <c r="R54" s="172" t="s">
        <v>88</v>
      </c>
      <c r="S54" s="134" t="s">
        <v>88</v>
      </c>
      <c r="T54" s="68" t="s">
        <v>88</v>
      </c>
      <c r="U54" s="69"/>
      <c r="V54" s="68" t="s">
        <v>88</v>
      </c>
      <c r="W54" s="69" t="s">
        <v>88</v>
      </c>
      <c r="X54" s="68" t="s">
        <v>88</v>
      </c>
      <c r="Y54" s="325" t="s">
        <v>407</v>
      </c>
      <c r="Z54" s="107" t="s">
        <v>170</v>
      </c>
    </row>
    <row r="55" spans="1:26" s="27" customFormat="1" ht="82.15" customHeight="1" thickBot="1" x14ac:dyDescent="0.3">
      <c r="A55" s="370"/>
      <c r="B55" s="512"/>
      <c r="C55" s="367"/>
      <c r="D55" s="489"/>
      <c r="E55" s="440"/>
      <c r="F55" s="431"/>
      <c r="G55" s="361" t="s">
        <v>408</v>
      </c>
      <c r="H55" s="419"/>
      <c r="I55" s="367"/>
      <c r="J55" s="367"/>
      <c r="K55" s="351" t="s">
        <v>409</v>
      </c>
      <c r="L55" s="352">
        <v>150000</v>
      </c>
      <c r="M55" s="362">
        <f t="shared" si="0"/>
        <v>127500</v>
      </c>
      <c r="N55" s="347" t="s">
        <v>352</v>
      </c>
      <c r="O55" s="363" t="s">
        <v>336</v>
      </c>
      <c r="P55" s="353" t="s">
        <v>88</v>
      </c>
      <c r="Q55" s="364" t="s">
        <v>88</v>
      </c>
      <c r="R55" s="364"/>
      <c r="S55" s="354" t="s">
        <v>88</v>
      </c>
      <c r="T55" s="365" t="s">
        <v>88</v>
      </c>
      <c r="U55" s="319" t="s">
        <v>88</v>
      </c>
      <c r="V55" s="365" t="s">
        <v>88</v>
      </c>
      <c r="W55" s="319" t="s">
        <v>88</v>
      </c>
      <c r="X55" s="365" t="s">
        <v>88</v>
      </c>
      <c r="Y55" s="325" t="s">
        <v>407</v>
      </c>
      <c r="Z55" s="356"/>
    </row>
    <row r="56" spans="1:26" s="27" customFormat="1" ht="82.15" customHeight="1" thickBot="1" x14ac:dyDescent="0.3">
      <c r="A56" s="521"/>
      <c r="B56" s="515"/>
      <c r="C56" s="510"/>
      <c r="D56" s="507"/>
      <c r="E56" s="501"/>
      <c r="F56" s="503"/>
      <c r="G56" s="127" t="s">
        <v>101</v>
      </c>
      <c r="H56" s="505"/>
      <c r="I56" s="510"/>
      <c r="J56" s="510"/>
      <c r="K56" s="131" t="s">
        <v>205</v>
      </c>
      <c r="L56" s="359">
        <v>5000000</v>
      </c>
      <c r="M56" s="360">
        <f t="shared" si="0"/>
        <v>4250000</v>
      </c>
      <c r="N56" s="132" t="s">
        <v>293</v>
      </c>
      <c r="O56" s="173" t="s">
        <v>294</v>
      </c>
      <c r="P56" s="137" t="s">
        <v>88</v>
      </c>
      <c r="Q56" s="174" t="s">
        <v>88</v>
      </c>
      <c r="R56" s="174" t="s">
        <v>88</v>
      </c>
      <c r="S56" s="138" t="s">
        <v>88</v>
      </c>
      <c r="T56" s="175" t="s">
        <v>88</v>
      </c>
      <c r="U56" s="176"/>
      <c r="V56" s="175" t="s">
        <v>88</v>
      </c>
      <c r="W56" s="176" t="s">
        <v>88</v>
      </c>
      <c r="X56" s="175" t="s">
        <v>88</v>
      </c>
      <c r="Y56" s="325" t="s">
        <v>407</v>
      </c>
      <c r="Z56" s="141" t="s">
        <v>170</v>
      </c>
    </row>
    <row r="57" spans="1:26" s="27" customFormat="1" ht="39.75" customHeight="1" thickBot="1" x14ac:dyDescent="0.3">
      <c r="A57" s="63">
        <v>12</v>
      </c>
      <c r="B57" s="160" t="s">
        <v>187</v>
      </c>
      <c r="C57" s="93" t="s">
        <v>188</v>
      </c>
      <c r="D57" s="124">
        <v>73184454</v>
      </c>
      <c r="E57" s="271">
        <v>102232423</v>
      </c>
      <c r="F57" s="125">
        <v>600138607</v>
      </c>
      <c r="G57" s="177" t="s">
        <v>199</v>
      </c>
      <c r="H57" s="94" t="s">
        <v>86</v>
      </c>
      <c r="I57" s="93" t="s">
        <v>87</v>
      </c>
      <c r="J57" s="93" t="s">
        <v>186</v>
      </c>
      <c r="K57" s="177" t="s">
        <v>199</v>
      </c>
      <c r="L57" s="178">
        <v>905000</v>
      </c>
      <c r="M57" s="246">
        <f t="shared" si="0"/>
        <v>769250</v>
      </c>
      <c r="N57" s="123" t="s">
        <v>200</v>
      </c>
      <c r="O57" s="166" t="s">
        <v>120</v>
      </c>
      <c r="P57" s="99"/>
      <c r="Q57" s="90"/>
      <c r="R57" s="90"/>
      <c r="S57" s="91"/>
      <c r="T57" s="94"/>
      <c r="U57" s="93"/>
      <c r="V57" s="94" t="s">
        <v>88</v>
      </c>
      <c r="W57" s="93"/>
      <c r="X57" s="94"/>
      <c r="Y57" s="100" t="s">
        <v>96</v>
      </c>
      <c r="Z57" s="126" t="s">
        <v>170</v>
      </c>
    </row>
    <row r="58" spans="1:26" s="27" customFormat="1" ht="39.75" customHeight="1" x14ac:dyDescent="0.25">
      <c r="A58" s="369">
        <v>13</v>
      </c>
      <c r="B58" s="516" t="s">
        <v>311</v>
      </c>
      <c r="C58" s="366" t="s">
        <v>138</v>
      </c>
      <c r="D58" s="488">
        <v>75027372</v>
      </c>
      <c r="E58" s="500">
        <v>102244138</v>
      </c>
      <c r="F58" s="502">
        <v>600138461</v>
      </c>
      <c r="G58" s="151" t="s">
        <v>281</v>
      </c>
      <c r="H58" s="366" t="s">
        <v>86</v>
      </c>
      <c r="I58" s="366" t="s">
        <v>87</v>
      </c>
      <c r="J58" s="366" t="s">
        <v>162</v>
      </c>
      <c r="K58" s="245" t="s">
        <v>282</v>
      </c>
      <c r="L58" s="231">
        <v>6200000</v>
      </c>
      <c r="M58" s="216">
        <f t="shared" si="0"/>
        <v>5270000</v>
      </c>
      <c r="N58" s="104" t="s">
        <v>283</v>
      </c>
      <c r="O58" s="83" t="s">
        <v>284</v>
      </c>
      <c r="P58" s="133"/>
      <c r="Q58" s="172"/>
      <c r="R58" s="172"/>
      <c r="S58" s="134"/>
      <c r="T58" s="69"/>
      <c r="U58" s="69"/>
      <c r="V58" s="69" t="s">
        <v>88</v>
      </c>
      <c r="W58" s="69"/>
      <c r="X58" s="69"/>
      <c r="Y58" s="245" t="s">
        <v>296</v>
      </c>
      <c r="Z58" s="69"/>
    </row>
    <row r="59" spans="1:26" s="27" customFormat="1" ht="46.9" customHeight="1" x14ac:dyDescent="0.25">
      <c r="A59" s="370"/>
      <c r="B59" s="517"/>
      <c r="C59" s="367"/>
      <c r="D59" s="489"/>
      <c r="E59" s="519"/>
      <c r="F59" s="522"/>
      <c r="G59" s="115" t="s">
        <v>285</v>
      </c>
      <c r="H59" s="367"/>
      <c r="I59" s="367"/>
      <c r="J59" s="367"/>
      <c r="K59" s="102" t="s">
        <v>286</v>
      </c>
      <c r="L59" s="233">
        <v>4500000</v>
      </c>
      <c r="M59" s="241">
        <f t="shared" si="0"/>
        <v>3825000</v>
      </c>
      <c r="N59" s="65" t="s">
        <v>287</v>
      </c>
      <c r="O59" s="109" t="s">
        <v>222</v>
      </c>
      <c r="P59" s="135" t="s">
        <v>88</v>
      </c>
      <c r="Q59" s="74" t="s">
        <v>88</v>
      </c>
      <c r="R59" s="74"/>
      <c r="S59" s="136" t="s">
        <v>88</v>
      </c>
      <c r="T59" s="162"/>
      <c r="U59" s="162"/>
      <c r="V59" s="162"/>
      <c r="W59" s="162"/>
      <c r="X59" s="162" t="s">
        <v>88</v>
      </c>
      <c r="Y59" s="305" t="s">
        <v>390</v>
      </c>
      <c r="Z59" s="229" t="s">
        <v>288</v>
      </c>
    </row>
    <row r="60" spans="1:26" s="27" customFormat="1" ht="46.9" customHeight="1" thickBot="1" x14ac:dyDescent="0.3">
      <c r="A60" s="371"/>
      <c r="B60" s="518"/>
      <c r="C60" s="368"/>
      <c r="D60" s="490"/>
      <c r="E60" s="501"/>
      <c r="F60" s="503"/>
      <c r="G60" s="127" t="s">
        <v>289</v>
      </c>
      <c r="H60" s="368"/>
      <c r="I60" s="368"/>
      <c r="J60" s="368"/>
      <c r="K60" s="147" t="s">
        <v>290</v>
      </c>
      <c r="L60" s="235">
        <v>9000000</v>
      </c>
      <c r="M60" s="176">
        <f t="shared" si="0"/>
        <v>7650000</v>
      </c>
      <c r="N60" s="132" t="s">
        <v>291</v>
      </c>
      <c r="O60" s="86" t="s">
        <v>292</v>
      </c>
      <c r="P60" s="137"/>
      <c r="Q60" s="174"/>
      <c r="R60" s="174"/>
      <c r="S60" s="138"/>
      <c r="T60" s="176"/>
      <c r="U60" s="176"/>
      <c r="V60" s="176"/>
      <c r="W60" s="176" t="s">
        <v>88</v>
      </c>
      <c r="X60" s="176" t="s">
        <v>88</v>
      </c>
      <c r="Y60" s="306" t="s">
        <v>296</v>
      </c>
      <c r="Z60" s="176" t="s">
        <v>169</v>
      </c>
    </row>
    <row r="61" spans="1:26" s="27" customFormat="1" ht="15.75" customHeight="1" x14ac:dyDescent="0.25">
      <c r="B61" s="43"/>
      <c r="E61" s="35"/>
      <c r="G61" s="36"/>
      <c r="K61" s="35"/>
      <c r="L61" s="37"/>
      <c r="N61" s="38"/>
      <c r="O61" s="38"/>
      <c r="Y61" s="35"/>
    </row>
    <row r="62" spans="1:26" s="21" customFormat="1" ht="15.75" customHeight="1" x14ac:dyDescent="0.2">
      <c r="A62" s="27"/>
      <c r="B62" s="39"/>
      <c r="D62" s="40"/>
      <c r="E62" s="40"/>
      <c r="F62" s="40"/>
      <c r="H62" s="27"/>
      <c r="I62" s="27"/>
      <c r="J62" s="27"/>
      <c r="K62" s="56"/>
      <c r="L62" s="41"/>
      <c r="N62" s="42"/>
      <c r="O62" s="42"/>
    </row>
    <row r="63" spans="1:26" x14ac:dyDescent="0.25">
      <c r="A63" s="498" t="s">
        <v>389</v>
      </c>
      <c r="B63" s="498"/>
      <c r="C63" s="498"/>
      <c r="D63" s="498"/>
      <c r="E63" s="498"/>
      <c r="L63" s="31"/>
      <c r="N63" s="32"/>
      <c r="O63" s="32"/>
    </row>
    <row r="64" spans="1:26" x14ac:dyDescent="0.25">
      <c r="A64"/>
      <c r="D64"/>
      <c r="L64" s="31"/>
      <c r="N64" s="32"/>
      <c r="O64" s="32"/>
    </row>
    <row r="65" spans="1:15" x14ac:dyDescent="0.25">
      <c r="A65" t="s">
        <v>339</v>
      </c>
      <c r="B65" t="s">
        <v>386</v>
      </c>
      <c r="D65"/>
      <c r="L65" s="31"/>
      <c r="N65" s="32"/>
      <c r="O65" s="32"/>
    </row>
    <row r="66" spans="1:15" x14ac:dyDescent="0.25">
      <c r="A66"/>
      <c r="B66" t="s">
        <v>388</v>
      </c>
      <c r="D66"/>
      <c r="L66" s="31"/>
      <c r="N66" s="32"/>
      <c r="O66" s="32"/>
    </row>
    <row r="67" spans="1:15" x14ac:dyDescent="0.25">
      <c r="L67" s="31"/>
      <c r="N67" s="32"/>
      <c r="O67" s="32"/>
    </row>
    <row r="68" spans="1:15" x14ac:dyDescent="0.25">
      <c r="A68" s="18" t="s">
        <v>29</v>
      </c>
      <c r="L68" s="31"/>
      <c r="N68" s="32"/>
      <c r="O68" s="32"/>
    </row>
    <row r="69" spans="1:15" ht="30" x14ac:dyDescent="0.25">
      <c r="B69" s="564" t="s">
        <v>43</v>
      </c>
      <c r="E69" s="18"/>
      <c r="F69"/>
      <c r="G69" s="18"/>
      <c r="I69"/>
      <c r="J69"/>
      <c r="K69" s="6"/>
      <c r="L69" s="6"/>
      <c r="M69" s="6"/>
      <c r="O69" s="32"/>
    </row>
    <row r="70" spans="1:15" x14ac:dyDescent="0.25">
      <c r="B70" s="34"/>
      <c r="E70" s="18"/>
      <c r="F70"/>
      <c r="G70" s="18"/>
      <c r="I70"/>
      <c r="J70"/>
      <c r="K70" s="6"/>
      <c r="L70" s="6"/>
      <c r="M70" s="6"/>
      <c r="O70" s="32"/>
    </row>
    <row r="71" spans="1:15" x14ac:dyDescent="0.25">
      <c r="B71" s="293" t="s">
        <v>345</v>
      </c>
      <c r="D71"/>
      <c r="E71"/>
      <c r="F71"/>
      <c r="H71"/>
      <c r="I71"/>
      <c r="J71"/>
      <c r="K71"/>
      <c r="L71" s="6"/>
      <c r="M71" s="6"/>
      <c r="O71" s="32"/>
    </row>
    <row r="72" spans="1:15" x14ac:dyDescent="0.25">
      <c r="B72" s="293" t="s">
        <v>342</v>
      </c>
      <c r="D72"/>
      <c r="E72"/>
      <c r="F72"/>
      <c r="H72"/>
      <c r="I72"/>
      <c r="J72"/>
      <c r="K72"/>
      <c r="L72" s="6"/>
      <c r="M72" s="6"/>
    </row>
    <row r="73" spans="1:15" x14ac:dyDescent="0.25">
      <c r="B73" s="293" t="s">
        <v>343</v>
      </c>
      <c r="D73"/>
      <c r="E73"/>
      <c r="F73"/>
      <c r="H73"/>
      <c r="I73"/>
      <c r="J73"/>
      <c r="K73"/>
      <c r="L73" s="6"/>
      <c r="M73" s="6"/>
    </row>
    <row r="74" spans="1:15" x14ac:dyDescent="0.25">
      <c r="A74" s="293"/>
      <c r="D74"/>
      <c r="E74"/>
      <c r="F74"/>
      <c r="H74"/>
      <c r="I74"/>
      <c r="J74"/>
      <c r="K74" s="6"/>
      <c r="L74" s="6"/>
      <c r="M74" s="6"/>
    </row>
    <row r="75" spans="1:15" x14ac:dyDescent="0.25">
      <c r="B75" s="34" t="s">
        <v>44</v>
      </c>
      <c r="E75" s="18"/>
      <c r="F75"/>
      <c r="G75" s="18"/>
      <c r="I75"/>
      <c r="J75"/>
      <c r="K75" s="6"/>
      <c r="L75" s="6"/>
      <c r="M75" s="6"/>
    </row>
    <row r="76" spans="1:15" x14ac:dyDescent="0.25">
      <c r="E76" s="18"/>
      <c r="F76"/>
      <c r="G76" s="18"/>
      <c r="I76"/>
      <c r="J76"/>
      <c r="K76" s="6"/>
      <c r="L76" s="6"/>
      <c r="M76" s="6"/>
    </row>
    <row r="77" spans="1:15" x14ac:dyDescent="0.25">
      <c r="B77" s="81" t="s">
        <v>79</v>
      </c>
      <c r="E77" s="18"/>
      <c r="F77"/>
      <c r="G77" s="18"/>
      <c r="I77" s="7"/>
      <c r="J77" s="7"/>
      <c r="K77" s="16"/>
      <c r="L77" s="16"/>
      <c r="M77" s="16"/>
      <c r="N77" s="7"/>
    </row>
    <row r="78" spans="1:15" x14ac:dyDescent="0.25">
      <c r="B78" s="81" t="s">
        <v>75</v>
      </c>
      <c r="E78" s="18"/>
      <c r="F78"/>
      <c r="G78" s="18"/>
      <c r="I78" s="7"/>
      <c r="J78" s="7"/>
      <c r="K78" s="16"/>
      <c r="L78" s="16"/>
      <c r="M78" s="16"/>
      <c r="N78" s="7"/>
    </row>
    <row r="79" spans="1:15" x14ac:dyDescent="0.25">
      <c r="B79" s="81" t="s">
        <v>71</v>
      </c>
      <c r="E79" s="18"/>
      <c r="F79"/>
      <c r="G79" s="18"/>
      <c r="I79" s="7"/>
      <c r="J79" s="7"/>
      <c r="K79" s="16"/>
      <c r="L79" s="16"/>
      <c r="M79" s="16"/>
      <c r="N79" s="7"/>
    </row>
    <row r="80" spans="1:15" x14ac:dyDescent="0.25">
      <c r="B80" s="81" t="s">
        <v>72</v>
      </c>
      <c r="E80" s="18"/>
      <c r="F80"/>
      <c r="G80" s="18"/>
      <c r="I80" s="7"/>
      <c r="J80" s="7"/>
      <c r="K80" s="16"/>
      <c r="L80" s="16"/>
      <c r="M80" s="16"/>
      <c r="N80" s="7"/>
    </row>
    <row r="81" spans="2:19" x14ac:dyDescent="0.25">
      <c r="B81" s="81" t="s">
        <v>73</v>
      </c>
      <c r="E81" s="18"/>
      <c r="F81"/>
      <c r="G81" s="18"/>
      <c r="I81" s="7"/>
      <c r="J81" s="7"/>
      <c r="K81" s="16"/>
      <c r="L81" s="16"/>
      <c r="M81" s="16"/>
      <c r="N81" s="7"/>
    </row>
    <row r="82" spans="2:19" x14ac:dyDescent="0.25">
      <c r="B82" s="81" t="s">
        <v>74</v>
      </c>
      <c r="E82" s="18"/>
      <c r="F82"/>
      <c r="G82" s="18"/>
      <c r="I82" s="7"/>
      <c r="J82" s="7"/>
      <c r="K82" s="16"/>
      <c r="L82" s="16"/>
      <c r="M82" s="16"/>
      <c r="N82" s="7"/>
    </row>
    <row r="83" spans="2:19" x14ac:dyDescent="0.25">
      <c r="B83" s="294" t="s">
        <v>344</v>
      </c>
      <c r="C83" s="294"/>
      <c r="D83" s="294"/>
      <c r="E83" s="294"/>
      <c r="F83" s="294"/>
      <c r="G83" s="294"/>
      <c r="I83" s="7"/>
      <c r="J83" s="7"/>
      <c r="K83" s="16"/>
      <c r="L83" s="16"/>
      <c r="M83" s="16"/>
      <c r="N83" s="7"/>
    </row>
    <row r="84" spans="2:19" x14ac:dyDescent="0.25">
      <c r="B84" s="81" t="s">
        <v>77</v>
      </c>
      <c r="E84" s="18"/>
      <c r="F84"/>
      <c r="G84" s="18"/>
      <c r="I84" s="7"/>
      <c r="J84" s="7"/>
      <c r="K84" s="16"/>
      <c r="L84" s="16"/>
      <c r="M84" s="16"/>
      <c r="N84" s="7"/>
    </row>
    <row r="85" spans="2:19" x14ac:dyDescent="0.25">
      <c r="B85" s="82" t="s">
        <v>76</v>
      </c>
      <c r="E85" s="18"/>
      <c r="F85"/>
      <c r="G85" s="18"/>
      <c r="I85" s="3"/>
      <c r="J85" s="3"/>
      <c r="K85" s="17"/>
      <c r="L85" s="17"/>
      <c r="M85" s="6"/>
    </row>
    <row r="86" spans="2:19" x14ac:dyDescent="0.25">
      <c r="B86" s="81" t="s">
        <v>78</v>
      </c>
      <c r="E86" s="18"/>
      <c r="F86"/>
      <c r="G86" s="18"/>
      <c r="I86" s="7"/>
      <c r="J86" s="7"/>
      <c r="K86" s="16"/>
      <c r="L86" s="16"/>
      <c r="M86" s="16"/>
    </row>
    <row r="87" spans="2:19" x14ac:dyDescent="0.25">
      <c r="B87" s="81" t="s">
        <v>46</v>
      </c>
      <c r="E87" s="18"/>
      <c r="F87"/>
      <c r="G87" s="18"/>
      <c r="I87" s="7"/>
      <c r="J87" s="7"/>
      <c r="K87" s="16"/>
      <c r="L87" s="16"/>
      <c r="M87" s="16"/>
    </row>
    <row r="88" spans="2:19" x14ac:dyDescent="0.25">
      <c r="B88" s="81"/>
      <c r="E88" s="18"/>
      <c r="F88"/>
      <c r="G88" s="18"/>
      <c r="I88" s="7"/>
      <c r="J88" s="7"/>
      <c r="K88" s="16"/>
      <c r="L88" s="16"/>
      <c r="M88" s="16"/>
    </row>
    <row r="89" spans="2:19" x14ac:dyDescent="0.25">
      <c r="B89" s="81" t="s">
        <v>80</v>
      </c>
      <c r="E89" s="18"/>
      <c r="F89"/>
      <c r="G89" s="18"/>
      <c r="I89" s="7"/>
      <c r="J89" s="7"/>
      <c r="K89" s="16"/>
      <c r="L89" s="16"/>
      <c r="M89" s="16"/>
    </row>
    <row r="90" spans="2:19" x14ac:dyDescent="0.25">
      <c r="B90" s="81" t="s">
        <v>67</v>
      </c>
      <c r="E90" s="18"/>
      <c r="F90"/>
      <c r="G90" s="18"/>
      <c r="I90" s="7"/>
      <c r="J90" s="7"/>
      <c r="K90" s="16"/>
      <c r="L90" s="16"/>
      <c r="M90" s="16"/>
    </row>
    <row r="91" spans="2:19" x14ac:dyDescent="0.25">
      <c r="B91" s="34"/>
      <c r="E91" s="18"/>
      <c r="F91"/>
      <c r="G91" s="18"/>
      <c r="I91"/>
      <c r="J91"/>
      <c r="K91" s="6"/>
      <c r="L91" s="6"/>
      <c r="M91" s="6"/>
    </row>
    <row r="92" spans="2:19" x14ac:dyDescent="0.25">
      <c r="B92" s="34" t="s">
        <v>47</v>
      </c>
      <c r="E92" s="18"/>
      <c r="F92"/>
      <c r="G92" s="18"/>
      <c r="I92"/>
      <c r="J92"/>
      <c r="K92" s="6"/>
      <c r="L92" s="6"/>
      <c r="M92" s="6"/>
      <c r="O92" s="7"/>
      <c r="P92" s="7"/>
      <c r="Q92" s="7"/>
      <c r="R92" s="19"/>
      <c r="S92" s="7"/>
    </row>
    <row r="93" spans="2:19" x14ac:dyDescent="0.25">
      <c r="B93" s="81" t="s">
        <v>48</v>
      </c>
      <c r="E93" s="18"/>
      <c r="F93"/>
      <c r="G93" s="18"/>
      <c r="I93"/>
      <c r="J93"/>
      <c r="K93" s="6"/>
      <c r="L93" s="6"/>
      <c r="M93" s="6"/>
      <c r="Q93" s="18"/>
      <c r="S93" s="7"/>
    </row>
    <row r="94" spans="2:19" x14ac:dyDescent="0.25">
      <c r="B94" s="34" t="s">
        <v>49</v>
      </c>
      <c r="E94" s="18"/>
      <c r="F94"/>
      <c r="G94" s="18"/>
      <c r="I94"/>
      <c r="J94"/>
      <c r="K94" s="6"/>
      <c r="L94" s="6"/>
      <c r="M94" s="6"/>
      <c r="Q94" s="18"/>
      <c r="S94" s="6"/>
    </row>
    <row r="95" spans="2:19" x14ac:dyDescent="0.25">
      <c r="E95" s="18"/>
      <c r="F95"/>
      <c r="G95" s="18"/>
      <c r="I95"/>
      <c r="J95"/>
      <c r="K95" s="6"/>
      <c r="L95" s="6"/>
      <c r="M95" s="6"/>
    </row>
    <row r="96" spans="2:19" s="7" customFormat="1" x14ac:dyDescent="0.25">
      <c r="C96" s="7" t="s">
        <v>275</v>
      </c>
      <c r="K96" s="16"/>
      <c r="L96" s="16"/>
      <c r="M96" s="16"/>
    </row>
    <row r="97" spans="1:13" s="7" customFormat="1" x14ac:dyDescent="0.25">
      <c r="C97" s="7" t="s">
        <v>242</v>
      </c>
      <c r="K97" s="16"/>
      <c r="L97" s="16"/>
      <c r="M97" s="16"/>
    </row>
    <row r="98" spans="1:13" x14ac:dyDescent="0.25">
      <c r="C98" s="18"/>
      <c r="D98" s="33"/>
      <c r="E98"/>
      <c r="F98"/>
      <c r="H98"/>
      <c r="I98"/>
      <c r="J98"/>
    </row>
    <row r="99" spans="1:13" x14ac:dyDescent="0.25">
      <c r="A99"/>
      <c r="B99" s="18"/>
      <c r="D99"/>
      <c r="G99" s="6"/>
      <c r="H99"/>
    </row>
    <row r="100" spans="1:13" s="12" customFormat="1" x14ac:dyDescent="0.25">
      <c r="A100" s="19"/>
      <c r="B100" s="7"/>
      <c r="C100" s="7"/>
      <c r="D100" s="16"/>
      <c r="E100" s="16"/>
      <c r="F100" s="16"/>
      <c r="G100" s="7"/>
      <c r="H100" s="19"/>
      <c r="I100" s="18"/>
      <c r="J100" s="20"/>
      <c r="K100" s="59"/>
    </row>
  </sheetData>
  <mergeCells count="129">
    <mergeCell ref="A32:A37"/>
    <mergeCell ref="B32:B37"/>
    <mergeCell ref="C32:C37"/>
    <mergeCell ref="D32:D37"/>
    <mergeCell ref="E32:E37"/>
    <mergeCell ref="F32:F37"/>
    <mergeCell ref="H32:H37"/>
    <mergeCell ref="I32:I37"/>
    <mergeCell ref="J32:J37"/>
    <mergeCell ref="D24:D31"/>
    <mergeCell ref="B6:B10"/>
    <mergeCell ref="F58:F60"/>
    <mergeCell ref="H58:H60"/>
    <mergeCell ref="I58:I60"/>
    <mergeCell ref="J58:J60"/>
    <mergeCell ref="E17:E20"/>
    <mergeCell ref="F17:F20"/>
    <mergeCell ref="H17:H20"/>
    <mergeCell ref="I17:I20"/>
    <mergeCell ref="J17:J20"/>
    <mergeCell ref="E21:E23"/>
    <mergeCell ref="F21:F23"/>
    <mergeCell ref="H21:H23"/>
    <mergeCell ref="I21:I23"/>
    <mergeCell ref="J21:J23"/>
    <mergeCell ref="I54:I56"/>
    <mergeCell ref="J54:J56"/>
    <mergeCell ref="I51:I52"/>
    <mergeCell ref="J51:J52"/>
    <mergeCell ref="I11:I16"/>
    <mergeCell ref="J11:J16"/>
    <mergeCell ref="I24:I31"/>
    <mergeCell ref="J24:J31"/>
    <mergeCell ref="I42:I50"/>
    <mergeCell ref="J42:J50"/>
    <mergeCell ref="B42:B50"/>
    <mergeCell ref="C42:C50"/>
    <mergeCell ref="D42:D50"/>
    <mergeCell ref="B54:B56"/>
    <mergeCell ref="A58:A60"/>
    <mergeCell ref="B58:B60"/>
    <mergeCell ref="C58:C60"/>
    <mergeCell ref="D58:D60"/>
    <mergeCell ref="E58:E60"/>
    <mergeCell ref="C54:C56"/>
    <mergeCell ref="A51:A52"/>
    <mergeCell ref="B51:B52"/>
    <mergeCell ref="C51:C52"/>
    <mergeCell ref="A54:A56"/>
    <mergeCell ref="D51:D52"/>
    <mergeCell ref="D17:D20"/>
    <mergeCell ref="A21:A23"/>
    <mergeCell ref="B21:B23"/>
    <mergeCell ref="D21:D23"/>
    <mergeCell ref="A63:E63"/>
    <mergeCell ref="I6:I10"/>
    <mergeCell ref="H24:H31"/>
    <mergeCell ref="H11:H16"/>
    <mergeCell ref="F6:F10"/>
    <mergeCell ref="F11:F16"/>
    <mergeCell ref="H6:H10"/>
    <mergeCell ref="E11:E16"/>
    <mergeCell ref="F42:F50"/>
    <mergeCell ref="H42:H50"/>
    <mergeCell ref="E24:E31"/>
    <mergeCell ref="F24:F31"/>
    <mergeCell ref="E42:E49"/>
    <mergeCell ref="E54:E56"/>
    <mergeCell ref="F54:F56"/>
    <mergeCell ref="H54:H56"/>
    <mergeCell ref="F51:F52"/>
    <mergeCell ref="H51:H52"/>
    <mergeCell ref="D54:D56"/>
    <mergeCell ref="A42:A50"/>
    <mergeCell ref="A24:A31"/>
    <mergeCell ref="B24:B31"/>
    <mergeCell ref="B4:B5"/>
    <mergeCell ref="A6:A10"/>
    <mergeCell ref="B11:B16"/>
    <mergeCell ref="C11:C16"/>
    <mergeCell ref="C24:C31"/>
    <mergeCell ref="A17:A20"/>
    <mergeCell ref="B17:B20"/>
    <mergeCell ref="C17:C20"/>
    <mergeCell ref="C21:C23"/>
    <mergeCell ref="E6:E10"/>
    <mergeCell ref="A11:A16"/>
    <mergeCell ref="D11:D16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C6:C10"/>
    <mergeCell ref="D6:D10"/>
    <mergeCell ref="J6:J10"/>
    <mergeCell ref="B1:T1"/>
    <mergeCell ref="Y3:Z3"/>
    <mergeCell ref="Y4:Y5"/>
    <mergeCell ref="Z4:Z5"/>
    <mergeCell ref="L4:L5"/>
    <mergeCell ref="M4:M5"/>
    <mergeCell ref="N4:N5"/>
    <mergeCell ref="O4:O5"/>
    <mergeCell ref="W4:W5"/>
    <mergeCell ref="U4:U5"/>
    <mergeCell ref="P4:S4"/>
    <mergeCell ref="K3:K5"/>
    <mergeCell ref="B3:F3"/>
    <mergeCell ref="L3:M3"/>
    <mergeCell ref="N3:O3"/>
    <mergeCell ref="H3:H5"/>
    <mergeCell ref="I3:I5"/>
    <mergeCell ref="A38:A41"/>
    <mergeCell ref="B38:B41"/>
    <mergeCell ref="C38:C41"/>
    <mergeCell ref="D38:D41"/>
    <mergeCell ref="E38:E41"/>
    <mergeCell ref="F38:F41"/>
    <mergeCell ref="H38:H41"/>
    <mergeCell ref="I38:I41"/>
    <mergeCell ref="J38:J41"/>
  </mergeCells>
  <phoneticPr fontId="27" type="noConversion"/>
  <pageMargins left="0.7" right="0.7" top="0.78740157499999996" bottom="0.78740157499999996" header="0.3" footer="0.3"/>
  <pageSetup paperSize="8" scale="4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abSelected="1" topLeftCell="B1" zoomScale="90" zoomScaleNormal="90" workbookViewId="0">
      <selection activeCell="J9" sqref="J9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33.28515625" customWidth="1"/>
    <col min="4" max="4" width="17.5703125" customWidth="1"/>
    <col min="5" max="5" width="9.7109375" customWidth="1"/>
    <col min="6" max="6" width="31.28515625" customWidth="1"/>
    <col min="7" max="7" width="15.7109375" customWidth="1"/>
    <col min="8" max="8" width="13.7109375" customWidth="1"/>
    <col min="9" max="9" width="16.7109375" customWidth="1"/>
    <col min="10" max="10" width="39.42578125" style="57" customWidth="1"/>
    <col min="11" max="12" width="10.42578125" customWidth="1"/>
    <col min="13" max="13" width="9" customWidth="1"/>
    <col min="15" max="18" width="11.140625" customWidth="1"/>
    <col min="19" max="19" width="22.140625" customWidth="1"/>
    <col min="20" max="20" width="10.5703125" customWidth="1"/>
  </cols>
  <sheetData>
    <row r="1" spans="1:20" ht="69" customHeight="1" thickBot="1" x14ac:dyDescent="0.3"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</row>
    <row r="2" spans="1:20" ht="40.5" customHeight="1" thickBot="1" x14ac:dyDescent="0.35">
      <c r="A2" s="533" t="s">
        <v>50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5"/>
    </row>
    <row r="3" spans="1:20" ht="44.25" customHeight="1" thickBot="1" x14ac:dyDescent="0.3">
      <c r="A3" s="391" t="s">
        <v>51</v>
      </c>
      <c r="B3" s="389" t="s">
        <v>6</v>
      </c>
      <c r="C3" s="538" t="s">
        <v>52</v>
      </c>
      <c r="D3" s="539"/>
      <c r="E3" s="539"/>
      <c r="F3" s="540" t="s">
        <v>8</v>
      </c>
      <c r="G3" s="556" t="s">
        <v>34</v>
      </c>
      <c r="H3" s="404" t="s">
        <v>68</v>
      </c>
      <c r="I3" s="402" t="s">
        <v>10</v>
      </c>
      <c r="J3" s="540" t="s">
        <v>53</v>
      </c>
      <c r="K3" s="400" t="s">
        <v>54</v>
      </c>
      <c r="L3" s="401"/>
      <c r="M3" s="544" t="s">
        <v>13</v>
      </c>
      <c r="N3" s="545"/>
      <c r="O3" s="551" t="s">
        <v>55</v>
      </c>
      <c r="P3" s="552"/>
      <c r="Q3" s="552"/>
      <c r="R3" s="552"/>
      <c r="S3" s="544" t="s">
        <v>15</v>
      </c>
      <c r="T3" s="545"/>
    </row>
    <row r="4" spans="1:20" ht="22.35" customHeight="1" thickBot="1" x14ac:dyDescent="0.3">
      <c r="A4" s="536"/>
      <c r="B4" s="390"/>
      <c r="C4" s="547" t="s">
        <v>56</v>
      </c>
      <c r="D4" s="549" t="s">
        <v>57</v>
      </c>
      <c r="E4" s="549" t="s">
        <v>58</v>
      </c>
      <c r="F4" s="541"/>
      <c r="G4" s="557"/>
      <c r="H4" s="405"/>
      <c r="I4" s="403"/>
      <c r="J4" s="541"/>
      <c r="K4" s="442" t="s">
        <v>59</v>
      </c>
      <c r="L4" s="442" t="s">
        <v>60</v>
      </c>
      <c r="M4" s="442" t="s">
        <v>23</v>
      </c>
      <c r="N4" s="444" t="s">
        <v>24</v>
      </c>
      <c r="O4" s="553" t="s">
        <v>38</v>
      </c>
      <c r="P4" s="554"/>
      <c r="Q4" s="554"/>
      <c r="R4" s="554"/>
      <c r="S4" s="446" t="s">
        <v>61</v>
      </c>
      <c r="T4" s="448" t="s">
        <v>28</v>
      </c>
    </row>
    <row r="5" spans="1:20" ht="68.25" customHeight="1" thickBot="1" x14ac:dyDescent="0.3">
      <c r="A5" s="537"/>
      <c r="B5" s="546"/>
      <c r="C5" s="548"/>
      <c r="D5" s="550"/>
      <c r="E5" s="550"/>
      <c r="F5" s="542"/>
      <c r="G5" s="558"/>
      <c r="H5" s="559"/>
      <c r="I5" s="543"/>
      <c r="J5" s="542"/>
      <c r="K5" s="555"/>
      <c r="L5" s="555"/>
      <c r="M5" s="443"/>
      <c r="N5" s="445"/>
      <c r="O5" s="1" t="s">
        <v>62</v>
      </c>
      <c r="P5" s="2" t="s">
        <v>41</v>
      </c>
      <c r="Q5" s="4" t="s">
        <v>42</v>
      </c>
      <c r="R5" s="5" t="s">
        <v>63</v>
      </c>
      <c r="S5" s="447"/>
      <c r="T5" s="449"/>
    </row>
    <row r="6" spans="1:20" s="21" customFormat="1" ht="51" customHeight="1" x14ac:dyDescent="0.2">
      <c r="A6" s="21">
        <v>1</v>
      </c>
      <c r="B6" s="369">
        <v>1</v>
      </c>
      <c r="C6" s="560" t="s">
        <v>139</v>
      </c>
      <c r="D6" s="395" t="s">
        <v>84</v>
      </c>
      <c r="E6" s="562">
        <v>75091739</v>
      </c>
      <c r="F6" s="146" t="s">
        <v>332</v>
      </c>
      <c r="G6" s="369" t="s">
        <v>86</v>
      </c>
      <c r="H6" s="369" t="s">
        <v>87</v>
      </c>
      <c r="I6" s="369" t="s">
        <v>87</v>
      </c>
      <c r="J6" s="291" t="s">
        <v>333</v>
      </c>
      <c r="K6" s="80">
        <v>1300000</v>
      </c>
      <c r="L6" s="80">
        <f>K6/100*85</f>
        <v>1105000</v>
      </c>
      <c r="M6" s="104" t="s">
        <v>367</v>
      </c>
      <c r="N6" s="83" t="s">
        <v>331</v>
      </c>
      <c r="O6" s="25"/>
      <c r="P6" s="24" t="s">
        <v>88</v>
      </c>
      <c r="Q6" s="24"/>
      <c r="R6" s="26"/>
      <c r="S6" s="303" t="s">
        <v>368</v>
      </c>
      <c r="T6" s="304" t="s">
        <v>169</v>
      </c>
    </row>
    <row r="7" spans="1:20" s="21" customFormat="1" ht="26.25" thickBot="1" x14ac:dyDescent="0.25">
      <c r="A7" s="21">
        <v>3</v>
      </c>
      <c r="B7" s="371"/>
      <c r="C7" s="561"/>
      <c r="D7" s="397"/>
      <c r="E7" s="563"/>
      <c r="F7" s="75" t="s">
        <v>140</v>
      </c>
      <c r="G7" s="371"/>
      <c r="H7" s="371"/>
      <c r="I7" s="371"/>
      <c r="J7" s="292" t="s">
        <v>185</v>
      </c>
      <c r="K7" s="85">
        <v>500000</v>
      </c>
      <c r="L7" s="85">
        <f>K7/100*85</f>
        <v>425000</v>
      </c>
      <c r="M7" s="132" t="s">
        <v>334</v>
      </c>
      <c r="N7" s="86" t="s">
        <v>331</v>
      </c>
      <c r="O7" s="76"/>
      <c r="P7" s="77" t="s">
        <v>88</v>
      </c>
      <c r="Q7" s="77" t="s">
        <v>88</v>
      </c>
      <c r="R7" s="44"/>
      <c r="S7" s="78" t="s">
        <v>167</v>
      </c>
      <c r="T7" s="44" t="s">
        <v>170</v>
      </c>
    </row>
    <row r="8" spans="1:20" x14ac:dyDescent="0.25">
      <c r="B8" s="6"/>
    </row>
    <row r="9" spans="1:20" x14ac:dyDescent="0.25">
      <c r="B9" t="s">
        <v>387</v>
      </c>
    </row>
    <row r="11" spans="1:20" x14ac:dyDescent="0.25">
      <c r="B11" t="s">
        <v>340</v>
      </c>
      <c r="C11" t="s">
        <v>386</v>
      </c>
    </row>
    <row r="12" spans="1:20" x14ac:dyDescent="0.25">
      <c r="C12" t="s">
        <v>388</v>
      </c>
    </row>
    <row r="15" spans="1:20" x14ac:dyDescent="0.25">
      <c r="A15" t="s">
        <v>64</v>
      </c>
    </row>
    <row r="16" spans="1:20" x14ac:dyDescent="0.25">
      <c r="B16" t="s">
        <v>65</v>
      </c>
    </row>
    <row r="17" spans="1:12" ht="15.95" customHeight="1" x14ac:dyDescent="0.25">
      <c r="B17" t="s">
        <v>66</v>
      </c>
    </row>
    <row r="18" spans="1:12" x14ac:dyDescent="0.25">
      <c r="B18" s="293" t="s">
        <v>345</v>
      </c>
      <c r="J18"/>
    </row>
    <row r="19" spans="1:12" x14ac:dyDescent="0.25">
      <c r="B19" s="293" t="s">
        <v>342</v>
      </c>
      <c r="J19"/>
    </row>
    <row r="20" spans="1:12" x14ac:dyDescent="0.25">
      <c r="B20" s="293" t="s">
        <v>343</v>
      </c>
      <c r="J20"/>
    </row>
    <row r="22" spans="1:12" x14ac:dyDescent="0.25">
      <c r="B22" t="s">
        <v>44</v>
      </c>
    </row>
    <row r="24" spans="1:12" x14ac:dyDescent="0.25">
      <c r="A24" s="3" t="s">
        <v>45</v>
      </c>
      <c r="B24" s="7" t="s">
        <v>82</v>
      </c>
      <c r="C24" s="7"/>
      <c r="D24" s="7"/>
      <c r="E24" s="7"/>
      <c r="F24" s="7"/>
      <c r="G24" s="7"/>
      <c r="H24" s="7"/>
      <c r="I24" s="7"/>
      <c r="J24" s="58"/>
      <c r="K24" s="7"/>
      <c r="L24" s="7"/>
    </row>
    <row r="25" spans="1:12" x14ac:dyDescent="0.25">
      <c r="A25" s="3" t="s">
        <v>46</v>
      </c>
      <c r="B25" s="7" t="s">
        <v>75</v>
      </c>
      <c r="C25" s="7"/>
      <c r="D25" s="7"/>
      <c r="E25" s="7"/>
      <c r="F25" s="7"/>
      <c r="G25" s="7"/>
      <c r="H25" s="7"/>
      <c r="I25" s="7"/>
      <c r="J25" s="58"/>
      <c r="K25" s="7"/>
      <c r="L25" s="7"/>
    </row>
    <row r="26" spans="1:12" x14ac:dyDescent="0.25">
      <c r="A26" s="3"/>
      <c r="B26" s="7" t="s">
        <v>71</v>
      </c>
      <c r="C26" s="7"/>
      <c r="D26" s="7"/>
      <c r="E26" s="7"/>
      <c r="F26" s="7"/>
      <c r="G26" s="7"/>
      <c r="H26" s="7"/>
      <c r="I26" s="7"/>
      <c r="J26" s="58"/>
      <c r="K26" s="7"/>
      <c r="L26" s="7"/>
    </row>
    <row r="27" spans="1:12" x14ac:dyDescent="0.25">
      <c r="A27" s="3"/>
      <c r="B27" s="7" t="s">
        <v>72</v>
      </c>
      <c r="C27" s="7"/>
      <c r="D27" s="7"/>
      <c r="E27" s="7"/>
      <c r="F27" s="7"/>
      <c r="G27" s="7"/>
      <c r="H27" s="7"/>
      <c r="I27" s="7"/>
      <c r="J27" s="58"/>
      <c r="K27" s="7"/>
      <c r="L27" s="7"/>
    </row>
    <row r="28" spans="1:12" x14ac:dyDescent="0.25">
      <c r="A28" s="3"/>
      <c r="B28" s="7" t="s">
        <v>73</v>
      </c>
      <c r="C28" s="7"/>
      <c r="D28" s="7"/>
      <c r="E28" s="7"/>
      <c r="F28" s="7"/>
      <c r="G28" s="7"/>
      <c r="H28" s="7"/>
      <c r="I28" s="7"/>
      <c r="J28" s="58"/>
      <c r="K28" s="7"/>
      <c r="L28" s="7"/>
    </row>
    <row r="29" spans="1:12" x14ac:dyDescent="0.25">
      <c r="A29" s="3"/>
      <c r="B29" s="7" t="s">
        <v>74</v>
      </c>
      <c r="C29" s="7"/>
      <c r="D29" s="7"/>
      <c r="E29" s="7"/>
      <c r="F29" s="7"/>
      <c r="G29" s="7"/>
      <c r="H29" s="7"/>
      <c r="I29" s="7"/>
      <c r="J29" s="58"/>
      <c r="K29" s="7"/>
      <c r="L29" s="7"/>
    </row>
    <row r="30" spans="1:12" x14ac:dyDescent="0.25">
      <c r="A30" s="3"/>
      <c r="B30" s="294" t="s">
        <v>344</v>
      </c>
      <c r="C30" s="294"/>
      <c r="D30" s="294"/>
      <c r="E30" s="294"/>
      <c r="F30" s="7"/>
      <c r="G30" s="7"/>
      <c r="H30" s="7"/>
      <c r="I30" s="7"/>
      <c r="J30" s="58"/>
      <c r="K30" s="7"/>
      <c r="L30" s="7"/>
    </row>
    <row r="31" spans="1:12" x14ac:dyDescent="0.25">
      <c r="A31" s="3"/>
      <c r="B31" s="7" t="s">
        <v>77</v>
      </c>
      <c r="C31" s="7"/>
      <c r="D31" s="7"/>
      <c r="E31" s="7"/>
      <c r="F31" s="7"/>
      <c r="G31" s="7"/>
      <c r="H31" s="7"/>
      <c r="I31" s="7"/>
      <c r="J31" s="58"/>
      <c r="K31" s="7"/>
      <c r="L31" s="7"/>
    </row>
    <row r="32" spans="1:12" x14ac:dyDescent="0.25">
      <c r="A32" s="3"/>
      <c r="B32" s="7"/>
      <c r="C32" s="7"/>
      <c r="D32" s="7"/>
      <c r="E32" s="7"/>
      <c r="F32" s="7"/>
      <c r="G32" s="7"/>
      <c r="H32" s="7"/>
      <c r="I32" s="7"/>
      <c r="J32" s="58"/>
      <c r="K32" s="7"/>
      <c r="L32" s="7"/>
    </row>
    <row r="33" spans="1:12" x14ac:dyDescent="0.25">
      <c r="A33" s="3"/>
      <c r="B33" s="7" t="s">
        <v>81</v>
      </c>
      <c r="C33" s="7"/>
      <c r="D33" s="7"/>
      <c r="E33" s="7"/>
      <c r="F33" s="7"/>
      <c r="G33" s="7"/>
      <c r="H33" s="7"/>
      <c r="I33" s="7"/>
      <c r="J33" s="58"/>
      <c r="K33" s="7"/>
      <c r="L33" s="7"/>
    </row>
    <row r="34" spans="1:12" x14ac:dyDescent="0.25">
      <c r="A34" s="3"/>
      <c r="B34" s="7" t="s">
        <v>46</v>
      </c>
      <c r="C34" s="7"/>
      <c r="D34" s="7"/>
      <c r="E34" s="7"/>
      <c r="F34" s="7"/>
      <c r="G34" s="7"/>
      <c r="H34" s="7"/>
      <c r="I34" s="7"/>
      <c r="J34" s="58"/>
      <c r="K34" s="7"/>
      <c r="L34" s="7"/>
    </row>
    <row r="35" spans="1:12" x14ac:dyDescent="0.25">
      <c r="B35" s="7"/>
      <c r="C35" s="7"/>
      <c r="D35" s="7"/>
      <c r="E35" s="7"/>
      <c r="F35" s="7"/>
      <c r="G35" s="7"/>
      <c r="H35" s="7"/>
      <c r="I35" s="7"/>
      <c r="J35" s="58"/>
      <c r="K35" s="7"/>
      <c r="L35" s="7"/>
    </row>
    <row r="36" spans="1:12" x14ac:dyDescent="0.25">
      <c r="B36" s="7" t="s">
        <v>80</v>
      </c>
      <c r="C36" s="7"/>
      <c r="D36" s="7"/>
      <c r="E36" s="7"/>
      <c r="F36" s="7"/>
      <c r="G36" s="7"/>
      <c r="H36" s="7"/>
      <c r="I36" s="7"/>
      <c r="J36" s="58"/>
      <c r="K36" s="7"/>
      <c r="L36" s="7"/>
    </row>
    <row r="37" spans="1:12" x14ac:dyDescent="0.25">
      <c r="B37" s="7" t="s">
        <v>67</v>
      </c>
      <c r="C37" s="7"/>
      <c r="D37" s="7"/>
      <c r="E37" s="7"/>
      <c r="F37" s="7"/>
      <c r="G37" s="7"/>
      <c r="H37" s="7"/>
      <c r="I37" s="7"/>
      <c r="J37" s="58"/>
      <c r="K37" s="7"/>
      <c r="L37" s="7"/>
    </row>
    <row r="38" spans="1:12" ht="15.95" customHeight="1" x14ac:dyDescent="0.25"/>
    <row r="39" spans="1:12" x14ac:dyDescent="0.25">
      <c r="B39" t="s">
        <v>47</v>
      </c>
    </row>
    <row r="40" spans="1:12" x14ac:dyDescent="0.25">
      <c r="B40" t="s">
        <v>48</v>
      </c>
    </row>
    <row r="41" spans="1:12" x14ac:dyDescent="0.25">
      <c r="B41" t="s">
        <v>49</v>
      </c>
    </row>
    <row r="43" spans="1:12" x14ac:dyDescent="0.25">
      <c r="C43" s="7" t="s">
        <v>275</v>
      </c>
      <c r="D43" s="7"/>
      <c r="E43" s="7"/>
      <c r="F43" s="7"/>
      <c r="G43" s="7"/>
    </row>
    <row r="44" spans="1:12" x14ac:dyDescent="0.25">
      <c r="C44" s="7" t="s">
        <v>242</v>
      </c>
      <c r="D44" s="7"/>
      <c r="E44" s="7"/>
      <c r="F44" s="7"/>
      <c r="G44" s="7"/>
    </row>
  </sheetData>
  <mergeCells count="31">
    <mergeCell ref="G6:G7"/>
    <mergeCell ref="H6:H7"/>
    <mergeCell ref="I6:I7"/>
    <mergeCell ref="C6:C7"/>
    <mergeCell ref="B6:B7"/>
    <mergeCell ref="D6:D7"/>
    <mergeCell ref="E6:E7"/>
    <mergeCell ref="O4:R4"/>
    <mergeCell ref="E4:E5"/>
    <mergeCell ref="K4:K5"/>
    <mergeCell ref="L4:L5"/>
    <mergeCell ref="M4:M5"/>
    <mergeCell ref="N4:N5"/>
    <mergeCell ref="G3:G5"/>
    <mergeCell ref="H3:H5"/>
    <mergeCell ref="B1:T1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</mergeCells>
  <pageMargins left="0.7" right="0.7" top="0.78740157499999996" bottom="0.78740157499999996" header="0.3" footer="0.3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Bc. Jana Rybářová</cp:lastModifiedBy>
  <cp:revision/>
  <cp:lastPrinted>2023-11-30T09:30:16Z</cp:lastPrinted>
  <dcterms:created xsi:type="dcterms:W3CDTF">2020-07-22T07:46:04Z</dcterms:created>
  <dcterms:modified xsi:type="dcterms:W3CDTF">2023-11-30T09:30:34Z</dcterms:modified>
  <cp:category/>
  <cp:contentStatus/>
</cp:coreProperties>
</file>