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CLLD 2014 - 2020\MAP IV\03_Rozvoj a aktualizace MAP (KA 3)\3.1 ŘV\ÚO_ČT\2025_12_02\Podklady\Otevreny format\"/>
    </mc:Choice>
  </mc:AlternateContent>
  <xr:revisionPtr revIDLastSave="0" documentId="13_ncr:1_{7BDC4A04-6A6F-4C40-BB1D-3F06E2B8DE56}" xr6:coauthVersionLast="47" xr6:coauthVersionMax="47" xr10:uidLastSave="{00000000-0000-0000-0000-000000000000}"/>
  <bookViews>
    <workbookView xWindow="28680" yWindow="-120" windowWidth="29040" windowHeight="15720" tabRatio="710" activeTab="2"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8" l="1"/>
  <c r="L11" i="8"/>
  <c r="L10" i="8"/>
  <c r="L9" i="8"/>
  <c r="L8" i="8"/>
  <c r="L7" i="8"/>
  <c r="L6" i="8"/>
  <c r="L5" i="8"/>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<sst xmlns="http://schemas.openxmlformats.org/spreadsheetml/2006/main" count="2548" uniqueCount="740">
  <si>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</si>
  <si>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</si>
  <si>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</si>
  <si>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</si>
  <si>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</si>
  <si>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</si>
  <si>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</si>
  <si>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</si>
  <si>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</si>
  <si>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</si>
  <si>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</si>
  <si>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</si>
  <si>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</si>
  <si>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</si>
  <si>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</si>
  <si>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</si>
  <si>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</si>
  <si>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</si>
  <si>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</si>
  <si>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</si>
  <si>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</si>
  <si>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</si>
  <si>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</si>
  <si>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</si>
  <si>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</si>
  <si>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</si>
  <si>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</si>
  <si>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</si>
  <si>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</si>
  <si>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</si>
  <si>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</si>
  <si>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</si>
  <si>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</si>
  <si>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</si>
  <si>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</si>
  <si>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</si>
  <si>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</si>
  <si>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</si>
  <si>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</si>
  <si>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</si>
  <si>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</si>
  <si>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</si>
  <si>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</si>
  <si>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</si>
  <si>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</si>
  <si>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</si>
  <si>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</si>
  <si>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</si>
  <si>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</si>
  <si>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</si>
  <si>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</si>
  <si>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</si>
  <si>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</si>
  <si>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</si>
  <si>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</si>
  <si>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a Základní škola Na rovině v České Třebové</t>
  </si>
  <si>
    <t>Slavomíra Petrová a Tomáš Lebeda</t>
  </si>
  <si>
    <t>Odpočinková dřevěnná jurta R 4m - 12,6m2</t>
  </si>
  <si>
    <t>Pardubický kraj</t>
  </si>
  <si>
    <t>ORP Česká Třebová</t>
  </si>
  <si>
    <t>Česká Třebová</t>
  </si>
  <si>
    <t>Zastřešená plocha na zahradě MŠ pro možnost realizace aktivit v nepříznivém počasí, v letním období možnost úniku před slunečními paprsky na zahradě bez stromů. Prostor pro setkávání, pro umožnění her, v čistotě. Zvýšení možností aktivit MŠ a odpolední aktivity školní družiny.</t>
  </si>
  <si>
    <t>05/2023</t>
  </si>
  <si>
    <t>06/2023</t>
  </si>
  <si>
    <t>Výrobní dokumentace je zajištěna, včetně vybraného dodavatele.</t>
  </si>
  <si>
    <t>irelevantní (stavební povolení není potřeba)</t>
  </si>
  <si>
    <t>Mateřská škola a Základní škola Třebovice</t>
  </si>
  <si>
    <t>Obec Třebovice</t>
  </si>
  <si>
    <t>Práce s digitálními technologiemi</t>
  </si>
  <si>
    <t>SO ORP Česká Třebová</t>
  </si>
  <si>
    <t>Třebovice</t>
  </si>
  <si>
    <t>Cíl projektu:
Podpořit rozvoj digitálních kompetencí dětí i pedagogů prostřednictvím využívání moderních technologií v předškolním vzdělávání.
Popis projektu:
Mateřská škola plánuje pořídit interaktivní tabule do jednotlivých tříd. Tyto technologie budou sloužit k obohacení vzdělávací nabídky, k propojení hry a učení a k rozvoji předčtenářských, předmatematických i komunikačních dovedností dětí. Interaktivní tabule umožní využívání vzdělávacích programů, multimediálních zdrojů a podpoří aktivní zapojení dětí do činností.
Přínos:
Rozvoj digitální gramotnosti od raného věku,
posílení aktivního učení a spolupráce dětí,
motivace k poznávání nových témat hravou formou,
usnadnění práce pedagogů a rozšíření jejich metodických možností.
Výstup projektu:
Zakoupení a zprovoznění interaktivních tabulí v jednotlivých třídách mateřské školy, jejich aktivní využívání při každodenní výchovně-vzdělávací práci.</t>
  </si>
  <si>
    <t>2025</t>
  </si>
  <si>
    <t>2026</t>
  </si>
  <si>
    <t>Výběr dodavatele: SchoolBoard Technologies s.r.o.
IČO: 08688141
DIČ: CZ08688141
Jičínská 226/17
130 00 Praha 3
Česká republika
Interaktivní tabule ŠKOLÁČEK
Android 13 s Google Play
Stěnová varianta s el. nastavením výšky
Kód produktu        CZMS-A65L-TSE/BB
Komplexní řešení pro předškolní vzdělávání. Součástí je: Ekonomická interaktivní tabule s postranními tabulovými křídly s OS Android
Volitelně integrovaná 4K kamera s podporou AI umělé inteligence.
Denně aktualizovaný vzdělávací obsah v souladu s novým RVP PV
Všechny naše interaktivní programy iŠkolička Barevné kamínky + základní aplikace.</t>
  </si>
  <si>
    <t>Mateřská škola Česká Třebová, Habrmanova</t>
  </si>
  <si>
    <t>Město Česká Třebová</t>
  </si>
  <si>
    <t xml:space="preserve">Rekonstrukce zázemí multifunkční místnosti (herny, archivní místnost, kancelář). </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</si>
  <si>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vyměněna, také vstup má nové dveře. Dále je zde bezbariérový přístup s vchodem mimo vstupy pro děti a rodiče z MŠ. Budou se zde moci vzdělávat nejenom děti, ale také zaměstnanci školy, popřípadě dle dohody se zřizovatelem by mohlo jít také o zápůjčky pro ostatní zájemce v oblastech polytechniky, dititálních technologií atp. Plánované aktivity: hudební, výtvarné, pracovní, polytechnika, digitální technologie. Dále semináře, workshopy, on-line pracovní příležitosti pro zaměstnance, besedy pro rodiče.</t>
  </si>
  <si>
    <t>7/2025</t>
  </si>
  <si>
    <t>7/2026</t>
  </si>
  <si>
    <t>Programová dokumentace je zajištěna zřizovatelem města Česká Třebová</t>
  </si>
  <si>
    <t>Ano</t>
  </si>
  <si>
    <t>Mateřská škola Česká Třebová, U Koupaliště</t>
  </si>
  <si>
    <t>Edukační prvek „Lesní měřidlo“</t>
  </si>
  <si>
    <t xml:space="preserve">V rámci projektu dojde k nákupu edukačního prvku pro venkovní učebnu, která je součástí školní zahrady. Jedná se o tematický prvek „Lesní měřidlo“, vztahující se k přirovnání zvířat žijících v lese. Prvek je vyroben z masivního smrkového dřeva, v nadčasovém designu, a to zajišťuj propojení s umístěním MŠ v přírodě. </t>
  </si>
  <si>
    <t>1/2025</t>
  </si>
  <si>
    <t>12/2026</t>
  </si>
  <si>
    <t>Dodavatel firma AUREDNIK CS, spol. s r.o.</t>
  </si>
  <si>
    <t>Obnova dřevěných zahradních domků na školní zahradě</t>
  </si>
  <si>
    <t xml:space="preserve">Projekt je zaměřen na obnovu stávajících dřevěných domků s podsadou, které slouží pro námětové a konstruktivní hry dětí. Záměrem je zvětšení prostoru k multifukčnímu využití, kde mohou děti trávit čas při pobytu na zahradě. Zároveň tento prostor lze využít k uskladnění didaktických a venkovních pomůcek na zahradě. </t>
  </si>
  <si>
    <t>Broulík - truhlářství</t>
  </si>
  <si>
    <t>Interaktivní sestava Motýlek</t>
  </si>
  <si>
    <t>Mobilní interaktivní displey je nový standard ve vzdělávání. Umožní práci s aktuálně nejmodernějšími dotykovými technologiemi. Děti si prostřednictvím vzdělávacích programů osvojí některé poznatky a dovednosti, které předcházejí čtení i psaní, rozvoji zájmů o psanou podobu jazyka. Programy iŠkolička vycházejí z tradičních českých hodnot a kulturních zvyků. Jsou vytvářeny v souladu s RVP PV a se Strategií vzdělávací politiky ČR do roku 2030+.</t>
  </si>
  <si>
    <t>9/2023</t>
  </si>
  <si>
    <t>8/2025</t>
  </si>
  <si>
    <t>SchoolBoard Technologie</t>
  </si>
  <si>
    <t>Obnova edukačních prvků na školní zahradě MŠ</t>
  </si>
  <si>
    <t>Děti využívají zahradu MŠ po celý rok a potřebují dostatečné množství herních prvků k rozvoji hrubé motoriky, koordinaci celého těla a celkové obratnosti. 
Vybrané prvky: 
Trojúhelník na lezení
Maximální výška volného pádu: 162 cm.
Celková výška: 162 cm.
Rozměry: 317 x 163 cm.
Rozloha bezpečnostní plochy: 614 x 463 cm.
Dřevěný prvek Vrány
Hra je vyrobená z kvalitního smrkového dřeva, 3x impregnovaného a lakovaného, doplněná o masivní betonovací kotvení zajitující dostatečnou stabilitu.
Rozměry: 140x220x60cm
Garden rondo ( labyrint s míčky)
Hra trénuje správný balanc a koordinaci celého těla.
Rozměry: průměr kruhu 120cm
Výška držáku: 75cm</t>
  </si>
  <si>
    <t>01/2025</t>
  </si>
  <si>
    <t>Výběr dodavatelů + cena (Nomiland, Hřiště-zahrada, Stoa - zahradní zábava)</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</si>
  <si>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</si>
  <si>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</si>
  <si>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</si>
  <si>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</si>
  <si>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</si>
  <si>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</si>
  <si>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Ne</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</si>
  <si>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</si>
  <si>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</si>
  <si>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</si>
  <si>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</si>
  <si>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</si>
  <si>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</si>
  <si>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Firma RYDO, s.r.o., ČT</t>
  </si>
  <si>
    <t>Multifunkční hřiště</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</si>
  <si>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</si>
  <si>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</si>
  <si>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</si>
  <si>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</si>
  <si>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</si>
  <si>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</si>
  <si>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</si>
  <si>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</si>
  <si>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</si>
  <si>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</si>
  <si>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Zednické práce Pavel Brindzák</t>
  </si>
  <si>
    <t>Výměna vchodových dvěří v budově odloučeného pracoviště</t>
  </si>
  <si>
    <t xml:space="preserve">Budova odloučeného pracoviště mateřské školy v lokalitě s velkým počtem dětí ohrožených školním neúspěchem potřebuje kompletní rekonstrukci. V současné době jsou nejplačivějším problémem dvoje nevyhovující vchodové dvěře, které nesplňují požadavky funčních a bezpečných stavebních prvků. </t>
  </si>
  <si>
    <t>12/2027</t>
  </si>
  <si>
    <t>Výběr dodavatele je zatím ve fázi před zadáním zakázky</t>
  </si>
  <si>
    <t>Vybudování parkoviště pro MŠ</t>
  </si>
  <si>
    <t xml:space="preserve">Vybudování parkovací plochy pro potřeby mateřské školy v místě méně využité části školní zahrady včetně části nového oplocení a vjezdové brány. V místě, kde se naše MŠ nachází je velmi obtížná dopravní obsluha a mateřská škola v současné době disponuje pouze jedním parkovacím místem. To je naprosto nedostačující kapacita.  Místo plánované parkovací plochy není využíváno ke vzdělávání ani se zde nenachází žádné herní prvky. </t>
  </si>
  <si>
    <t>3/2025</t>
  </si>
  <si>
    <t>12/2028</t>
  </si>
  <si>
    <t>Vzhledem k tomu, že projektová dokumentace je nákladná záležitost, je zde dostatečný časový prostor pro její vytvoření.</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</si>
  <si>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</si>
  <si>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</si>
  <si>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</si>
  <si>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</si>
  <si>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</si>
  <si>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</si>
  <si>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</si>
  <si>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</si>
  <si>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</si>
  <si>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</si>
  <si>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</si>
  <si>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</si>
  <si>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</si>
  <si>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</si>
  <si>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</si>
  <si>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</si>
  <si>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</si>
  <si>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</si>
  <si>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</si>
  <si>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</si>
  <si>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</si>
  <si>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</si>
  <si>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</si>
  <si>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</si>
  <si>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</si>
  <si>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Dodavatel zajištěn</t>
  </si>
  <si>
    <t>Revitalizace zahrady mateřské školy</t>
  </si>
  <si>
    <t>Tvorba konceptu přírodní zahrady, instalace přírodních prvků (stromové bludiště, venkovní zvonkohra, koutek pokusů a omylů).</t>
  </si>
  <si>
    <t xml:space="preserve"> 04/2026</t>
  </si>
  <si>
    <t xml:space="preserve"> 04/2027</t>
  </si>
  <si>
    <t xml:space="preserve">návrh zahradní architekty paní Zápotocké, výpis z katastru </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</si>
  <si>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</si>
  <si>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</si>
  <si>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</si>
  <si>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</si>
  <si>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</si>
  <si>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</si>
  <si>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</si>
  <si>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</si>
  <si>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</si>
  <si>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</si>
  <si>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</si>
  <si>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</si>
  <si>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</si>
  <si>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</si>
  <si>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</si>
  <si>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</si>
  <si>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</si>
  <si>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</si>
  <si>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</si>
  <si>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</si>
  <si>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</si>
  <si>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</si>
  <si>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</si>
  <si>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</si>
  <si>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</si>
  <si>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</si>
  <si>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</si>
  <si>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</si>
  <si>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</si>
  <si>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</si>
  <si>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</si>
  <si>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</si>
  <si>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</si>
  <si>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</si>
  <si>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</si>
  <si>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</si>
  <si>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</si>
  <si>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</si>
  <si>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</si>
  <si>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</si>
  <si>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</si>
  <si>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</si>
  <si>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</si>
  <si>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</si>
  <si>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</si>
  <si>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</si>
  <si>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</si>
  <si>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</si>
  <si>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</si>
  <si>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</si>
  <si>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</si>
  <si>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</si>
  <si>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</si>
  <si>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</si>
  <si>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</si>
  <si>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</si>
  <si>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</si>
  <si>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</si>
  <si>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</si>
  <si>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</si>
  <si>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</si>
  <si>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</si>
  <si>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</si>
  <si>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</si>
  <si>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</si>
  <si>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</si>
  <si>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</si>
  <si>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</si>
  <si>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</si>
  <si>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</si>
  <si>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Bezpečnost dětí při využívání plochy před školkou, rovný terén, vybudování dopr. prvků / křižovatka, přechod, apod. /</t>
  </si>
  <si>
    <t>04/2024</t>
  </si>
  <si>
    <t>08/2024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</si>
  <si>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</si>
  <si>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</si>
  <si>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</si>
  <si>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</si>
  <si>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</si>
  <si>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x</t>
  </si>
  <si>
    <t>Zpracován investiční záměr.</t>
  </si>
  <si>
    <t>Oplocení zahrady MŠ</t>
  </si>
  <si>
    <t>Nové oplocení zahrady školky. Rozdělení zahrady na část, kde si děti hrají, a na část, kde je umístěn septik.</t>
  </si>
  <si>
    <t>8/2022 zahájena oprava zadní části z vlastních zdrojů</t>
  </si>
  <si>
    <t>08/2025</t>
  </si>
  <si>
    <t>zahájena oprava zadní části</t>
  </si>
  <si>
    <t>Oprava střechy</t>
  </si>
  <si>
    <t>Oprava střešní krytiny na budově MŠ.</t>
  </si>
  <si>
    <t>10/2024</t>
  </si>
  <si>
    <t>Firma Novotný by měla zájem střechu školky opravit.</t>
  </si>
  <si>
    <t>Rekonstrukce sklepních prostor - kotelna</t>
  </si>
  <si>
    <t>Výměna odpadních rour - spádovost, výměna vodovodních ventilů, funkční uzávěr vody a vodoměr sousedního domu přemístěn na sousední pozemek.</t>
  </si>
  <si>
    <t>7/2024</t>
  </si>
  <si>
    <t>8/2024</t>
  </si>
  <si>
    <t>Rekonstrukci provede firma z Ústí nad Orlicí během letních prázdnin a bude financována z vlastních zdrojů</t>
  </si>
  <si>
    <t>Edukační prvek- dendrofon</t>
  </si>
  <si>
    <t>Vybudování edukačního prvku na zahradě Mš- sluchové vnímání</t>
  </si>
  <si>
    <t>3/2026</t>
  </si>
  <si>
    <t>8/2026</t>
  </si>
  <si>
    <t>Nákup a dodavatel zednických prací- Fa Lesní svět</t>
  </si>
  <si>
    <t>Vyvýšené záhonky</t>
  </si>
  <si>
    <t>Vybudování vyvýšených záhonů pro pěstování zeleniny a bylinek s dětmi- posilování vztahu k přírodě, radost z úrody</t>
  </si>
  <si>
    <t>2/2026</t>
  </si>
  <si>
    <t>4/2026</t>
  </si>
  <si>
    <t>Dodavatel truhlíků- záhonů z Ústí nad Orlicí nebo e-shop.</t>
  </si>
  <si>
    <t>Mateřská škola Ústí nad Orlicí, Černovír 96</t>
  </si>
  <si>
    <t>Výstavba 3 hřišť na zahradě MŠ</t>
  </si>
  <si>
    <t>3 hřiště pro zájmové aktivity dětí - 2 s houpačkami, průlezkami, pískovišti, altány, 3. pro míčové hry na zahradě MŠ</t>
  </si>
  <si>
    <t xml:space="preserve"> 7/2025</t>
  </si>
  <si>
    <t xml:space="preserve"> 12/2027</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</si>
  <si>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</si>
  <si>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</si>
  <si>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</si>
  <si>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</si>
  <si>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</si>
  <si>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</si>
  <si>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Rekonstrukce sociálního zařízení v suterénu školy</t>
  </si>
  <si>
    <t>Rekonstrukce sociálního zařízení, které je umístěno v suterénu školy a užívá se dětmi i dospělými při pobytu na školní zahradě. Zařízení navazuje na již zrekonstruovanou přírodní zahradu, jeho modernizace dotvoří celkový dojem objektu, bude odpovídat současným nárokům na hygienu a estetiku prostředí.</t>
  </si>
  <si>
    <t>dle stávající projektové dokumentace, s úpravou</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</si>
  <si>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</si>
  <si>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</si>
  <si>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</si>
  <si>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</si>
  <si>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</si>
  <si>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 xml:space="preserve">Dopravní hřiště s pryžovým povrchem pro děti předškolního věku. Na povrchu vyznačené silnice, přechody, značky. Využití v rámci vzdělávání  orlickoústeckých mateřských škol.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</si>
  <si>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</si>
  <si>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</si>
  <si>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</si>
  <si>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</si>
  <si>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</si>
  <si>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</si>
  <si>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</si>
  <si>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</si>
  <si>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</si>
  <si>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 xml:space="preserve"> 7/2026</t>
  </si>
  <si>
    <t xml:space="preserve"> 8/2027</t>
  </si>
  <si>
    <t>Zatím bez podrobností.</t>
  </si>
  <si>
    <t>Rekonstrukce interiérových dveří</t>
  </si>
  <si>
    <t>Cílem projektu je pořízení nových interiérových dveří se zárubněmi. Nové dveře budou splňovat současné bezpečnostní normy a velmi obohatí estetiku interiéru školky.</t>
  </si>
  <si>
    <t>07/2022</t>
  </si>
  <si>
    <t>08/2023</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</si>
  <si>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</si>
  <si>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</si>
  <si>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07/2023</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</si>
  <si>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</si>
  <si>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</si>
  <si>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</si>
  <si>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</si>
  <si>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</si>
  <si>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</si>
  <si>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</si>
  <si>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</si>
  <si>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</si>
  <si>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 xml:space="preserve">Vytvoření moderního, venkovního, především herního zázemí, které bude mít jak klidové zóny, tak bude sloužit k sociální inkluzi a konektivitě. Bude splňovat všechny potřebné normy a podmínky pro bezpečnou hru dětí a jejich rozvoj. Bude zde možnost uplatňování prvků z přírodních věd, pohybových aktivit a výchovně vzdělávacímu procesu, jenž je naplňován dle ŠVP PV. </t>
  </si>
  <si>
    <t xml:space="preserve">V tuto chvíli je projekt plánován. </t>
  </si>
  <si>
    <t>Půdní přestavba v budově MŠ</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</si>
  <si>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případně zvětšení malého oddělení. Zlepšení podmínek pro výchovně vzdělávací proces, který je potřebný vzhledem ke Strategii2030+ a jejímu naplnění. Dále jde také o to, aby se zlepšily podmínky pro děti i pedagogy. </t>
  </si>
  <si>
    <t>Projekt k této rekonstrukci je v návrhu u projektanta.</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</si>
  <si>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</si>
  <si>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</si>
  <si>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</si>
  <si>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</si>
  <si>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</si>
  <si>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</si>
  <si>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</si>
  <si>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</si>
  <si>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12/2023</t>
  </si>
  <si>
    <t xml:space="preserve">irelevantní </t>
  </si>
  <si>
    <t>Základní škola a mateřská škola J. A. Komenského Brandýs nad Orlicí</t>
  </si>
  <si>
    <t>Město Brandýs nad Orlicí</t>
  </si>
  <si>
    <t>Revitalizace zahrady v MŠ</t>
  </si>
  <si>
    <t>Brandýs nad Orlicí</t>
  </si>
  <si>
    <t>Vybudování hmatového chodníku a altánu, instalace prvků environmentální výchovy (hmyzí hotel, naučné tabule, záhony, bylinková spirála, smyslový koutek, drobné stezky), terénní úpravy a výsadba vegetace</t>
  </si>
  <si>
    <t>2028</t>
  </si>
  <si>
    <t>Projekt ve fázi přípravy</t>
  </si>
  <si>
    <t>Rekonstrukce balkonového zábradlí v MŠ</t>
  </si>
  <si>
    <t>Demontáž původního a montáž nového bezpečnostního zábradlí na balkon v budově MŠ</t>
  </si>
  <si>
    <t>2027</t>
  </si>
  <si>
    <t>Připraveno k realizaci, příprava výběru dodavatele</t>
  </si>
  <si>
    <t>Základní škola a mateřská škola Libchavy</t>
  </si>
  <si>
    <t>Obec Libchavy</t>
  </si>
  <si>
    <t>600104796</t>
  </si>
  <si>
    <t>Oplocení objektu mateřské školy Horní Libchavy Kamarád</t>
  </si>
  <si>
    <t>Libchavy</t>
  </si>
  <si>
    <t>Zajištění bezpečnosti dětí při pobytu na venkovní zahradě mateřské školy.</t>
  </si>
  <si>
    <t xml:space="preserve">01/2023 </t>
  </si>
  <si>
    <t>Relaxační patra ve třídách - MŠ Kamarád Horní 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</si>
  <si>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</si>
  <si>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</si>
  <si>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</si>
  <si>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</si>
  <si>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12/2024</t>
  </si>
  <si>
    <t>Venkovní omítka, zateplení objektu MŠ Horní Libchavy Kamarád</t>
  </si>
  <si>
    <t>Zajištění energetických úspor objektu a provedení venkovní omítky a prodloužení životnosti objektu.</t>
  </si>
  <si>
    <t>Přestavba budovy mateřské školy Kamarád v Horních Libchavách</t>
  </si>
  <si>
    <t>Cílem projektu je adaptace stávající budovy mateřské školy pro potřeby předškolního vzdělávání dětí a vytvoření zázemí pro dětskou skupinu pro péči o děti mladší dvou let.</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</si>
  <si>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</si>
  <si>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</si>
  <si>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</si>
  <si>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</si>
  <si>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</si>
  <si>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</si>
  <si>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</si>
  <si>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Návrh vybavení.</t>
  </si>
  <si>
    <t>Modernizace školní kuchyně</t>
  </si>
  <si>
    <t>Izolace, výměna podlahové krytiny, elektroinstalace, vzduchotechnika, vybavení.</t>
  </si>
  <si>
    <t>Vybavení třídy v MŠ</t>
  </si>
  <si>
    <t>Obnova vybavení v MŠ - podlahová krytina, herní koutky, učební pomůcky…</t>
  </si>
  <si>
    <t>výběr dodavatele</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</si>
  <si>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</si>
  <si>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</si>
  <si>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</si>
  <si>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</si>
  <si>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</si>
  <si>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</si>
  <si>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</si>
  <si>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</si>
  <si>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</si>
  <si>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</si>
  <si>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2020</t>
  </si>
  <si>
    <t>IT v MŠ</t>
  </si>
  <si>
    <t xml:space="preserve">Projekt je zaměřený na vybavení MŠ digitálními technologiemi, kterými škola v tuto chvíli vůbec nedisponuje. </t>
  </si>
  <si>
    <t>2/2022</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</si>
  <si>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</si>
  <si>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</si>
  <si>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</si>
  <si>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</si>
  <si>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</si>
  <si>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</si>
  <si>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</si>
  <si>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</si>
  <si>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</si>
  <si>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</si>
  <si>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</si>
  <si>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</si>
  <si>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</si>
  <si>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</si>
  <si>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Užitečná zahrada - revitalizace zahrady mateřské školy v oblasti polytechnického vzdělávání</t>
  </si>
  <si>
    <t>Sopotnice</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</si>
  <si>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</si>
  <si>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6/2024</t>
  </si>
  <si>
    <t>zhotoven projekt</t>
  </si>
  <si>
    <t>71004467</t>
  </si>
  <si>
    <t>107590247</t>
  </si>
  <si>
    <t>600104681</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</si>
  <si>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</si>
  <si>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</si>
  <si>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01/2022</t>
  </si>
  <si>
    <t>Hemžení</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</si>
  <si>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</si>
  <si>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</si>
  <si>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</si>
  <si>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</si>
  <si>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</si>
  <si>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</si>
  <si>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</si>
  <si>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</si>
  <si>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Počítačová učebna</t>
  </si>
  <si>
    <t>Počítačová učebna pro 10 žáků, s 10 pracovními plochami a 10ks I-PAD a řídícím PC včetně LCD monitoru, pro práce s digitálními technologiemi, digitální knihovnou, polytechnickým vzděláváním, výukou na AUTO CAD, zázemí školního klubu a družiny.</t>
  </si>
  <si>
    <t>09/2023</t>
  </si>
  <si>
    <t>X</t>
  </si>
  <si>
    <t>Je zpracován investiční záměr a vybíráme dodavatele IT technologií.</t>
  </si>
  <si>
    <t>Zahradní potok s rybníkem, s posezením a oplocením zahrady,</t>
  </si>
  <si>
    <t>Klidová zóna v exterieru zahrady, prostor pro výuku přírodních věd a enviromentální výuku.</t>
  </si>
  <si>
    <t>Je zpracován investiční záměr.</t>
  </si>
  <si>
    <t>Zřízení 2 učeben v podkroví - počítačová učebna, učebna cizích jazyků a knihovna , zázemí pro pedagogy.</t>
  </si>
  <si>
    <t>Rekonstrukce půdních prostor objektu školy Lhotka 98 na zřízení 2 učeben - počítačová učebna, učebna cizích jazyků a knihovna , zázemí pro pedagogy.</t>
  </si>
  <si>
    <t>Pouze záměr realizace</t>
  </si>
  <si>
    <t>Venkovní učebna</t>
  </si>
  <si>
    <t>Výuka dětí venku, zázemí pro činnost školy, družiny - přírodní vědy a cizí jazyky</t>
  </si>
  <si>
    <t>04/2022</t>
  </si>
  <si>
    <t>projektová dokumentace</t>
  </si>
  <si>
    <t>Rekonstrukce učeben neúplných škol.</t>
  </si>
  <si>
    <t>Zajištěné výstupy</t>
  </si>
  <si>
    <t>Snížení energetické náročnosti budovy ZŠ</t>
  </si>
  <si>
    <t>Obsahem projektu je kompletní zateplení budovy včetně obnovy fasády, výměna oken, instalace regulačních prvků pro úsporu vtápění, instalace fotovoltaiky na střechu budovy.</t>
  </si>
  <si>
    <t>Zvýšení bezpečnosti v budově ZŠ</t>
  </si>
  <si>
    <t>Instalace komplexního zabezpečovacího systému (detektory pohybu a kouře, kamery) a instalace výstražného systému na CO2.</t>
  </si>
  <si>
    <t>Rekonstrukce a plné vybavení cvičné kuchyně v ZŠ</t>
  </si>
  <si>
    <t>Rekonstrukce podlahy, instalace kuchyňské linky a samostatných pracovišť pro skupinovou výuku, instalace základních elektrospotřebičů a pořízení drobného vybavení.</t>
  </si>
  <si>
    <t>Rekonstrukce učebny chemie</t>
  </si>
  <si>
    <t>Rekonstrukce podlahy a rozvodu plynu, instalace laboratorních stolů, digestoří, úložných prostor pro bezpečné skladování, pořízení židlí, audiovizuální techniky a laboratorních pomůcek.</t>
  </si>
  <si>
    <t>Rekonstrukce učebny výtvarné výchovy v ZŠ</t>
  </si>
  <si>
    <t>Rekonstrukce podlahy, instalace dřezů na mytí pomůcek, pořízení pracovních stolů, židlí a vývěsných ploch, instalace audiovizuální techniky.</t>
  </si>
  <si>
    <t>Revitalizace školní zahrady</t>
  </si>
  <si>
    <t>Výsadba vegetace, instalace prvků environmentální výchovy (přírodní učebny), naučných tabulí, prvků zadržování a využití dešťové vody, instalace vybavení relaxačních míst, laviček a přírodního stínění.</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</si>
  <si>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</si>
  <si>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</si>
  <si>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</si>
  <si>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</si>
  <si>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</si>
  <si>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</si>
  <si>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</si>
  <si>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</si>
  <si>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</si>
  <si>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</si>
  <si>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</si>
  <si>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</si>
  <si>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01/2023</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</si>
  <si>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</si>
  <si>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</si>
  <si>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</si>
  <si>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</si>
  <si>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</si>
  <si>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</si>
  <si>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</si>
  <si>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</si>
  <si>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06/2022</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</si>
  <si>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</si>
  <si>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</si>
  <si>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</si>
  <si>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</si>
  <si>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</si>
  <si>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</si>
  <si>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</si>
  <si>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družina</t>
  </si>
  <si>
    <t>Cílem projektu je postavení nového objektu školní družiny, protože kapacita stávajícího objektu školy nedostačuje všem potřebám školy. Objekt školní družiny by poskytoval zázemí pro dvě oddělení školní družiny.</t>
  </si>
  <si>
    <t>připravená projektová dokumentace</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</si>
  <si>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</si>
  <si>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</si>
  <si>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</si>
  <si>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9/2024</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</si>
  <si>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</si>
  <si>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</si>
  <si>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</si>
  <si>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Nákup čistících podlahových strojů</t>
  </si>
  <si>
    <t>Základní škola a mateřská škola Orlické Podhůří</t>
  </si>
  <si>
    <t>Elektronický systém - vchod ZŠ</t>
  </si>
  <si>
    <t>Vstupní systém do ZŠ</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</si>
  <si>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</si>
  <si>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</si>
  <si>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</si>
  <si>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</si>
  <si>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</si>
  <si>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</si>
  <si>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</si>
  <si>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</si>
  <si>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</si>
  <si>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Inovace kmenové třídy</t>
  </si>
  <si>
    <t>inovace kmenové třídy - nákup nábytku, herní plochy, klidové zóny, dělení na výukové koutky pro žáky s podpůrným opatřením,
kmenová učebna je společně s družinou - herní koutky a nábytek.</t>
  </si>
  <si>
    <t>Základní škola a mateřská škola Pramínek, Semanín</t>
  </si>
  <si>
    <t>Obec Semanín</t>
  </si>
  <si>
    <t>Semanín</t>
  </si>
  <si>
    <t xml:space="preserve">Venkovní učebna, jejíž využití bude zaměřeno na vzdělávání žáků školy - výuku cizích jazyků, prvouky,  přírodovědy, vlastivědy polytechnické vzdělávání, výtvarné výchovy a pracovních činností. Bude sloužit realizaci inovativního vzdělávání, projektového vyučování, činnostního učení, besedy atd. </t>
  </si>
  <si>
    <t>Projektová dokumentace připravena</t>
  </si>
  <si>
    <t>Vybavení školních zahrad k výuce a herním aktivitám</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</si>
  <si>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</si>
  <si>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Základní škola a mateřská škola Rybník, okres Ústí nad Orlicí</t>
  </si>
  <si>
    <t>Modernizace školní zahrady ZŠ - venkovní učebna</t>
  </si>
  <si>
    <t>Dopoledne: výuka - přírodní vědy, společenské vědy, formální vědy, praktické a polytechnické činnosti.
Odpoledne: kroužky, školní družina, relaxační a odpočinkové činnosti.</t>
  </si>
  <si>
    <t>léto 2026</t>
  </si>
  <si>
    <t xml:space="preserve"> léto 2026</t>
  </si>
  <si>
    <t>projektová dokumentace se připravuje</t>
  </si>
  <si>
    <t>102642028</t>
  </si>
  <si>
    <t>Rekonstrukce tělocvičny na třídu</t>
  </si>
  <si>
    <t xml:space="preserve">Předělání tělocvičny na kmenovou třídu v budově ZŠ. </t>
  </si>
  <si>
    <t>Zatím není připraveno</t>
  </si>
  <si>
    <t>102654042</t>
  </si>
  <si>
    <t>2030</t>
  </si>
  <si>
    <t>Úprava zázemí pro pedagogy</t>
  </si>
  <si>
    <t xml:space="preserve">Cílem projektu je upravit pracovní prostředí pro ředitele školy. Místnost by měla nově odpovídat moderním trendům - místo pro setkávání s pracovním týmem, se žáky, s rodiči, s hosty. Místnost by nově měla být uzpůsobena pro práci dalšího zaměstnance a vybavena potřebnou technikou. </t>
  </si>
  <si>
    <t>2031</t>
  </si>
  <si>
    <t>Rekonstrukce odborné učebny a dalších prostor</t>
  </si>
  <si>
    <t xml:space="preserve">Cílem projektu je rekonstrukce počítačové učebny (snížení stropu, nová podlaha, rozvody, vybavení). Součástí projektu je i celková rekonstrukce toalet pro žáky a snížení stropů na chodbě a schodišti z důvodu úspory energií. </t>
  </si>
  <si>
    <t>Rekonstrukce podlah - chodby</t>
  </si>
  <si>
    <t>Škola potřebuje rekonstruovat podlahy na chodbách školy -dlažba. Výměna</t>
  </si>
  <si>
    <t>Vybavení prostor ŠD novými IT</t>
  </si>
  <si>
    <t>V rámci projektu dojde k zařízení prostor ŠD interaktivní tabulí, PC, projektorem.</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</si>
  <si>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</si>
  <si>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</si>
  <si>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</si>
  <si>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</si>
  <si>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</si>
  <si>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</si>
  <si>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</si>
  <si>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</si>
  <si>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</si>
  <si>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</si>
  <si>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</si>
  <si>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</si>
  <si>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</si>
  <si>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Přírodní vědy a polytechnické vzdělávání.</t>
  </si>
  <si>
    <t>4/2024</t>
  </si>
  <si>
    <t>zajištěný dodavatel a plán na rekonstrukci včetně nastínění rozpočtu realizace</t>
  </si>
  <si>
    <t>Renovace a vybavení PC učebny</t>
  </si>
  <si>
    <t>Renovace a vybavení PC učebny.</t>
  </si>
  <si>
    <t xml:space="preserve">zajištěn výběr dodavatele </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</si>
  <si>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</si>
  <si>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</si>
  <si>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</si>
  <si>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</si>
  <si>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Konzultace s odbornými firmami</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</si>
  <si>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</si>
  <si>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</si>
  <si>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</si>
  <si>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 xml:space="preserve">
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</si>
  <si>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</si>
  <si>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</si>
  <si>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Venkovní učebna pro Červenku</t>
  </si>
  <si>
    <t>Záměrem projektu je vybudovat venkovní učebnu v areálu školy pro výuku přírodních věd a pro účely polytechnického vzdělávání.</t>
  </si>
  <si>
    <t>06/2026</t>
  </si>
  <si>
    <t>Budeme postupovat cestou Design and build. Projektová dokumentace, ani výběr dodavatele zatím není.</t>
  </si>
  <si>
    <t>ne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</si>
  <si>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</si>
  <si>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</si>
  <si>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</si>
  <si>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</si>
  <si>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</si>
  <si>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</si>
  <si>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</si>
  <si>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</si>
  <si>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3/2023</t>
  </si>
  <si>
    <t>Projektová dokumentace není, dodavatel také ne</t>
  </si>
  <si>
    <t>Úprava půdních prostor v budově Komenského</t>
  </si>
  <si>
    <t>Rekonstrukce půdních prostor budovy v ulici Komenského. Zde by vznikla učebna výpočetní techniky, učebna jazyků a prostory pro školní družinu. Součástí rekonstrukce budou i toalety.</t>
  </si>
  <si>
    <t>9/2025</t>
  </si>
  <si>
    <t>Zatím nebylo realizováno</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</si>
  <si>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</si>
  <si>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</si>
  <si>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</si>
  <si>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</si>
  <si>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Venkovní učebna pro Nádražku</t>
  </si>
  <si>
    <t>Vybudování kompletní venkovní učebny v areálu budovy v ulici Komenského 417. Učebna by sloužila krom běžné výuky, k výuce přírodních věd, jazyků i práci s digi technologiemi.</t>
  </si>
  <si>
    <t xml:space="preserve">  Budeme postupovat cestou design and build, PD ani výběr dodavatele není připraven.</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</si>
  <si>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</si>
  <si>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</si>
  <si>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</si>
  <si>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</si>
  <si>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</si>
  <si>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</si>
  <si>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Projektový záměr</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</si>
  <si>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</si>
  <si>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</si>
  <si>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</si>
  <si>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</si>
  <si>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</si>
  <si>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</si>
  <si>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</si>
  <si>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</si>
  <si>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</si>
  <si>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</si>
  <si>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</si>
  <si>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</si>
  <si>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</si>
  <si>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</si>
  <si>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</si>
  <si>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</si>
  <si>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</si>
  <si>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</si>
  <si>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</si>
  <si>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</si>
  <si>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</si>
  <si>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</si>
  <si>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</si>
  <si>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</si>
  <si>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</si>
  <si>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</si>
  <si>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Připravená projektová dokumentace</t>
  </si>
  <si>
    <t>Základní škola Hnátnice, okres Ústí nad Orlicí</t>
  </si>
  <si>
    <t>Venkovní učebna včetně bezbariérového WC</t>
  </si>
  <si>
    <t>Vybudování venkovní učebny na školním dvoře, které bude sloužit nejen k výuce přírodovědných předmětů, ale umožní také více zařazovat badatelsky zaměřené aktivity, pozorování přírody a počasí. Učebna bude v odpoledních hodinách využívána i k činnosti školní družiny a setkávání s rodiči a místní komunitou formou společných akcí. Součástí projektu je výstavba bezbariérového WC a obnova vydláždění dvora, které by mohlo sloužit jako učební pomůcka.</t>
  </si>
  <si>
    <t>05/2024</t>
  </si>
  <si>
    <t>05/2025</t>
  </si>
  <si>
    <t>venkovní učebna - projektová dokumentace připravená, bezbariérové WC - projektová dokumentace rozpracovaná</t>
  </si>
  <si>
    <t xml:space="preserve">Obnova počítačového vybavení pro žáky </t>
  </si>
  <si>
    <t>Výměna zastaralého počítačového vybavení tříd za moderní</t>
  </si>
  <si>
    <t>dodavatel bude zvolen na základě aktuální nabídky</t>
  </si>
  <si>
    <t>70984913</t>
  </si>
  <si>
    <t>302642478</t>
  </si>
  <si>
    <t>600104664</t>
  </si>
  <si>
    <t>Kompletní rekonstrukce a modernizace školní kuchyně - odpady, rozvody vody, vzduchotechnika, elektroinstalace, dlažba, obklady, výmalba. Vybavení kuchyně novými spotřebiči včetně konvektomatu.</t>
  </si>
  <si>
    <t>vypracovaná studie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</si>
  <si>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</si>
  <si>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</si>
  <si>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</si>
  <si>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</si>
  <si>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</si>
  <si>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</si>
  <si>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</si>
  <si>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</si>
  <si>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</si>
  <si>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</si>
  <si>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</si>
  <si>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</si>
  <si>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</si>
  <si>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</si>
  <si>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</si>
  <si>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</si>
  <si>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</si>
  <si>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</si>
  <si>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</si>
  <si>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</si>
  <si>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</si>
  <si>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</si>
  <si>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</si>
  <si>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</si>
  <si>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</si>
  <si>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</si>
  <si>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</si>
  <si>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</si>
  <si>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</si>
  <si>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</si>
  <si>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</si>
  <si>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</si>
  <si>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</si>
  <si>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</si>
  <si>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</si>
  <si>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</si>
  <si>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</si>
  <si>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</si>
  <si>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</si>
  <si>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</si>
  <si>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</si>
  <si>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</si>
  <si>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</si>
  <si>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</si>
  <si>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</si>
  <si>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</si>
  <si>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</si>
  <si>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</si>
  <si>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</si>
  <si>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Připraven plán</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</si>
  <si>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</si>
  <si>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</si>
  <si>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</si>
  <si>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</si>
  <si>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</si>
  <si>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</si>
  <si>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</si>
  <si>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</si>
  <si>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</si>
  <si>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</si>
  <si>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</si>
  <si>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</si>
  <si>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</si>
  <si>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</si>
  <si>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</si>
  <si>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</si>
  <si>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</si>
  <si>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ZŠ a MŠ Sopotnice, přísp.organizace</t>
  </si>
  <si>
    <t>600-104 681</t>
  </si>
  <si>
    <t>renovace gastrozařízení
 ve školní jídelně</t>
  </si>
  <si>
    <t>V rámci úspor energie  a zdravého vaření výměna gastro zařízení za nové, stavební úpravy</t>
  </si>
  <si>
    <t>07/2025</t>
  </si>
  <si>
    <t>připraven hrubý plán a rozpočet</t>
  </si>
  <si>
    <t>Dům dětí a mládeže Kamarád, Česká Třebová</t>
  </si>
  <si>
    <t>Rozšíření činnosti DDM  Kamarád</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</si>
  <si>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</si>
  <si>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Rozšíření volnočasových aktivit - venkovní učebna</t>
  </si>
  <si>
    <t xml:space="preserve">
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</si>
  <si>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</si>
  <si>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</si>
  <si>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</si>
  <si>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</si>
  <si>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72085363</t>
  </si>
  <si>
    <t>Zateplení budovy DDM včetně fasády</t>
  </si>
  <si>
    <t>Budova prošla celkovou vnitřní rekonstrukcí, ale neřešila se úsporná energetická opatření. Proto je cílem projektu budovu zateplit a zvýšit úspory energií při činnosti DDM.</t>
  </si>
  <si>
    <t>Připravuje se posouzení energetického auditu</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</si>
  <si>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</si>
  <si>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</si>
  <si>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</si>
  <si>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</si>
  <si>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</si>
  <si>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</si>
  <si>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</si>
  <si>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</si>
  <si>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Robert Holmes</t>
  </si>
  <si>
    <t>72844574</t>
  </si>
  <si>
    <t>Venkovní učebna pro výuku cizích jazyků</t>
  </si>
  <si>
    <t>Cílem projektu je rozšíření možností při výuce cizích jazyků výstavbou venkovní učebny - zastřešeného prostranství, které bude vybaveno elektroinstalací, stolem, židlemi/lavicemi. Kapacita prostranství bude min.15 studentů. Součástí projektu bude vybudování bezbariérového přístupu do venkovní učebny.</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</si>
  <si>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</si>
  <si>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</si>
  <si>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</si>
  <si>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 xml:space="preserve">Schváleno v Dolním Dobroučí dne 2. 12. 2025 Řídícím výborem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</si>
</sst>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
      <sz val="14"/>
      <name val="Calibri"/>
      <family val="2"/>
      <charset val="238"/>
      <scheme val="minor"/>
    </font>
    <font>
      <sz val="8.5"/>
      <color theme="1"/>
      <name val="Calibri"/>
      <family val="2"/>
      <charset val="238"/>
      <scheme val="minor"/>
    </font>
    <font>
      <sz val="6.5"/>
      <name val="Calibri"/>
      <family val="2"/>
      <charset val="238"/>
      <scheme val="minor"/>
    </font>
    <font>
      <sz val="9.5"/>
      <name val="Calibri"/>
      <family val="2"/>
      <charset val="238"/>
      <scheme val="minor"/>
    </font>
    <font>
      <sz val="9"/>
      <color theme="1"/>
      <name val="Calibri"/>
      <family val="2"/>
      <charset val="238"/>
      <scheme val="minor"/>
    </font>
    <font>
      <b/>
      <sz val="11"/>
      <color theme="1"/>
      <name val="Calibri"/>
      <family val="2"/>
      <charset val="238"/>
      <scheme val="minor"/>
    </font>
    <font>
      <sz val="12"/>
      <color theme="1"/>
      <name val="Arial"/>
      <family val="2"/>
      <charset val="238"/>
    </font>
    <font>
      <b/>
      <sz val="12"/>
      <color theme="1"/>
      <name val="Arial"/>
      <family val="2"/>
      <charset val="238"/>
    </font>
  </fonts>
  <fills count="3">
    <fill>
      <patternFill patternType="none"/>
    </fill>
    <fill>
      <patternFill patternType="gray125"/>
    </fill>
    <fill>
      <patternFill patternType="solid">
        <fgColor rgb="FFFFFF0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17" fillId="0" borderId="0"/>
  </cellStyleXfs>
  <cellXfs count="316">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3" fontId="14" fillId="0" borderId="0" xfId="0" applyNumberFormat="1" applyFont="1" applyProtection="1">
      <protection locked="0"/>
    </xf>
    <xf numFmtId="0" fontId="0" fillId="0" borderId="0" xfId="0" applyAlignment="1" applyProtection="1">
      <alignment wrapText="1"/>
      <protection locked="0"/>
    </xf>
    <xf numFmtId="0" fontId="4" fillId="0" borderId="0" xfId="0" applyFont="1" applyProtection="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3" xfId="0" applyFont="1" applyBorder="1" applyAlignment="1" applyProtection="1">
      <alignment vertical="center"/>
      <protection locked="0"/>
    </xf>
    <xf numFmtId="164" fontId="4" fillId="0" borderId="1"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49" fontId="4" fillId="0" borderId="46" xfId="0" applyNumberFormat="1" applyFont="1" applyBorder="1" applyAlignment="1" applyProtection="1">
      <alignment horizontal="center" vertical="center"/>
      <protection locked="0"/>
    </xf>
    <xf numFmtId="0" fontId="4" fillId="0" borderId="24"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31" xfId="0" applyFont="1" applyBorder="1" applyAlignment="1" applyProtection="1">
      <alignment vertical="center"/>
      <protection locked="0"/>
    </xf>
    <xf numFmtId="0" fontId="0" fillId="0" borderId="31" xfId="0"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64" fontId="4" fillId="0" borderId="23" xfId="0" applyNumberFormat="1" applyFont="1" applyBorder="1" applyAlignment="1" applyProtection="1">
      <alignment horizontal="center" vertical="center"/>
      <protection locked="0"/>
    </xf>
    <xf numFmtId="49" fontId="4" fillId="0" borderId="44"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23" xfId="0" applyFont="1" applyBorder="1" applyProtection="1">
      <protection locked="0"/>
    </xf>
    <xf numFmtId="0" fontId="4" fillId="0" borderId="25" xfId="0" applyFont="1" applyBorder="1" applyProtection="1">
      <protection locked="0"/>
    </xf>
    <xf numFmtId="0" fontId="4" fillId="0" borderId="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64" fontId="13"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protection locked="0"/>
    </xf>
    <xf numFmtId="0" fontId="0" fillId="0" borderId="14" xfId="0"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4" xfId="0" applyFont="1" applyBorder="1" applyAlignment="1" applyProtection="1">
      <alignment vertical="center"/>
      <protection locked="0"/>
    </xf>
    <xf numFmtId="164" fontId="4" fillId="0" borderId="4"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49" fontId="4" fillId="0" borderId="34"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164" fontId="13" fillId="0" borderId="1" xfId="0" applyNumberFormat="1" applyFont="1" applyBorder="1" applyAlignment="1" applyProtection="1">
      <alignment horizontal="center" vertical="center"/>
      <protection locked="0"/>
    </xf>
    <xf numFmtId="0" fontId="4" fillId="0" borderId="1" xfId="0" applyFont="1" applyBorder="1" applyProtection="1">
      <protection locked="0"/>
    </xf>
    <xf numFmtId="0" fontId="4" fillId="0" borderId="3" xfId="0" applyFont="1" applyBorder="1" applyProtection="1">
      <protection locked="0"/>
    </xf>
    <xf numFmtId="0" fontId="4" fillId="0" borderId="31" xfId="0"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64" fontId="13" fillId="0" borderId="4"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vertical="center" wrapText="1"/>
      <protection locked="0"/>
    </xf>
    <xf numFmtId="49" fontId="4" fillId="0" borderId="48"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31" xfId="0" applyFont="1" applyFill="1" applyBorder="1" applyAlignment="1" applyProtection="1">
      <alignment horizontal="center" vertical="center"/>
      <protection locked="0"/>
    </xf>
    <xf numFmtId="0" fontId="4" fillId="2" borderId="23" xfId="0" applyFont="1" applyFill="1" applyBorder="1" applyAlignment="1" applyProtection="1">
      <alignment horizontal="left" vertical="center" wrapText="1" shrinkToFit="1"/>
      <protection locked="0"/>
    </xf>
    <xf numFmtId="0" fontId="4" fillId="2" borderId="24"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45" xfId="0" applyFont="1" applyFill="1" applyBorder="1" applyAlignment="1" applyProtection="1">
      <alignment horizontal="left" vertical="center" wrapText="1"/>
      <protection locked="0"/>
    </xf>
    <xf numFmtId="0" fontId="4" fillId="2" borderId="31" xfId="0" applyFont="1" applyFill="1" applyBorder="1" applyAlignment="1" applyProtection="1">
      <alignment vertical="center"/>
      <protection locked="0"/>
    </xf>
    <xf numFmtId="0" fontId="4" fillId="2" borderId="45" xfId="0" applyFont="1" applyFill="1" applyBorder="1" applyAlignment="1" applyProtection="1">
      <alignment vertical="center"/>
      <protection locked="0"/>
    </xf>
    <xf numFmtId="0" fontId="13" fillId="2" borderId="45" xfId="0" applyFont="1" applyFill="1" applyBorder="1" applyAlignment="1" applyProtection="1">
      <alignment vertical="center" wrapText="1"/>
      <protection locked="0"/>
    </xf>
    <xf numFmtId="164" fontId="13" fillId="2" borderId="23" xfId="0" applyNumberFormat="1" applyFont="1" applyFill="1" applyBorder="1" applyAlignment="1" applyProtection="1">
      <alignment horizontal="center" vertical="center"/>
      <protection locked="0"/>
    </xf>
    <xf numFmtId="164" fontId="4" fillId="2" borderId="25" xfId="0" applyNumberFormat="1" applyFont="1" applyFill="1" applyBorder="1" applyAlignment="1" applyProtection="1">
      <alignment horizontal="center" vertical="center"/>
      <protection locked="0"/>
    </xf>
    <xf numFmtId="49" fontId="4" fillId="2" borderId="49" xfId="0" applyNumberFormat="1" applyFont="1" applyFill="1" applyBorder="1" applyAlignment="1" applyProtection="1">
      <alignment horizontal="center" vertical="center"/>
      <protection locked="0"/>
    </xf>
    <xf numFmtId="49" fontId="4" fillId="2" borderId="44" xfId="0" applyNumberFormat="1" applyFont="1" applyFill="1" applyBorder="1" applyAlignment="1" applyProtection="1">
      <alignment horizontal="center" vertical="center"/>
      <protection locked="0"/>
    </xf>
    <xf numFmtId="0" fontId="4" fillId="2" borderId="23" xfId="0" applyFont="1" applyFill="1" applyBorder="1" applyProtection="1">
      <protection locked="0"/>
    </xf>
    <xf numFmtId="0" fontId="4" fillId="2" borderId="25" xfId="0" applyFont="1" applyFill="1" applyBorder="1" applyProtection="1">
      <protection locked="0"/>
    </xf>
    <xf numFmtId="0" fontId="13" fillId="2" borderId="31" xfId="0" applyFont="1" applyFill="1" applyBorder="1" applyAlignment="1" applyProtection="1">
      <alignment horizontal="center" vertical="center" wrapText="1" shrinkToFit="1"/>
      <protection locked="0"/>
    </xf>
    <xf numFmtId="0" fontId="4" fillId="0" borderId="23" xfId="0" applyFont="1" applyBorder="1" applyAlignment="1" applyProtection="1">
      <alignment horizontal="left" vertical="center" wrapText="1" shrinkToFit="1"/>
      <protection locked="0"/>
    </xf>
    <xf numFmtId="0" fontId="4" fillId="0" borderId="45" xfId="1" applyFont="1" applyBorder="1" applyAlignment="1" applyProtection="1">
      <alignment vertical="center" wrapText="1"/>
      <protection locked="0"/>
    </xf>
    <xf numFmtId="0" fontId="4" fillId="0" borderId="45" xfId="0" applyFont="1" applyBorder="1" applyAlignment="1" applyProtection="1">
      <alignment vertical="center"/>
      <protection locked="0"/>
    </xf>
    <xf numFmtId="0" fontId="4" fillId="0" borderId="45" xfId="0" applyFont="1" applyBorder="1" applyAlignment="1" applyProtection="1">
      <alignment vertical="center" wrapText="1"/>
      <protection locked="0"/>
    </xf>
    <xf numFmtId="49" fontId="4" fillId="0" borderId="49" xfId="0" applyNumberFormat="1" applyFont="1" applyBorder="1" applyAlignment="1" applyProtection="1">
      <alignment horizontal="center" vertical="center"/>
      <protection locked="0"/>
    </xf>
    <xf numFmtId="0" fontId="13" fillId="0" borderId="45" xfId="0" applyFont="1" applyBorder="1" applyAlignment="1" applyProtection="1">
      <alignment horizontal="center" vertical="center" wrapText="1" shrinkToFit="1"/>
      <protection locked="0"/>
    </xf>
    <xf numFmtId="0" fontId="13" fillId="0" borderId="31" xfId="0" applyFont="1" applyBorder="1" applyAlignment="1" applyProtection="1">
      <alignment horizontal="center" vertical="center" wrapText="1" shrinkToFit="1"/>
      <protection locked="0"/>
    </xf>
    <xf numFmtId="0" fontId="13" fillId="0" borderId="45" xfId="0" applyFont="1" applyBorder="1" applyAlignment="1" applyProtection="1">
      <alignment horizontal="left" vertical="center"/>
      <protection locked="0"/>
    </xf>
    <xf numFmtId="0" fontId="13" fillId="0" borderId="45" xfId="0" applyFont="1" applyBorder="1" applyAlignment="1" applyProtection="1">
      <alignment vertical="center" wrapText="1"/>
      <protection locked="0"/>
    </xf>
    <xf numFmtId="0" fontId="4" fillId="0" borderId="4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left" vertical="center"/>
      <protection locked="0"/>
    </xf>
    <xf numFmtId="0" fontId="4" fillId="0" borderId="23"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4" fillId="0" borderId="31" xfId="0" applyFont="1" applyBorder="1" applyAlignment="1" applyProtection="1">
      <alignment vertical="center" wrapText="1"/>
      <protection locked="0"/>
    </xf>
    <xf numFmtId="164" fontId="4" fillId="0" borderId="23" xfId="0" applyNumberFormat="1" applyFont="1" applyBorder="1" applyAlignment="1" applyProtection="1">
      <alignment horizontal="center" vertical="center" wrapText="1"/>
      <protection locked="0"/>
    </xf>
    <xf numFmtId="164" fontId="4" fillId="2" borderId="23" xfId="0" applyNumberFormat="1" applyFont="1" applyFill="1" applyBorder="1" applyAlignment="1" applyProtection="1">
      <alignment horizontal="center" vertical="center"/>
      <protection locked="0"/>
    </xf>
    <xf numFmtId="17" fontId="4" fillId="2" borderId="49" xfId="0" applyNumberFormat="1" applyFont="1" applyFill="1" applyBorder="1" applyAlignment="1" applyProtection="1">
      <alignment horizontal="center" vertical="center"/>
      <protection locked="0"/>
    </xf>
    <xf numFmtId="17" fontId="4" fillId="2" borderId="44" xfId="0" applyNumberFormat="1"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wrapText="1" shrinkToFit="1"/>
      <protection locked="0"/>
    </xf>
    <xf numFmtId="0" fontId="4" fillId="0" borderId="23" xfId="0" applyFont="1" applyBorder="1" applyAlignment="1" applyProtection="1">
      <alignment horizontal="center" vertical="center"/>
      <protection locked="0"/>
    </xf>
    <xf numFmtId="0" fontId="4" fillId="0" borderId="45"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17" fontId="13" fillId="0" borderId="44" xfId="0" applyNumberFormat="1" applyFont="1" applyBorder="1" applyAlignment="1" applyProtection="1">
      <alignment horizontal="left" vertical="center" wrapText="1"/>
      <protection locked="0"/>
    </xf>
    <xf numFmtId="0" fontId="4" fillId="0" borderId="45" xfId="0" applyFont="1" applyBorder="1" applyAlignment="1" applyProtection="1">
      <alignment horizontal="center" vertical="center" wrapText="1" shrinkToFi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4" fillId="2" borderId="23" xfId="0" applyFont="1" applyFill="1" applyBorder="1" applyAlignment="1" applyProtection="1">
      <alignment horizontal="center" vertical="center"/>
      <protection locked="0"/>
    </xf>
    <xf numFmtId="0" fontId="4" fillId="0" borderId="45" xfId="0" applyFont="1" applyBorder="1" applyAlignment="1" applyProtection="1">
      <alignment wrapText="1"/>
      <protection locked="0"/>
    </xf>
    <xf numFmtId="0" fontId="4" fillId="0" borderId="45" xfId="0" applyFont="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44" xfId="0" applyFont="1" applyBorder="1" applyProtection="1">
      <protection locked="0"/>
    </xf>
    <xf numFmtId="0" fontId="4" fillId="0" borderId="4" xfId="0" applyFont="1" applyBorder="1" applyAlignment="1" applyProtection="1">
      <alignment horizontal="left" vertical="center" wrapText="1" shrinkToFit="1"/>
      <protection locked="0"/>
    </xf>
    <xf numFmtId="0" fontId="13" fillId="0" borderId="47" xfId="0" applyFont="1" applyBorder="1" applyAlignment="1" applyProtection="1">
      <alignment horizontal="left" vertical="center"/>
      <protection locked="0"/>
    </xf>
    <xf numFmtId="0" fontId="13" fillId="0" borderId="47" xfId="0" applyFont="1" applyBorder="1" applyAlignment="1" applyProtection="1">
      <alignment vertical="center" wrapText="1"/>
      <protection locked="0"/>
    </xf>
    <xf numFmtId="49" fontId="4" fillId="0" borderId="50" xfId="0" applyNumberFormat="1" applyFont="1" applyBorder="1" applyAlignment="1" applyProtection="1">
      <alignment horizontal="center" vertical="center"/>
      <protection locked="0"/>
    </xf>
    <xf numFmtId="0" fontId="4" fillId="0" borderId="34" xfId="0" applyFont="1" applyBorder="1" applyProtection="1">
      <protection locked="0"/>
    </xf>
    <xf numFmtId="0" fontId="13" fillId="0" borderId="14" xfId="0" applyFont="1" applyBorder="1" applyAlignment="1" applyProtection="1">
      <alignment horizontal="center" vertical="center" wrapText="1" shrinkToFit="1"/>
      <protection locked="0"/>
    </xf>
    <xf numFmtId="0" fontId="4" fillId="0" borderId="7"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13" fillId="0" borderId="23"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4" fillId="0" borderId="45" xfId="0" applyFont="1" applyBorder="1" applyAlignment="1" applyProtection="1">
      <alignment vertical="center" wrapText="1" shrinkToFit="1"/>
      <protection locked="0"/>
    </xf>
    <xf numFmtId="0" fontId="4" fillId="0" borderId="45" xfId="0" applyFont="1" applyBorder="1" applyAlignment="1" applyProtection="1">
      <alignment horizontal="left" vertical="center" wrapText="1" shrinkToFit="1"/>
      <protection locked="0"/>
    </xf>
    <xf numFmtId="0" fontId="4" fillId="0" borderId="23" xfId="0" applyFont="1" applyBorder="1" applyAlignment="1" applyProtection="1">
      <alignment horizontal="center" vertical="center" wrapText="1" shrinkToFit="1"/>
      <protection locked="0"/>
    </xf>
    <xf numFmtId="0" fontId="0" fillId="2" borderId="31" xfId="0" applyFill="1" applyBorder="1" applyAlignment="1" applyProtection="1">
      <alignment horizontal="center" vertical="center"/>
      <protection locked="0"/>
    </xf>
    <xf numFmtId="0" fontId="4" fillId="2" borderId="45" xfId="0" applyFont="1" applyFill="1" applyBorder="1" applyAlignment="1" applyProtection="1">
      <alignment vertical="center" wrapText="1" shrinkToFit="1"/>
      <protection locked="0"/>
    </xf>
    <xf numFmtId="0" fontId="4" fillId="2" borderId="45"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wrapText="1"/>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5" xfId="0" applyFont="1" applyBorder="1" applyAlignment="1" applyProtection="1">
      <alignment horizontal="center" vertical="center" wrapText="1" shrinkToFit="1"/>
      <protection locked="0"/>
    </xf>
    <xf numFmtId="0" fontId="4" fillId="0" borderId="31"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shrinkToFit="1"/>
      <protection locked="0"/>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shrinkToFit="1"/>
      <protection locked="0"/>
    </xf>
    <xf numFmtId="0" fontId="4" fillId="2" borderId="23" xfId="0" applyFont="1" applyFill="1" applyBorder="1" applyAlignment="1" applyProtection="1">
      <alignment horizontal="center" vertical="center" wrapText="1" shrinkToFit="1"/>
      <protection locked="0"/>
    </xf>
    <xf numFmtId="0" fontId="4" fillId="2" borderId="25" xfId="0" applyFont="1" applyFill="1" applyBorder="1" applyAlignment="1" applyProtection="1">
      <alignment horizontal="center" vertical="center" wrapText="1" shrinkToFit="1"/>
      <protection locked="0"/>
    </xf>
    <xf numFmtId="0" fontId="18" fillId="2" borderId="23" xfId="0" applyFont="1" applyFill="1" applyBorder="1" applyAlignment="1" applyProtection="1">
      <alignment horizontal="center" vertical="center" wrapText="1"/>
      <protection locked="0"/>
    </xf>
    <xf numFmtId="0" fontId="4" fillId="0" borderId="24" xfId="0" applyFont="1" applyBorder="1" applyProtection="1">
      <protection locked="0"/>
    </xf>
    <xf numFmtId="0" fontId="13" fillId="0" borderId="24" xfId="0" applyFont="1" applyBorder="1" applyAlignment="1" applyProtection="1">
      <alignment vertical="center" wrapText="1"/>
      <protection locked="0"/>
    </xf>
    <xf numFmtId="0" fontId="4" fillId="0" borderId="31" xfId="0" applyFont="1" applyBorder="1" applyProtection="1">
      <protection locked="0"/>
    </xf>
    <xf numFmtId="0" fontId="4" fillId="0" borderId="45" xfId="0" applyFont="1" applyBorder="1" applyProtection="1">
      <protection locked="0"/>
    </xf>
    <xf numFmtId="0" fontId="20" fillId="0" borderId="45" xfId="0" applyFont="1" applyBorder="1" applyAlignment="1" applyProtection="1">
      <alignment horizontal="left" vertical="center" wrapText="1" shrinkToFit="1"/>
      <protection locked="0"/>
    </xf>
    <xf numFmtId="49" fontId="4" fillId="0" borderId="23" xfId="0" applyNumberFormat="1" applyFont="1" applyBorder="1" applyAlignment="1" applyProtection="1">
      <alignment horizontal="center" vertical="center" wrapText="1"/>
      <protection locked="0"/>
    </xf>
    <xf numFmtId="164" fontId="4" fillId="2" borderId="23" xfId="0" applyNumberFormat="1"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7" fillId="0" borderId="23" xfId="0" applyFont="1" applyBorder="1" applyAlignment="1" applyProtection="1">
      <alignment vertical="center" wrapText="1" shrinkToFit="1"/>
      <protection locked="0"/>
    </xf>
    <xf numFmtId="3" fontId="4" fillId="0" borderId="25" xfId="0" applyNumberFormat="1" applyFont="1" applyBorder="1" applyAlignment="1" applyProtection="1">
      <alignment horizontal="center" vertical="center"/>
      <protection locked="0"/>
    </xf>
    <xf numFmtId="0" fontId="4" fillId="2" borderId="31" xfId="0" applyFont="1" applyFill="1" applyBorder="1" applyAlignment="1" applyProtection="1">
      <alignment vertical="center" wrapText="1" shrinkToFit="1"/>
      <protection locked="0"/>
    </xf>
    <xf numFmtId="49" fontId="4" fillId="0" borderId="24" xfId="0" applyNumberFormat="1" applyFont="1" applyBorder="1" applyAlignment="1" applyProtection="1">
      <alignment vertical="center" wrapText="1"/>
      <protection locked="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shrinkToFit="1"/>
      <protection locked="0"/>
    </xf>
    <xf numFmtId="0" fontId="4" fillId="0" borderId="5" xfId="0" applyFont="1" applyBorder="1" applyAlignment="1" applyProtection="1">
      <alignment vertical="center"/>
      <protection locked="0"/>
    </xf>
    <xf numFmtId="49" fontId="4" fillId="0" borderId="5" xfId="0" applyNumberFormat="1" applyFont="1" applyBorder="1" applyAlignment="1" applyProtection="1">
      <alignment vertical="center"/>
      <protection locked="0"/>
    </xf>
    <xf numFmtId="0" fontId="4" fillId="0" borderId="47"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shrinkToFit="1"/>
      <protection locked="0"/>
    </xf>
    <xf numFmtId="0" fontId="4" fillId="0" borderId="47"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7" xfId="0" applyFont="1" applyBorder="1" applyProtection="1">
      <protection locked="0"/>
    </xf>
    <xf numFmtId="0" fontId="1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shrinkToFit="1"/>
      <protection locked="0"/>
    </xf>
    <xf numFmtId="0" fontId="4" fillId="0" borderId="2" xfId="0" applyFont="1" applyBorder="1" applyAlignment="1" applyProtection="1">
      <alignment vertical="center" wrapText="1"/>
      <protection locked="0"/>
    </xf>
    <xf numFmtId="49" fontId="4" fillId="0" borderId="46" xfId="0" applyNumberFormat="1" applyFont="1" applyBorder="1" applyAlignment="1" applyProtection="1">
      <alignment horizontal="left" vertical="center" wrapText="1"/>
      <protection locked="0"/>
    </xf>
    <xf numFmtId="164" fontId="4" fillId="0" borderId="7"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49" fontId="4" fillId="0" borderId="44" xfId="0" applyNumberFormat="1" applyFont="1" applyBorder="1" applyAlignment="1" applyProtection="1">
      <alignment horizontal="left" vertical="center" wrapText="1"/>
      <protection locked="0"/>
    </xf>
    <xf numFmtId="0" fontId="4" fillId="0" borderId="31" xfId="0" applyFont="1" applyBorder="1" applyAlignment="1" applyProtection="1">
      <alignment horizontal="left" wrapText="1"/>
      <protection locked="0"/>
    </xf>
    <xf numFmtId="164" fontId="4" fillId="0" borderId="45" xfId="0" applyNumberFormat="1" applyFont="1" applyBorder="1" applyAlignment="1" applyProtection="1">
      <alignment horizontal="center" vertical="center"/>
      <protection locked="0"/>
    </xf>
    <xf numFmtId="164" fontId="4" fillId="0" borderId="31" xfId="0" applyNumberFormat="1" applyFont="1" applyBorder="1" applyAlignment="1" applyProtection="1">
      <alignment horizontal="center" vertical="center"/>
      <protection locked="0"/>
    </xf>
    <xf numFmtId="0" fontId="4" fillId="0" borderId="24" xfId="0" applyFont="1" applyBorder="1" applyAlignment="1" applyProtection="1">
      <alignment horizontal="left" vertical="center" wrapText="1" shrinkToFit="1"/>
      <protection locked="0"/>
    </xf>
    <xf numFmtId="49" fontId="4" fillId="0" borderId="44" xfId="0" applyNumberFormat="1" applyFont="1" applyBorder="1" applyAlignment="1" applyProtection="1">
      <alignment horizontal="left" vertical="center"/>
      <protection locked="0"/>
    </xf>
    <xf numFmtId="0" fontId="4" fillId="0" borderId="5" xfId="0" applyFont="1" applyBorder="1" applyAlignment="1" applyProtection="1">
      <alignment horizontal="left" vertical="center" wrapText="1" shrinkToFit="1"/>
      <protection locked="0"/>
    </xf>
    <xf numFmtId="49" fontId="4" fillId="0" borderId="34" xfId="0" applyNumberFormat="1" applyFont="1" applyBorder="1" applyAlignment="1" applyProtection="1">
      <alignment horizontal="left" vertical="center"/>
      <protection locked="0"/>
    </xf>
    <xf numFmtId="0" fontId="4" fillId="0" borderId="14" xfId="0" applyFont="1" applyBorder="1" applyAlignment="1" applyProtection="1">
      <alignment vertical="center" wrapText="1"/>
      <protection locked="0"/>
    </xf>
    <xf numFmtId="164" fontId="4" fillId="0" borderId="47" xfId="0" applyNumberFormat="1"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21" fillId="2" borderId="45" xfId="0" applyFont="1" applyFill="1" applyBorder="1" applyAlignment="1" applyProtection="1">
      <alignment horizontal="center" vertical="center" wrapText="1" shrinkToFit="1"/>
      <protection locked="0"/>
    </xf>
    <xf numFmtId="0" fontId="4" fillId="2" borderId="45" xfId="0" applyFont="1" applyFill="1" applyBorder="1" applyAlignment="1" applyProtection="1">
      <alignment vertical="center" wrapText="1"/>
      <protection locked="0"/>
    </xf>
    <xf numFmtId="0" fontId="4" fillId="0" borderId="47"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49" fontId="23" fillId="0" borderId="24" xfId="0" applyNumberFormat="1" applyFont="1" applyBorder="1" applyAlignment="1" applyProtection="1">
      <alignment horizontal="center" vertical="center"/>
      <protection locked="0"/>
    </xf>
    <xf numFmtId="0" fontId="23" fillId="0" borderId="24"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49" fontId="23" fillId="0" borderId="24" xfId="0" applyNumberFormat="1" applyFont="1" applyBorder="1" applyAlignment="1" applyProtection="1">
      <alignment vertical="center" wrapText="1"/>
      <protection locked="0"/>
    </xf>
    <xf numFmtId="49" fontId="23" fillId="0" borderId="25" xfId="0" applyNumberFormat="1" applyFont="1" applyBorder="1" applyAlignment="1" applyProtection="1">
      <alignment vertical="center"/>
      <protection locked="0"/>
    </xf>
    <xf numFmtId="49" fontId="23" fillId="0" borderId="5" xfId="0" applyNumberFormat="1" applyFont="1" applyBorder="1" applyAlignment="1" applyProtection="1">
      <alignment vertical="center"/>
      <protection locked="0"/>
    </xf>
    <xf numFmtId="49" fontId="23" fillId="0" borderId="6" xfId="0" applyNumberFormat="1" applyFont="1" applyBorder="1" applyAlignment="1" applyProtection="1">
      <alignment vertical="center"/>
      <protection locked="0"/>
    </xf>
    <xf numFmtId="0" fontId="4" fillId="2" borderId="25"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26" fillId="0" borderId="0" xfId="0" applyFont="1" applyAlignment="1" applyProtection="1">
      <alignment horizontal="left" vertical="center"/>
      <protection locked="0"/>
    </xf>
    <xf numFmtId="0" fontId="26" fillId="0" borderId="0" xfId="0" applyFont="1" applyProtection="1">
      <protection locked="0"/>
    </xf>
    <xf numFmtId="0" fontId="25"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0" fillId="0" borderId="0" xfId="0" applyFill="1" applyProtection="1">
      <protection locked="0"/>
    </xf>
    <xf numFmtId="0" fontId="19" fillId="0" borderId="0" xfId="0" applyFont="1" applyFill="1" applyProtection="1">
      <protection locked="0"/>
    </xf>
    <xf numFmtId="0" fontId="12" fillId="0" borderId="0" xfId="0" applyFont="1" applyFill="1" applyAlignment="1" applyProtection="1">
      <alignment horizontal="left" vertical="center"/>
      <protection locked="0"/>
    </xf>
    <xf numFmtId="0" fontId="12" fillId="0" borderId="0" xfId="0" applyFont="1" applyFill="1" applyProtection="1">
      <protection locked="0"/>
    </xf>
    <xf numFmtId="0" fontId="24" fillId="0" borderId="0" xfId="0" applyFont="1" applyFill="1" applyProtection="1">
      <protection locked="0"/>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0"/>
  <sheetViews>
    <sheetView topLeftCell="A88" zoomScale="70" zoomScaleNormal="70" workbookViewId="0">
      <selection activeCell="G110" sqref="G110"/>
    </sheetView>
  </sheetViews>
  <sheetFormatPr defaultColWidth="9.33203125" defaultRowHeight="14.4" x14ac:dyDescent="0.3"/>
  <cols>
    <col min="1" max="1" width="7.33203125" style="1" customWidth="1"/>
    <col min="2" max="2" width="9.33203125" style="1" customWidth="1"/>
    <col min="3" max="4" width="9.33203125" style="1"/>
    <col min="5" max="6" width="10.5546875" style="1" bestFit="1" customWidth="1"/>
    <col min="7" max="7" width="21" style="1" customWidth="1"/>
    <col min="8" max="8" width="12.88671875" style="1" customWidth="1"/>
    <col min="9" max="9" width="12.88671875" style="6" customWidth="1"/>
    <col min="10" max="10" width="11.6640625" style="1" customWidth="1"/>
    <col min="11" max="11" width="42.33203125" style="8" customWidth="1"/>
    <col min="12" max="13" width="13.109375" style="3"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223" t="s">
        <v>0</v>
      </c>
      <c r="B1" s="224"/>
      <c r="C1" s="224"/>
      <c r="D1" s="224"/>
      <c r="E1" s="224"/>
      <c r="F1" s="224"/>
      <c r="G1" s="224"/>
      <c r="H1" s="224"/>
      <c r="I1" s="224"/>
      <c r="J1" s="224"/>
      <c r="K1" s="224"/>
      <c r="L1" s="224"/>
      <c r="M1" s="224"/>
      <c r="N1" s="224"/>
      <c r="O1" s="224"/>
      <c r="P1" s="224"/>
      <c r="Q1" s="224"/>
      <c r="R1" s="224"/>
      <c r="S1" s="225"/>
    </row>
    <row r="2" spans="1:19" ht="27.15" customHeight="1" x14ac:dyDescent="0.3">
      <c r="A2" s="226" t="s">
        <v>1</v>
      </c>
      <c r="B2" s="221" t="s">
        <v>2</v>
      </c>
      <c r="C2" s="228"/>
      <c r="D2" s="228"/>
      <c r="E2" s="228"/>
      <c r="F2" s="222"/>
      <c r="G2" s="226" t="s">
        <v>3</v>
      </c>
      <c r="H2" s="226" t="s">
        <v>4</v>
      </c>
      <c r="I2" s="231" t="s">
        <v>48</v>
      </c>
      <c r="J2" s="226" t="s">
        <v>5</v>
      </c>
      <c r="K2" s="226" t="s">
        <v>6</v>
      </c>
      <c r="L2" s="229" t="s">
        <v>7</v>
      </c>
      <c r="M2" s="230"/>
      <c r="N2" s="219" t="s">
        <v>8</v>
      </c>
      <c r="O2" s="220"/>
      <c r="P2" s="221" t="s">
        <v>9</v>
      </c>
      <c r="Q2" s="222"/>
      <c r="R2" s="219" t="s">
        <v>10</v>
      </c>
      <c r="S2" s="220"/>
    </row>
    <row r="3" spans="1:19" ht="111" thickBot="1" x14ac:dyDescent="0.35">
      <c r="A3" s="227"/>
      <c r="B3" s="10" t="s">
        <v>11</v>
      </c>
      <c r="C3" s="11" t="s">
        <v>12</v>
      </c>
      <c r="D3" s="11" t="s">
        <v>13</v>
      </c>
      <c r="E3" s="11" t="s">
        <v>14</v>
      </c>
      <c r="F3" s="12" t="s">
        <v>15</v>
      </c>
      <c r="G3" s="227"/>
      <c r="H3" s="227"/>
      <c r="I3" s="232"/>
      <c r="J3" s="227"/>
      <c r="K3" s="227"/>
      <c r="L3" s="13" t="s">
        <v>16</v>
      </c>
      <c r="M3" s="14" t="s">
        <v>52</v>
      </c>
      <c r="N3" s="15" t="s">
        <v>17</v>
      </c>
      <c r="O3" s="16" t="s">
        <v>18</v>
      </c>
      <c r="P3" s="15" t="s">
        <v>19</v>
      </c>
      <c r="Q3" s="17" t="s">
        <v>20</v>
      </c>
      <c r="R3" s="18" t="s">
        <v>21</v>
      </c>
      <c r="S3" s="16" t="s">
        <v>22</v>
      </c>
    </row>
    <row r="4" spans="1:19" s="7" customFormat="1" ht="107.25" customHeight="1" x14ac:dyDescent="0.3">
      <c r="A4" s="43">
        <v>1</v>
      </c>
      <c r="B4" s="24" t="s">
        <v>55</v>
      </c>
      <c r="C4" s="57" t="s">
        <v>56</v>
      </c>
      <c r="D4" s="42">
        <v>11711345</v>
      </c>
      <c r="E4" s="42">
        <v>181121387</v>
      </c>
      <c r="F4" s="58">
        <v>691015112</v>
      </c>
      <c r="G4" s="69" t="s">
        <v>57</v>
      </c>
      <c r="H4" s="26" t="s">
        <v>58</v>
      </c>
      <c r="I4" s="69" t="s">
        <v>59</v>
      </c>
      <c r="J4" s="43" t="s">
        <v>60</v>
      </c>
      <c r="K4" s="70" t="s">
        <v>61</v>
      </c>
      <c r="L4" s="59">
        <v>120000</v>
      </c>
      <c r="M4" s="28">
        <f t="shared" ref="M4:M67" si="0">L4/100*85</f>
        <v>102000</v>
      </c>
      <c r="N4" s="71" t="s">
        <v>62</v>
      </c>
      <c r="O4" s="29" t="s">
        <v>63</v>
      </c>
      <c r="P4" s="60"/>
      <c r="Q4" s="61"/>
      <c r="R4" s="72" t="s">
        <v>64</v>
      </c>
      <c r="S4" s="48" t="s">
        <v>65</v>
      </c>
    </row>
    <row r="5" spans="1:19" s="7" customFormat="1" ht="389.25" customHeight="1" x14ac:dyDescent="0.3">
      <c r="A5" s="73">
        <v>2</v>
      </c>
      <c r="B5" s="74" t="s">
        <v>66</v>
      </c>
      <c r="C5" s="75" t="s">
        <v>67</v>
      </c>
      <c r="D5" s="76">
        <v>75015099</v>
      </c>
      <c r="E5" s="76">
        <v>107589711</v>
      </c>
      <c r="F5" s="77">
        <v>600104575</v>
      </c>
      <c r="G5" s="78" t="s">
        <v>68</v>
      </c>
      <c r="H5" s="79" t="s">
        <v>58</v>
      </c>
      <c r="I5" s="201" t="s">
        <v>69</v>
      </c>
      <c r="J5" s="79" t="s">
        <v>70</v>
      </c>
      <c r="K5" s="81" t="s">
        <v>71</v>
      </c>
      <c r="L5" s="82">
        <v>248000</v>
      </c>
      <c r="M5" s="83">
        <f t="shared" si="0"/>
        <v>210800</v>
      </c>
      <c r="N5" s="84" t="s">
        <v>72</v>
      </c>
      <c r="O5" s="85" t="s">
        <v>73</v>
      </c>
      <c r="P5" s="86"/>
      <c r="Q5" s="87"/>
      <c r="R5" s="200" t="s">
        <v>74</v>
      </c>
      <c r="S5" s="88" t="s">
        <v>65</v>
      </c>
    </row>
    <row r="6" spans="1:19" s="7" customFormat="1" ht="295.5" customHeight="1" x14ac:dyDescent="0.3">
      <c r="A6" s="38">
        <v>3</v>
      </c>
      <c r="B6" s="89" t="s">
        <v>75</v>
      </c>
      <c r="C6" s="46" t="s">
        <v>76</v>
      </c>
      <c r="D6" s="34">
        <v>70982317</v>
      </c>
      <c r="E6" s="34">
        <v>107590379</v>
      </c>
      <c r="F6" s="35">
        <v>600104028</v>
      </c>
      <c r="G6" s="90" t="s">
        <v>77</v>
      </c>
      <c r="H6" s="32" t="s">
        <v>58</v>
      </c>
      <c r="I6" s="92" t="s">
        <v>59</v>
      </c>
      <c r="J6" s="32" t="s">
        <v>60</v>
      </c>
      <c r="K6" s="92" t="s">
        <v>78</v>
      </c>
      <c r="L6" s="44">
        <v>3500000</v>
      </c>
      <c r="M6" s="45">
        <f t="shared" si="0"/>
        <v>2975000</v>
      </c>
      <c r="N6" s="93" t="s">
        <v>79</v>
      </c>
      <c r="O6" s="37" t="s">
        <v>80</v>
      </c>
      <c r="P6" s="40"/>
      <c r="Q6" s="41"/>
      <c r="R6" s="94" t="s">
        <v>81</v>
      </c>
      <c r="S6" s="95" t="s">
        <v>82</v>
      </c>
    </row>
    <row r="7" spans="1:19" s="7" customFormat="1" ht="91.5" customHeight="1" x14ac:dyDescent="0.3">
      <c r="A7" s="38">
        <v>4</v>
      </c>
      <c r="B7" s="89" t="s">
        <v>83</v>
      </c>
      <c r="C7" s="46" t="s">
        <v>76</v>
      </c>
      <c r="D7" s="34">
        <v>70982325</v>
      </c>
      <c r="E7" s="34">
        <v>107590051</v>
      </c>
      <c r="F7" s="35">
        <v>600103790</v>
      </c>
      <c r="G7" s="90" t="s">
        <v>84</v>
      </c>
      <c r="H7" s="32" t="s">
        <v>58</v>
      </c>
      <c r="I7" s="92" t="s">
        <v>59</v>
      </c>
      <c r="J7" s="32" t="s">
        <v>60</v>
      </c>
      <c r="K7" s="92" t="s">
        <v>85</v>
      </c>
      <c r="L7" s="44">
        <v>35000</v>
      </c>
      <c r="M7" s="45">
        <f t="shared" si="0"/>
        <v>29750</v>
      </c>
      <c r="N7" s="93" t="s">
        <v>86</v>
      </c>
      <c r="O7" s="37" t="s">
        <v>87</v>
      </c>
      <c r="P7" s="40"/>
      <c r="Q7" s="41"/>
      <c r="R7" s="94" t="s">
        <v>88</v>
      </c>
      <c r="S7" s="95" t="s">
        <v>65</v>
      </c>
    </row>
    <row r="8" spans="1:19" s="7" customFormat="1" ht="105" customHeight="1" x14ac:dyDescent="0.3">
      <c r="A8" s="38">
        <v>5</v>
      </c>
      <c r="B8" s="89" t="s">
        <v>83</v>
      </c>
      <c r="C8" s="46" t="s">
        <v>76</v>
      </c>
      <c r="D8" s="34">
        <v>70982325</v>
      </c>
      <c r="E8" s="34">
        <v>107590051</v>
      </c>
      <c r="F8" s="35">
        <v>600103790</v>
      </c>
      <c r="G8" s="90" t="s">
        <v>89</v>
      </c>
      <c r="H8" s="32" t="s">
        <v>58</v>
      </c>
      <c r="I8" s="92" t="s">
        <v>59</v>
      </c>
      <c r="J8" s="32" t="s">
        <v>60</v>
      </c>
      <c r="K8" s="92" t="s">
        <v>90</v>
      </c>
      <c r="L8" s="44">
        <v>170000</v>
      </c>
      <c r="M8" s="45">
        <f t="shared" si="0"/>
        <v>144500</v>
      </c>
      <c r="N8" s="93" t="s">
        <v>86</v>
      </c>
      <c r="O8" s="37" t="s">
        <v>87</v>
      </c>
      <c r="P8" s="40"/>
      <c r="Q8" s="41"/>
      <c r="R8" s="94" t="s">
        <v>91</v>
      </c>
      <c r="S8" s="95" t="s">
        <v>65</v>
      </c>
    </row>
    <row r="9" spans="1:19" s="7" customFormat="1" ht="132" customHeight="1" x14ac:dyDescent="0.3">
      <c r="A9" s="38">
        <v>6</v>
      </c>
      <c r="B9" s="89" t="s">
        <v>83</v>
      </c>
      <c r="C9" s="46" t="s">
        <v>76</v>
      </c>
      <c r="D9" s="34">
        <v>70982325</v>
      </c>
      <c r="E9" s="34">
        <v>107590051</v>
      </c>
      <c r="F9" s="35">
        <v>600103790</v>
      </c>
      <c r="G9" s="90" t="s">
        <v>92</v>
      </c>
      <c r="H9" s="32" t="s">
        <v>58</v>
      </c>
      <c r="I9" s="92" t="s">
        <v>59</v>
      </c>
      <c r="J9" s="32" t="s">
        <v>60</v>
      </c>
      <c r="K9" s="92" t="s">
        <v>93</v>
      </c>
      <c r="L9" s="44">
        <v>150000</v>
      </c>
      <c r="M9" s="45">
        <f t="shared" si="0"/>
        <v>127500</v>
      </c>
      <c r="N9" s="93" t="s">
        <v>94</v>
      </c>
      <c r="O9" s="37" t="s">
        <v>95</v>
      </c>
      <c r="P9" s="40"/>
      <c r="Q9" s="41"/>
      <c r="R9" s="94" t="s">
        <v>96</v>
      </c>
      <c r="S9" s="95" t="s">
        <v>65</v>
      </c>
    </row>
    <row r="10" spans="1:19" s="7" customFormat="1" ht="299.25" customHeight="1" x14ac:dyDescent="0.3">
      <c r="A10" s="38">
        <v>7</v>
      </c>
      <c r="B10" s="89" t="s">
        <v>83</v>
      </c>
      <c r="C10" s="46" t="s">
        <v>76</v>
      </c>
      <c r="D10" s="34">
        <v>70982325</v>
      </c>
      <c r="E10" s="34">
        <v>107590051</v>
      </c>
      <c r="F10" s="35">
        <v>600103790</v>
      </c>
      <c r="G10" s="90" t="s">
        <v>97</v>
      </c>
      <c r="H10" s="32" t="s">
        <v>58</v>
      </c>
      <c r="I10" s="92" t="s">
        <v>59</v>
      </c>
      <c r="J10" s="32" t="s">
        <v>60</v>
      </c>
      <c r="K10" s="92" t="s">
        <v>98</v>
      </c>
      <c r="L10" s="44">
        <v>260000</v>
      </c>
      <c r="M10" s="45">
        <f t="shared" si="0"/>
        <v>221000</v>
      </c>
      <c r="N10" s="93" t="s">
        <v>99</v>
      </c>
      <c r="O10" s="37" t="s">
        <v>87</v>
      </c>
      <c r="P10" s="40"/>
      <c r="Q10" s="41"/>
      <c r="R10" s="94" t="s">
        <v>100</v>
      </c>
      <c r="S10" s="95" t="s">
        <v>65</v>
      </c>
    </row>
    <row r="11" spans="1:19" s="7" customFormat="1" ht="76.5" customHeight="1" x14ac:dyDescent="0.3">
      <c r="A11" s="38">
        <v>8</v>
      </c>
      <c r="B11" s="89" t="s">
        <v>101</v>
      </c>
      <c r="C11" s="46" t="s">
        <v>76</v>
      </c>
      <c r="D11" s="34" t="s">
        <v>102</v>
      </c>
      <c r="E11" s="34" t="s">
        <v>103</v>
      </c>
      <c r="F11" s="35" t="s">
        <v>104</v>
      </c>
      <c r="G11" s="90" t="s">
        <v>105</v>
      </c>
      <c r="H11" s="32" t="s">
        <v>58</v>
      </c>
      <c r="I11" s="92" t="s">
        <v>59</v>
      </c>
      <c r="J11" s="32" t="s">
        <v>60</v>
      </c>
      <c r="K11" s="92" t="s">
        <v>106</v>
      </c>
      <c r="L11" s="44">
        <v>600000</v>
      </c>
      <c r="M11" s="45">
        <f t="shared" si="0"/>
        <v>510000</v>
      </c>
      <c r="N11" s="93">
        <v>2023</v>
      </c>
      <c r="O11" s="37">
        <v>2025</v>
      </c>
      <c r="P11" s="40"/>
      <c r="Q11" s="41"/>
      <c r="R11" s="94" t="s">
        <v>107</v>
      </c>
      <c r="S11" s="95" t="s">
        <v>107</v>
      </c>
    </row>
    <row r="12" spans="1:19" s="7" customFormat="1" ht="96.6" x14ac:dyDescent="0.3">
      <c r="A12" s="38">
        <v>9</v>
      </c>
      <c r="B12" s="89" t="s">
        <v>108</v>
      </c>
      <c r="C12" s="46" t="s">
        <v>76</v>
      </c>
      <c r="D12" s="34" t="s">
        <v>109</v>
      </c>
      <c r="E12" s="34" t="s">
        <v>110</v>
      </c>
      <c r="F12" s="35" t="s">
        <v>111</v>
      </c>
      <c r="G12" s="90" t="s">
        <v>112</v>
      </c>
      <c r="H12" s="32" t="s">
        <v>58</v>
      </c>
      <c r="I12" s="92" t="s">
        <v>59</v>
      </c>
      <c r="J12" s="32" t="s">
        <v>60</v>
      </c>
      <c r="K12" s="92" t="s">
        <v>113</v>
      </c>
      <c r="L12" s="44">
        <v>600000</v>
      </c>
      <c r="M12" s="45">
        <f t="shared" si="0"/>
        <v>510000</v>
      </c>
      <c r="N12" s="93">
        <v>2023</v>
      </c>
      <c r="O12" s="37">
        <v>2025</v>
      </c>
      <c r="P12" s="40"/>
      <c r="Q12" s="41"/>
      <c r="R12" s="94" t="s">
        <v>114</v>
      </c>
      <c r="S12" s="95" t="s">
        <v>107</v>
      </c>
    </row>
    <row r="13" spans="1:19" s="7" customFormat="1" ht="73.5" customHeight="1" x14ac:dyDescent="0.3">
      <c r="A13" s="38">
        <v>10</v>
      </c>
      <c r="B13" s="89" t="s">
        <v>108</v>
      </c>
      <c r="C13" s="46" t="s">
        <v>76</v>
      </c>
      <c r="D13" s="34" t="s">
        <v>109</v>
      </c>
      <c r="E13" s="34" t="s">
        <v>110</v>
      </c>
      <c r="F13" s="35" t="s">
        <v>111</v>
      </c>
      <c r="G13" s="90" t="s">
        <v>115</v>
      </c>
      <c r="H13" s="32" t="s">
        <v>58</v>
      </c>
      <c r="I13" s="92" t="s">
        <v>59</v>
      </c>
      <c r="J13" s="32" t="s">
        <v>60</v>
      </c>
      <c r="K13" s="92" t="s">
        <v>116</v>
      </c>
      <c r="L13" s="44">
        <v>1500000</v>
      </c>
      <c r="M13" s="45">
        <f t="shared" si="0"/>
        <v>1275000</v>
      </c>
      <c r="N13" s="93">
        <v>2023</v>
      </c>
      <c r="O13" s="37">
        <v>2025</v>
      </c>
      <c r="P13" s="40"/>
      <c r="Q13" s="41"/>
      <c r="R13" s="94" t="s">
        <v>117</v>
      </c>
      <c r="S13" s="95" t="s">
        <v>107</v>
      </c>
    </row>
    <row r="14" spans="1:19" s="7" customFormat="1" ht="117.75" customHeight="1" x14ac:dyDescent="0.3">
      <c r="A14" s="38">
        <v>11</v>
      </c>
      <c r="B14" s="89" t="s">
        <v>108</v>
      </c>
      <c r="C14" s="46" t="s">
        <v>76</v>
      </c>
      <c r="D14" s="34" t="s">
        <v>109</v>
      </c>
      <c r="E14" s="34" t="s">
        <v>110</v>
      </c>
      <c r="F14" s="35" t="s">
        <v>111</v>
      </c>
      <c r="G14" s="90" t="s">
        <v>118</v>
      </c>
      <c r="H14" s="32" t="s">
        <v>58</v>
      </c>
      <c r="I14" s="92" t="s">
        <v>59</v>
      </c>
      <c r="J14" s="32" t="s">
        <v>60</v>
      </c>
      <c r="K14" s="92" t="s">
        <v>119</v>
      </c>
      <c r="L14" s="44">
        <v>400000</v>
      </c>
      <c r="M14" s="45">
        <f t="shared" si="0"/>
        <v>340000</v>
      </c>
      <c r="N14" s="93">
        <v>2023</v>
      </c>
      <c r="O14" s="37">
        <v>2025</v>
      </c>
      <c r="P14" s="40"/>
      <c r="Q14" s="41"/>
      <c r="R14" s="94" t="s">
        <v>120</v>
      </c>
      <c r="S14" s="95" t="s">
        <v>107</v>
      </c>
    </row>
    <row r="15" spans="1:19" s="7" customFormat="1" ht="145.5" customHeight="1" x14ac:dyDescent="0.3">
      <c r="A15" s="38">
        <v>12</v>
      </c>
      <c r="B15" s="89" t="s">
        <v>108</v>
      </c>
      <c r="C15" s="46" t="s">
        <v>76</v>
      </c>
      <c r="D15" s="34" t="s">
        <v>109</v>
      </c>
      <c r="E15" s="34" t="s">
        <v>110</v>
      </c>
      <c r="F15" s="35" t="s">
        <v>111</v>
      </c>
      <c r="G15" s="90" t="s">
        <v>121</v>
      </c>
      <c r="H15" s="32" t="s">
        <v>58</v>
      </c>
      <c r="I15" s="92" t="s">
        <v>59</v>
      </c>
      <c r="J15" s="32" t="s">
        <v>60</v>
      </c>
      <c r="K15" s="92" t="s">
        <v>122</v>
      </c>
      <c r="L15" s="44">
        <v>36000</v>
      </c>
      <c r="M15" s="45">
        <f t="shared" si="0"/>
        <v>30600</v>
      </c>
      <c r="N15" s="93">
        <v>2023</v>
      </c>
      <c r="O15" s="37">
        <v>2025</v>
      </c>
      <c r="P15" s="40"/>
      <c r="Q15" s="41"/>
      <c r="R15" s="94" t="s">
        <v>123</v>
      </c>
      <c r="S15" s="95" t="s">
        <v>107</v>
      </c>
    </row>
    <row r="16" spans="1:19" s="7" customFormat="1" ht="248.4" x14ac:dyDescent="0.3">
      <c r="A16" s="38">
        <v>13</v>
      </c>
      <c r="B16" s="89" t="s">
        <v>108</v>
      </c>
      <c r="C16" s="46" t="s">
        <v>76</v>
      </c>
      <c r="D16" s="34" t="s">
        <v>109</v>
      </c>
      <c r="E16" s="34" t="s">
        <v>110</v>
      </c>
      <c r="F16" s="35" t="s">
        <v>111</v>
      </c>
      <c r="G16" s="90" t="s">
        <v>124</v>
      </c>
      <c r="H16" s="32" t="s">
        <v>58</v>
      </c>
      <c r="I16" s="92" t="s">
        <v>59</v>
      </c>
      <c r="J16" s="32" t="s">
        <v>60</v>
      </c>
      <c r="K16" s="92" t="s">
        <v>125</v>
      </c>
      <c r="L16" s="44">
        <v>160000</v>
      </c>
      <c r="M16" s="45">
        <f t="shared" si="0"/>
        <v>136000</v>
      </c>
      <c r="N16" s="93">
        <v>2023</v>
      </c>
      <c r="O16" s="37">
        <v>2025</v>
      </c>
      <c r="P16" s="40"/>
      <c r="Q16" s="41"/>
      <c r="R16" s="94" t="s">
        <v>126</v>
      </c>
      <c r="S16" s="95" t="s">
        <v>107</v>
      </c>
    </row>
    <row r="17" spans="1:19" s="7" customFormat="1" ht="99" customHeight="1" x14ac:dyDescent="0.3">
      <c r="A17" s="38">
        <v>14</v>
      </c>
      <c r="B17" s="89" t="s">
        <v>108</v>
      </c>
      <c r="C17" s="46" t="s">
        <v>76</v>
      </c>
      <c r="D17" s="34">
        <v>70982295</v>
      </c>
      <c r="E17" s="34">
        <v>107590506</v>
      </c>
      <c r="F17" s="35">
        <v>600104095</v>
      </c>
      <c r="G17" s="90" t="s">
        <v>127</v>
      </c>
      <c r="H17" s="32" t="s">
        <v>58</v>
      </c>
      <c r="I17" s="92" t="s">
        <v>59</v>
      </c>
      <c r="J17" s="32" t="s">
        <v>60</v>
      </c>
      <c r="K17" s="92" t="s">
        <v>128</v>
      </c>
      <c r="L17" s="44">
        <v>400000</v>
      </c>
      <c r="M17" s="45">
        <f t="shared" si="0"/>
        <v>340000</v>
      </c>
      <c r="N17" s="93" t="s">
        <v>86</v>
      </c>
      <c r="O17" s="37" t="s">
        <v>129</v>
      </c>
      <c r="P17" s="40"/>
      <c r="Q17" s="41"/>
      <c r="R17" s="94" t="s">
        <v>130</v>
      </c>
      <c r="S17" s="95" t="s">
        <v>65</v>
      </c>
    </row>
    <row r="18" spans="1:19" s="7" customFormat="1" ht="186.75" customHeight="1" x14ac:dyDescent="0.3">
      <c r="A18" s="38">
        <v>15</v>
      </c>
      <c r="B18" s="89" t="s">
        <v>108</v>
      </c>
      <c r="C18" s="46" t="s">
        <v>76</v>
      </c>
      <c r="D18" s="34">
        <v>70982295</v>
      </c>
      <c r="E18" s="34">
        <v>107590506</v>
      </c>
      <c r="F18" s="35">
        <v>600104095</v>
      </c>
      <c r="G18" s="90" t="s">
        <v>131</v>
      </c>
      <c r="H18" s="32" t="s">
        <v>58</v>
      </c>
      <c r="I18" s="92" t="s">
        <v>59</v>
      </c>
      <c r="J18" s="32" t="s">
        <v>60</v>
      </c>
      <c r="K18" s="92" t="s">
        <v>132</v>
      </c>
      <c r="L18" s="44">
        <v>2000000</v>
      </c>
      <c r="M18" s="45">
        <f t="shared" si="0"/>
        <v>1700000</v>
      </c>
      <c r="N18" s="93" t="s">
        <v>133</v>
      </c>
      <c r="O18" s="37" t="s">
        <v>134</v>
      </c>
      <c r="P18" s="40"/>
      <c r="Q18" s="41"/>
      <c r="R18" s="94" t="s">
        <v>135</v>
      </c>
      <c r="S18" s="95" t="s">
        <v>107</v>
      </c>
    </row>
    <row r="19" spans="1:19" s="7" customFormat="1" ht="83.25" customHeight="1" x14ac:dyDescent="0.3">
      <c r="A19" s="38">
        <v>16</v>
      </c>
      <c r="B19" s="89" t="s">
        <v>136</v>
      </c>
      <c r="C19" s="46" t="s">
        <v>137</v>
      </c>
      <c r="D19" s="34" t="s">
        <v>138</v>
      </c>
      <c r="E19" s="34" t="s">
        <v>139</v>
      </c>
      <c r="F19" s="35" t="s">
        <v>140</v>
      </c>
      <c r="G19" s="90" t="s">
        <v>141</v>
      </c>
      <c r="H19" s="32" t="s">
        <v>58</v>
      </c>
      <c r="I19" s="92" t="s">
        <v>142</v>
      </c>
      <c r="J19" s="32" t="s">
        <v>143</v>
      </c>
      <c r="K19" s="92" t="s">
        <v>144</v>
      </c>
      <c r="L19" s="44">
        <v>1000000</v>
      </c>
      <c r="M19" s="45">
        <f t="shared" si="0"/>
        <v>850000</v>
      </c>
      <c r="N19" s="93">
        <v>2022</v>
      </c>
      <c r="O19" s="37">
        <v>2024</v>
      </c>
      <c r="P19" s="40"/>
      <c r="Q19" s="41"/>
      <c r="R19" s="94" t="s">
        <v>145</v>
      </c>
      <c r="S19" s="95" t="s">
        <v>146</v>
      </c>
    </row>
    <row r="20" spans="1:19" s="7" customFormat="1" ht="111.75" customHeight="1" x14ac:dyDescent="0.3">
      <c r="A20" s="38">
        <v>17</v>
      </c>
      <c r="B20" s="89" t="s">
        <v>136</v>
      </c>
      <c r="C20" s="46" t="s">
        <v>137</v>
      </c>
      <c r="D20" s="34" t="s">
        <v>138</v>
      </c>
      <c r="E20" s="34" t="s">
        <v>139</v>
      </c>
      <c r="F20" s="35" t="s">
        <v>140</v>
      </c>
      <c r="G20" s="90" t="s">
        <v>147</v>
      </c>
      <c r="H20" s="32" t="s">
        <v>58</v>
      </c>
      <c r="I20" s="92" t="s">
        <v>142</v>
      </c>
      <c r="J20" s="32" t="s">
        <v>143</v>
      </c>
      <c r="K20" s="92" t="s">
        <v>148</v>
      </c>
      <c r="L20" s="44">
        <v>1500000</v>
      </c>
      <c r="M20" s="45">
        <f t="shared" si="0"/>
        <v>1275000</v>
      </c>
      <c r="N20" s="93">
        <v>2022</v>
      </c>
      <c r="O20" s="37">
        <v>2024</v>
      </c>
      <c r="P20" s="40"/>
      <c r="Q20" s="41"/>
      <c r="R20" s="94" t="s">
        <v>149</v>
      </c>
      <c r="S20" s="95" t="s">
        <v>150</v>
      </c>
    </row>
    <row r="21" spans="1:19" s="7" customFormat="1" ht="82.8" x14ac:dyDescent="0.3">
      <c r="A21" s="38">
        <v>18</v>
      </c>
      <c r="B21" s="89" t="s">
        <v>136</v>
      </c>
      <c r="C21" s="46" t="s">
        <v>137</v>
      </c>
      <c r="D21" s="34" t="s">
        <v>138</v>
      </c>
      <c r="E21" s="34" t="s">
        <v>139</v>
      </c>
      <c r="F21" s="35" t="s">
        <v>140</v>
      </c>
      <c r="G21" s="90" t="s">
        <v>151</v>
      </c>
      <c r="H21" s="32" t="s">
        <v>58</v>
      </c>
      <c r="I21" s="92" t="s">
        <v>142</v>
      </c>
      <c r="J21" s="32" t="s">
        <v>143</v>
      </c>
      <c r="K21" s="92" t="s">
        <v>152</v>
      </c>
      <c r="L21" s="44">
        <v>584000</v>
      </c>
      <c r="M21" s="45">
        <f t="shared" si="0"/>
        <v>496400</v>
      </c>
      <c r="N21" s="93">
        <v>2022</v>
      </c>
      <c r="O21" s="37">
        <v>2024</v>
      </c>
      <c r="P21" s="40"/>
      <c r="Q21" s="41"/>
      <c r="R21" s="94" t="s">
        <v>149</v>
      </c>
      <c r="S21" s="95" t="s">
        <v>150</v>
      </c>
    </row>
    <row r="22" spans="1:19" s="7" customFormat="1" ht="81.75" customHeight="1" x14ac:dyDescent="0.3">
      <c r="A22" s="38">
        <v>19</v>
      </c>
      <c r="B22" s="89" t="s">
        <v>153</v>
      </c>
      <c r="C22" s="46" t="s">
        <v>154</v>
      </c>
      <c r="D22" s="34" t="s">
        <v>155</v>
      </c>
      <c r="E22" s="34" t="s">
        <v>156</v>
      </c>
      <c r="F22" s="35" t="s">
        <v>157</v>
      </c>
      <c r="G22" s="90" t="s">
        <v>158</v>
      </c>
      <c r="H22" s="32" t="s">
        <v>58</v>
      </c>
      <c r="I22" s="92" t="s">
        <v>142</v>
      </c>
      <c r="J22" s="32" t="s">
        <v>159</v>
      </c>
      <c r="K22" s="92" t="s">
        <v>160</v>
      </c>
      <c r="L22" s="44">
        <v>120000</v>
      </c>
      <c r="M22" s="45">
        <f t="shared" si="0"/>
        <v>102000</v>
      </c>
      <c r="N22" s="93">
        <v>2024</v>
      </c>
      <c r="O22" s="37">
        <v>2026</v>
      </c>
      <c r="P22" s="40"/>
      <c r="Q22" s="41"/>
      <c r="R22" s="94" t="s">
        <v>161</v>
      </c>
      <c r="S22" s="95" t="s">
        <v>107</v>
      </c>
    </row>
    <row r="23" spans="1:19" s="7" customFormat="1" ht="110.25" customHeight="1" x14ac:dyDescent="0.3">
      <c r="A23" s="73">
        <v>20</v>
      </c>
      <c r="B23" s="74" t="s">
        <v>153</v>
      </c>
      <c r="C23" s="75" t="s">
        <v>154</v>
      </c>
      <c r="D23" s="76" t="s">
        <v>155</v>
      </c>
      <c r="E23" s="76" t="s">
        <v>156</v>
      </c>
      <c r="F23" s="77" t="s">
        <v>157</v>
      </c>
      <c r="G23" s="78" t="s">
        <v>162</v>
      </c>
      <c r="H23" s="79" t="s">
        <v>58</v>
      </c>
      <c r="I23" s="201" t="s">
        <v>142</v>
      </c>
      <c r="J23" s="79" t="s">
        <v>159</v>
      </c>
      <c r="K23" s="81" t="s">
        <v>163</v>
      </c>
      <c r="L23" s="106">
        <v>400000</v>
      </c>
      <c r="M23" s="83">
        <f t="shared" si="0"/>
        <v>340000</v>
      </c>
      <c r="N23" s="107" t="s">
        <v>164</v>
      </c>
      <c r="O23" s="108" t="s">
        <v>165</v>
      </c>
      <c r="P23" s="86"/>
      <c r="Q23" s="87"/>
      <c r="R23" s="109" t="s">
        <v>166</v>
      </c>
      <c r="S23" s="88" t="s">
        <v>107</v>
      </c>
    </row>
    <row r="24" spans="1:19" s="7" customFormat="1" ht="82.5" customHeight="1" x14ac:dyDescent="0.3">
      <c r="A24" s="38">
        <v>21</v>
      </c>
      <c r="B24" s="89" t="s">
        <v>153</v>
      </c>
      <c r="C24" s="46" t="s">
        <v>154</v>
      </c>
      <c r="D24" s="34" t="s">
        <v>155</v>
      </c>
      <c r="E24" s="34" t="s">
        <v>156</v>
      </c>
      <c r="F24" s="35" t="s">
        <v>157</v>
      </c>
      <c r="G24" s="90" t="s">
        <v>167</v>
      </c>
      <c r="H24" s="32" t="s">
        <v>58</v>
      </c>
      <c r="I24" s="92" t="s">
        <v>142</v>
      </c>
      <c r="J24" s="32" t="s">
        <v>159</v>
      </c>
      <c r="K24" s="92" t="s">
        <v>168</v>
      </c>
      <c r="L24" s="44">
        <v>500000</v>
      </c>
      <c r="M24" s="45">
        <f t="shared" si="0"/>
        <v>425000</v>
      </c>
      <c r="N24" s="93">
        <v>2024</v>
      </c>
      <c r="O24" s="37">
        <v>2027</v>
      </c>
      <c r="P24" s="40"/>
      <c r="Q24" s="41"/>
      <c r="R24" s="94"/>
      <c r="S24" s="95" t="s">
        <v>107</v>
      </c>
    </row>
    <row r="25" spans="1:19" s="7" customFormat="1" ht="89.25" customHeight="1" x14ac:dyDescent="0.3">
      <c r="A25" s="38">
        <v>22</v>
      </c>
      <c r="B25" s="89" t="s">
        <v>153</v>
      </c>
      <c r="C25" s="46" t="s">
        <v>154</v>
      </c>
      <c r="D25" s="34" t="s">
        <v>155</v>
      </c>
      <c r="E25" s="34" t="s">
        <v>156</v>
      </c>
      <c r="F25" s="35" t="s">
        <v>157</v>
      </c>
      <c r="G25" s="90" t="s">
        <v>169</v>
      </c>
      <c r="H25" s="32" t="s">
        <v>58</v>
      </c>
      <c r="I25" s="92" t="s">
        <v>142</v>
      </c>
      <c r="J25" s="32" t="s">
        <v>159</v>
      </c>
      <c r="K25" s="92" t="s">
        <v>170</v>
      </c>
      <c r="L25" s="44">
        <v>1300000</v>
      </c>
      <c r="M25" s="45">
        <f t="shared" si="0"/>
        <v>1105000</v>
      </c>
      <c r="N25" s="93">
        <v>2023</v>
      </c>
      <c r="O25" s="37">
        <v>2025</v>
      </c>
      <c r="P25" s="40"/>
      <c r="Q25" s="41"/>
      <c r="R25" s="94"/>
      <c r="S25" s="95" t="s">
        <v>107</v>
      </c>
    </row>
    <row r="26" spans="1:19" s="7" customFormat="1" ht="99.75" customHeight="1" x14ac:dyDescent="0.3">
      <c r="A26" s="38">
        <v>23</v>
      </c>
      <c r="B26" s="89" t="s">
        <v>171</v>
      </c>
      <c r="C26" s="46" t="s">
        <v>172</v>
      </c>
      <c r="D26" s="34" t="s">
        <v>173</v>
      </c>
      <c r="E26" s="34" t="s">
        <v>174</v>
      </c>
      <c r="F26" s="35" t="s">
        <v>175</v>
      </c>
      <c r="G26" s="90" t="s">
        <v>176</v>
      </c>
      <c r="H26" s="32" t="s">
        <v>58</v>
      </c>
      <c r="I26" s="92" t="s">
        <v>142</v>
      </c>
      <c r="J26" s="32" t="s">
        <v>177</v>
      </c>
      <c r="K26" s="92" t="s">
        <v>178</v>
      </c>
      <c r="L26" s="44">
        <v>100000</v>
      </c>
      <c r="M26" s="45">
        <f t="shared" si="0"/>
        <v>85000</v>
      </c>
      <c r="N26" s="93" t="s">
        <v>179</v>
      </c>
      <c r="O26" s="37" t="s">
        <v>180</v>
      </c>
      <c r="P26" s="40"/>
      <c r="Q26" s="41"/>
      <c r="R26" s="94" t="s">
        <v>181</v>
      </c>
      <c r="S26" s="95" t="s">
        <v>107</v>
      </c>
    </row>
    <row r="27" spans="1:19" s="7" customFormat="1" ht="99.75" customHeight="1" x14ac:dyDescent="0.3">
      <c r="A27" s="38">
        <v>24</v>
      </c>
      <c r="B27" s="89" t="s">
        <v>171</v>
      </c>
      <c r="C27" s="46" t="s">
        <v>172</v>
      </c>
      <c r="D27" s="34" t="s">
        <v>173</v>
      </c>
      <c r="E27" s="34" t="s">
        <v>174</v>
      </c>
      <c r="F27" s="35" t="s">
        <v>175</v>
      </c>
      <c r="G27" s="90" t="s">
        <v>182</v>
      </c>
      <c r="H27" s="32" t="s">
        <v>58</v>
      </c>
      <c r="I27" s="92" t="s">
        <v>142</v>
      </c>
      <c r="J27" s="32" t="s">
        <v>177</v>
      </c>
      <c r="K27" s="92" t="s">
        <v>183</v>
      </c>
      <c r="L27" s="44">
        <v>300000</v>
      </c>
      <c r="M27" s="45">
        <f t="shared" si="0"/>
        <v>255000</v>
      </c>
      <c r="N27" s="93">
        <v>2021</v>
      </c>
      <c r="O27" s="37">
        <v>2024</v>
      </c>
      <c r="P27" s="40"/>
      <c r="Q27" s="41"/>
      <c r="R27" s="94" t="s">
        <v>184</v>
      </c>
      <c r="S27" s="95" t="s">
        <v>107</v>
      </c>
    </row>
    <row r="28" spans="1:19" s="7" customFormat="1" ht="99.75" customHeight="1" x14ac:dyDescent="0.3">
      <c r="A28" s="38">
        <v>25</v>
      </c>
      <c r="B28" s="89" t="s">
        <v>185</v>
      </c>
      <c r="C28" s="46" t="s">
        <v>172</v>
      </c>
      <c r="D28" s="34" t="s">
        <v>186</v>
      </c>
      <c r="E28" s="34" t="s">
        <v>187</v>
      </c>
      <c r="F28" s="35" t="s">
        <v>188</v>
      </c>
      <c r="G28" s="90" t="s">
        <v>189</v>
      </c>
      <c r="H28" s="32" t="s">
        <v>58</v>
      </c>
      <c r="I28" s="92" t="s">
        <v>142</v>
      </c>
      <c r="J28" s="32" t="s">
        <v>177</v>
      </c>
      <c r="K28" s="92" t="s">
        <v>190</v>
      </c>
      <c r="L28" s="44">
        <v>300000</v>
      </c>
      <c r="M28" s="45">
        <f t="shared" si="0"/>
        <v>255000</v>
      </c>
      <c r="N28" s="93">
        <v>2019</v>
      </c>
      <c r="O28" s="37">
        <v>2024</v>
      </c>
      <c r="P28" s="40"/>
      <c r="Q28" s="41"/>
      <c r="R28" s="94" t="s">
        <v>191</v>
      </c>
      <c r="S28" s="95" t="s">
        <v>107</v>
      </c>
    </row>
    <row r="29" spans="1:19" s="7" customFormat="1" ht="99.75" customHeight="1" x14ac:dyDescent="0.3">
      <c r="A29" s="38">
        <v>26</v>
      </c>
      <c r="B29" s="89" t="s">
        <v>185</v>
      </c>
      <c r="C29" s="46" t="s">
        <v>172</v>
      </c>
      <c r="D29" s="34" t="s">
        <v>186</v>
      </c>
      <c r="E29" s="34" t="s">
        <v>187</v>
      </c>
      <c r="F29" s="35" t="s">
        <v>188</v>
      </c>
      <c r="G29" s="90" t="s">
        <v>158</v>
      </c>
      <c r="H29" s="32" t="s">
        <v>58</v>
      </c>
      <c r="I29" s="92" t="s">
        <v>142</v>
      </c>
      <c r="J29" s="32" t="s">
        <v>177</v>
      </c>
      <c r="K29" s="92" t="s">
        <v>192</v>
      </c>
      <c r="L29" s="44">
        <v>300000</v>
      </c>
      <c r="M29" s="45">
        <f t="shared" si="0"/>
        <v>255000</v>
      </c>
      <c r="N29" s="93">
        <v>2019</v>
      </c>
      <c r="O29" s="37">
        <v>2024</v>
      </c>
      <c r="P29" s="40"/>
      <c r="Q29" s="41"/>
      <c r="R29" s="94" t="s">
        <v>191</v>
      </c>
      <c r="S29" s="95" t="s">
        <v>107</v>
      </c>
    </row>
    <row r="30" spans="1:19" s="7" customFormat="1" ht="99.75" customHeight="1" x14ac:dyDescent="0.3">
      <c r="A30" s="38">
        <v>27</v>
      </c>
      <c r="B30" s="89" t="s">
        <v>185</v>
      </c>
      <c r="C30" s="46" t="s">
        <v>172</v>
      </c>
      <c r="D30" s="34" t="s">
        <v>186</v>
      </c>
      <c r="E30" s="34" t="s">
        <v>187</v>
      </c>
      <c r="F30" s="35" t="s">
        <v>188</v>
      </c>
      <c r="G30" s="90" t="s">
        <v>193</v>
      </c>
      <c r="H30" s="32" t="s">
        <v>58</v>
      </c>
      <c r="I30" s="92" t="s">
        <v>142</v>
      </c>
      <c r="J30" s="32" t="s">
        <v>177</v>
      </c>
      <c r="K30" s="92" t="s">
        <v>194</v>
      </c>
      <c r="L30" s="44">
        <v>500000</v>
      </c>
      <c r="M30" s="45">
        <f t="shared" si="0"/>
        <v>425000</v>
      </c>
      <c r="N30" s="93">
        <v>2019</v>
      </c>
      <c r="O30" s="37">
        <v>2024</v>
      </c>
      <c r="P30" s="40"/>
      <c r="Q30" s="41"/>
      <c r="R30" s="94" t="s">
        <v>191</v>
      </c>
      <c r="S30" s="95" t="s">
        <v>107</v>
      </c>
    </row>
    <row r="31" spans="1:19" s="7" customFormat="1" ht="99.75" customHeight="1" x14ac:dyDescent="0.3">
      <c r="A31" s="38">
        <v>28</v>
      </c>
      <c r="B31" s="89" t="s">
        <v>185</v>
      </c>
      <c r="C31" s="46" t="s">
        <v>172</v>
      </c>
      <c r="D31" s="34" t="s">
        <v>186</v>
      </c>
      <c r="E31" s="34" t="s">
        <v>187</v>
      </c>
      <c r="F31" s="35" t="s">
        <v>188</v>
      </c>
      <c r="G31" s="90" t="s">
        <v>162</v>
      </c>
      <c r="H31" s="32" t="s">
        <v>58</v>
      </c>
      <c r="I31" s="92" t="s">
        <v>142</v>
      </c>
      <c r="J31" s="32" t="s">
        <v>177</v>
      </c>
      <c r="K31" s="92" t="s">
        <v>195</v>
      </c>
      <c r="L31" s="44">
        <v>1000000</v>
      </c>
      <c r="M31" s="45">
        <f t="shared" si="0"/>
        <v>850000</v>
      </c>
      <c r="N31" s="93">
        <v>2019</v>
      </c>
      <c r="O31" s="37">
        <v>2024</v>
      </c>
      <c r="P31" s="40"/>
      <c r="Q31" s="41"/>
      <c r="R31" s="94" t="s">
        <v>191</v>
      </c>
      <c r="S31" s="95" t="s">
        <v>107</v>
      </c>
    </row>
    <row r="32" spans="1:19" s="7" customFormat="1" ht="99.75" customHeight="1" x14ac:dyDescent="0.3">
      <c r="A32" s="38">
        <v>29</v>
      </c>
      <c r="B32" s="89" t="s">
        <v>185</v>
      </c>
      <c r="C32" s="46" t="s">
        <v>172</v>
      </c>
      <c r="D32" s="34" t="s">
        <v>186</v>
      </c>
      <c r="E32" s="34" t="s">
        <v>187</v>
      </c>
      <c r="F32" s="35" t="s">
        <v>188</v>
      </c>
      <c r="G32" s="90" t="s">
        <v>196</v>
      </c>
      <c r="H32" s="32" t="s">
        <v>58</v>
      </c>
      <c r="I32" s="92" t="s">
        <v>142</v>
      </c>
      <c r="J32" s="32" t="s">
        <v>177</v>
      </c>
      <c r="K32" s="92" t="s">
        <v>197</v>
      </c>
      <c r="L32" s="44">
        <v>300000</v>
      </c>
      <c r="M32" s="45">
        <f t="shared" si="0"/>
        <v>255000</v>
      </c>
      <c r="N32" s="93">
        <v>2021</v>
      </c>
      <c r="O32" s="37">
        <v>2025</v>
      </c>
      <c r="P32" s="40"/>
      <c r="Q32" s="41"/>
      <c r="R32" s="94" t="s">
        <v>191</v>
      </c>
      <c r="S32" s="95"/>
    </row>
    <row r="33" spans="1:19" s="7" customFormat="1" ht="112.5" customHeight="1" x14ac:dyDescent="0.3">
      <c r="A33" s="38">
        <v>30</v>
      </c>
      <c r="B33" s="89" t="s">
        <v>198</v>
      </c>
      <c r="C33" s="46" t="s">
        <v>172</v>
      </c>
      <c r="D33" s="34">
        <v>75017393</v>
      </c>
      <c r="E33" s="34" t="s">
        <v>199</v>
      </c>
      <c r="F33" s="35">
        <v>600103978</v>
      </c>
      <c r="G33" s="90" t="s">
        <v>200</v>
      </c>
      <c r="H33" s="32" t="s">
        <v>58</v>
      </c>
      <c r="I33" s="92" t="s">
        <v>142</v>
      </c>
      <c r="J33" s="32" t="s">
        <v>177</v>
      </c>
      <c r="K33" s="92" t="s">
        <v>201</v>
      </c>
      <c r="L33" s="44">
        <v>200000</v>
      </c>
      <c r="M33" s="45">
        <f t="shared" si="0"/>
        <v>170000</v>
      </c>
      <c r="N33" s="93">
        <v>2022</v>
      </c>
      <c r="O33" s="37">
        <v>2027</v>
      </c>
      <c r="P33" s="40"/>
      <c r="Q33" s="41"/>
      <c r="R33" s="94" t="s">
        <v>202</v>
      </c>
      <c r="S33" s="95" t="s">
        <v>107</v>
      </c>
    </row>
    <row r="34" spans="1:19" s="7" customFormat="1" ht="134.25" customHeight="1" x14ac:dyDescent="0.3">
      <c r="A34" s="38">
        <v>31</v>
      </c>
      <c r="B34" s="89" t="s">
        <v>198</v>
      </c>
      <c r="C34" s="46" t="s">
        <v>172</v>
      </c>
      <c r="D34" s="34">
        <v>75017393</v>
      </c>
      <c r="E34" s="34" t="s">
        <v>199</v>
      </c>
      <c r="F34" s="35">
        <v>600103978</v>
      </c>
      <c r="G34" s="90" t="s">
        <v>203</v>
      </c>
      <c r="H34" s="32" t="s">
        <v>58</v>
      </c>
      <c r="I34" s="92" t="s">
        <v>142</v>
      </c>
      <c r="J34" s="32" t="s">
        <v>177</v>
      </c>
      <c r="K34" s="92" t="s">
        <v>204</v>
      </c>
      <c r="L34" s="44">
        <v>150000</v>
      </c>
      <c r="M34" s="45">
        <f t="shared" si="0"/>
        <v>127500</v>
      </c>
      <c r="N34" s="93">
        <v>2022</v>
      </c>
      <c r="O34" s="37">
        <v>2027</v>
      </c>
      <c r="P34" s="40"/>
      <c r="Q34" s="41"/>
      <c r="R34" s="94" t="s">
        <v>205</v>
      </c>
      <c r="S34" s="95" t="s">
        <v>65</v>
      </c>
    </row>
    <row r="35" spans="1:19" s="7" customFormat="1" ht="102.75" customHeight="1" x14ac:dyDescent="0.3">
      <c r="A35" s="38">
        <v>32</v>
      </c>
      <c r="B35" s="89" t="s">
        <v>198</v>
      </c>
      <c r="C35" s="46" t="s">
        <v>172</v>
      </c>
      <c r="D35" s="34">
        <v>75017393</v>
      </c>
      <c r="E35" s="34" t="s">
        <v>199</v>
      </c>
      <c r="F35" s="35">
        <v>600103978</v>
      </c>
      <c r="G35" s="90" t="s">
        <v>206</v>
      </c>
      <c r="H35" s="32" t="s">
        <v>58</v>
      </c>
      <c r="I35" s="92" t="s">
        <v>142</v>
      </c>
      <c r="J35" s="32" t="s">
        <v>177</v>
      </c>
      <c r="K35" s="92" t="s">
        <v>207</v>
      </c>
      <c r="L35" s="44">
        <v>500000</v>
      </c>
      <c r="M35" s="45">
        <f t="shared" si="0"/>
        <v>425000</v>
      </c>
      <c r="N35" s="93">
        <v>2022</v>
      </c>
      <c r="O35" s="37">
        <v>2027</v>
      </c>
      <c r="P35" s="40"/>
      <c r="Q35" s="41"/>
      <c r="R35" s="94" t="s">
        <v>208</v>
      </c>
      <c r="S35" s="95" t="s">
        <v>107</v>
      </c>
    </row>
    <row r="36" spans="1:19" s="7" customFormat="1" ht="99.75" customHeight="1" x14ac:dyDescent="0.3">
      <c r="A36" s="38">
        <v>33</v>
      </c>
      <c r="B36" s="89" t="s">
        <v>198</v>
      </c>
      <c r="C36" s="46" t="s">
        <v>172</v>
      </c>
      <c r="D36" s="34">
        <v>75017393</v>
      </c>
      <c r="E36" s="34" t="s">
        <v>199</v>
      </c>
      <c r="F36" s="35">
        <v>600103978</v>
      </c>
      <c r="G36" s="90" t="s">
        <v>209</v>
      </c>
      <c r="H36" s="32" t="s">
        <v>58</v>
      </c>
      <c r="I36" s="92" t="s">
        <v>142</v>
      </c>
      <c r="J36" s="32" t="s">
        <v>177</v>
      </c>
      <c r="K36" s="92" t="s">
        <v>210</v>
      </c>
      <c r="L36" s="44">
        <v>300000</v>
      </c>
      <c r="M36" s="45">
        <f t="shared" si="0"/>
        <v>255000</v>
      </c>
      <c r="N36" s="93">
        <v>2022</v>
      </c>
      <c r="O36" s="37">
        <v>2027</v>
      </c>
      <c r="P36" s="40"/>
      <c r="Q36" s="41"/>
      <c r="R36" s="94" t="s">
        <v>211</v>
      </c>
      <c r="S36" s="95" t="s">
        <v>65</v>
      </c>
    </row>
    <row r="37" spans="1:19" s="7" customFormat="1" ht="106.5" customHeight="1" x14ac:dyDescent="0.3">
      <c r="A37" s="38">
        <v>34</v>
      </c>
      <c r="B37" s="89" t="s">
        <v>198</v>
      </c>
      <c r="C37" s="46" t="s">
        <v>172</v>
      </c>
      <c r="D37" s="34">
        <v>75017393</v>
      </c>
      <c r="E37" s="34" t="s">
        <v>199</v>
      </c>
      <c r="F37" s="35">
        <v>600103978</v>
      </c>
      <c r="G37" s="90" t="s">
        <v>212</v>
      </c>
      <c r="H37" s="32" t="s">
        <v>58</v>
      </c>
      <c r="I37" s="92" t="s">
        <v>142</v>
      </c>
      <c r="J37" s="32" t="s">
        <v>177</v>
      </c>
      <c r="K37" s="92" t="s">
        <v>213</v>
      </c>
      <c r="L37" s="44">
        <v>400000</v>
      </c>
      <c r="M37" s="45">
        <f t="shared" si="0"/>
        <v>340000</v>
      </c>
      <c r="N37" s="93">
        <v>2022</v>
      </c>
      <c r="O37" s="37">
        <v>2027</v>
      </c>
      <c r="P37" s="40"/>
      <c r="Q37" s="41"/>
      <c r="R37" s="94" t="s">
        <v>211</v>
      </c>
      <c r="S37" s="95" t="s">
        <v>65</v>
      </c>
    </row>
    <row r="38" spans="1:19" s="7" customFormat="1" ht="99.75" customHeight="1" x14ac:dyDescent="0.3">
      <c r="A38" s="38">
        <v>35</v>
      </c>
      <c r="B38" s="89" t="s">
        <v>198</v>
      </c>
      <c r="C38" s="46" t="s">
        <v>172</v>
      </c>
      <c r="D38" s="34">
        <v>75017393</v>
      </c>
      <c r="E38" s="34" t="s">
        <v>199</v>
      </c>
      <c r="F38" s="35">
        <v>600103978</v>
      </c>
      <c r="G38" s="90" t="s">
        <v>214</v>
      </c>
      <c r="H38" s="32" t="s">
        <v>58</v>
      </c>
      <c r="I38" s="92" t="s">
        <v>142</v>
      </c>
      <c r="J38" s="32" t="s">
        <v>177</v>
      </c>
      <c r="K38" s="92" t="s">
        <v>215</v>
      </c>
      <c r="L38" s="44">
        <v>200000</v>
      </c>
      <c r="M38" s="45">
        <f t="shared" si="0"/>
        <v>170000</v>
      </c>
      <c r="N38" s="93">
        <v>2022</v>
      </c>
      <c r="O38" s="37">
        <v>2027</v>
      </c>
      <c r="P38" s="40"/>
      <c r="Q38" s="41"/>
      <c r="R38" s="94" t="s">
        <v>211</v>
      </c>
      <c r="S38" s="95" t="s">
        <v>65</v>
      </c>
    </row>
    <row r="39" spans="1:19" s="7" customFormat="1" ht="99.75" customHeight="1" x14ac:dyDescent="0.3">
      <c r="A39" s="38">
        <v>36</v>
      </c>
      <c r="B39" s="89" t="s">
        <v>198</v>
      </c>
      <c r="C39" s="46" t="s">
        <v>172</v>
      </c>
      <c r="D39" s="34">
        <v>75017393</v>
      </c>
      <c r="E39" s="34" t="s">
        <v>199</v>
      </c>
      <c r="F39" s="35">
        <v>600103978</v>
      </c>
      <c r="G39" s="90" t="s">
        <v>216</v>
      </c>
      <c r="H39" s="32" t="s">
        <v>58</v>
      </c>
      <c r="I39" s="92" t="s">
        <v>142</v>
      </c>
      <c r="J39" s="32" t="s">
        <v>177</v>
      </c>
      <c r="K39" s="92" t="s">
        <v>217</v>
      </c>
      <c r="L39" s="44">
        <v>142000</v>
      </c>
      <c r="M39" s="45">
        <f t="shared" si="0"/>
        <v>120700</v>
      </c>
      <c r="N39" s="93">
        <v>2021</v>
      </c>
      <c r="O39" s="37">
        <v>2027</v>
      </c>
      <c r="P39" s="40"/>
      <c r="Q39" s="41"/>
      <c r="R39" s="94" t="s">
        <v>211</v>
      </c>
      <c r="S39" s="95" t="s">
        <v>65</v>
      </c>
    </row>
    <row r="40" spans="1:19" s="7" customFormat="1" ht="99.75" customHeight="1" x14ac:dyDescent="0.3">
      <c r="A40" s="38">
        <v>37</v>
      </c>
      <c r="B40" s="89" t="s">
        <v>198</v>
      </c>
      <c r="C40" s="46" t="s">
        <v>172</v>
      </c>
      <c r="D40" s="34">
        <v>75017393</v>
      </c>
      <c r="E40" s="34" t="s">
        <v>199</v>
      </c>
      <c r="F40" s="35">
        <v>600103978</v>
      </c>
      <c r="G40" s="90" t="s">
        <v>218</v>
      </c>
      <c r="H40" s="32" t="s">
        <v>58</v>
      </c>
      <c r="I40" s="92" t="s">
        <v>142</v>
      </c>
      <c r="J40" s="32" t="s">
        <v>177</v>
      </c>
      <c r="K40" s="92" t="s">
        <v>219</v>
      </c>
      <c r="L40" s="44">
        <v>200000</v>
      </c>
      <c r="M40" s="45">
        <f t="shared" si="0"/>
        <v>170000</v>
      </c>
      <c r="N40" s="93">
        <v>2021</v>
      </c>
      <c r="O40" s="37">
        <v>2027</v>
      </c>
      <c r="P40" s="40"/>
      <c r="Q40" s="41"/>
      <c r="R40" s="94" t="s">
        <v>211</v>
      </c>
      <c r="S40" s="95" t="s">
        <v>65</v>
      </c>
    </row>
    <row r="41" spans="1:19" s="7" customFormat="1" ht="140.25" customHeight="1" x14ac:dyDescent="0.3">
      <c r="A41" s="38">
        <v>38</v>
      </c>
      <c r="B41" s="89" t="s">
        <v>198</v>
      </c>
      <c r="C41" s="46" t="s">
        <v>172</v>
      </c>
      <c r="D41" s="34">
        <v>75017393</v>
      </c>
      <c r="E41" s="34" t="s">
        <v>199</v>
      </c>
      <c r="F41" s="35">
        <v>600103978</v>
      </c>
      <c r="G41" s="90" t="s">
        <v>220</v>
      </c>
      <c r="H41" s="32" t="s">
        <v>58</v>
      </c>
      <c r="I41" s="92" t="s">
        <v>142</v>
      </c>
      <c r="J41" s="32" t="s">
        <v>177</v>
      </c>
      <c r="K41" s="92" t="s">
        <v>221</v>
      </c>
      <c r="L41" s="44">
        <v>5340038.8499999996</v>
      </c>
      <c r="M41" s="45">
        <f t="shared" si="0"/>
        <v>4539033.022499999</v>
      </c>
      <c r="N41" s="93">
        <v>2022</v>
      </c>
      <c r="O41" s="37">
        <v>2027</v>
      </c>
      <c r="P41" s="40"/>
      <c r="Q41" s="41"/>
      <c r="R41" s="94" t="s">
        <v>222</v>
      </c>
      <c r="S41" s="95" t="s">
        <v>107</v>
      </c>
    </row>
    <row r="42" spans="1:19" s="7" customFormat="1" ht="140.25" customHeight="1" x14ac:dyDescent="0.3">
      <c r="A42" s="38">
        <v>39</v>
      </c>
      <c r="B42" s="89" t="s">
        <v>198</v>
      </c>
      <c r="C42" s="46" t="s">
        <v>172</v>
      </c>
      <c r="D42" s="34">
        <v>75017393</v>
      </c>
      <c r="E42" s="34" t="s">
        <v>199</v>
      </c>
      <c r="F42" s="35">
        <v>600103978</v>
      </c>
      <c r="G42" s="90" t="s">
        <v>223</v>
      </c>
      <c r="H42" s="32" t="s">
        <v>58</v>
      </c>
      <c r="I42" s="92" t="s">
        <v>142</v>
      </c>
      <c r="J42" s="32" t="s">
        <v>177</v>
      </c>
      <c r="K42" s="92" t="s">
        <v>224</v>
      </c>
      <c r="L42" s="44">
        <v>4250828</v>
      </c>
      <c r="M42" s="45">
        <f t="shared" si="0"/>
        <v>3613203.8</v>
      </c>
      <c r="N42" s="93">
        <v>2022</v>
      </c>
      <c r="O42" s="37">
        <v>2027</v>
      </c>
      <c r="P42" s="40"/>
      <c r="Q42" s="41"/>
      <c r="R42" s="94" t="s">
        <v>222</v>
      </c>
      <c r="S42" s="95" t="s">
        <v>107</v>
      </c>
    </row>
    <row r="43" spans="1:19" s="7" customFormat="1" ht="135" customHeight="1" x14ac:dyDescent="0.3">
      <c r="A43" s="38">
        <v>40</v>
      </c>
      <c r="B43" s="89" t="s">
        <v>198</v>
      </c>
      <c r="C43" s="46" t="s">
        <v>172</v>
      </c>
      <c r="D43" s="34">
        <v>75017393</v>
      </c>
      <c r="E43" s="34" t="s">
        <v>199</v>
      </c>
      <c r="F43" s="35">
        <v>600103978</v>
      </c>
      <c r="G43" s="90" t="s">
        <v>225</v>
      </c>
      <c r="H43" s="32" t="s">
        <v>58</v>
      </c>
      <c r="I43" s="92" t="s">
        <v>142</v>
      </c>
      <c r="J43" s="32" t="s">
        <v>177</v>
      </c>
      <c r="K43" s="92" t="s">
        <v>226</v>
      </c>
      <c r="L43" s="44">
        <v>1437393</v>
      </c>
      <c r="M43" s="45">
        <f t="shared" si="0"/>
        <v>1221784.05</v>
      </c>
      <c r="N43" s="93">
        <v>2022</v>
      </c>
      <c r="O43" s="37">
        <v>2027</v>
      </c>
      <c r="P43" s="40"/>
      <c r="Q43" s="41"/>
      <c r="R43" s="94" t="s">
        <v>222</v>
      </c>
      <c r="S43" s="95" t="s">
        <v>107</v>
      </c>
    </row>
    <row r="44" spans="1:19" s="7" customFormat="1" ht="134.25" customHeight="1" x14ac:dyDescent="0.3">
      <c r="A44" s="38">
        <v>41</v>
      </c>
      <c r="B44" s="89" t="s">
        <v>198</v>
      </c>
      <c r="C44" s="46" t="s">
        <v>172</v>
      </c>
      <c r="D44" s="34">
        <v>75017393</v>
      </c>
      <c r="E44" s="34" t="s">
        <v>199</v>
      </c>
      <c r="F44" s="35">
        <v>600103978</v>
      </c>
      <c r="G44" s="90" t="s">
        <v>227</v>
      </c>
      <c r="H44" s="32" t="s">
        <v>58</v>
      </c>
      <c r="I44" s="92" t="s">
        <v>142</v>
      </c>
      <c r="J44" s="32" t="s">
        <v>177</v>
      </c>
      <c r="K44" s="92" t="s">
        <v>228</v>
      </c>
      <c r="L44" s="44">
        <v>107483.91</v>
      </c>
      <c r="M44" s="45">
        <f t="shared" si="0"/>
        <v>91361.323500000013</v>
      </c>
      <c r="N44" s="93">
        <v>2022</v>
      </c>
      <c r="O44" s="37">
        <v>2027</v>
      </c>
      <c r="P44" s="40"/>
      <c r="Q44" s="41"/>
      <c r="R44" s="94" t="s">
        <v>222</v>
      </c>
      <c r="S44" s="95" t="s">
        <v>107</v>
      </c>
    </row>
    <row r="45" spans="1:19" s="7" customFormat="1" ht="102" customHeight="1" x14ac:dyDescent="0.3">
      <c r="A45" s="38">
        <v>42</v>
      </c>
      <c r="B45" s="89" t="s">
        <v>229</v>
      </c>
      <c r="C45" s="46" t="s">
        <v>172</v>
      </c>
      <c r="D45" s="34" t="s">
        <v>230</v>
      </c>
      <c r="E45" s="34" t="s">
        <v>231</v>
      </c>
      <c r="F45" s="35" t="s">
        <v>232</v>
      </c>
      <c r="G45" s="90" t="s">
        <v>233</v>
      </c>
      <c r="H45" s="32" t="s">
        <v>58</v>
      </c>
      <c r="I45" s="92" t="s">
        <v>142</v>
      </c>
      <c r="J45" s="32" t="s">
        <v>177</v>
      </c>
      <c r="K45" s="92" t="s">
        <v>234</v>
      </c>
      <c r="L45" s="44">
        <v>500000</v>
      </c>
      <c r="M45" s="45">
        <f t="shared" si="0"/>
        <v>425000</v>
      </c>
      <c r="N45" s="93">
        <v>2022</v>
      </c>
      <c r="O45" s="37">
        <v>2022</v>
      </c>
      <c r="P45" s="40"/>
      <c r="Q45" s="41"/>
      <c r="R45" s="94" t="s">
        <v>235</v>
      </c>
      <c r="S45" s="95"/>
    </row>
    <row r="46" spans="1:19" s="7" customFormat="1" ht="99.75" customHeight="1" x14ac:dyDescent="0.3">
      <c r="A46" s="38">
        <v>43</v>
      </c>
      <c r="B46" s="89" t="s">
        <v>229</v>
      </c>
      <c r="C46" s="46" t="s">
        <v>172</v>
      </c>
      <c r="D46" s="34" t="s">
        <v>230</v>
      </c>
      <c r="E46" s="34" t="s">
        <v>231</v>
      </c>
      <c r="F46" s="35" t="s">
        <v>232</v>
      </c>
      <c r="G46" s="90" t="s">
        <v>236</v>
      </c>
      <c r="H46" s="32" t="s">
        <v>58</v>
      </c>
      <c r="I46" s="92" t="s">
        <v>142</v>
      </c>
      <c r="J46" s="32" t="s">
        <v>177</v>
      </c>
      <c r="K46" s="92" t="s">
        <v>237</v>
      </c>
      <c r="L46" s="44">
        <v>300000</v>
      </c>
      <c r="M46" s="45">
        <f t="shared" si="0"/>
        <v>255000</v>
      </c>
      <c r="N46" s="93" t="s">
        <v>238</v>
      </c>
      <c r="O46" s="37" t="s">
        <v>239</v>
      </c>
      <c r="P46" s="40"/>
      <c r="Q46" s="41"/>
      <c r="R46" s="94" t="s">
        <v>240</v>
      </c>
      <c r="S46" s="95" t="s">
        <v>65</v>
      </c>
    </row>
    <row r="47" spans="1:19" s="7" customFormat="1" ht="99.75" customHeight="1" x14ac:dyDescent="0.3">
      <c r="A47" s="38">
        <v>44</v>
      </c>
      <c r="B47" s="89" t="s">
        <v>229</v>
      </c>
      <c r="C47" s="46" t="s">
        <v>172</v>
      </c>
      <c r="D47" s="34" t="s">
        <v>230</v>
      </c>
      <c r="E47" s="34" t="s">
        <v>231</v>
      </c>
      <c r="F47" s="35" t="s">
        <v>232</v>
      </c>
      <c r="G47" s="90" t="s">
        <v>241</v>
      </c>
      <c r="H47" s="32" t="s">
        <v>58</v>
      </c>
      <c r="I47" s="92" t="s">
        <v>142</v>
      </c>
      <c r="J47" s="32" t="s">
        <v>177</v>
      </c>
      <c r="K47" s="92" t="s">
        <v>242</v>
      </c>
      <c r="L47" s="44">
        <v>5000000</v>
      </c>
      <c r="M47" s="45">
        <f t="shared" si="0"/>
        <v>4250000</v>
      </c>
      <c r="N47" s="93" t="s">
        <v>243</v>
      </c>
      <c r="O47" s="37" t="s">
        <v>244</v>
      </c>
      <c r="P47" s="40" t="s">
        <v>245</v>
      </c>
      <c r="Q47" s="41"/>
      <c r="R47" s="94" t="s">
        <v>246</v>
      </c>
      <c r="S47" s="95" t="s">
        <v>107</v>
      </c>
    </row>
    <row r="48" spans="1:19" s="7" customFormat="1" ht="99.75" customHeight="1" x14ac:dyDescent="0.3">
      <c r="A48" s="38">
        <v>45</v>
      </c>
      <c r="B48" s="89" t="s">
        <v>229</v>
      </c>
      <c r="C48" s="46" t="s">
        <v>172</v>
      </c>
      <c r="D48" s="34" t="s">
        <v>230</v>
      </c>
      <c r="E48" s="34" t="s">
        <v>231</v>
      </c>
      <c r="F48" s="35" t="s">
        <v>232</v>
      </c>
      <c r="G48" s="90" t="s">
        <v>247</v>
      </c>
      <c r="H48" s="32" t="s">
        <v>58</v>
      </c>
      <c r="I48" s="92" t="s">
        <v>142</v>
      </c>
      <c r="J48" s="32" t="s">
        <v>177</v>
      </c>
      <c r="K48" s="92" t="s">
        <v>248</v>
      </c>
      <c r="L48" s="44">
        <v>500000</v>
      </c>
      <c r="M48" s="45">
        <f t="shared" si="0"/>
        <v>425000</v>
      </c>
      <c r="N48" s="93" t="s">
        <v>249</v>
      </c>
      <c r="O48" s="37" t="s">
        <v>250</v>
      </c>
      <c r="P48" s="40"/>
      <c r="Q48" s="41"/>
      <c r="R48" s="94" t="s">
        <v>251</v>
      </c>
      <c r="S48" s="95" t="s">
        <v>65</v>
      </c>
    </row>
    <row r="49" spans="1:19" s="7" customFormat="1" ht="99.75" customHeight="1" x14ac:dyDescent="0.3">
      <c r="A49" s="38">
        <v>46</v>
      </c>
      <c r="B49" s="89" t="s">
        <v>229</v>
      </c>
      <c r="C49" s="46" t="s">
        <v>172</v>
      </c>
      <c r="D49" s="34" t="s">
        <v>230</v>
      </c>
      <c r="E49" s="34" t="s">
        <v>231</v>
      </c>
      <c r="F49" s="35" t="s">
        <v>232</v>
      </c>
      <c r="G49" s="90" t="s">
        <v>252</v>
      </c>
      <c r="H49" s="32" t="s">
        <v>58</v>
      </c>
      <c r="I49" s="92" t="s">
        <v>142</v>
      </c>
      <c r="J49" s="32" t="s">
        <v>177</v>
      </c>
      <c r="K49" s="92" t="s">
        <v>253</v>
      </c>
      <c r="L49" s="44">
        <v>1000000</v>
      </c>
      <c r="M49" s="45">
        <f t="shared" si="0"/>
        <v>850000</v>
      </c>
      <c r="N49" s="93" t="s">
        <v>238</v>
      </c>
      <c r="O49" s="37" t="s">
        <v>254</v>
      </c>
      <c r="P49" s="40"/>
      <c r="Q49" s="41"/>
      <c r="R49" s="94" t="s">
        <v>255</v>
      </c>
      <c r="S49" s="95" t="s">
        <v>107</v>
      </c>
    </row>
    <row r="50" spans="1:19" s="7" customFormat="1" ht="160.5" customHeight="1" x14ac:dyDescent="0.3">
      <c r="A50" s="38">
        <v>47</v>
      </c>
      <c r="B50" s="89" t="s">
        <v>229</v>
      </c>
      <c r="C50" s="46" t="s">
        <v>172</v>
      </c>
      <c r="D50" s="34" t="s">
        <v>230</v>
      </c>
      <c r="E50" s="34">
        <v>107589427</v>
      </c>
      <c r="F50" s="35">
        <v>600103323</v>
      </c>
      <c r="G50" s="90" t="s">
        <v>256</v>
      </c>
      <c r="H50" s="32" t="s">
        <v>58</v>
      </c>
      <c r="I50" s="92" t="s">
        <v>142</v>
      </c>
      <c r="J50" s="32" t="s">
        <v>177</v>
      </c>
      <c r="K50" s="92" t="s">
        <v>257</v>
      </c>
      <c r="L50" s="44">
        <v>500000</v>
      </c>
      <c r="M50" s="45">
        <f t="shared" si="0"/>
        <v>425000</v>
      </c>
      <c r="N50" s="93" t="s">
        <v>258</v>
      </c>
      <c r="O50" s="37" t="s">
        <v>259</v>
      </c>
      <c r="P50" s="40"/>
      <c r="Q50" s="41"/>
      <c r="R50" s="94" t="s">
        <v>260</v>
      </c>
      <c r="S50" s="95" t="s">
        <v>65</v>
      </c>
    </row>
    <row r="51" spans="1:19" s="7" customFormat="1" ht="96" customHeight="1" x14ac:dyDescent="0.3">
      <c r="A51" s="73">
        <v>48</v>
      </c>
      <c r="B51" s="74" t="s">
        <v>229</v>
      </c>
      <c r="C51" s="75" t="s">
        <v>172</v>
      </c>
      <c r="D51" s="76" t="s">
        <v>230</v>
      </c>
      <c r="E51" s="76">
        <v>107589427</v>
      </c>
      <c r="F51" s="77">
        <v>600103323</v>
      </c>
      <c r="G51" s="78" t="s">
        <v>261</v>
      </c>
      <c r="H51" s="79" t="s">
        <v>58</v>
      </c>
      <c r="I51" s="201" t="s">
        <v>142</v>
      </c>
      <c r="J51" s="79" t="s">
        <v>177</v>
      </c>
      <c r="K51" s="81" t="s">
        <v>262</v>
      </c>
      <c r="L51" s="106">
        <v>50000</v>
      </c>
      <c r="M51" s="83">
        <f t="shared" si="0"/>
        <v>42500</v>
      </c>
      <c r="N51" s="84" t="s">
        <v>263</v>
      </c>
      <c r="O51" s="85" t="s">
        <v>264</v>
      </c>
      <c r="P51" s="86"/>
      <c r="Q51" s="87"/>
      <c r="R51" s="109" t="s">
        <v>265</v>
      </c>
      <c r="S51" s="88" t="s">
        <v>65</v>
      </c>
    </row>
    <row r="52" spans="1:19" s="7" customFormat="1" ht="101.25" customHeight="1" x14ac:dyDescent="0.3">
      <c r="A52" s="73">
        <v>49</v>
      </c>
      <c r="B52" s="74" t="s">
        <v>229</v>
      </c>
      <c r="C52" s="75" t="s">
        <v>172</v>
      </c>
      <c r="D52" s="76" t="s">
        <v>230</v>
      </c>
      <c r="E52" s="76">
        <v>107589427</v>
      </c>
      <c r="F52" s="77">
        <v>600103323</v>
      </c>
      <c r="G52" s="78" t="s">
        <v>266</v>
      </c>
      <c r="H52" s="79" t="s">
        <v>58</v>
      </c>
      <c r="I52" s="201" t="s">
        <v>142</v>
      </c>
      <c r="J52" s="79" t="s">
        <v>177</v>
      </c>
      <c r="K52" s="81" t="s">
        <v>267</v>
      </c>
      <c r="L52" s="106">
        <v>10000</v>
      </c>
      <c r="M52" s="83">
        <f t="shared" si="0"/>
        <v>8500</v>
      </c>
      <c r="N52" s="84" t="s">
        <v>268</v>
      </c>
      <c r="O52" s="85" t="s">
        <v>269</v>
      </c>
      <c r="P52" s="86"/>
      <c r="Q52" s="87"/>
      <c r="R52" s="109" t="s">
        <v>270</v>
      </c>
      <c r="S52" s="88" t="s">
        <v>65</v>
      </c>
    </row>
    <row r="53" spans="1:19" s="7" customFormat="1" ht="87" customHeight="1" x14ac:dyDescent="0.3">
      <c r="A53" s="38">
        <v>50</v>
      </c>
      <c r="B53" s="89" t="s">
        <v>271</v>
      </c>
      <c r="C53" s="46" t="s">
        <v>172</v>
      </c>
      <c r="D53" s="34">
        <v>75017717</v>
      </c>
      <c r="E53" s="34">
        <v>107589729</v>
      </c>
      <c r="F53" s="35">
        <v>600103579</v>
      </c>
      <c r="G53" s="98" t="s">
        <v>272</v>
      </c>
      <c r="H53" s="32" t="s">
        <v>58</v>
      </c>
      <c r="I53" s="92" t="s">
        <v>142</v>
      </c>
      <c r="J53" s="32" t="s">
        <v>177</v>
      </c>
      <c r="K53" s="97" t="s">
        <v>273</v>
      </c>
      <c r="L53" s="36">
        <v>500000</v>
      </c>
      <c r="M53" s="45">
        <f t="shared" si="0"/>
        <v>425000</v>
      </c>
      <c r="N53" s="112" t="s">
        <v>274</v>
      </c>
      <c r="O53" s="113" t="s">
        <v>275</v>
      </c>
      <c r="P53" s="40"/>
      <c r="Q53" s="41"/>
      <c r="R53" s="94" t="s">
        <v>107</v>
      </c>
      <c r="S53" s="95" t="s">
        <v>107</v>
      </c>
    </row>
    <row r="54" spans="1:19" s="7" customFormat="1" ht="247.5" customHeight="1" x14ac:dyDescent="0.3">
      <c r="A54" s="38">
        <v>51</v>
      </c>
      <c r="B54" s="89" t="s">
        <v>276</v>
      </c>
      <c r="C54" s="46" t="s">
        <v>172</v>
      </c>
      <c r="D54" s="34" t="s">
        <v>277</v>
      </c>
      <c r="E54" s="34">
        <v>107590255</v>
      </c>
      <c r="F54" s="35" t="s">
        <v>278</v>
      </c>
      <c r="G54" s="98" t="s">
        <v>279</v>
      </c>
      <c r="H54" s="32" t="s">
        <v>58</v>
      </c>
      <c r="I54" s="92" t="s">
        <v>142</v>
      </c>
      <c r="J54" s="32" t="s">
        <v>177</v>
      </c>
      <c r="K54" s="97" t="s">
        <v>280</v>
      </c>
      <c r="L54" s="36">
        <v>1200000</v>
      </c>
      <c r="M54" s="45">
        <f t="shared" si="0"/>
        <v>1020000</v>
      </c>
      <c r="N54" s="112">
        <v>2023</v>
      </c>
      <c r="O54" s="113">
        <v>2023</v>
      </c>
      <c r="P54" s="40"/>
      <c r="Q54" s="41"/>
      <c r="R54" s="94" t="s">
        <v>107</v>
      </c>
      <c r="S54" s="95" t="s">
        <v>107</v>
      </c>
    </row>
    <row r="55" spans="1:19" s="7" customFormat="1" ht="94.5" customHeight="1" x14ac:dyDescent="0.3">
      <c r="A55" s="38">
        <v>52</v>
      </c>
      <c r="B55" s="89" t="s">
        <v>276</v>
      </c>
      <c r="C55" s="46" t="s">
        <v>172</v>
      </c>
      <c r="D55" s="34" t="s">
        <v>277</v>
      </c>
      <c r="E55" s="34" t="s">
        <v>281</v>
      </c>
      <c r="F55" s="35" t="s">
        <v>278</v>
      </c>
      <c r="G55" s="98" t="s">
        <v>282</v>
      </c>
      <c r="H55" s="32" t="s">
        <v>58</v>
      </c>
      <c r="I55" s="92" t="s">
        <v>142</v>
      </c>
      <c r="J55" s="32" t="s">
        <v>177</v>
      </c>
      <c r="K55" s="97" t="s">
        <v>283</v>
      </c>
      <c r="L55" s="36">
        <v>200000</v>
      </c>
      <c r="M55" s="45">
        <f t="shared" si="0"/>
        <v>170000</v>
      </c>
      <c r="N55" s="112">
        <v>2024</v>
      </c>
      <c r="O55" s="113">
        <v>2025</v>
      </c>
      <c r="P55" s="40"/>
      <c r="Q55" s="41"/>
      <c r="R55" s="94" t="s">
        <v>284</v>
      </c>
      <c r="S55" s="95" t="s">
        <v>65</v>
      </c>
    </row>
    <row r="56" spans="1:19" s="7" customFormat="1" ht="96.75" customHeight="1" x14ac:dyDescent="0.3">
      <c r="A56" s="38">
        <v>53</v>
      </c>
      <c r="B56" s="89" t="s">
        <v>276</v>
      </c>
      <c r="C56" s="46" t="s">
        <v>172</v>
      </c>
      <c r="D56" s="34" t="s">
        <v>277</v>
      </c>
      <c r="E56" s="34" t="s">
        <v>281</v>
      </c>
      <c r="F56" s="35" t="s">
        <v>278</v>
      </c>
      <c r="G56" s="98" t="s">
        <v>285</v>
      </c>
      <c r="H56" s="32" t="s">
        <v>58</v>
      </c>
      <c r="I56" s="92" t="s">
        <v>142</v>
      </c>
      <c r="J56" s="32" t="s">
        <v>177</v>
      </c>
      <c r="K56" s="97" t="s">
        <v>286</v>
      </c>
      <c r="L56" s="36">
        <v>150000</v>
      </c>
      <c r="M56" s="45">
        <f t="shared" si="0"/>
        <v>127500</v>
      </c>
      <c r="N56" s="112">
        <v>2018</v>
      </c>
      <c r="O56" s="113">
        <v>2019</v>
      </c>
      <c r="P56" s="40"/>
      <c r="Q56" s="41"/>
      <c r="R56" s="94" t="s">
        <v>287</v>
      </c>
      <c r="S56" s="95" t="s">
        <v>107</v>
      </c>
    </row>
    <row r="57" spans="1:19" s="7" customFormat="1" ht="69" x14ac:dyDescent="0.3">
      <c r="A57" s="38">
        <v>54</v>
      </c>
      <c r="B57" s="89" t="s">
        <v>288</v>
      </c>
      <c r="C57" s="46" t="s">
        <v>172</v>
      </c>
      <c r="D57" s="34">
        <v>75017474</v>
      </c>
      <c r="E57" s="34">
        <v>107589761</v>
      </c>
      <c r="F57" s="35">
        <v>600103587</v>
      </c>
      <c r="G57" s="98" t="s">
        <v>289</v>
      </c>
      <c r="H57" s="32" t="s">
        <v>58</v>
      </c>
      <c r="I57" s="92" t="s">
        <v>142</v>
      </c>
      <c r="J57" s="32" t="s">
        <v>177</v>
      </c>
      <c r="K57" s="97" t="s">
        <v>290</v>
      </c>
      <c r="L57" s="36">
        <v>2500000</v>
      </c>
      <c r="M57" s="45">
        <f t="shared" si="0"/>
        <v>2125000</v>
      </c>
      <c r="N57" s="112">
        <v>2023</v>
      </c>
      <c r="O57" s="113">
        <v>2024</v>
      </c>
      <c r="P57" s="40"/>
      <c r="Q57" s="41"/>
      <c r="R57" s="94" t="s">
        <v>291</v>
      </c>
      <c r="S57" s="95" t="s">
        <v>65</v>
      </c>
    </row>
    <row r="58" spans="1:19" s="7" customFormat="1" ht="93.75" customHeight="1" x14ac:dyDescent="0.3">
      <c r="A58" s="38">
        <v>55</v>
      </c>
      <c r="B58" s="89" t="s">
        <v>292</v>
      </c>
      <c r="C58" s="46" t="s">
        <v>172</v>
      </c>
      <c r="D58" s="34" t="s">
        <v>293</v>
      </c>
      <c r="E58" s="34">
        <v>107589770</v>
      </c>
      <c r="F58" s="35" t="s">
        <v>294</v>
      </c>
      <c r="G58" s="98" t="s">
        <v>176</v>
      </c>
      <c r="H58" s="32" t="s">
        <v>58</v>
      </c>
      <c r="I58" s="92" t="s">
        <v>142</v>
      </c>
      <c r="J58" s="32" t="s">
        <v>177</v>
      </c>
      <c r="K58" s="97" t="s">
        <v>295</v>
      </c>
      <c r="L58" s="36">
        <v>130000</v>
      </c>
      <c r="M58" s="45">
        <f t="shared" si="0"/>
        <v>110500</v>
      </c>
      <c r="N58" s="112" t="s">
        <v>296</v>
      </c>
      <c r="O58" s="113" t="s">
        <v>297</v>
      </c>
      <c r="P58" s="40"/>
      <c r="Q58" s="41"/>
      <c r="R58" s="94" t="s">
        <v>107</v>
      </c>
      <c r="S58" s="95" t="s">
        <v>107</v>
      </c>
    </row>
    <row r="59" spans="1:19" s="7" customFormat="1" ht="135" customHeight="1" x14ac:dyDescent="0.3">
      <c r="A59" s="73">
        <v>56</v>
      </c>
      <c r="B59" s="74" t="s">
        <v>292</v>
      </c>
      <c r="C59" s="75" t="s">
        <v>172</v>
      </c>
      <c r="D59" s="76" t="s">
        <v>293</v>
      </c>
      <c r="E59" s="76">
        <v>107589770</v>
      </c>
      <c r="F59" s="77" t="s">
        <v>294</v>
      </c>
      <c r="G59" s="78" t="s">
        <v>298</v>
      </c>
      <c r="H59" s="79" t="s">
        <v>58</v>
      </c>
      <c r="I59" s="201" t="s">
        <v>142</v>
      </c>
      <c r="J59" s="79" t="s">
        <v>177</v>
      </c>
      <c r="K59" s="81" t="s">
        <v>299</v>
      </c>
      <c r="L59" s="106">
        <v>200000</v>
      </c>
      <c r="M59" s="83">
        <f t="shared" si="0"/>
        <v>170000</v>
      </c>
      <c r="N59" s="107" t="s">
        <v>300</v>
      </c>
      <c r="O59" s="108" t="s">
        <v>301</v>
      </c>
      <c r="P59" s="86"/>
      <c r="Q59" s="87"/>
      <c r="R59" s="109" t="s">
        <v>302</v>
      </c>
      <c r="S59" s="88" t="s">
        <v>107</v>
      </c>
    </row>
    <row r="60" spans="1:19" s="7" customFormat="1" ht="83.25" customHeight="1" x14ac:dyDescent="0.3">
      <c r="A60" s="38">
        <v>57</v>
      </c>
      <c r="B60" s="89" t="s">
        <v>292</v>
      </c>
      <c r="C60" s="46" t="s">
        <v>172</v>
      </c>
      <c r="D60" s="34" t="s">
        <v>293</v>
      </c>
      <c r="E60" s="34">
        <v>107589770</v>
      </c>
      <c r="F60" s="35" t="s">
        <v>294</v>
      </c>
      <c r="G60" s="98" t="s">
        <v>303</v>
      </c>
      <c r="H60" s="32" t="s">
        <v>58</v>
      </c>
      <c r="I60" s="92" t="s">
        <v>142</v>
      </c>
      <c r="J60" s="32" t="s">
        <v>177</v>
      </c>
      <c r="K60" s="97" t="s">
        <v>304</v>
      </c>
      <c r="L60" s="36">
        <v>300000</v>
      </c>
      <c r="M60" s="45">
        <f t="shared" si="0"/>
        <v>255000</v>
      </c>
      <c r="N60" s="93" t="s">
        <v>305</v>
      </c>
      <c r="O60" s="100" t="s">
        <v>306</v>
      </c>
      <c r="P60" s="40"/>
      <c r="Q60" s="41"/>
      <c r="R60" s="94" t="s">
        <v>107</v>
      </c>
      <c r="S60" s="95" t="s">
        <v>107</v>
      </c>
    </row>
    <row r="61" spans="1:19" s="7" customFormat="1" ht="161.25" customHeight="1" x14ac:dyDescent="0.3">
      <c r="A61" s="38">
        <v>58</v>
      </c>
      <c r="B61" s="89" t="s">
        <v>292</v>
      </c>
      <c r="C61" s="46" t="s">
        <v>172</v>
      </c>
      <c r="D61" s="34" t="s">
        <v>293</v>
      </c>
      <c r="E61" s="34">
        <v>107589770</v>
      </c>
      <c r="F61" s="35" t="s">
        <v>294</v>
      </c>
      <c r="G61" s="98" t="s">
        <v>307</v>
      </c>
      <c r="H61" s="32" t="s">
        <v>58</v>
      </c>
      <c r="I61" s="92" t="s">
        <v>142</v>
      </c>
      <c r="J61" s="32" t="s">
        <v>177</v>
      </c>
      <c r="K61" s="97" t="s">
        <v>308</v>
      </c>
      <c r="L61" s="36">
        <v>100000</v>
      </c>
      <c r="M61" s="45">
        <f t="shared" si="0"/>
        <v>85000</v>
      </c>
      <c r="N61" s="99" t="s">
        <v>309</v>
      </c>
      <c r="O61" s="100" t="s">
        <v>306</v>
      </c>
      <c r="P61" s="40"/>
      <c r="Q61" s="41"/>
      <c r="R61" s="94" t="s">
        <v>107</v>
      </c>
      <c r="S61" s="95" t="s">
        <v>107</v>
      </c>
    </row>
    <row r="62" spans="1:19" s="7" customFormat="1" ht="90.75" customHeight="1" x14ac:dyDescent="0.3">
      <c r="A62" s="38">
        <v>59</v>
      </c>
      <c r="B62" s="89" t="s">
        <v>310</v>
      </c>
      <c r="C62" s="46" t="s">
        <v>311</v>
      </c>
      <c r="D62" s="34">
        <v>70983607</v>
      </c>
      <c r="E62" s="34" t="s">
        <v>312</v>
      </c>
      <c r="F62" s="35" t="s">
        <v>313</v>
      </c>
      <c r="G62" s="98" t="s">
        <v>314</v>
      </c>
      <c r="H62" s="32" t="s">
        <v>58</v>
      </c>
      <c r="I62" s="92" t="s">
        <v>59</v>
      </c>
      <c r="J62" s="32" t="s">
        <v>315</v>
      </c>
      <c r="K62" s="97" t="s">
        <v>316</v>
      </c>
      <c r="L62" s="36">
        <v>300000</v>
      </c>
      <c r="M62" s="45">
        <f t="shared" si="0"/>
        <v>255000</v>
      </c>
      <c r="N62" s="93" t="s">
        <v>317</v>
      </c>
      <c r="O62" s="100" t="s">
        <v>180</v>
      </c>
      <c r="P62" s="40"/>
      <c r="Q62" s="41"/>
      <c r="R62" s="94"/>
      <c r="S62" s="95"/>
    </row>
    <row r="63" spans="1:19" s="7" customFormat="1" ht="114" customHeight="1" x14ac:dyDescent="0.3">
      <c r="A63" s="38">
        <v>60</v>
      </c>
      <c r="B63" s="89" t="s">
        <v>310</v>
      </c>
      <c r="C63" s="46" t="s">
        <v>311</v>
      </c>
      <c r="D63" s="34">
        <v>70983607</v>
      </c>
      <c r="E63" s="34">
        <v>107589176</v>
      </c>
      <c r="F63" s="35">
        <v>650016467</v>
      </c>
      <c r="G63" s="98" t="s">
        <v>318</v>
      </c>
      <c r="H63" s="32" t="s">
        <v>58</v>
      </c>
      <c r="I63" s="92" t="s">
        <v>59</v>
      </c>
      <c r="J63" s="32" t="s">
        <v>315</v>
      </c>
      <c r="K63" s="97" t="s">
        <v>319</v>
      </c>
      <c r="L63" s="36">
        <v>700000</v>
      </c>
      <c r="M63" s="45">
        <f t="shared" si="0"/>
        <v>595000</v>
      </c>
      <c r="N63" s="93">
        <v>2024</v>
      </c>
      <c r="O63" s="100">
        <v>2027</v>
      </c>
      <c r="P63" s="40"/>
      <c r="Q63" s="41"/>
      <c r="R63" s="94" t="s">
        <v>320</v>
      </c>
      <c r="S63" s="95" t="s">
        <v>107</v>
      </c>
    </row>
    <row r="64" spans="1:19" s="7" customFormat="1" ht="172.5" customHeight="1" x14ac:dyDescent="0.3">
      <c r="A64" s="38">
        <v>61</v>
      </c>
      <c r="B64" s="89" t="s">
        <v>310</v>
      </c>
      <c r="C64" s="46" t="s">
        <v>311</v>
      </c>
      <c r="D64" s="34">
        <v>70983607</v>
      </c>
      <c r="E64" s="34" t="s">
        <v>312</v>
      </c>
      <c r="F64" s="35" t="s">
        <v>313</v>
      </c>
      <c r="G64" s="98" t="s">
        <v>321</v>
      </c>
      <c r="H64" s="32" t="s">
        <v>58</v>
      </c>
      <c r="I64" s="92" t="s">
        <v>59</v>
      </c>
      <c r="J64" s="32" t="s">
        <v>315</v>
      </c>
      <c r="K64" s="97" t="s">
        <v>322</v>
      </c>
      <c r="L64" s="36">
        <v>4000000</v>
      </c>
      <c r="M64" s="45">
        <f t="shared" si="0"/>
        <v>3400000</v>
      </c>
      <c r="N64" s="93">
        <v>2025</v>
      </c>
      <c r="O64" s="100">
        <v>2027</v>
      </c>
      <c r="P64" s="40"/>
      <c r="Q64" s="41"/>
      <c r="R64" s="94" t="s">
        <v>323</v>
      </c>
      <c r="S64" s="95" t="s">
        <v>107</v>
      </c>
    </row>
    <row r="65" spans="1:19" s="7" customFormat="1" ht="116.25" customHeight="1" x14ac:dyDescent="0.3">
      <c r="A65" s="38">
        <v>62</v>
      </c>
      <c r="B65" s="89" t="s">
        <v>324</v>
      </c>
      <c r="C65" s="46" t="s">
        <v>325</v>
      </c>
      <c r="D65" s="34" t="s">
        <v>326</v>
      </c>
      <c r="E65" s="34" t="s">
        <v>327</v>
      </c>
      <c r="F65" s="35" t="s">
        <v>328</v>
      </c>
      <c r="G65" s="98" t="s">
        <v>329</v>
      </c>
      <c r="H65" s="32" t="s">
        <v>58</v>
      </c>
      <c r="I65" s="92" t="s">
        <v>142</v>
      </c>
      <c r="J65" s="32" t="s">
        <v>330</v>
      </c>
      <c r="K65" s="97" t="s">
        <v>331</v>
      </c>
      <c r="L65" s="36">
        <v>550000</v>
      </c>
      <c r="M65" s="45">
        <f t="shared" si="0"/>
        <v>467500</v>
      </c>
      <c r="N65" s="93">
        <v>2020</v>
      </c>
      <c r="O65" s="100" t="s">
        <v>332</v>
      </c>
      <c r="P65" s="40"/>
      <c r="Q65" s="41"/>
      <c r="R65" s="94" t="s">
        <v>333</v>
      </c>
      <c r="S65" s="95" t="s">
        <v>65</v>
      </c>
    </row>
    <row r="66" spans="1:19" s="7" customFormat="1" ht="114.75" customHeight="1" x14ac:dyDescent="0.3">
      <c r="A66" s="73">
        <v>63</v>
      </c>
      <c r="B66" s="115" t="s">
        <v>334</v>
      </c>
      <c r="C66" s="116" t="s">
        <v>335</v>
      </c>
      <c r="D66" s="76">
        <v>75015439</v>
      </c>
      <c r="E66" s="76">
        <v>107589117</v>
      </c>
      <c r="F66" s="77">
        <v>650045912</v>
      </c>
      <c r="G66" s="78" t="s">
        <v>336</v>
      </c>
      <c r="H66" s="79" t="s">
        <v>58</v>
      </c>
      <c r="I66" s="201" t="s">
        <v>142</v>
      </c>
      <c r="J66" s="79" t="s">
        <v>337</v>
      </c>
      <c r="K66" s="81" t="s">
        <v>338</v>
      </c>
      <c r="L66" s="106">
        <v>850000</v>
      </c>
      <c r="M66" s="83">
        <f t="shared" si="0"/>
        <v>722500</v>
      </c>
      <c r="N66" s="84" t="s">
        <v>73</v>
      </c>
      <c r="O66" s="85" t="s">
        <v>339</v>
      </c>
      <c r="P66" s="117"/>
      <c r="Q66" s="77"/>
      <c r="R66" s="109" t="s">
        <v>340</v>
      </c>
      <c r="S66" s="88" t="s">
        <v>65</v>
      </c>
    </row>
    <row r="67" spans="1:19" s="7" customFormat="1" ht="117" customHeight="1" x14ac:dyDescent="0.3">
      <c r="A67" s="73">
        <v>64</v>
      </c>
      <c r="B67" s="115" t="s">
        <v>334</v>
      </c>
      <c r="C67" s="116" t="s">
        <v>335</v>
      </c>
      <c r="D67" s="76">
        <v>75015439</v>
      </c>
      <c r="E67" s="76">
        <v>107589117</v>
      </c>
      <c r="F67" s="77">
        <v>650045912</v>
      </c>
      <c r="G67" s="78" t="s">
        <v>341</v>
      </c>
      <c r="H67" s="79" t="s">
        <v>58</v>
      </c>
      <c r="I67" s="201" t="s">
        <v>142</v>
      </c>
      <c r="J67" s="79" t="s">
        <v>337</v>
      </c>
      <c r="K67" s="81" t="s">
        <v>342</v>
      </c>
      <c r="L67" s="106">
        <v>240000</v>
      </c>
      <c r="M67" s="83">
        <f t="shared" si="0"/>
        <v>204000</v>
      </c>
      <c r="N67" s="84" t="s">
        <v>73</v>
      </c>
      <c r="O67" s="85" t="s">
        <v>343</v>
      </c>
      <c r="P67" s="117"/>
      <c r="Q67" s="77"/>
      <c r="R67" s="109" t="s">
        <v>344</v>
      </c>
      <c r="S67" s="88" t="s">
        <v>65</v>
      </c>
    </row>
    <row r="68" spans="1:19" s="7" customFormat="1" ht="97.5" customHeight="1" x14ac:dyDescent="0.3">
      <c r="A68" s="38">
        <v>65</v>
      </c>
      <c r="B68" s="89" t="s">
        <v>345</v>
      </c>
      <c r="C68" s="46" t="s">
        <v>346</v>
      </c>
      <c r="D68" s="34">
        <v>75017890</v>
      </c>
      <c r="E68" s="34">
        <v>107589354</v>
      </c>
      <c r="F68" s="35" t="s">
        <v>347</v>
      </c>
      <c r="G68" s="92" t="s">
        <v>348</v>
      </c>
      <c r="H68" s="32" t="s">
        <v>58</v>
      </c>
      <c r="I68" s="92" t="s">
        <v>142</v>
      </c>
      <c r="J68" s="32" t="s">
        <v>349</v>
      </c>
      <c r="K68" s="97" t="s">
        <v>350</v>
      </c>
      <c r="L68" s="44">
        <v>850000</v>
      </c>
      <c r="M68" s="45">
        <f t="shared" ref="M68:M88" si="1">L68/100*85</f>
        <v>722500</v>
      </c>
      <c r="N68" s="93" t="s">
        <v>351</v>
      </c>
      <c r="O68" s="37" t="s">
        <v>87</v>
      </c>
      <c r="P68" s="40"/>
      <c r="Q68" s="41"/>
      <c r="R68" s="119" t="s">
        <v>82</v>
      </c>
      <c r="S68" s="38" t="s">
        <v>82</v>
      </c>
    </row>
    <row r="69" spans="1:19" s="7" customFormat="1" ht="105" customHeight="1" x14ac:dyDescent="0.3">
      <c r="A69" s="38">
        <v>66</v>
      </c>
      <c r="B69" s="89" t="s">
        <v>345</v>
      </c>
      <c r="C69" s="46" t="s">
        <v>346</v>
      </c>
      <c r="D69" s="34">
        <v>75017890</v>
      </c>
      <c r="E69" s="34">
        <v>107589354</v>
      </c>
      <c r="F69" s="35" t="s">
        <v>347</v>
      </c>
      <c r="G69" s="92" t="s">
        <v>352</v>
      </c>
      <c r="H69" s="32" t="s">
        <v>58</v>
      </c>
      <c r="I69" s="92" t="s">
        <v>142</v>
      </c>
      <c r="J69" s="32" t="s">
        <v>349</v>
      </c>
      <c r="K69" s="97" t="s">
        <v>353</v>
      </c>
      <c r="L69" s="44">
        <v>2000000</v>
      </c>
      <c r="M69" s="45">
        <f t="shared" si="1"/>
        <v>1700000</v>
      </c>
      <c r="N69" s="93" t="s">
        <v>305</v>
      </c>
      <c r="O69" s="37" t="s">
        <v>239</v>
      </c>
      <c r="P69" s="40"/>
      <c r="Q69" s="41"/>
      <c r="R69" s="119" t="s">
        <v>354</v>
      </c>
      <c r="S69" s="39" t="s">
        <v>65</v>
      </c>
    </row>
    <row r="70" spans="1:19" s="7" customFormat="1" ht="172.5" customHeight="1" x14ac:dyDescent="0.3">
      <c r="A70" s="38">
        <v>67</v>
      </c>
      <c r="B70" s="89" t="s">
        <v>345</v>
      </c>
      <c r="C70" s="46" t="s">
        <v>346</v>
      </c>
      <c r="D70" s="34">
        <v>75017890</v>
      </c>
      <c r="E70" s="34">
        <v>107589354</v>
      </c>
      <c r="F70" s="35" t="s">
        <v>347</v>
      </c>
      <c r="G70" s="92" t="s">
        <v>355</v>
      </c>
      <c r="H70" s="32" t="s">
        <v>58</v>
      </c>
      <c r="I70" s="92" t="s">
        <v>142</v>
      </c>
      <c r="J70" s="32" t="s">
        <v>349</v>
      </c>
      <c r="K70" s="97" t="s">
        <v>356</v>
      </c>
      <c r="L70" s="44">
        <v>4000000</v>
      </c>
      <c r="M70" s="45">
        <f t="shared" si="1"/>
        <v>3400000</v>
      </c>
      <c r="N70" s="93" t="s">
        <v>63</v>
      </c>
      <c r="O70" s="37" t="s">
        <v>357</v>
      </c>
      <c r="P70" s="40"/>
      <c r="Q70" s="41"/>
      <c r="R70" s="119" t="s">
        <v>354</v>
      </c>
      <c r="S70" s="38" t="s">
        <v>107</v>
      </c>
    </row>
    <row r="71" spans="1:19" s="7" customFormat="1" ht="97.5" customHeight="1" x14ac:dyDescent="0.3">
      <c r="A71" s="38">
        <v>68</v>
      </c>
      <c r="B71" s="89" t="s">
        <v>345</v>
      </c>
      <c r="C71" s="46" t="s">
        <v>346</v>
      </c>
      <c r="D71" s="34">
        <v>75017890</v>
      </c>
      <c r="E71" s="34">
        <v>107589354</v>
      </c>
      <c r="F71" s="35" t="s">
        <v>347</v>
      </c>
      <c r="G71" s="92" t="s">
        <v>358</v>
      </c>
      <c r="H71" s="32" t="s">
        <v>58</v>
      </c>
      <c r="I71" s="92" t="s">
        <v>142</v>
      </c>
      <c r="J71" s="32" t="s">
        <v>349</v>
      </c>
      <c r="K71" s="97" t="s">
        <v>359</v>
      </c>
      <c r="L71" s="44">
        <v>2200000</v>
      </c>
      <c r="M71" s="45">
        <f t="shared" si="1"/>
        <v>1870000</v>
      </c>
      <c r="N71" s="93" t="s">
        <v>351</v>
      </c>
      <c r="O71" s="37" t="s">
        <v>87</v>
      </c>
      <c r="P71" s="40"/>
      <c r="Q71" s="41"/>
      <c r="R71" s="119" t="s">
        <v>82</v>
      </c>
      <c r="S71" s="38" t="s">
        <v>82</v>
      </c>
    </row>
    <row r="72" spans="1:19" s="7" customFormat="1" ht="97.5" customHeight="1" x14ac:dyDescent="0.3">
      <c r="A72" s="38">
        <v>69</v>
      </c>
      <c r="B72" s="89" t="s">
        <v>345</v>
      </c>
      <c r="C72" s="46" t="s">
        <v>346</v>
      </c>
      <c r="D72" s="34">
        <v>75017890</v>
      </c>
      <c r="E72" s="34">
        <v>107589354</v>
      </c>
      <c r="F72" s="35">
        <v>600104796</v>
      </c>
      <c r="G72" s="92" t="s">
        <v>360</v>
      </c>
      <c r="H72" s="32" t="s">
        <v>58</v>
      </c>
      <c r="I72" s="92" t="s">
        <v>142</v>
      </c>
      <c r="J72" s="32" t="s">
        <v>349</v>
      </c>
      <c r="K72" s="97" t="s">
        <v>361</v>
      </c>
      <c r="L72" s="44">
        <v>20000000</v>
      </c>
      <c r="M72" s="45">
        <f t="shared" si="1"/>
        <v>17000000</v>
      </c>
      <c r="N72" s="93" t="s">
        <v>86</v>
      </c>
      <c r="O72" s="37" t="s">
        <v>129</v>
      </c>
      <c r="P72" s="40"/>
      <c r="Q72" s="41"/>
      <c r="R72" s="119" t="s">
        <v>107</v>
      </c>
      <c r="S72" s="38" t="s">
        <v>107</v>
      </c>
    </row>
    <row r="73" spans="1:19" s="7" customFormat="1" ht="122.25" customHeight="1" x14ac:dyDescent="0.3">
      <c r="A73" s="38">
        <v>70</v>
      </c>
      <c r="B73" s="89" t="s">
        <v>345</v>
      </c>
      <c r="C73" s="46" t="s">
        <v>346</v>
      </c>
      <c r="D73" s="34">
        <v>75017890</v>
      </c>
      <c r="E73" s="34">
        <v>107589354</v>
      </c>
      <c r="F73" s="35" t="s">
        <v>347</v>
      </c>
      <c r="G73" s="92" t="s">
        <v>362</v>
      </c>
      <c r="H73" s="32" t="s">
        <v>58</v>
      </c>
      <c r="I73" s="92" t="s">
        <v>142</v>
      </c>
      <c r="J73" s="32" t="s">
        <v>349</v>
      </c>
      <c r="K73" s="97" t="s">
        <v>363</v>
      </c>
      <c r="L73" s="44">
        <v>2000000</v>
      </c>
      <c r="M73" s="45">
        <f t="shared" si="1"/>
        <v>1700000</v>
      </c>
      <c r="N73" s="93" t="s">
        <v>63</v>
      </c>
      <c r="O73" s="37" t="s">
        <v>357</v>
      </c>
      <c r="P73" s="40"/>
      <c r="Q73" s="41"/>
      <c r="R73" s="119" t="s">
        <v>354</v>
      </c>
      <c r="S73" s="39" t="s">
        <v>65</v>
      </c>
    </row>
    <row r="74" spans="1:19" s="7" customFormat="1" ht="97.5" customHeight="1" x14ac:dyDescent="0.3">
      <c r="A74" s="38">
        <v>71</v>
      </c>
      <c r="B74" s="89" t="s">
        <v>364</v>
      </c>
      <c r="C74" s="46" t="s">
        <v>365</v>
      </c>
      <c r="D74" s="34">
        <v>70981523</v>
      </c>
      <c r="E74" s="34">
        <v>107589591</v>
      </c>
      <c r="F74" s="35">
        <v>650051173</v>
      </c>
      <c r="G74" s="92" t="s">
        <v>366</v>
      </c>
      <c r="H74" s="32" t="s">
        <v>58</v>
      </c>
      <c r="I74" s="92" t="s">
        <v>142</v>
      </c>
      <c r="J74" s="32" t="s">
        <v>367</v>
      </c>
      <c r="K74" s="97" t="s">
        <v>368</v>
      </c>
      <c r="L74" s="44">
        <v>800000</v>
      </c>
      <c r="M74" s="45">
        <f t="shared" si="1"/>
        <v>680000</v>
      </c>
      <c r="N74" s="93" t="s">
        <v>317</v>
      </c>
      <c r="O74" s="37" t="s">
        <v>72</v>
      </c>
      <c r="P74" s="40"/>
      <c r="Q74" s="41"/>
      <c r="R74" s="111" t="s">
        <v>369</v>
      </c>
      <c r="S74" s="38" t="s">
        <v>107</v>
      </c>
    </row>
    <row r="75" spans="1:19" s="7" customFormat="1" ht="94.5" customHeight="1" x14ac:dyDescent="0.3">
      <c r="A75" s="38">
        <v>72</v>
      </c>
      <c r="B75" s="89" t="s">
        <v>364</v>
      </c>
      <c r="C75" s="46" t="s">
        <v>365</v>
      </c>
      <c r="D75" s="34">
        <v>70981523</v>
      </c>
      <c r="E75" s="34">
        <v>107589591</v>
      </c>
      <c r="F75" s="35">
        <v>650051173</v>
      </c>
      <c r="G75" s="98" t="s">
        <v>370</v>
      </c>
      <c r="H75" s="32" t="s">
        <v>58</v>
      </c>
      <c r="I75" s="92" t="s">
        <v>142</v>
      </c>
      <c r="J75" s="32" t="s">
        <v>367</v>
      </c>
      <c r="K75" s="97" t="s">
        <v>371</v>
      </c>
      <c r="L75" s="36">
        <v>4000000</v>
      </c>
      <c r="M75" s="45">
        <f t="shared" si="1"/>
        <v>3400000</v>
      </c>
      <c r="N75" s="99" t="s">
        <v>317</v>
      </c>
      <c r="O75" s="100" t="s">
        <v>72</v>
      </c>
      <c r="P75" s="40"/>
      <c r="Q75" s="41"/>
      <c r="R75" s="94" t="s">
        <v>369</v>
      </c>
      <c r="S75" s="95" t="s">
        <v>107</v>
      </c>
    </row>
    <row r="76" spans="1:19" s="7" customFormat="1" ht="96.75" customHeight="1" x14ac:dyDescent="0.3">
      <c r="A76" s="73">
        <v>73</v>
      </c>
      <c r="B76" s="74" t="s">
        <v>364</v>
      </c>
      <c r="C76" s="75" t="s">
        <v>365</v>
      </c>
      <c r="D76" s="76">
        <v>70981523</v>
      </c>
      <c r="E76" s="76">
        <v>107589591</v>
      </c>
      <c r="F76" s="77">
        <v>650051173</v>
      </c>
      <c r="G76" s="78" t="s">
        <v>372</v>
      </c>
      <c r="H76" s="79" t="s">
        <v>58</v>
      </c>
      <c r="I76" s="201" t="s">
        <v>142</v>
      </c>
      <c r="J76" s="79" t="s">
        <v>367</v>
      </c>
      <c r="K76" s="81" t="s">
        <v>373</v>
      </c>
      <c r="L76" s="106">
        <v>1000000</v>
      </c>
      <c r="M76" s="83">
        <f t="shared" si="1"/>
        <v>850000</v>
      </c>
      <c r="N76" s="120">
        <v>2026</v>
      </c>
      <c r="O76" s="121">
        <v>2028</v>
      </c>
      <c r="P76" s="86"/>
      <c r="Q76" s="87"/>
      <c r="R76" s="109" t="s">
        <v>374</v>
      </c>
      <c r="S76" s="88" t="s">
        <v>65</v>
      </c>
    </row>
    <row r="77" spans="1:19" s="7" customFormat="1" ht="102" customHeight="1" x14ac:dyDescent="0.3">
      <c r="A77" s="38">
        <v>74</v>
      </c>
      <c r="B77" s="89" t="s">
        <v>364</v>
      </c>
      <c r="C77" s="46" t="s">
        <v>365</v>
      </c>
      <c r="D77" s="34">
        <v>70981523</v>
      </c>
      <c r="E77" s="34">
        <v>107589591</v>
      </c>
      <c r="F77" s="35">
        <v>650051173</v>
      </c>
      <c r="G77" s="98" t="s">
        <v>375</v>
      </c>
      <c r="H77" s="32" t="s">
        <v>58</v>
      </c>
      <c r="I77" s="92" t="s">
        <v>142</v>
      </c>
      <c r="J77" s="32" t="s">
        <v>367</v>
      </c>
      <c r="K77" s="97" t="s">
        <v>376</v>
      </c>
      <c r="L77" s="36">
        <v>500000</v>
      </c>
      <c r="M77" s="45">
        <f t="shared" si="1"/>
        <v>425000</v>
      </c>
      <c r="N77" s="99" t="s">
        <v>317</v>
      </c>
      <c r="O77" s="100" t="s">
        <v>72</v>
      </c>
      <c r="P77" s="40"/>
      <c r="Q77" s="41"/>
      <c r="R77" s="94" t="s">
        <v>377</v>
      </c>
      <c r="S77" s="95" t="s">
        <v>107</v>
      </c>
    </row>
    <row r="78" spans="1:19" s="7" customFormat="1" ht="102" customHeight="1" x14ac:dyDescent="0.3">
      <c r="A78" s="38">
        <v>75</v>
      </c>
      <c r="B78" s="89" t="s">
        <v>378</v>
      </c>
      <c r="C78" s="46" t="s">
        <v>379</v>
      </c>
      <c r="D78" s="34">
        <v>70972150</v>
      </c>
      <c r="E78" s="34">
        <v>107589630</v>
      </c>
      <c r="F78" s="35" t="s">
        <v>380</v>
      </c>
      <c r="G78" s="98" t="s">
        <v>381</v>
      </c>
      <c r="H78" s="32" t="s">
        <v>58</v>
      </c>
      <c r="I78" s="92" t="s">
        <v>142</v>
      </c>
      <c r="J78" s="32" t="s">
        <v>382</v>
      </c>
      <c r="K78" s="97" t="s">
        <v>383</v>
      </c>
      <c r="L78" s="36">
        <v>1000000</v>
      </c>
      <c r="M78" s="45">
        <f t="shared" si="1"/>
        <v>850000</v>
      </c>
      <c r="N78" s="99" t="s">
        <v>384</v>
      </c>
      <c r="O78" s="100" t="s">
        <v>385</v>
      </c>
      <c r="P78" s="40"/>
      <c r="Q78" s="41"/>
      <c r="R78" s="94"/>
      <c r="S78" s="95"/>
    </row>
    <row r="79" spans="1:19" s="7" customFormat="1" ht="221.25" customHeight="1" x14ac:dyDescent="0.3">
      <c r="A79" s="38">
        <v>76</v>
      </c>
      <c r="B79" s="89" t="s">
        <v>378</v>
      </c>
      <c r="C79" s="46" t="s">
        <v>379</v>
      </c>
      <c r="D79" s="34">
        <v>70972150</v>
      </c>
      <c r="E79" s="34">
        <v>107589630</v>
      </c>
      <c r="F79" s="35">
        <v>600104826</v>
      </c>
      <c r="G79" s="98" t="s">
        <v>386</v>
      </c>
      <c r="H79" s="32" t="s">
        <v>58</v>
      </c>
      <c r="I79" s="92" t="s">
        <v>142</v>
      </c>
      <c r="J79" s="32" t="s">
        <v>382</v>
      </c>
      <c r="K79" s="97" t="s">
        <v>387</v>
      </c>
      <c r="L79" s="36">
        <v>200000</v>
      </c>
      <c r="M79" s="45">
        <f t="shared" si="1"/>
        <v>170000</v>
      </c>
      <c r="N79" s="99" t="s">
        <v>388</v>
      </c>
      <c r="O79" s="100" t="s">
        <v>264</v>
      </c>
      <c r="P79" s="40"/>
      <c r="Q79" s="41"/>
      <c r="R79" s="94" t="s">
        <v>389</v>
      </c>
      <c r="S79" s="95" t="s">
        <v>65</v>
      </c>
    </row>
    <row r="80" spans="1:19" s="7" customFormat="1" ht="102" customHeight="1" x14ac:dyDescent="0.3">
      <c r="A80" s="38">
        <v>77</v>
      </c>
      <c r="B80" s="89" t="s">
        <v>378</v>
      </c>
      <c r="C80" s="46" t="s">
        <v>379</v>
      </c>
      <c r="D80" s="34">
        <v>70972150</v>
      </c>
      <c r="E80" s="34">
        <v>107589630</v>
      </c>
      <c r="F80" s="35" t="s">
        <v>380</v>
      </c>
      <c r="G80" s="98" t="s">
        <v>390</v>
      </c>
      <c r="H80" s="32" t="s">
        <v>58</v>
      </c>
      <c r="I80" s="92" t="s">
        <v>142</v>
      </c>
      <c r="J80" s="32" t="s">
        <v>382</v>
      </c>
      <c r="K80" s="97" t="s">
        <v>391</v>
      </c>
      <c r="L80" s="36">
        <v>500000</v>
      </c>
      <c r="M80" s="45">
        <f t="shared" si="1"/>
        <v>425000</v>
      </c>
      <c r="N80" s="99" t="s">
        <v>392</v>
      </c>
      <c r="O80" s="100" t="s">
        <v>72</v>
      </c>
      <c r="P80" s="40"/>
      <c r="Q80" s="41"/>
      <c r="R80" s="94"/>
      <c r="S80" s="95"/>
    </row>
    <row r="81" spans="1:19" s="7" customFormat="1" ht="102" customHeight="1" x14ac:dyDescent="0.3">
      <c r="A81" s="38">
        <v>78</v>
      </c>
      <c r="B81" s="89" t="s">
        <v>378</v>
      </c>
      <c r="C81" s="46" t="s">
        <v>379</v>
      </c>
      <c r="D81" s="34">
        <v>70972150</v>
      </c>
      <c r="E81" s="34">
        <v>107589630</v>
      </c>
      <c r="F81" s="35" t="s">
        <v>380</v>
      </c>
      <c r="G81" s="98" t="s">
        <v>393</v>
      </c>
      <c r="H81" s="32" t="s">
        <v>58</v>
      </c>
      <c r="I81" s="92" t="s">
        <v>142</v>
      </c>
      <c r="J81" s="32" t="s">
        <v>382</v>
      </c>
      <c r="K81" s="97" t="s">
        <v>394</v>
      </c>
      <c r="L81" s="36">
        <v>400000</v>
      </c>
      <c r="M81" s="45">
        <f t="shared" si="1"/>
        <v>340000</v>
      </c>
      <c r="N81" s="99" t="s">
        <v>392</v>
      </c>
      <c r="O81" s="100" t="s">
        <v>395</v>
      </c>
      <c r="P81" s="40"/>
      <c r="Q81" s="41"/>
      <c r="R81" s="94"/>
      <c r="S81" s="95"/>
    </row>
    <row r="82" spans="1:19" s="7" customFormat="1" ht="102" customHeight="1" x14ac:dyDescent="0.3">
      <c r="A82" s="38">
        <v>79</v>
      </c>
      <c r="B82" s="89" t="s">
        <v>378</v>
      </c>
      <c r="C82" s="46" t="s">
        <v>379</v>
      </c>
      <c r="D82" s="34">
        <v>70972150</v>
      </c>
      <c r="E82" s="34">
        <v>107589630</v>
      </c>
      <c r="F82" s="35" t="s">
        <v>380</v>
      </c>
      <c r="G82" s="98" t="s">
        <v>396</v>
      </c>
      <c r="H82" s="32" t="s">
        <v>58</v>
      </c>
      <c r="I82" s="92" t="s">
        <v>142</v>
      </c>
      <c r="J82" s="32" t="s">
        <v>382</v>
      </c>
      <c r="K82" s="97" t="s">
        <v>397</v>
      </c>
      <c r="L82" s="36">
        <v>90000</v>
      </c>
      <c r="M82" s="45">
        <f t="shared" si="1"/>
        <v>76500</v>
      </c>
      <c r="N82" s="99" t="s">
        <v>392</v>
      </c>
      <c r="O82" s="100" t="s">
        <v>395</v>
      </c>
      <c r="P82" s="40"/>
      <c r="Q82" s="41"/>
      <c r="R82" s="94"/>
      <c r="S82" s="95"/>
    </row>
    <row r="83" spans="1:19" s="7" customFormat="1" ht="102" customHeight="1" x14ac:dyDescent="0.3">
      <c r="A83" s="38">
        <v>80</v>
      </c>
      <c r="B83" s="89" t="s">
        <v>378</v>
      </c>
      <c r="C83" s="46" t="s">
        <v>379</v>
      </c>
      <c r="D83" s="34">
        <v>70972150</v>
      </c>
      <c r="E83" s="34">
        <v>107589630</v>
      </c>
      <c r="F83" s="35" t="s">
        <v>380</v>
      </c>
      <c r="G83" s="98" t="s">
        <v>115</v>
      </c>
      <c r="H83" s="32" t="s">
        <v>58</v>
      </c>
      <c r="I83" s="92" t="s">
        <v>142</v>
      </c>
      <c r="J83" s="32" t="s">
        <v>382</v>
      </c>
      <c r="K83" s="97" t="s">
        <v>398</v>
      </c>
      <c r="L83" s="36">
        <v>1000000</v>
      </c>
      <c r="M83" s="45">
        <f t="shared" si="1"/>
        <v>850000</v>
      </c>
      <c r="N83" s="99" t="s">
        <v>392</v>
      </c>
      <c r="O83" s="100" t="s">
        <v>395</v>
      </c>
      <c r="P83" s="40"/>
      <c r="Q83" s="41"/>
      <c r="R83" s="94"/>
      <c r="S83" s="95"/>
    </row>
    <row r="84" spans="1:19" s="7" customFormat="1" ht="102" customHeight="1" x14ac:dyDescent="0.3">
      <c r="A84" s="38">
        <v>81</v>
      </c>
      <c r="B84" s="89" t="s">
        <v>378</v>
      </c>
      <c r="C84" s="46" t="s">
        <v>379</v>
      </c>
      <c r="D84" s="34">
        <v>70972150</v>
      </c>
      <c r="E84" s="34">
        <v>107589630</v>
      </c>
      <c r="F84" s="35" t="s">
        <v>380</v>
      </c>
      <c r="G84" s="98" t="s">
        <v>399</v>
      </c>
      <c r="H84" s="32" t="s">
        <v>58</v>
      </c>
      <c r="I84" s="92" t="s">
        <v>142</v>
      </c>
      <c r="J84" s="32" t="s">
        <v>382</v>
      </c>
      <c r="K84" s="97" t="s">
        <v>400</v>
      </c>
      <c r="L84" s="36">
        <v>700000</v>
      </c>
      <c r="M84" s="45">
        <f t="shared" si="1"/>
        <v>595000</v>
      </c>
      <c r="N84" s="99" t="s">
        <v>392</v>
      </c>
      <c r="O84" s="100" t="s">
        <v>395</v>
      </c>
      <c r="P84" s="40"/>
      <c r="Q84" s="41"/>
      <c r="R84" s="94"/>
      <c r="S84" s="95"/>
    </row>
    <row r="85" spans="1:19" ht="403.2" x14ac:dyDescent="0.3">
      <c r="A85" s="38">
        <v>82</v>
      </c>
      <c r="B85" s="89" t="s">
        <v>401</v>
      </c>
      <c r="C85" s="46" t="s">
        <v>402</v>
      </c>
      <c r="D85" s="34">
        <v>71004467</v>
      </c>
      <c r="E85" s="34">
        <v>107590247</v>
      </c>
      <c r="F85" s="35">
        <v>600104681</v>
      </c>
      <c r="G85" s="98" t="s">
        <v>403</v>
      </c>
      <c r="H85" s="32" t="s">
        <v>58</v>
      </c>
      <c r="I85" s="92" t="s">
        <v>142</v>
      </c>
      <c r="J85" s="32" t="s">
        <v>404</v>
      </c>
      <c r="K85" s="203" t="s">
        <v>405</v>
      </c>
      <c r="L85" s="36">
        <v>1000000</v>
      </c>
      <c r="M85" s="45">
        <f t="shared" si="1"/>
        <v>850000</v>
      </c>
      <c r="N85" s="93" t="s">
        <v>406</v>
      </c>
      <c r="O85" s="37" t="s">
        <v>259</v>
      </c>
      <c r="P85" s="40"/>
      <c r="Q85" s="41"/>
      <c r="R85" s="94" t="s">
        <v>407</v>
      </c>
      <c r="S85" s="95" t="s">
        <v>107</v>
      </c>
    </row>
    <row r="86" spans="1:19" ht="408.75" customHeight="1" x14ac:dyDescent="0.3">
      <c r="A86" s="38">
        <v>83</v>
      </c>
      <c r="B86" s="89" t="s">
        <v>401</v>
      </c>
      <c r="C86" s="46" t="s">
        <v>402</v>
      </c>
      <c r="D86" s="34" t="s">
        <v>408</v>
      </c>
      <c r="E86" s="34" t="s">
        <v>409</v>
      </c>
      <c r="F86" s="35" t="s">
        <v>410</v>
      </c>
      <c r="G86" s="98" t="s">
        <v>411</v>
      </c>
      <c r="H86" s="32" t="s">
        <v>58</v>
      </c>
      <c r="I86" s="92" t="s">
        <v>142</v>
      </c>
      <c r="J86" s="32" t="s">
        <v>404</v>
      </c>
      <c r="K86" s="203" t="s">
        <v>412</v>
      </c>
      <c r="L86" s="36">
        <v>200000</v>
      </c>
      <c r="M86" s="45">
        <f t="shared" si="1"/>
        <v>170000</v>
      </c>
      <c r="N86" s="99" t="s">
        <v>413</v>
      </c>
      <c r="O86" s="100" t="s">
        <v>357</v>
      </c>
      <c r="P86" s="40"/>
      <c r="Q86" s="41"/>
      <c r="R86" s="94"/>
      <c r="S86" s="95" t="s">
        <v>107</v>
      </c>
    </row>
    <row r="87" spans="1:19" ht="220.8" x14ac:dyDescent="0.3">
      <c r="A87" s="38">
        <v>84</v>
      </c>
      <c r="B87" s="89" t="s">
        <v>401</v>
      </c>
      <c r="C87" s="46" t="s">
        <v>402</v>
      </c>
      <c r="D87" s="34">
        <v>71004467</v>
      </c>
      <c r="E87" s="34">
        <v>107590247</v>
      </c>
      <c r="F87" s="35">
        <v>600104681</v>
      </c>
      <c r="G87" s="96" t="s">
        <v>414</v>
      </c>
      <c r="H87" s="32" t="s">
        <v>58</v>
      </c>
      <c r="I87" s="92" t="s">
        <v>142</v>
      </c>
      <c r="J87" s="38" t="s">
        <v>404</v>
      </c>
      <c r="K87" s="97" t="s">
        <v>415</v>
      </c>
      <c r="L87" s="36">
        <v>200000</v>
      </c>
      <c r="M87" s="45">
        <f t="shared" si="1"/>
        <v>170000</v>
      </c>
      <c r="N87" s="93" t="s">
        <v>416</v>
      </c>
      <c r="O87" s="37" t="s">
        <v>417</v>
      </c>
      <c r="P87" s="40"/>
      <c r="Q87" s="123"/>
      <c r="R87" s="95" t="s">
        <v>418</v>
      </c>
      <c r="S87" s="95" t="s">
        <v>65</v>
      </c>
    </row>
    <row r="88" spans="1:19" ht="184.5" customHeight="1" thickBot="1" x14ac:dyDescent="0.35">
      <c r="A88" s="63">
        <v>85</v>
      </c>
      <c r="B88" s="124" t="s">
        <v>401</v>
      </c>
      <c r="C88" s="64" t="s">
        <v>402</v>
      </c>
      <c r="D88" s="65">
        <v>71004467</v>
      </c>
      <c r="E88" s="65">
        <v>107590247</v>
      </c>
      <c r="F88" s="66">
        <v>600104681</v>
      </c>
      <c r="G88" s="125" t="s">
        <v>419</v>
      </c>
      <c r="H88" s="53" t="s">
        <v>58</v>
      </c>
      <c r="I88" s="202" t="s">
        <v>142</v>
      </c>
      <c r="J88" s="63" t="s">
        <v>404</v>
      </c>
      <c r="K88" s="126" t="s">
        <v>420</v>
      </c>
      <c r="L88" s="67">
        <v>50000</v>
      </c>
      <c r="M88" s="55">
        <f t="shared" si="1"/>
        <v>42500</v>
      </c>
      <c r="N88" s="127" t="s">
        <v>421</v>
      </c>
      <c r="O88" s="56" t="s">
        <v>417</v>
      </c>
      <c r="P88" s="68"/>
      <c r="Q88" s="128"/>
      <c r="R88" s="129" t="s">
        <v>422</v>
      </c>
      <c r="S88" s="129" t="s">
        <v>65</v>
      </c>
    </row>
    <row r="90" spans="1:19" ht="24" customHeight="1" x14ac:dyDescent="0.3">
      <c r="B90" s="307" t="s">
        <v>739</v>
      </c>
      <c r="C90" s="308"/>
      <c r="D90" s="308"/>
      <c r="E90" s="308"/>
      <c r="F90" s="308"/>
      <c r="G90" s="308"/>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5"/>
  <sheetViews>
    <sheetView topLeftCell="A109" zoomScale="70" zoomScaleNormal="70" workbookViewId="0">
      <selection activeCell="G132" sqref="G131:G132"/>
    </sheetView>
  </sheetViews>
  <sheetFormatPr defaultColWidth="9.33203125" defaultRowHeight="14.4" x14ac:dyDescent="0.3"/>
  <cols>
    <col min="1" max="1" width="6.5546875" style="1" customWidth="1"/>
    <col min="2" max="2" width="9.33203125" style="6"/>
    <col min="3" max="3" width="9.33203125" style="1"/>
    <col min="4" max="4" width="9.44140625" style="1" bestFit="1" customWidth="1"/>
    <col min="5" max="6" width="10" style="1" bestFit="1" customWidth="1"/>
    <col min="7" max="7" width="16.33203125" style="1" customWidth="1"/>
    <col min="8" max="8" width="14.33203125" style="1" customWidth="1"/>
    <col min="9" max="9" width="14.33203125" style="6" customWidth="1"/>
    <col min="10" max="10" width="14.6640625" style="1" customWidth="1"/>
    <col min="11" max="11" width="39.44140625" style="8"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233" t="s">
        <v>23</v>
      </c>
      <c r="B1" s="234"/>
      <c r="C1" s="234"/>
      <c r="D1" s="234"/>
      <c r="E1" s="234"/>
      <c r="F1" s="234"/>
      <c r="G1" s="234"/>
      <c r="H1" s="234"/>
      <c r="I1" s="234"/>
      <c r="J1" s="234"/>
      <c r="K1" s="234"/>
      <c r="L1" s="234"/>
      <c r="M1" s="234"/>
      <c r="N1" s="234"/>
      <c r="O1" s="234"/>
      <c r="P1" s="234"/>
      <c r="Q1" s="234"/>
      <c r="R1" s="234"/>
      <c r="S1" s="234"/>
      <c r="T1" s="234"/>
      <c r="U1" s="234"/>
      <c r="V1" s="234"/>
      <c r="W1" s="234"/>
      <c r="X1" s="234"/>
      <c r="Y1" s="234"/>
      <c r="Z1" s="235"/>
    </row>
    <row r="2" spans="1:26" ht="29.1" customHeight="1" thickBot="1" x14ac:dyDescent="0.35">
      <c r="A2" s="236" t="s">
        <v>1</v>
      </c>
      <c r="B2" s="255" t="s">
        <v>2</v>
      </c>
      <c r="C2" s="256"/>
      <c r="D2" s="256"/>
      <c r="E2" s="256"/>
      <c r="F2" s="263"/>
      <c r="G2" s="243" t="s">
        <v>3</v>
      </c>
      <c r="H2" s="246" t="s">
        <v>24</v>
      </c>
      <c r="I2" s="280" t="s">
        <v>48</v>
      </c>
      <c r="J2" s="246" t="s">
        <v>5</v>
      </c>
      <c r="K2" s="260" t="s">
        <v>6</v>
      </c>
      <c r="L2" s="264" t="s">
        <v>25</v>
      </c>
      <c r="M2" s="265"/>
      <c r="N2" s="266" t="s">
        <v>8</v>
      </c>
      <c r="O2" s="267"/>
      <c r="P2" s="255" t="s">
        <v>26</v>
      </c>
      <c r="Q2" s="256"/>
      <c r="R2" s="256"/>
      <c r="S2" s="256"/>
      <c r="T2" s="256"/>
      <c r="U2" s="256"/>
      <c r="V2" s="256"/>
      <c r="W2" s="257"/>
      <c r="X2" s="257"/>
      <c r="Y2" s="219" t="s">
        <v>10</v>
      </c>
      <c r="Z2" s="220"/>
    </row>
    <row r="3" spans="1:26" ht="14.85" customHeight="1" x14ac:dyDescent="0.3">
      <c r="A3" s="237"/>
      <c r="B3" s="243" t="s">
        <v>11</v>
      </c>
      <c r="C3" s="239" t="s">
        <v>12</v>
      </c>
      <c r="D3" s="239" t="s">
        <v>13</v>
      </c>
      <c r="E3" s="239" t="s">
        <v>14</v>
      </c>
      <c r="F3" s="241" t="s">
        <v>15</v>
      </c>
      <c r="G3" s="244"/>
      <c r="H3" s="247"/>
      <c r="I3" s="281"/>
      <c r="J3" s="247"/>
      <c r="K3" s="261"/>
      <c r="L3" s="272" t="s">
        <v>16</v>
      </c>
      <c r="M3" s="274" t="s">
        <v>53</v>
      </c>
      <c r="N3" s="276" t="s">
        <v>17</v>
      </c>
      <c r="O3" s="278" t="s">
        <v>18</v>
      </c>
      <c r="P3" s="258" t="s">
        <v>27</v>
      </c>
      <c r="Q3" s="259"/>
      <c r="R3" s="259"/>
      <c r="S3" s="260"/>
      <c r="T3" s="249" t="s">
        <v>28</v>
      </c>
      <c r="U3" s="251" t="s">
        <v>50</v>
      </c>
      <c r="V3" s="251" t="s">
        <v>51</v>
      </c>
      <c r="W3" s="249" t="s">
        <v>29</v>
      </c>
      <c r="X3" s="253" t="s">
        <v>49</v>
      </c>
      <c r="Y3" s="268" t="s">
        <v>21</v>
      </c>
      <c r="Z3" s="270" t="s">
        <v>22</v>
      </c>
    </row>
    <row r="4" spans="1:26" ht="90.6" customHeight="1" thickBot="1" x14ac:dyDescent="0.35">
      <c r="A4" s="238"/>
      <c r="B4" s="245"/>
      <c r="C4" s="240"/>
      <c r="D4" s="240"/>
      <c r="E4" s="240"/>
      <c r="F4" s="242"/>
      <c r="G4" s="245"/>
      <c r="H4" s="248"/>
      <c r="I4" s="282"/>
      <c r="J4" s="248"/>
      <c r="K4" s="262"/>
      <c r="L4" s="273"/>
      <c r="M4" s="275"/>
      <c r="N4" s="277"/>
      <c r="O4" s="279"/>
      <c r="P4" s="19" t="s">
        <v>45</v>
      </c>
      <c r="Q4" s="20" t="s">
        <v>30</v>
      </c>
      <c r="R4" s="20" t="s">
        <v>31</v>
      </c>
      <c r="S4" s="21" t="s">
        <v>32</v>
      </c>
      <c r="T4" s="250"/>
      <c r="U4" s="252"/>
      <c r="V4" s="252"/>
      <c r="W4" s="250"/>
      <c r="X4" s="254"/>
      <c r="Y4" s="269"/>
      <c r="Z4" s="271"/>
    </row>
    <row r="5" spans="1:26" ht="117.75" customHeight="1" x14ac:dyDescent="0.3">
      <c r="A5" s="23">
        <v>1</v>
      </c>
      <c r="B5" s="24" t="s">
        <v>55</v>
      </c>
      <c r="C5" s="47" t="s">
        <v>56</v>
      </c>
      <c r="D5" s="42">
        <v>11711345</v>
      </c>
      <c r="E5" s="204">
        <v>181128675</v>
      </c>
      <c r="F5" s="205">
        <v>691015112</v>
      </c>
      <c r="G5" s="69" t="s">
        <v>423</v>
      </c>
      <c r="H5" s="26" t="s">
        <v>58</v>
      </c>
      <c r="I5" s="130" t="s">
        <v>59</v>
      </c>
      <c r="J5" s="26" t="s">
        <v>60</v>
      </c>
      <c r="K5" s="69" t="s">
        <v>424</v>
      </c>
      <c r="L5" s="27">
        <v>270000</v>
      </c>
      <c r="M5" s="28">
        <f t="shared" ref="M5:M68" si="0">L5/100*85</f>
        <v>229500</v>
      </c>
      <c r="N5" s="71" t="s">
        <v>425</v>
      </c>
      <c r="O5" s="29" t="s">
        <v>332</v>
      </c>
      <c r="P5" s="131"/>
      <c r="Q5" s="42"/>
      <c r="R5" s="42" t="s">
        <v>426</v>
      </c>
      <c r="S5" s="58" t="s">
        <v>426</v>
      </c>
      <c r="T5" s="132"/>
      <c r="U5" s="43"/>
      <c r="V5" s="132"/>
      <c r="W5" s="43"/>
      <c r="X5" s="132"/>
      <c r="Y5" s="133" t="s">
        <v>427</v>
      </c>
      <c r="Z5" s="134" t="s">
        <v>65</v>
      </c>
    </row>
    <row r="6" spans="1:26" ht="111" customHeight="1" x14ac:dyDescent="0.3">
      <c r="A6" s="33">
        <v>2</v>
      </c>
      <c r="B6" s="49" t="s">
        <v>55</v>
      </c>
      <c r="C6" s="30" t="s">
        <v>56</v>
      </c>
      <c r="D6" s="34">
        <v>11711345</v>
      </c>
      <c r="E6" s="206">
        <v>181128675</v>
      </c>
      <c r="F6" s="207">
        <v>691015112</v>
      </c>
      <c r="G6" s="98" t="s">
        <v>428</v>
      </c>
      <c r="H6" s="32" t="s">
        <v>58</v>
      </c>
      <c r="I6" s="91" t="s">
        <v>59</v>
      </c>
      <c r="J6" s="32" t="s">
        <v>60</v>
      </c>
      <c r="K6" s="98" t="s">
        <v>429</v>
      </c>
      <c r="L6" s="36">
        <v>1745000</v>
      </c>
      <c r="M6" s="45">
        <f t="shared" si="0"/>
        <v>1483250</v>
      </c>
      <c r="N6" s="93" t="s">
        <v>296</v>
      </c>
      <c r="O6" s="37" t="s">
        <v>357</v>
      </c>
      <c r="P6" s="110"/>
      <c r="Q6" s="34" t="s">
        <v>426</v>
      </c>
      <c r="R6" s="34"/>
      <c r="S6" s="35"/>
      <c r="T6" s="119"/>
      <c r="U6" s="38"/>
      <c r="V6" s="119"/>
      <c r="W6" s="38"/>
      <c r="X6" s="119"/>
      <c r="Y6" s="135" t="s">
        <v>430</v>
      </c>
      <c r="Z6" s="103" t="s">
        <v>107</v>
      </c>
    </row>
    <row r="7" spans="1:26" ht="111" customHeight="1" x14ac:dyDescent="0.3">
      <c r="A7" s="33">
        <v>3</v>
      </c>
      <c r="B7" s="49" t="s">
        <v>55</v>
      </c>
      <c r="C7" s="30" t="s">
        <v>56</v>
      </c>
      <c r="D7" s="34">
        <v>11711345</v>
      </c>
      <c r="E7" s="206">
        <v>181128675</v>
      </c>
      <c r="F7" s="207">
        <v>691015112</v>
      </c>
      <c r="G7" s="98" t="s">
        <v>431</v>
      </c>
      <c r="H7" s="32" t="s">
        <v>58</v>
      </c>
      <c r="I7" s="91" t="s">
        <v>59</v>
      </c>
      <c r="J7" s="32" t="s">
        <v>60</v>
      </c>
      <c r="K7" s="98" t="s">
        <v>432</v>
      </c>
      <c r="L7" s="36">
        <v>3250000</v>
      </c>
      <c r="M7" s="45">
        <f t="shared" si="0"/>
        <v>2762500</v>
      </c>
      <c r="N7" s="93" t="s">
        <v>99</v>
      </c>
      <c r="O7" s="37" t="s">
        <v>87</v>
      </c>
      <c r="P7" s="110" t="s">
        <v>426</v>
      </c>
      <c r="Q7" s="34"/>
      <c r="R7" s="34"/>
      <c r="S7" s="35" t="s">
        <v>426</v>
      </c>
      <c r="T7" s="119"/>
      <c r="U7" s="38"/>
      <c r="V7" s="119"/>
      <c r="W7" s="38"/>
      <c r="X7" s="119"/>
      <c r="Y7" s="135" t="s">
        <v>433</v>
      </c>
      <c r="Z7" s="103" t="s">
        <v>107</v>
      </c>
    </row>
    <row r="8" spans="1:26" ht="111" customHeight="1" x14ac:dyDescent="0.3">
      <c r="A8" s="33">
        <v>4</v>
      </c>
      <c r="B8" s="102" t="s">
        <v>324</v>
      </c>
      <c r="C8" s="136" t="s">
        <v>325</v>
      </c>
      <c r="D8" s="34">
        <v>75017156</v>
      </c>
      <c r="E8" s="206">
        <v>102642010</v>
      </c>
      <c r="F8" s="207">
        <v>650019831</v>
      </c>
      <c r="G8" s="92" t="s">
        <v>434</v>
      </c>
      <c r="H8" s="32" t="s">
        <v>58</v>
      </c>
      <c r="I8" s="91" t="s">
        <v>142</v>
      </c>
      <c r="J8" s="32" t="s">
        <v>330</v>
      </c>
      <c r="K8" s="98" t="s">
        <v>435</v>
      </c>
      <c r="L8" s="36">
        <v>1200000</v>
      </c>
      <c r="M8" s="45">
        <f t="shared" si="0"/>
        <v>1020000</v>
      </c>
      <c r="N8" s="93" t="s">
        <v>436</v>
      </c>
      <c r="O8" s="37" t="s">
        <v>332</v>
      </c>
      <c r="P8" s="110" t="s">
        <v>245</v>
      </c>
      <c r="Q8" s="34" t="s">
        <v>245</v>
      </c>
      <c r="R8" s="34"/>
      <c r="S8" s="35"/>
      <c r="T8" s="119"/>
      <c r="U8" s="38"/>
      <c r="V8" s="119"/>
      <c r="W8" s="38"/>
      <c r="X8" s="91"/>
      <c r="Y8" s="137" t="s">
        <v>437</v>
      </c>
      <c r="Z8" s="138" t="s">
        <v>107</v>
      </c>
    </row>
    <row r="9" spans="1:26" ht="111" customHeight="1" x14ac:dyDescent="0.3">
      <c r="A9" s="33">
        <v>5</v>
      </c>
      <c r="B9" s="102" t="s">
        <v>324</v>
      </c>
      <c r="C9" s="136" t="s">
        <v>325</v>
      </c>
      <c r="D9" s="34">
        <v>75017156</v>
      </c>
      <c r="E9" s="206">
        <v>102642010</v>
      </c>
      <c r="F9" s="207">
        <v>650019831</v>
      </c>
      <c r="G9" s="139" t="s">
        <v>329</v>
      </c>
      <c r="H9" s="32" t="s">
        <v>58</v>
      </c>
      <c r="I9" s="91" t="s">
        <v>142</v>
      </c>
      <c r="J9" s="32" t="s">
        <v>330</v>
      </c>
      <c r="K9" s="140" t="s">
        <v>438</v>
      </c>
      <c r="L9" s="36">
        <v>550000</v>
      </c>
      <c r="M9" s="45">
        <f t="shared" si="0"/>
        <v>467500</v>
      </c>
      <c r="N9" s="93">
        <v>2020</v>
      </c>
      <c r="O9" s="37" t="s">
        <v>357</v>
      </c>
      <c r="P9" s="110"/>
      <c r="Q9" s="34"/>
      <c r="R9" s="34"/>
      <c r="S9" s="35"/>
      <c r="T9" s="119" t="s">
        <v>245</v>
      </c>
      <c r="U9" s="38"/>
      <c r="V9" s="119"/>
      <c r="W9" s="38"/>
      <c r="X9" s="119"/>
      <c r="Y9" s="141" t="s">
        <v>439</v>
      </c>
      <c r="Z9" s="138" t="s">
        <v>65</v>
      </c>
    </row>
    <row r="10" spans="1:26" ht="111" customHeight="1" x14ac:dyDescent="0.3">
      <c r="A10" s="142">
        <v>6</v>
      </c>
      <c r="B10" s="115" t="s">
        <v>334</v>
      </c>
      <c r="C10" s="116" t="s">
        <v>335</v>
      </c>
      <c r="D10" s="76">
        <v>75015439</v>
      </c>
      <c r="E10" s="208">
        <v>102642621</v>
      </c>
      <c r="F10" s="209">
        <v>650045912</v>
      </c>
      <c r="G10" s="143" t="s">
        <v>440</v>
      </c>
      <c r="H10" s="79" t="s">
        <v>58</v>
      </c>
      <c r="I10" s="80" t="s">
        <v>142</v>
      </c>
      <c r="J10" s="79" t="s">
        <v>337</v>
      </c>
      <c r="K10" s="78" t="s">
        <v>441</v>
      </c>
      <c r="L10" s="106">
        <v>10500000</v>
      </c>
      <c r="M10" s="83">
        <f t="shared" si="0"/>
        <v>8925000</v>
      </c>
      <c r="N10" s="84" t="s">
        <v>73</v>
      </c>
      <c r="O10" s="85" t="s">
        <v>339</v>
      </c>
      <c r="P10" s="117"/>
      <c r="Q10" s="76"/>
      <c r="R10" s="76"/>
      <c r="S10" s="77"/>
      <c r="T10" s="144"/>
      <c r="U10" s="73"/>
      <c r="V10" s="144"/>
      <c r="W10" s="73"/>
      <c r="X10" s="144"/>
      <c r="Y10" s="145" t="s">
        <v>340</v>
      </c>
      <c r="Z10" s="217" t="s">
        <v>107</v>
      </c>
    </row>
    <row r="11" spans="1:26" ht="111" customHeight="1" x14ac:dyDescent="0.3">
      <c r="A11" s="142">
        <v>7</v>
      </c>
      <c r="B11" s="115" t="s">
        <v>334</v>
      </c>
      <c r="C11" s="116" t="s">
        <v>335</v>
      </c>
      <c r="D11" s="76">
        <v>75015439</v>
      </c>
      <c r="E11" s="208">
        <v>102642621</v>
      </c>
      <c r="F11" s="209">
        <v>650045912</v>
      </c>
      <c r="G11" s="143" t="s">
        <v>442</v>
      </c>
      <c r="H11" s="79" t="s">
        <v>58</v>
      </c>
      <c r="I11" s="80" t="s">
        <v>142</v>
      </c>
      <c r="J11" s="79" t="s">
        <v>337</v>
      </c>
      <c r="K11" s="78" t="s">
        <v>443</v>
      </c>
      <c r="L11" s="106">
        <v>400000</v>
      </c>
      <c r="M11" s="83">
        <f t="shared" si="0"/>
        <v>340000</v>
      </c>
      <c r="N11" s="84" t="s">
        <v>73</v>
      </c>
      <c r="O11" s="85" t="s">
        <v>343</v>
      </c>
      <c r="P11" s="117"/>
      <c r="Q11" s="76"/>
      <c r="R11" s="76"/>
      <c r="S11" s="77"/>
      <c r="T11" s="144"/>
      <c r="U11" s="73"/>
      <c r="V11" s="144"/>
      <c r="W11" s="73"/>
      <c r="X11" s="144"/>
      <c r="Y11" s="145" t="s">
        <v>340</v>
      </c>
      <c r="Z11" s="217" t="s">
        <v>107</v>
      </c>
    </row>
    <row r="12" spans="1:26" ht="111" customHeight="1" x14ac:dyDescent="0.3">
      <c r="A12" s="142">
        <v>8</v>
      </c>
      <c r="B12" s="115" t="s">
        <v>334</v>
      </c>
      <c r="C12" s="116" t="s">
        <v>335</v>
      </c>
      <c r="D12" s="76">
        <v>75015439</v>
      </c>
      <c r="E12" s="208">
        <v>102642621</v>
      </c>
      <c r="F12" s="209">
        <v>650045912</v>
      </c>
      <c r="G12" s="143" t="s">
        <v>444</v>
      </c>
      <c r="H12" s="79" t="s">
        <v>58</v>
      </c>
      <c r="I12" s="80" t="s">
        <v>142</v>
      </c>
      <c r="J12" s="79" t="s">
        <v>337</v>
      </c>
      <c r="K12" s="78" t="s">
        <v>445</v>
      </c>
      <c r="L12" s="106">
        <v>1500000</v>
      </c>
      <c r="M12" s="83">
        <f t="shared" si="0"/>
        <v>1275000</v>
      </c>
      <c r="N12" s="84" t="s">
        <v>73</v>
      </c>
      <c r="O12" s="85" t="s">
        <v>339</v>
      </c>
      <c r="P12" s="117"/>
      <c r="Q12" s="76"/>
      <c r="R12" s="76" t="s">
        <v>245</v>
      </c>
      <c r="S12" s="77"/>
      <c r="T12" s="144"/>
      <c r="U12" s="73"/>
      <c r="V12" s="144" t="s">
        <v>245</v>
      </c>
      <c r="W12" s="73"/>
      <c r="X12" s="144"/>
      <c r="Y12" s="145" t="s">
        <v>340</v>
      </c>
      <c r="Z12" s="217" t="s">
        <v>65</v>
      </c>
    </row>
    <row r="13" spans="1:26" ht="111" customHeight="1" x14ac:dyDescent="0.3">
      <c r="A13" s="142">
        <v>9</v>
      </c>
      <c r="B13" s="115" t="s">
        <v>334</v>
      </c>
      <c r="C13" s="116" t="s">
        <v>335</v>
      </c>
      <c r="D13" s="76">
        <v>75015439</v>
      </c>
      <c r="E13" s="208">
        <v>102642621</v>
      </c>
      <c r="F13" s="209">
        <v>650045912</v>
      </c>
      <c r="G13" s="143" t="s">
        <v>446</v>
      </c>
      <c r="H13" s="79" t="s">
        <v>58</v>
      </c>
      <c r="I13" s="80" t="s">
        <v>142</v>
      </c>
      <c r="J13" s="79" t="s">
        <v>337</v>
      </c>
      <c r="K13" s="78" t="s">
        <v>447</v>
      </c>
      <c r="L13" s="106">
        <v>1600000</v>
      </c>
      <c r="M13" s="83">
        <f t="shared" si="0"/>
        <v>1360000</v>
      </c>
      <c r="N13" s="84" t="s">
        <v>73</v>
      </c>
      <c r="O13" s="85" t="s">
        <v>339</v>
      </c>
      <c r="P13" s="117"/>
      <c r="Q13" s="76" t="s">
        <v>245</v>
      </c>
      <c r="R13" s="76" t="s">
        <v>245</v>
      </c>
      <c r="S13" s="77"/>
      <c r="T13" s="144"/>
      <c r="U13" s="73"/>
      <c r="V13" s="144"/>
      <c r="W13" s="73"/>
      <c r="X13" s="144"/>
      <c r="Y13" s="145" t="s">
        <v>340</v>
      </c>
      <c r="Z13" s="217" t="s">
        <v>65</v>
      </c>
    </row>
    <row r="14" spans="1:26" ht="111" customHeight="1" x14ac:dyDescent="0.3">
      <c r="A14" s="142">
        <v>10</v>
      </c>
      <c r="B14" s="115" t="s">
        <v>334</v>
      </c>
      <c r="C14" s="116" t="s">
        <v>335</v>
      </c>
      <c r="D14" s="76">
        <v>75015439</v>
      </c>
      <c r="E14" s="208">
        <v>102642621</v>
      </c>
      <c r="F14" s="209">
        <v>650045912</v>
      </c>
      <c r="G14" s="143" t="s">
        <v>448</v>
      </c>
      <c r="H14" s="79" t="s">
        <v>58</v>
      </c>
      <c r="I14" s="80" t="s">
        <v>142</v>
      </c>
      <c r="J14" s="79" t="s">
        <v>337</v>
      </c>
      <c r="K14" s="78" t="s">
        <v>449</v>
      </c>
      <c r="L14" s="106">
        <v>900000</v>
      </c>
      <c r="M14" s="83">
        <f t="shared" si="0"/>
        <v>765000</v>
      </c>
      <c r="N14" s="84" t="s">
        <v>73</v>
      </c>
      <c r="O14" s="85" t="s">
        <v>339</v>
      </c>
      <c r="P14" s="117"/>
      <c r="Q14" s="76"/>
      <c r="R14" s="76"/>
      <c r="S14" s="77"/>
      <c r="T14" s="144"/>
      <c r="U14" s="73"/>
      <c r="V14" s="144"/>
      <c r="W14" s="73"/>
      <c r="X14" s="144"/>
      <c r="Y14" s="145" t="s">
        <v>340</v>
      </c>
      <c r="Z14" s="217" t="s">
        <v>65</v>
      </c>
    </row>
    <row r="15" spans="1:26" ht="111" customHeight="1" x14ac:dyDescent="0.3">
      <c r="A15" s="142">
        <v>11</v>
      </c>
      <c r="B15" s="115" t="s">
        <v>334</v>
      </c>
      <c r="C15" s="116" t="s">
        <v>335</v>
      </c>
      <c r="D15" s="76">
        <v>75015439</v>
      </c>
      <c r="E15" s="208">
        <v>102642621</v>
      </c>
      <c r="F15" s="209">
        <v>650045912</v>
      </c>
      <c r="G15" s="143" t="s">
        <v>450</v>
      </c>
      <c r="H15" s="79" t="s">
        <v>58</v>
      </c>
      <c r="I15" s="80" t="s">
        <v>142</v>
      </c>
      <c r="J15" s="79" t="s">
        <v>337</v>
      </c>
      <c r="K15" s="78" t="s">
        <v>451</v>
      </c>
      <c r="L15" s="106">
        <v>800000</v>
      </c>
      <c r="M15" s="83">
        <f t="shared" si="0"/>
        <v>680000</v>
      </c>
      <c r="N15" s="84" t="s">
        <v>73</v>
      </c>
      <c r="O15" s="85" t="s">
        <v>343</v>
      </c>
      <c r="P15" s="117"/>
      <c r="Q15" s="76" t="s">
        <v>245</v>
      </c>
      <c r="R15" s="76"/>
      <c r="S15" s="77"/>
      <c r="T15" s="144"/>
      <c r="U15" s="73"/>
      <c r="V15" s="144"/>
      <c r="W15" s="73"/>
      <c r="X15" s="144"/>
      <c r="Y15" s="145" t="s">
        <v>340</v>
      </c>
      <c r="Z15" s="217" t="s">
        <v>65</v>
      </c>
    </row>
    <row r="16" spans="1:26" ht="183.75" customHeight="1" x14ac:dyDescent="0.3">
      <c r="A16" s="33">
        <v>12</v>
      </c>
      <c r="B16" s="49" t="s">
        <v>452</v>
      </c>
      <c r="C16" s="30" t="s">
        <v>453</v>
      </c>
      <c r="D16" s="34">
        <v>75016133</v>
      </c>
      <c r="E16" s="206">
        <v>102642133</v>
      </c>
      <c r="F16" s="207">
        <v>650051301</v>
      </c>
      <c r="G16" s="139" t="s">
        <v>454</v>
      </c>
      <c r="H16" s="32" t="s">
        <v>58</v>
      </c>
      <c r="I16" s="91" t="s">
        <v>142</v>
      </c>
      <c r="J16" s="32" t="s">
        <v>455</v>
      </c>
      <c r="K16" s="98" t="s">
        <v>456</v>
      </c>
      <c r="L16" s="36">
        <v>1900000</v>
      </c>
      <c r="M16" s="45">
        <f t="shared" si="0"/>
        <v>1615000</v>
      </c>
      <c r="N16" s="99">
        <v>2022</v>
      </c>
      <c r="O16" s="100">
        <v>2027</v>
      </c>
      <c r="P16" s="146"/>
      <c r="Q16" s="147"/>
      <c r="R16" s="147"/>
      <c r="S16" s="148"/>
      <c r="T16" s="91"/>
      <c r="U16" s="32"/>
      <c r="V16" s="91"/>
      <c r="W16" s="32"/>
      <c r="X16" s="91"/>
      <c r="Y16" s="137" t="s">
        <v>457</v>
      </c>
      <c r="Z16" s="138" t="s">
        <v>65</v>
      </c>
    </row>
    <row r="17" spans="1:26" ht="119.25" customHeight="1" x14ac:dyDescent="0.3">
      <c r="A17" s="33">
        <v>13</v>
      </c>
      <c r="B17" s="49" t="s">
        <v>452</v>
      </c>
      <c r="C17" s="30" t="s">
        <v>453</v>
      </c>
      <c r="D17" s="34">
        <v>75016133</v>
      </c>
      <c r="E17" s="206">
        <v>102642133</v>
      </c>
      <c r="F17" s="207">
        <v>650051301</v>
      </c>
      <c r="G17" s="139" t="s">
        <v>458</v>
      </c>
      <c r="H17" s="32" t="s">
        <v>58</v>
      </c>
      <c r="I17" s="91" t="s">
        <v>142</v>
      </c>
      <c r="J17" s="32" t="s">
        <v>455</v>
      </c>
      <c r="K17" s="98" t="s">
        <v>459</v>
      </c>
      <c r="L17" s="36">
        <v>1900000</v>
      </c>
      <c r="M17" s="45">
        <f t="shared" si="0"/>
        <v>1615000</v>
      </c>
      <c r="N17" s="99">
        <v>2022</v>
      </c>
      <c r="O17" s="100">
        <v>2027</v>
      </c>
      <c r="P17" s="146"/>
      <c r="Q17" s="147"/>
      <c r="R17" s="147"/>
      <c r="S17" s="148"/>
      <c r="T17" s="91"/>
      <c r="U17" s="32"/>
      <c r="V17" s="91"/>
      <c r="W17" s="32"/>
      <c r="X17" s="91"/>
      <c r="Y17" s="137" t="s">
        <v>460</v>
      </c>
      <c r="Z17" s="138" t="s">
        <v>65</v>
      </c>
    </row>
    <row r="18" spans="1:26" ht="99" customHeight="1" x14ac:dyDescent="0.3">
      <c r="A18" s="33">
        <v>14</v>
      </c>
      <c r="B18" s="102" t="s">
        <v>345</v>
      </c>
      <c r="C18" s="136" t="s">
        <v>346</v>
      </c>
      <c r="D18" s="34">
        <v>75017890</v>
      </c>
      <c r="E18" s="206" t="s">
        <v>461</v>
      </c>
      <c r="F18" s="207" t="s">
        <v>347</v>
      </c>
      <c r="G18" s="139" t="s">
        <v>462</v>
      </c>
      <c r="H18" s="32" t="s">
        <v>58</v>
      </c>
      <c r="I18" s="91" t="s">
        <v>142</v>
      </c>
      <c r="J18" s="32" t="s">
        <v>349</v>
      </c>
      <c r="K18" s="140" t="s">
        <v>463</v>
      </c>
      <c r="L18" s="36">
        <v>3000000</v>
      </c>
      <c r="M18" s="45">
        <f t="shared" si="0"/>
        <v>2550000</v>
      </c>
      <c r="N18" s="93" t="s">
        <v>464</v>
      </c>
      <c r="O18" s="37" t="s">
        <v>357</v>
      </c>
      <c r="P18" s="110"/>
      <c r="Q18" s="34"/>
      <c r="R18" s="34"/>
      <c r="S18" s="35"/>
      <c r="T18" s="119"/>
      <c r="U18" s="38"/>
      <c r="V18" s="119"/>
      <c r="W18" s="38"/>
      <c r="X18" s="119"/>
      <c r="Y18" s="141" t="s">
        <v>354</v>
      </c>
      <c r="Z18" s="138" t="s">
        <v>65</v>
      </c>
    </row>
    <row r="19" spans="1:26" ht="111" customHeight="1" x14ac:dyDescent="0.3">
      <c r="A19" s="33">
        <v>15</v>
      </c>
      <c r="B19" s="102" t="s">
        <v>345</v>
      </c>
      <c r="C19" s="136" t="s">
        <v>346</v>
      </c>
      <c r="D19" s="34">
        <v>75017890</v>
      </c>
      <c r="E19" s="206" t="s">
        <v>461</v>
      </c>
      <c r="F19" s="207" t="s">
        <v>347</v>
      </c>
      <c r="G19" s="139" t="s">
        <v>465</v>
      </c>
      <c r="H19" s="32" t="s">
        <v>58</v>
      </c>
      <c r="I19" s="91" t="s">
        <v>142</v>
      </c>
      <c r="J19" s="32" t="s">
        <v>349</v>
      </c>
      <c r="K19" s="140" t="s">
        <v>466</v>
      </c>
      <c r="L19" s="36">
        <v>1000000</v>
      </c>
      <c r="M19" s="45">
        <f t="shared" si="0"/>
        <v>850000</v>
      </c>
      <c r="N19" s="93" t="s">
        <v>464</v>
      </c>
      <c r="O19" s="37" t="s">
        <v>357</v>
      </c>
      <c r="P19" s="110"/>
      <c r="Q19" s="34"/>
      <c r="R19" s="34"/>
      <c r="S19" s="35" t="s">
        <v>245</v>
      </c>
      <c r="T19" s="119"/>
      <c r="U19" s="38"/>
      <c r="V19" s="119"/>
      <c r="W19" s="38"/>
      <c r="X19" s="119"/>
      <c r="Y19" s="141" t="s">
        <v>354</v>
      </c>
      <c r="Z19" s="138" t="s">
        <v>65</v>
      </c>
    </row>
    <row r="20" spans="1:26" ht="96" customHeight="1" x14ac:dyDescent="0.3">
      <c r="A20" s="33">
        <v>16</v>
      </c>
      <c r="B20" s="102" t="s">
        <v>345</v>
      </c>
      <c r="C20" s="136" t="s">
        <v>346</v>
      </c>
      <c r="D20" s="34">
        <v>75017890</v>
      </c>
      <c r="E20" s="206" t="s">
        <v>461</v>
      </c>
      <c r="F20" s="207" t="s">
        <v>347</v>
      </c>
      <c r="G20" s="139" t="s">
        <v>467</v>
      </c>
      <c r="H20" s="32" t="s">
        <v>58</v>
      </c>
      <c r="I20" s="91" t="s">
        <v>142</v>
      </c>
      <c r="J20" s="32" t="s">
        <v>349</v>
      </c>
      <c r="K20" s="140" t="s">
        <v>468</v>
      </c>
      <c r="L20" s="36">
        <v>1500000</v>
      </c>
      <c r="M20" s="45">
        <f t="shared" si="0"/>
        <v>1275000</v>
      </c>
      <c r="N20" s="93" t="s">
        <v>464</v>
      </c>
      <c r="O20" s="37" t="s">
        <v>357</v>
      </c>
      <c r="P20" s="110"/>
      <c r="Q20" s="34"/>
      <c r="R20" s="34" t="s">
        <v>245</v>
      </c>
      <c r="S20" s="35"/>
      <c r="T20" s="119"/>
      <c r="U20" s="38"/>
      <c r="V20" s="119" t="s">
        <v>245</v>
      </c>
      <c r="W20" s="38" t="s">
        <v>245</v>
      </c>
      <c r="X20" s="119"/>
      <c r="Y20" s="141" t="s">
        <v>354</v>
      </c>
      <c r="Z20" s="138" t="s">
        <v>65</v>
      </c>
    </row>
    <row r="21" spans="1:26" ht="116.25" customHeight="1" x14ac:dyDescent="0.3">
      <c r="A21" s="33">
        <v>17</v>
      </c>
      <c r="B21" s="102" t="s">
        <v>345</v>
      </c>
      <c r="C21" s="136" t="s">
        <v>346</v>
      </c>
      <c r="D21" s="34">
        <v>75017890</v>
      </c>
      <c r="E21" s="206" t="s">
        <v>461</v>
      </c>
      <c r="F21" s="207" t="s">
        <v>347</v>
      </c>
      <c r="G21" s="139" t="s">
        <v>469</v>
      </c>
      <c r="H21" s="32" t="s">
        <v>58</v>
      </c>
      <c r="I21" s="91" t="s">
        <v>142</v>
      </c>
      <c r="J21" s="32" t="s">
        <v>349</v>
      </c>
      <c r="K21" s="140" t="s">
        <v>470</v>
      </c>
      <c r="L21" s="36">
        <v>2000000</v>
      </c>
      <c r="M21" s="45">
        <f t="shared" si="0"/>
        <v>1700000</v>
      </c>
      <c r="N21" s="93" t="s">
        <v>464</v>
      </c>
      <c r="O21" s="37" t="s">
        <v>357</v>
      </c>
      <c r="P21" s="110"/>
      <c r="Q21" s="34"/>
      <c r="R21" s="34" t="s">
        <v>245</v>
      </c>
      <c r="S21" s="35"/>
      <c r="T21" s="119"/>
      <c r="U21" s="38"/>
      <c r="V21" s="119"/>
      <c r="W21" s="38"/>
      <c r="X21" s="119"/>
      <c r="Y21" s="141" t="s">
        <v>354</v>
      </c>
      <c r="Z21" s="138" t="s">
        <v>65</v>
      </c>
    </row>
    <row r="22" spans="1:26" ht="126.75" customHeight="1" x14ac:dyDescent="0.3">
      <c r="A22" s="33">
        <v>18</v>
      </c>
      <c r="B22" s="102" t="s">
        <v>345</v>
      </c>
      <c r="C22" s="136" t="s">
        <v>346</v>
      </c>
      <c r="D22" s="34">
        <v>75017890</v>
      </c>
      <c r="E22" s="206" t="s">
        <v>461</v>
      </c>
      <c r="F22" s="207" t="s">
        <v>347</v>
      </c>
      <c r="G22" s="139" t="s">
        <v>471</v>
      </c>
      <c r="H22" s="32" t="s">
        <v>58</v>
      </c>
      <c r="I22" s="91" t="s">
        <v>142</v>
      </c>
      <c r="J22" s="32" t="s">
        <v>349</v>
      </c>
      <c r="K22" s="140" t="s">
        <v>472</v>
      </c>
      <c r="L22" s="36">
        <v>150000</v>
      </c>
      <c r="M22" s="45">
        <f t="shared" si="0"/>
        <v>127500</v>
      </c>
      <c r="N22" s="93" t="s">
        <v>473</v>
      </c>
      <c r="O22" s="37" t="s">
        <v>357</v>
      </c>
      <c r="P22" s="110"/>
      <c r="Q22" s="34" t="s">
        <v>245</v>
      </c>
      <c r="R22" s="34"/>
      <c r="S22" s="35"/>
      <c r="T22" s="119"/>
      <c r="U22" s="38" t="s">
        <v>245</v>
      </c>
      <c r="V22" s="119" t="s">
        <v>245</v>
      </c>
      <c r="W22" s="38" t="s">
        <v>245</v>
      </c>
      <c r="X22" s="119"/>
      <c r="Y22" s="141" t="s">
        <v>107</v>
      </c>
      <c r="Z22" s="149" t="s">
        <v>107</v>
      </c>
    </row>
    <row r="23" spans="1:26" ht="152.25" customHeight="1" x14ac:dyDescent="0.3">
      <c r="A23" s="33">
        <v>19</v>
      </c>
      <c r="B23" s="102" t="s">
        <v>345</v>
      </c>
      <c r="C23" s="136" t="s">
        <v>346</v>
      </c>
      <c r="D23" s="34">
        <v>75017890</v>
      </c>
      <c r="E23" s="206" t="s">
        <v>461</v>
      </c>
      <c r="F23" s="207" t="s">
        <v>347</v>
      </c>
      <c r="G23" s="139" t="s">
        <v>474</v>
      </c>
      <c r="H23" s="32" t="s">
        <v>58</v>
      </c>
      <c r="I23" s="91" t="s">
        <v>142</v>
      </c>
      <c r="J23" s="32" t="s">
        <v>349</v>
      </c>
      <c r="K23" s="140" t="s">
        <v>475</v>
      </c>
      <c r="L23" s="36">
        <v>500000</v>
      </c>
      <c r="M23" s="45">
        <f t="shared" si="0"/>
        <v>425000</v>
      </c>
      <c r="N23" s="93" t="s">
        <v>476</v>
      </c>
      <c r="O23" s="37" t="s">
        <v>425</v>
      </c>
      <c r="P23" s="110"/>
      <c r="Q23" s="34"/>
      <c r="R23" s="34"/>
      <c r="S23" s="35" t="s">
        <v>245</v>
      </c>
      <c r="T23" s="119"/>
      <c r="U23" s="38"/>
      <c r="V23" s="119"/>
      <c r="W23" s="38" t="s">
        <v>245</v>
      </c>
      <c r="X23" s="119"/>
      <c r="Y23" s="141" t="s">
        <v>107</v>
      </c>
      <c r="Z23" s="149" t="s">
        <v>107</v>
      </c>
    </row>
    <row r="24" spans="1:26" ht="158.25" customHeight="1" x14ac:dyDescent="0.3">
      <c r="A24" s="33">
        <v>20</v>
      </c>
      <c r="B24" s="102" t="s">
        <v>345</v>
      </c>
      <c r="C24" s="136" t="s">
        <v>346</v>
      </c>
      <c r="D24" s="34">
        <v>75017890</v>
      </c>
      <c r="E24" s="206">
        <v>102642991</v>
      </c>
      <c r="F24" s="207">
        <v>600104796</v>
      </c>
      <c r="G24" s="139" t="s">
        <v>477</v>
      </c>
      <c r="H24" s="32" t="s">
        <v>58</v>
      </c>
      <c r="I24" s="91" t="s">
        <v>142</v>
      </c>
      <c r="J24" s="32" t="s">
        <v>349</v>
      </c>
      <c r="K24" s="150" t="s">
        <v>478</v>
      </c>
      <c r="L24" s="36">
        <v>2000000</v>
      </c>
      <c r="M24" s="45">
        <f t="shared" si="0"/>
        <v>1700000</v>
      </c>
      <c r="N24" s="93" t="s">
        <v>473</v>
      </c>
      <c r="O24" s="37" t="s">
        <v>63</v>
      </c>
      <c r="P24" s="110"/>
      <c r="Q24" s="34" t="s">
        <v>245</v>
      </c>
      <c r="R24" s="34"/>
      <c r="S24" s="35"/>
      <c r="T24" s="119"/>
      <c r="U24" s="38" t="s">
        <v>245</v>
      </c>
      <c r="V24" s="119" t="s">
        <v>245</v>
      </c>
      <c r="W24" s="38" t="s">
        <v>245</v>
      </c>
      <c r="X24" s="119"/>
      <c r="Y24" s="151" t="s">
        <v>82</v>
      </c>
      <c r="Z24" s="149" t="s">
        <v>107</v>
      </c>
    </row>
    <row r="25" spans="1:26" ht="93.75" customHeight="1" x14ac:dyDescent="0.3">
      <c r="A25" s="33">
        <v>21</v>
      </c>
      <c r="B25" s="102" t="s">
        <v>345</v>
      </c>
      <c r="C25" s="136" t="s">
        <v>346</v>
      </c>
      <c r="D25" s="34">
        <v>75017890</v>
      </c>
      <c r="E25" s="206" t="s">
        <v>461</v>
      </c>
      <c r="F25" s="207" t="s">
        <v>347</v>
      </c>
      <c r="G25" s="139" t="s">
        <v>479</v>
      </c>
      <c r="H25" s="32" t="s">
        <v>58</v>
      </c>
      <c r="I25" s="91" t="s">
        <v>142</v>
      </c>
      <c r="J25" s="32" t="s">
        <v>349</v>
      </c>
      <c r="K25" s="150" t="s">
        <v>480</v>
      </c>
      <c r="L25" s="36">
        <v>2500000</v>
      </c>
      <c r="M25" s="45">
        <f t="shared" si="0"/>
        <v>2125000</v>
      </c>
      <c r="N25" s="93" t="s">
        <v>464</v>
      </c>
      <c r="O25" s="37" t="s">
        <v>357</v>
      </c>
      <c r="P25" s="110"/>
      <c r="Q25" s="34"/>
      <c r="R25" s="34"/>
      <c r="S25" s="35"/>
      <c r="T25" s="119"/>
      <c r="U25" s="38"/>
      <c r="V25" s="119"/>
      <c r="W25" s="38"/>
      <c r="X25" s="119"/>
      <c r="Y25" s="151" t="s">
        <v>354</v>
      </c>
      <c r="Z25" s="138" t="s">
        <v>65</v>
      </c>
    </row>
    <row r="26" spans="1:26" ht="101.25" customHeight="1" x14ac:dyDescent="0.3">
      <c r="A26" s="33">
        <v>22</v>
      </c>
      <c r="B26" s="102" t="s">
        <v>345</v>
      </c>
      <c r="C26" s="136" t="s">
        <v>346</v>
      </c>
      <c r="D26" s="34">
        <v>75017890</v>
      </c>
      <c r="E26" s="206" t="s">
        <v>461</v>
      </c>
      <c r="F26" s="207" t="s">
        <v>347</v>
      </c>
      <c r="G26" s="91" t="s">
        <v>481</v>
      </c>
      <c r="H26" s="32" t="s">
        <v>58</v>
      </c>
      <c r="I26" s="92" t="s">
        <v>142</v>
      </c>
      <c r="J26" s="104" t="s">
        <v>349</v>
      </c>
      <c r="K26" s="98" t="s">
        <v>482</v>
      </c>
      <c r="L26" s="36">
        <v>35000000</v>
      </c>
      <c r="M26" s="45">
        <f t="shared" si="0"/>
        <v>29750000</v>
      </c>
      <c r="N26" s="93" t="s">
        <v>99</v>
      </c>
      <c r="O26" s="37" t="s">
        <v>129</v>
      </c>
      <c r="P26" s="146"/>
      <c r="Q26" s="147"/>
      <c r="R26" s="147"/>
      <c r="S26" s="148"/>
      <c r="T26" s="91"/>
      <c r="U26" s="32"/>
      <c r="V26" s="91"/>
      <c r="W26" s="38" t="s">
        <v>245</v>
      </c>
      <c r="X26" s="91"/>
      <c r="Y26" s="135" t="s">
        <v>483</v>
      </c>
      <c r="Z26" s="35" t="s">
        <v>107</v>
      </c>
    </row>
    <row r="27" spans="1:26" ht="99.75" customHeight="1" x14ac:dyDescent="0.3">
      <c r="A27" s="33">
        <v>23</v>
      </c>
      <c r="B27" s="102" t="s">
        <v>345</v>
      </c>
      <c r="C27" s="136" t="s">
        <v>346</v>
      </c>
      <c r="D27" s="34">
        <v>75017890</v>
      </c>
      <c r="E27" s="206" t="s">
        <v>461</v>
      </c>
      <c r="F27" s="207" t="s">
        <v>347</v>
      </c>
      <c r="G27" s="139" t="s">
        <v>484</v>
      </c>
      <c r="H27" s="32" t="s">
        <v>58</v>
      </c>
      <c r="I27" s="91" t="s">
        <v>142</v>
      </c>
      <c r="J27" s="32" t="s">
        <v>349</v>
      </c>
      <c r="K27" s="140" t="s">
        <v>485</v>
      </c>
      <c r="L27" s="36">
        <v>2500000</v>
      </c>
      <c r="M27" s="45">
        <f t="shared" si="0"/>
        <v>2125000</v>
      </c>
      <c r="N27" s="93" t="s">
        <v>464</v>
      </c>
      <c r="O27" s="37" t="s">
        <v>357</v>
      </c>
      <c r="P27" s="110"/>
      <c r="Q27" s="34"/>
      <c r="R27" s="34"/>
      <c r="S27" s="35"/>
      <c r="T27" s="119"/>
      <c r="U27" s="38"/>
      <c r="V27" s="119" t="s">
        <v>245</v>
      </c>
      <c r="W27" s="38" t="s">
        <v>245</v>
      </c>
      <c r="X27" s="119"/>
      <c r="Y27" s="141" t="s">
        <v>354</v>
      </c>
      <c r="Z27" s="138" t="s">
        <v>65</v>
      </c>
    </row>
    <row r="28" spans="1:26" ht="111" customHeight="1" x14ac:dyDescent="0.3">
      <c r="A28" s="33">
        <v>24</v>
      </c>
      <c r="B28" s="102" t="s">
        <v>345</v>
      </c>
      <c r="C28" s="136" t="s">
        <v>346</v>
      </c>
      <c r="D28" s="34">
        <v>75017890</v>
      </c>
      <c r="E28" s="206" t="s">
        <v>461</v>
      </c>
      <c r="F28" s="207" t="s">
        <v>347</v>
      </c>
      <c r="G28" s="139" t="s">
        <v>434</v>
      </c>
      <c r="H28" s="32" t="s">
        <v>58</v>
      </c>
      <c r="I28" s="91" t="s">
        <v>142</v>
      </c>
      <c r="J28" s="32" t="s">
        <v>349</v>
      </c>
      <c r="K28" s="140" t="s">
        <v>486</v>
      </c>
      <c r="L28" s="36">
        <v>10000000</v>
      </c>
      <c r="M28" s="45">
        <f t="shared" si="0"/>
        <v>8500000</v>
      </c>
      <c r="N28" s="93" t="s">
        <v>487</v>
      </c>
      <c r="O28" s="37" t="s">
        <v>87</v>
      </c>
      <c r="P28" s="110"/>
      <c r="Q28" s="34" t="s">
        <v>245</v>
      </c>
      <c r="R28" s="34"/>
      <c r="S28" s="35"/>
      <c r="T28" s="119"/>
      <c r="U28" s="38"/>
      <c r="V28" s="119" t="s">
        <v>245</v>
      </c>
      <c r="W28" s="38" t="s">
        <v>245</v>
      </c>
      <c r="X28" s="119"/>
      <c r="Y28" s="141" t="s">
        <v>483</v>
      </c>
      <c r="Z28" s="149" t="s">
        <v>107</v>
      </c>
    </row>
    <row r="29" spans="1:26" ht="111" customHeight="1" x14ac:dyDescent="0.3">
      <c r="A29" s="33">
        <v>25</v>
      </c>
      <c r="B29" s="102" t="s">
        <v>345</v>
      </c>
      <c r="C29" s="136" t="s">
        <v>346</v>
      </c>
      <c r="D29" s="34">
        <v>75017890</v>
      </c>
      <c r="E29" s="206" t="s">
        <v>461</v>
      </c>
      <c r="F29" s="207" t="s">
        <v>347</v>
      </c>
      <c r="G29" s="139" t="s">
        <v>488</v>
      </c>
      <c r="H29" s="32" t="s">
        <v>58</v>
      </c>
      <c r="I29" s="91" t="s">
        <v>142</v>
      </c>
      <c r="J29" s="32" t="s">
        <v>349</v>
      </c>
      <c r="K29" s="140" t="s">
        <v>489</v>
      </c>
      <c r="L29" s="36">
        <v>4000000</v>
      </c>
      <c r="M29" s="45">
        <f t="shared" si="0"/>
        <v>3400000</v>
      </c>
      <c r="N29" s="93" t="s">
        <v>63</v>
      </c>
      <c r="O29" s="37" t="s">
        <v>357</v>
      </c>
      <c r="P29" s="110"/>
      <c r="Q29" s="34"/>
      <c r="R29" s="34"/>
      <c r="S29" s="35"/>
      <c r="T29" s="119"/>
      <c r="U29" s="38"/>
      <c r="V29" s="119"/>
      <c r="W29" s="38"/>
      <c r="X29" s="119"/>
      <c r="Y29" s="141" t="s">
        <v>107</v>
      </c>
      <c r="Z29" s="149" t="s">
        <v>107</v>
      </c>
    </row>
    <row r="30" spans="1:26" ht="100.5" customHeight="1" x14ac:dyDescent="0.3">
      <c r="A30" s="142">
        <v>26</v>
      </c>
      <c r="B30" s="115" t="s">
        <v>364</v>
      </c>
      <c r="C30" s="116" t="s">
        <v>365</v>
      </c>
      <c r="D30" s="76">
        <v>70981523</v>
      </c>
      <c r="E30" s="208" t="s">
        <v>490</v>
      </c>
      <c r="F30" s="209">
        <v>650051173</v>
      </c>
      <c r="G30" s="143" t="s">
        <v>366</v>
      </c>
      <c r="H30" s="79" t="s">
        <v>58</v>
      </c>
      <c r="I30" s="80" t="s">
        <v>142</v>
      </c>
      <c r="J30" s="79" t="s">
        <v>367</v>
      </c>
      <c r="K30" s="78" t="s">
        <v>491</v>
      </c>
      <c r="L30" s="106">
        <v>500000</v>
      </c>
      <c r="M30" s="83">
        <f t="shared" si="0"/>
        <v>425000</v>
      </c>
      <c r="N30" s="84" t="s">
        <v>73</v>
      </c>
      <c r="O30" s="85" t="s">
        <v>339</v>
      </c>
      <c r="P30" s="117"/>
      <c r="Q30" s="76"/>
      <c r="R30" s="76"/>
      <c r="S30" s="77"/>
      <c r="T30" s="144"/>
      <c r="U30" s="73"/>
      <c r="V30" s="144"/>
      <c r="W30" s="73"/>
      <c r="X30" s="144"/>
      <c r="Y30" s="145" t="s">
        <v>374</v>
      </c>
      <c r="Z30" s="217" t="s">
        <v>65</v>
      </c>
    </row>
    <row r="31" spans="1:26" ht="98.25" customHeight="1" x14ac:dyDescent="0.3">
      <c r="A31" s="142">
        <v>27</v>
      </c>
      <c r="B31" s="115" t="s">
        <v>492</v>
      </c>
      <c r="C31" s="116" t="s">
        <v>365</v>
      </c>
      <c r="D31" s="76">
        <v>70981523</v>
      </c>
      <c r="E31" s="208" t="s">
        <v>490</v>
      </c>
      <c r="F31" s="209">
        <v>650051173</v>
      </c>
      <c r="G31" s="143" t="s">
        <v>493</v>
      </c>
      <c r="H31" s="79" t="s">
        <v>58</v>
      </c>
      <c r="I31" s="80" t="s">
        <v>142</v>
      </c>
      <c r="J31" s="79" t="s">
        <v>367</v>
      </c>
      <c r="K31" s="78" t="s">
        <v>494</v>
      </c>
      <c r="L31" s="106">
        <v>500000</v>
      </c>
      <c r="M31" s="83">
        <f t="shared" si="0"/>
        <v>425000</v>
      </c>
      <c r="N31" s="84" t="s">
        <v>73</v>
      </c>
      <c r="O31" s="85" t="s">
        <v>339</v>
      </c>
      <c r="P31" s="117"/>
      <c r="Q31" s="76"/>
      <c r="R31" s="76"/>
      <c r="S31" s="77"/>
      <c r="T31" s="144"/>
      <c r="U31" s="73"/>
      <c r="V31" s="144"/>
      <c r="W31" s="73"/>
      <c r="X31" s="144"/>
      <c r="Y31" s="145" t="s">
        <v>374</v>
      </c>
      <c r="Z31" s="217" t="s">
        <v>65</v>
      </c>
    </row>
    <row r="32" spans="1:26" ht="111" customHeight="1" x14ac:dyDescent="0.3">
      <c r="A32" s="33">
        <v>28</v>
      </c>
      <c r="B32" s="102" t="s">
        <v>364</v>
      </c>
      <c r="C32" s="136" t="s">
        <v>365</v>
      </c>
      <c r="D32" s="34">
        <v>70981523</v>
      </c>
      <c r="E32" s="206" t="s">
        <v>490</v>
      </c>
      <c r="F32" s="207">
        <v>650051173</v>
      </c>
      <c r="G32" s="139" t="s">
        <v>370</v>
      </c>
      <c r="H32" s="32" t="s">
        <v>58</v>
      </c>
      <c r="I32" s="91" t="s">
        <v>142</v>
      </c>
      <c r="J32" s="32" t="s">
        <v>367</v>
      </c>
      <c r="K32" s="140" t="s">
        <v>371</v>
      </c>
      <c r="L32" s="36">
        <v>4000000</v>
      </c>
      <c r="M32" s="45">
        <f t="shared" si="0"/>
        <v>3400000</v>
      </c>
      <c r="N32" s="93" t="s">
        <v>317</v>
      </c>
      <c r="O32" s="37" t="s">
        <v>72</v>
      </c>
      <c r="P32" s="110"/>
      <c r="Q32" s="34"/>
      <c r="R32" s="34"/>
      <c r="S32" s="35"/>
      <c r="T32" s="119"/>
      <c r="U32" s="38"/>
      <c r="V32" s="119"/>
      <c r="W32" s="38"/>
      <c r="X32" s="119"/>
      <c r="Y32" s="141" t="s">
        <v>369</v>
      </c>
      <c r="Z32" s="149" t="s">
        <v>107</v>
      </c>
    </row>
    <row r="33" spans="1:26" ht="111" customHeight="1" x14ac:dyDescent="0.3">
      <c r="A33" s="33">
        <v>29</v>
      </c>
      <c r="B33" s="102" t="s">
        <v>492</v>
      </c>
      <c r="C33" s="136" t="s">
        <v>365</v>
      </c>
      <c r="D33" s="34">
        <v>70981523</v>
      </c>
      <c r="E33" s="206" t="s">
        <v>490</v>
      </c>
      <c r="F33" s="207">
        <v>650051173</v>
      </c>
      <c r="G33" s="139" t="s">
        <v>495</v>
      </c>
      <c r="H33" s="32" t="s">
        <v>58</v>
      </c>
      <c r="I33" s="91" t="s">
        <v>142</v>
      </c>
      <c r="J33" s="32" t="s">
        <v>367</v>
      </c>
      <c r="K33" s="140" t="s">
        <v>496</v>
      </c>
      <c r="L33" s="36">
        <v>2500000</v>
      </c>
      <c r="M33" s="45">
        <f t="shared" si="0"/>
        <v>2125000</v>
      </c>
      <c r="N33" s="93" t="s">
        <v>317</v>
      </c>
      <c r="O33" s="37" t="s">
        <v>72</v>
      </c>
      <c r="P33" s="110"/>
      <c r="Q33" s="34"/>
      <c r="R33" s="34"/>
      <c r="S33" s="35"/>
      <c r="T33" s="119"/>
      <c r="U33" s="38"/>
      <c r="V33" s="119"/>
      <c r="W33" s="38"/>
      <c r="X33" s="119"/>
      <c r="Y33" s="141" t="s">
        <v>369</v>
      </c>
      <c r="Z33" s="149" t="s">
        <v>107</v>
      </c>
    </row>
    <row r="34" spans="1:26" ht="111" customHeight="1" x14ac:dyDescent="0.3">
      <c r="A34" s="33">
        <v>30</v>
      </c>
      <c r="B34" s="102" t="s">
        <v>492</v>
      </c>
      <c r="C34" s="136" t="s">
        <v>365</v>
      </c>
      <c r="D34" s="34">
        <v>70981523</v>
      </c>
      <c r="E34" s="206" t="s">
        <v>490</v>
      </c>
      <c r="F34" s="207">
        <v>650051173</v>
      </c>
      <c r="G34" s="139" t="s">
        <v>497</v>
      </c>
      <c r="H34" s="32" t="s">
        <v>58</v>
      </c>
      <c r="I34" s="91" t="s">
        <v>142</v>
      </c>
      <c r="J34" s="32" t="s">
        <v>367</v>
      </c>
      <c r="K34" s="140" t="s">
        <v>498</v>
      </c>
      <c r="L34" s="36">
        <v>1500000</v>
      </c>
      <c r="M34" s="45">
        <f t="shared" si="0"/>
        <v>1275000</v>
      </c>
      <c r="N34" s="93" t="s">
        <v>317</v>
      </c>
      <c r="O34" s="37" t="s">
        <v>72</v>
      </c>
      <c r="P34" s="110"/>
      <c r="Q34" s="34" t="s">
        <v>245</v>
      </c>
      <c r="R34" s="34"/>
      <c r="S34" s="35"/>
      <c r="T34" s="119" t="s">
        <v>245</v>
      </c>
      <c r="U34" s="38"/>
      <c r="V34" s="119"/>
      <c r="W34" s="38"/>
      <c r="X34" s="119"/>
      <c r="Y34" s="141" t="s">
        <v>369</v>
      </c>
      <c r="Z34" s="149" t="s">
        <v>107</v>
      </c>
    </row>
    <row r="35" spans="1:26" ht="111" customHeight="1" x14ac:dyDescent="0.3">
      <c r="A35" s="33">
        <v>31</v>
      </c>
      <c r="B35" s="102" t="s">
        <v>364</v>
      </c>
      <c r="C35" s="136" t="s">
        <v>365</v>
      </c>
      <c r="D35" s="34">
        <v>70981523</v>
      </c>
      <c r="E35" s="206" t="s">
        <v>490</v>
      </c>
      <c r="F35" s="207">
        <v>650051173</v>
      </c>
      <c r="G35" s="139" t="s">
        <v>499</v>
      </c>
      <c r="H35" s="32" t="s">
        <v>58</v>
      </c>
      <c r="I35" s="91" t="s">
        <v>142</v>
      </c>
      <c r="J35" s="32" t="s">
        <v>367</v>
      </c>
      <c r="K35" s="140" t="s">
        <v>500</v>
      </c>
      <c r="L35" s="36">
        <v>1000000</v>
      </c>
      <c r="M35" s="45">
        <f t="shared" si="0"/>
        <v>850000</v>
      </c>
      <c r="N35" s="93">
        <v>2022</v>
      </c>
      <c r="O35" s="37">
        <v>2025</v>
      </c>
      <c r="P35" s="110"/>
      <c r="Q35" s="34"/>
      <c r="R35" s="34"/>
      <c r="S35" s="35"/>
      <c r="T35" s="119" t="s">
        <v>245</v>
      </c>
      <c r="U35" s="38"/>
      <c r="V35" s="119"/>
      <c r="W35" s="38"/>
      <c r="X35" s="119"/>
      <c r="Y35" s="141" t="s">
        <v>501</v>
      </c>
      <c r="Z35" s="149" t="s">
        <v>107</v>
      </c>
    </row>
    <row r="36" spans="1:26" ht="111" customHeight="1" x14ac:dyDescent="0.3">
      <c r="A36" s="33">
        <v>32</v>
      </c>
      <c r="B36" s="102" t="s">
        <v>364</v>
      </c>
      <c r="C36" s="136" t="s">
        <v>365</v>
      </c>
      <c r="D36" s="34">
        <v>70981523</v>
      </c>
      <c r="E36" s="206" t="s">
        <v>490</v>
      </c>
      <c r="F36" s="207">
        <v>650051173</v>
      </c>
      <c r="G36" s="139" t="s">
        <v>502</v>
      </c>
      <c r="H36" s="32" t="s">
        <v>58</v>
      </c>
      <c r="I36" s="91" t="s">
        <v>142</v>
      </c>
      <c r="J36" s="32" t="s">
        <v>367</v>
      </c>
      <c r="K36" s="140" t="s">
        <v>376</v>
      </c>
      <c r="L36" s="36">
        <v>400000</v>
      </c>
      <c r="M36" s="45">
        <f t="shared" si="0"/>
        <v>340000</v>
      </c>
      <c r="N36" s="93">
        <v>2022</v>
      </c>
      <c r="O36" s="37">
        <v>2025</v>
      </c>
      <c r="P36" s="110"/>
      <c r="Q36" s="34"/>
      <c r="R36" s="34" t="s">
        <v>245</v>
      </c>
      <c r="S36" s="35"/>
      <c r="T36" s="119" t="s">
        <v>245</v>
      </c>
      <c r="U36" s="38"/>
      <c r="V36" s="119"/>
      <c r="W36" s="38"/>
      <c r="X36" s="119"/>
      <c r="Y36" s="141" t="s">
        <v>503</v>
      </c>
      <c r="Z36" s="149" t="s">
        <v>107</v>
      </c>
    </row>
    <row r="37" spans="1:26" ht="111" customHeight="1" x14ac:dyDescent="0.3">
      <c r="A37" s="142">
        <v>33</v>
      </c>
      <c r="B37" s="115" t="s">
        <v>492</v>
      </c>
      <c r="C37" s="116" t="s">
        <v>365</v>
      </c>
      <c r="D37" s="76">
        <v>70981523</v>
      </c>
      <c r="E37" s="208" t="s">
        <v>490</v>
      </c>
      <c r="F37" s="209">
        <v>650051173</v>
      </c>
      <c r="G37" s="143" t="s">
        <v>504</v>
      </c>
      <c r="H37" s="79" t="s">
        <v>58</v>
      </c>
      <c r="I37" s="80" t="s">
        <v>142</v>
      </c>
      <c r="J37" s="79" t="s">
        <v>367</v>
      </c>
      <c r="K37" s="78" t="s">
        <v>505</v>
      </c>
      <c r="L37" s="106">
        <v>1500000</v>
      </c>
      <c r="M37" s="83">
        <f t="shared" si="0"/>
        <v>1275000</v>
      </c>
      <c r="N37" s="84" t="s">
        <v>73</v>
      </c>
      <c r="O37" s="85" t="s">
        <v>339</v>
      </c>
      <c r="P37" s="117"/>
      <c r="Q37" s="76"/>
      <c r="R37" s="76"/>
      <c r="S37" s="77"/>
      <c r="T37" s="144" t="s">
        <v>245</v>
      </c>
      <c r="U37" s="73"/>
      <c r="V37" s="144"/>
      <c r="W37" s="73"/>
      <c r="X37" s="144"/>
      <c r="Y37" s="145" t="s">
        <v>374</v>
      </c>
      <c r="Z37" s="217" t="s">
        <v>65</v>
      </c>
    </row>
    <row r="38" spans="1:26" ht="111" customHeight="1" x14ac:dyDescent="0.3">
      <c r="A38" s="142">
        <v>34</v>
      </c>
      <c r="B38" s="152" t="s">
        <v>506</v>
      </c>
      <c r="C38" s="153" t="s">
        <v>507</v>
      </c>
      <c r="D38" s="76">
        <v>75015986</v>
      </c>
      <c r="E38" s="208">
        <v>102642036</v>
      </c>
      <c r="F38" s="209">
        <v>650052820</v>
      </c>
      <c r="G38" s="154" t="s">
        <v>434</v>
      </c>
      <c r="H38" s="79" t="s">
        <v>58</v>
      </c>
      <c r="I38" s="80" t="s">
        <v>59</v>
      </c>
      <c r="J38" s="79" t="s">
        <v>508</v>
      </c>
      <c r="K38" s="154" t="s">
        <v>509</v>
      </c>
      <c r="L38" s="106">
        <v>1850000</v>
      </c>
      <c r="M38" s="83">
        <f t="shared" si="0"/>
        <v>1572500</v>
      </c>
      <c r="N38" s="84" t="s">
        <v>73</v>
      </c>
      <c r="O38" s="85" t="s">
        <v>343</v>
      </c>
      <c r="P38" s="117"/>
      <c r="Q38" s="76" t="s">
        <v>245</v>
      </c>
      <c r="R38" s="76"/>
      <c r="S38" s="77"/>
      <c r="T38" s="144"/>
      <c r="U38" s="73"/>
      <c r="V38" s="144"/>
      <c r="W38" s="73"/>
      <c r="X38" s="144"/>
      <c r="Y38" s="155" t="s">
        <v>510</v>
      </c>
      <c r="Z38" s="156" t="s">
        <v>107</v>
      </c>
    </row>
    <row r="39" spans="1:26" ht="123" customHeight="1" x14ac:dyDescent="0.3">
      <c r="A39" s="33">
        <v>35</v>
      </c>
      <c r="B39" s="146" t="s">
        <v>506</v>
      </c>
      <c r="C39" s="30" t="s">
        <v>507</v>
      </c>
      <c r="D39" s="34">
        <v>75015986</v>
      </c>
      <c r="E39" s="206">
        <v>102642036</v>
      </c>
      <c r="F39" s="207">
        <v>650052820</v>
      </c>
      <c r="G39" s="92" t="s">
        <v>511</v>
      </c>
      <c r="H39" s="32" t="s">
        <v>58</v>
      </c>
      <c r="I39" s="91" t="s">
        <v>59</v>
      </c>
      <c r="J39" s="32" t="s">
        <v>508</v>
      </c>
      <c r="K39" s="98" t="s">
        <v>512</v>
      </c>
      <c r="L39" s="36">
        <v>2100000</v>
      </c>
      <c r="M39" s="45">
        <f t="shared" si="0"/>
        <v>1785000</v>
      </c>
      <c r="N39" s="93" t="s">
        <v>317</v>
      </c>
      <c r="O39" s="37" t="s">
        <v>180</v>
      </c>
      <c r="P39" s="110"/>
      <c r="Q39" s="34"/>
      <c r="R39" s="34"/>
      <c r="S39" s="35"/>
      <c r="T39" s="119"/>
      <c r="U39" s="38"/>
      <c r="V39" s="119" t="s">
        <v>245</v>
      </c>
      <c r="W39" s="38" t="s">
        <v>245</v>
      </c>
      <c r="X39" s="119"/>
      <c r="Y39" s="135" t="s">
        <v>510</v>
      </c>
      <c r="Z39" s="103" t="s">
        <v>107</v>
      </c>
    </row>
    <row r="40" spans="1:26" ht="111" customHeight="1" x14ac:dyDescent="0.3">
      <c r="A40" s="142">
        <v>36</v>
      </c>
      <c r="B40" s="74" t="s">
        <v>513</v>
      </c>
      <c r="C40" s="116" t="s">
        <v>311</v>
      </c>
      <c r="D40" s="76">
        <v>70983607</v>
      </c>
      <c r="E40" s="208">
        <v>102642028</v>
      </c>
      <c r="F40" s="209">
        <v>650016467</v>
      </c>
      <c r="G40" s="143" t="s">
        <v>514</v>
      </c>
      <c r="H40" s="79" t="s">
        <v>58</v>
      </c>
      <c r="I40" s="80" t="s">
        <v>59</v>
      </c>
      <c r="J40" s="79" t="s">
        <v>315</v>
      </c>
      <c r="K40" s="154" t="s">
        <v>515</v>
      </c>
      <c r="L40" s="106">
        <v>2500000</v>
      </c>
      <c r="M40" s="83">
        <f t="shared" si="0"/>
        <v>2125000</v>
      </c>
      <c r="N40" s="84" t="s">
        <v>516</v>
      </c>
      <c r="O40" s="85" t="s">
        <v>517</v>
      </c>
      <c r="P40" s="117"/>
      <c r="Q40" s="76" t="s">
        <v>245</v>
      </c>
      <c r="R40" s="76"/>
      <c r="S40" s="77"/>
      <c r="T40" s="144"/>
      <c r="U40" s="73"/>
      <c r="V40" s="144" t="s">
        <v>245</v>
      </c>
      <c r="W40" s="73"/>
      <c r="X40" s="144"/>
      <c r="Y40" s="157" t="s">
        <v>518</v>
      </c>
      <c r="Z40" s="218" t="s">
        <v>65</v>
      </c>
    </row>
    <row r="41" spans="1:26" ht="111" customHeight="1" x14ac:dyDescent="0.3">
      <c r="A41" s="33">
        <v>37</v>
      </c>
      <c r="B41" s="89" t="s">
        <v>513</v>
      </c>
      <c r="C41" s="136" t="s">
        <v>311</v>
      </c>
      <c r="D41" s="34">
        <v>70983607</v>
      </c>
      <c r="E41" s="206" t="s">
        <v>519</v>
      </c>
      <c r="F41" s="207" t="s">
        <v>313</v>
      </c>
      <c r="G41" s="118" t="s">
        <v>520</v>
      </c>
      <c r="H41" s="32" t="s">
        <v>58</v>
      </c>
      <c r="I41" s="91" t="s">
        <v>59</v>
      </c>
      <c r="J41" s="32" t="s">
        <v>315</v>
      </c>
      <c r="K41" s="98" t="s">
        <v>521</v>
      </c>
      <c r="L41" s="36">
        <v>500000</v>
      </c>
      <c r="M41" s="45">
        <f t="shared" si="0"/>
        <v>425000</v>
      </c>
      <c r="N41" s="93" t="s">
        <v>72</v>
      </c>
      <c r="O41" s="37" t="s">
        <v>343</v>
      </c>
      <c r="P41" s="110"/>
      <c r="Q41" s="158"/>
      <c r="R41" s="158"/>
      <c r="S41" s="35"/>
      <c r="T41" s="119" t="s">
        <v>426</v>
      </c>
      <c r="U41" s="38"/>
      <c r="V41" s="119"/>
      <c r="W41" s="38"/>
      <c r="X41" s="119"/>
      <c r="Y41" s="135" t="s">
        <v>522</v>
      </c>
      <c r="Z41" s="103" t="s">
        <v>107</v>
      </c>
    </row>
    <row r="42" spans="1:26" ht="111" customHeight="1" x14ac:dyDescent="0.3">
      <c r="A42" s="33">
        <v>38</v>
      </c>
      <c r="B42" s="102" t="s">
        <v>378</v>
      </c>
      <c r="C42" s="136" t="s">
        <v>379</v>
      </c>
      <c r="D42" s="34">
        <v>70972150</v>
      </c>
      <c r="E42" s="206" t="s">
        <v>523</v>
      </c>
      <c r="F42" s="207" t="s">
        <v>380</v>
      </c>
      <c r="G42" s="139" t="s">
        <v>381</v>
      </c>
      <c r="H42" s="32" t="s">
        <v>58</v>
      </c>
      <c r="I42" s="91" t="s">
        <v>142</v>
      </c>
      <c r="J42" s="32" t="s">
        <v>382</v>
      </c>
      <c r="K42" s="140" t="s">
        <v>383</v>
      </c>
      <c r="L42" s="36">
        <v>1500000</v>
      </c>
      <c r="M42" s="45">
        <f t="shared" si="0"/>
        <v>1275000</v>
      </c>
      <c r="N42" s="93" t="s">
        <v>384</v>
      </c>
      <c r="O42" s="37" t="s">
        <v>524</v>
      </c>
      <c r="P42" s="110"/>
      <c r="Q42" s="34"/>
      <c r="R42" s="34"/>
      <c r="S42" s="35"/>
      <c r="T42" s="119"/>
      <c r="U42" s="38"/>
      <c r="V42" s="119"/>
      <c r="W42" s="38"/>
      <c r="X42" s="119"/>
      <c r="Y42" s="141"/>
      <c r="Z42" s="149" t="s">
        <v>65</v>
      </c>
    </row>
    <row r="43" spans="1:26" ht="111" customHeight="1" x14ac:dyDescent="0.3">
      <c r="A43" s="33">
        <v>39</v>
      </c>
      <c r="B43" s="102" t="s">
        <v>378</v>
      </c>
      <c r="C43" s="136" t="s">
        <v>379</v>
      </c>
      <c r="D43" s="34">
        <v>70972150</v>
      </c>
      <c r="E43" s="206" t="s">
        <v>523</v>
      </c>
      <c r="F43" s="207" t="s">
        <v>380</v>
      </c>
      <c r="G43" s="139" t="s">
        <v>525</v>
      </c>
      <c r="H43" s="32" t="s">
        <v>58</v>
      </c>
      <c r="I43" s="91" t="s">
        <v>142</v>
      </c>
      <c r="J43" s="32" t="s">
        <v>382</v>
      </c>
      <c r="K43" s="140" t="s">
        <v>526</v>
      </c>
      <c r="L43" s="36">
        <v>600000</v>
      </c>
      <c r="M43" s="45">
        <f t="shared" si="0"/>
        <v>510000</v>
      </c>
      <c r="N43" s="93" t="s">
        <v>72</v>
      </c>
      <c r="O43" s="37" t="s">
        <v>527</v>
      </c>
      <c r="P43" s="110"/>
      <c r="Q43" s="34"/>
      <c r="R43" s="34"/>
      <c r="S43" s="35"/>
      <c r="T43" s="119"/>
      <c r="U43" s="38"/>
      <c r="V43" s="119"/>
      <c r="W43" s="38"/>
      <c r="X43" s="119"/>
      <c r="Y43" s="141"/>
      <c r="Z43" s="149" t="s">
        <v>65</v>
      </c>
    </row>
    <row r="44" spans="1:26" ht="111" customHeight="1" x14ac:dyDescent="0.3">
      <c r="A44" s="33">
        <v>40</v>
      </c>
      <c r="B44" s="102" t="s">
        <v>378</v>
      </c>
      <c r="C44" s="136" t="s">
        <v>379</v>
      </c>
      <c r="D44" s="34">
        <v>70972150</v>
      </c>
      <c r="E44" s="206" t="s">
        <v>523</v>
      </c>
      <c r="F44" s="207" t="s">
        <v>380</v>
      </c>
      <c r="G44" s="139" t="s">
        <v>528</v>
      </c>
      <c r="H44" s="32" t="s">
        <v>58</v>
      </c>
      <c r="I44" s="91" t="s">
        <v>142</v>
      </c>
      <c r="J44" s="32" t="s">
        <v>382</v>
      </c>
      <c r="K44" s="140" t="s">
        <v>529</v>
      </c>
      <c r="L44" s="36">
        <v>2000000</v>
      </c>
      <c r="M44" s="45">
        <f t="shared" si="0"/>
        <v>1700000</v>
      </c>
      <c r="N44" s="93" t="s">
        <v>180</v>
      </c>
      <c r="O44" s="37" t="s">
        <v>524</v>
      </c>
      <c r="P44" s="110"/>
      <c r="Q44" s="34"/>
      <c r="R44" s="34"/>
      <c r="S44" s="35" t="s">
        <v>245</v>
      </c>
      <c r="T44" s="119" t="s">
        <v>245</v>
      </c>
      <c r="U44" s="38"/>
      <c r="V44" s="119"/>
      <c r="W44" s="38"/>
      <c r="X44" s="119"/>
      <c r="Y44" s="141"/>
      <c r="Z44" s="149" t="s">
        <v>65</v>
      </c>
    </row>
    <row r="45" spans="1:26" ht="111" customHeight="1" x14ac:dyDescent="0.3">
      <c r="A45" s="33">
        <v>41</v>
      </c>
      <c r="B45" s="102" t="s">
        <v>378</v>
      </c>
      <c r="C45" s="136" t="s">
        <v>379</v>
      </c>
      <c r="D45" s="34">
        <v>70972150</v>
      </c>
      <c r="E45" s="206" t="s">
        <v>523</v>
      </c>
      <c r="F45" s="207" t="s">
        <v>380</v>
      </c>
      <c r="G45" s="139" t="s">
        <v>390</v>
      </c>
      <c r="H45" s="32" t="s">
        <v>58</v>
      </c>
      <c r="I45" s="91" t="s">
        <v>142</v>
      </c>
      <c r="J45" s="32" t="s">
        <v>382</v>
      </c>
      <c r="K45" s="140" t="s">
        <v>391</v>
      </c>
      <c r="L45" s="36">
        <v>500000</v>
      </c>
      <c r="M45" s="45">
        <f t="shared" si="0"/>
        <v>425000</v>
      </c>
      <c r="N45" s="93" t="s">
        <v>392</v>
      </c>
      <c r="O45" s="37" t="s">
        <v>72</v>
      </c>
      <c r="P45" s="110"/>
      <c r="Q45" s="34"/>
      <c r="R45" s="34" t="s">
        <v>245</v>
      </c>
      <c r="S45" s="35"/>
      <c r="T45" s="119"/>
      <c r="U45" s="38"/>
      <c r="V45" s="119"/>
      <c r="W45" s="38"/>
      <c r="X45" s="119"/>
      <c r="Y45" s="141"/>
      <c r="Z45" s="149"/>
    </row>
    <row r="46" spans="1:26" ht="111" customHeight="1" x14ac:dyDescent="0.3">
      <c r="A46" s="33">
        <v>42</v>
      </c>
      <c r="B46" s="102" t="s">
        <v>378</v>
      </c>
      <c r="C46" s="136" t="s">
        <v>379</v>
      </c>
      <c r="D46" s="34">
        <v>70972150</v>
      </c>
      <c r="E46" s="206" t="s">
        <v>523</v>
      </c>
      <c r="F46" s="207" t="s">
        <v>380</v>
      </c>
      <c r="G46" s="139" t="s">
        <v>115</v>
      </c>
      <c r="H46" s="32" t="s">
        <v>58</v>
      </c>
      <c r="I46" s="91" t="s">
        <v>142</v>
      </c>
      <c r="J46" s="32" t="s">
        <v>382</v>
      </c>
      <c r="K46" s="140" t="s">
        <v>398</v>
      </c>
      <c r="L46" s="36">
        <v>1000000</v>
      </c>
      <c r="M46" s="45">
        <f t="shared" si="0"/>
        <v>850000</v>
      </c>
      <c r="N46" s="93" t="s">
        <v>392</v>
      </c>
      <c r="O46" s="37" t="s">
        <v>395</v>
      </c>
      <c r="P46" s="110"/>
      <c r="Q46" s="34"/>
      <c r="R46" s="34"/>
      <c r="S46" s="35"/>
      <c r="T46" s="119"/>
      <c r="U46" s="38"/>
      <c r="V46" s="119" t="s">
        <v>245</v>
      </c>
      <c r="W46" s="38" t="s">
        <v>245</v>
      </c>
      <c r="X46" s="119"/>
      <c r="Y46" s="141"/>
      <c r="Z46" s="149"/>
    </row>
    <row r="47" spans="1:26" ht="111" customHeight="1" x14ac:dyDescent="0.3">
      <c r="A47" s="33">
        <v>43</v>
      </c>
      <c r="B47" s="102" t="s">
        <v>378</v>
      </c>
      <c r="C47" s="136" t="s">
        <v>379</v>
      </c>
      <c r="D47" s="34">
        <v>70972150</v>
      </c>
      <c r="E47" s="206" t="s">
        <v>523</v>
      </c>
      <c r="F47" s="207" t="s">
        <v>380</v>
      </c>
      <c r="G47" s="139" t="s">
        <v>530</v>
      </c>
      <c r="H47" s="32" t="s">
        <v>58</v>
      </c>
      <c r="I47" s="91" t="s">
        <v>142</v>
      </c>
      <c r="J47" s="32" t="s">
        <v>382</v>
      </c>
      <c r="K47" s="140" t="s">
        <v>531</v>
      </c>
      <c r="L47" s="36">
        <v>700000</v>
      </c>
      <c r="M47" s="45">
        <f t="shared" si="0"/>
        <v>595000</v>
      </c>
      <c r="N47" s="93" t="s">
        <v>317</v>
      </c>
      <c r="O47" s="37" t="s">
        <v>72</v>
      </c>
      <c r="P47" s="110"/>
      <c r="Q47" s="34"/>
      <c r="R47" s="34"/>
      <c r="S47" s="35"/>
      <c r="T47" s="119" t="s">
        <v>245</v>
      </c>
      <c r="U47" s="38"/>
      <c r="V47" s="119"/>
      <c r="W47" s="38"/>
      <c r="X47" s="119"/>
      <c r="Y47" s="141"/>
      <c r="Z47" s="149"/>
    </row>
    <row r="48" spans="1:26" ht="111" customHeight="1" x14ac:dyDescent="0.3">
      <c r="A48" s="33">
        <v>44</v>
      </c>
      <c r="B48" s="102" t="s">
        <v>378</v>
      </c>
      <c r="C48" s="136" t="s">
        <v>379</v>
      </c>
      <c r="D48" s="34">
        <v>70972150</v>
      </c>
      <c r="E48" s="206" t="s">
        <v>523</v>
      </c>
      <c r="F48" s="207" t="s">
        <v>380</v>
      </c>
      <c r="G48" s="139" t="s">
        <v>399</v>
      </c>
      <c r="H48" s="32" t="s">
        <v>58</v>
      </c>
      <c r="I48" s="91" t="s">
        <v>142</v>
      </c>
      <c r="J48" s="32" t="s">
        <v>382</v>
      </c>
      <c r="K48" s="140" t="s">
        <v>400</v>
      </c>
      <c r="L48" s="36">
        <v>700000</v>
      </c>
      <c r="M48" s="45">
        <f t="shared" si="0"/>
        <v>595000</v>
      </c>
      <c r="N48" s="93" t="s">
        <v>392</v>
      </c>
      <c r="O48" s="37" t="s">
        <v>395</v>
      </c>
      <c r="P48" s="110"/>
      <c r="Q48" s="34" t="s">
        <v>245</v>
      </c>
      <c r="R48" s="34"/>
      <c r="S48" s="35"/>
      <c r="T48" s="119"/>
      <c r="U48" s="38"/>
      <c r="V48" s="119"/>
      <c r="W48" s="38"/>
      <c r="X48" s="119"/>
      <c r="Y48" s="141"/>
      <c r="Z48" s="149"/>
    </row>
    <row r="49" spans="1:26" ht="111" customHeight="1" x14ac:dyDescent="0.3">
      <c r="A49" s="33">
        <v>45</v>
      </c>
      <c r="B49" s="102" t="s">
        <v>378</v>
      </c>
      <c r="C49" s="136" t="s">
        <v>379</v>
      </c>
      <c r="D49" s="34">
        <v>70972150</v>
      </c>
      <c r="E49" s="206" t="s">
        <v>523</v>
      </c>
      <c r="F49" s="207" t="s">
        <v>380</v>
      </c>
      <c r="G49" s="139" t="s">
        <v>532</v>
      </c>
      <c r="H49" s="32" t="s">
        <v>58</v>
      </c>
      <c r="I49" s="91" t="s">
        <v>142</v>
      </c>
      <c r="J49" s="32" t="s">
        <v>382</v>
      </c>
      <c r="K49" s="140" t="s">
        <v>533</v>
      </c>
      <c r="L49" s="36">
        <v>150000</v>
      </c>
      <c r="M49" s="45">
        <f t="shared" si="0"/>
        <v>127500</v>
      </c>
      <c r="N49" s="93">
        <v>2021</v>
      </c>
      <c r="O49" s="37">
        <v>2023</v>
      </c>
      <c r="P49" s="110"/>
      <c r="Q49" s="34"/>
      <c r="R49" s="34"/>
      <c r="S49" s="35" t="s">
        <v>245</v>
      </c>
      <c r="T49" s="119"/>
      <c r="U49" s="38"/>
      <c r="V49" s="119"/>
      <c r="W49" s="38" t="s">
        <v>245</v>
      </c>
      <c r="X49" s="119" t="s">
        <v>245</v>
      </c>
      <c r="Y49" s="141"/>
      <c r="Z49" s="149"/>
    </row>
    <row r="50" spans="1:26" ht="111" customHeight="1" x14ac:dyDescent="0.3">
      <c r="A50" s="33">
        <v>46</v>
      </c>
      <c r="B50" s="89" t="s">
        <v>401</v>
      </c>
      <c r="C50" s="159" t="s">
        <v>402</v>
      </c>
      <c r="D50" s="34">
        <v>71004467</v>
      </c>
      <c r="E50" s="206">
        <v>102642541</v>
      </c>
      <c r="F50" s="207">
        <v>600104681</v>
      </c>
      <c r="G50" s="139" t="s">
        <v>68</v>
      </c>
      <c r="H50" s="32" t="s">
        <v>58</v>
      </c>
      <c r="I50" s="91" t="s">
        <v>142</v>
      </c>
      <c r="J50" s="32" t="s">
        <v>404</v>
      </c>
      <c r="K50" s="140" t="s">
        <v>534</v>
      </c>
      <c r="L50" s="36">
        <v>600000</v>
      </c>
      <c r="M50" s="35">
        <f t="shared" si="0"/>
        <v>510000</v>
      </c>
      <c r="N50" s="93" t="s">
        <v>473</v>
      </c>
      <c r="O50" s="37" t="s">
        <v>306</v>
      </c>
      <c r="P50" s="40"/>
      <c r="Q50" s="158"/>
      <c r="R50" s="158"/>
      <c r="S50" s="35" t="s">
        <v>245</v>
      </c>
      <c r="T50" s="119"/>
      <c r="U50" s="160"/>
      <c r="V50" s="161"/>
      <c r="W50" s="160"/>
      <c r="X50" s="119" t="s">
        <v>245</v>
      </c>
      <c r="Y50" s="137" t="s">
        <v>535</v>
      </c>
      <c r="Z50" s="138" t="s">
        <v>65</v>
      </c>
    </row>
    <row r="51" spans="1:26" ht="111" customHeight="1" x14ac:dyDescent="0.3">
      <c r="A51" s="33">
        <v>47</v>
      </c>
      <c r="B51" s="89" t="s">
        <v>401</v>
      </c>
      <c r="C51" s="136" t="s">
        <v>402</v>
      </c>
      <c r="D51" s="34">
        <v>71004467</v>
      </c>
      <c r="E51" s="206">
        <v>102642541</v>
      </c>
      <c r="F51" s="207">
        <v>600104681</v>
      </c>
      <c r="G51" s="139" t="s">
        <v>536</v>
      </c>
      <c r="H51" s="32" t="s">
        <v>58</v>
      </c>
      <c r="I51" s="91" t="s">
        <v>142</v>
      </c>
      <c r="J51" s="32" t="s">
        <v>404</v>
      </c>
      <c r="K51" s="140" t="s">
        <v>537</v>
      </c>
      <c r="L51" s="36">
        <v>850000</v>
      </c>
      <c r="M51" s="35">
        <f t="shared" si="0"/>
        <v>722500</v>
      </c>
      <c r="N51" s="93" t="s">
        <v>538</v>
      </c>
      <c r="O51" s="37" t="s">
        <v>538</v>
      </c>
      <c r="P51" s="40"/>
      <c r="Q51" s="158"/>
      <c r="R51" s="158"/>
      <c r="S51" s="41"/>
      <c r="T51" s="161"/>
      <c r="U51" s="160"/>
      <c r="V51" s="119" t="s">
        <v>245</v>
      </c>
      <c r="W51" s="160"/>
      <c r="X51" s="161"/>
      <c r="Y51" s="137" t="s">
        <v>539</v>
      </c>
      <c r="Z51" s="138" t="s">
        <v>107</v>
      </c>
    </row>
    <row r="52" spans="1:26" ht="111" customHeight="1" x14ac:dyDescent="0.3">
      <c r="A52" s="33">
        <v>48</v>
      </c>
      <c r="B52" s="89" t="s">
        <v>401</v>
      </c>
      <c r="C52" s="30" t="s">
        <v>402</v>
      </c>
      <c r="D52" s="34">
        <v>71004467</v>
      </c>
      <c r="E52" s="206">
        <v>102642541</v>
      </c>
      <c r="F52" s="207">
        <v>600104681</v>
      </c>
      <c r="G52" s="92" t="s">
        <v>540</v>
      </c>
      <c r="H52" s="32" t="s">
        <v>58</v>
      </c>
      <c r="I52" s="91" t="s">
        <v>142</v>
      </c>
      <c r="J52" s="32" t="s">
        <v>404</v>
      </c>
      <c r="K52" s="98" t="s">
        <v>541</v>
      </c>
      <c r="L52" s="36">
        <v>180000</v>
      </c>
      <c r="M52" s="45">
        <f t="shared" si="0"/>
        <v>153000</v>
      </c>
      <c r="N52" s="93" t="s">
        <v>476</v>
      </c>
      <c r="O52" s="37" t="s">
        <v>542</v>
      </c>
      <c r="P52" s="40"/>
      <c r="Q52" s="158"/>
      <c r="R52" s="34" t="s">
        <v>245</v>
      </c>
      <c r="S52" s="41"/>
      <c r="T52" s="161"/>
      <c r="U52" s="160"/>
      <c r="V52" s="161"/>
      <c r="W52" s="160"/>
      <c r="X52" s="161"/>
      <c r="Y52" s="137" t="s">
        <v>543</v>
      </c>
      <c r="Z52" s="138" t="s">
        <v>65</v>
      </c>
    </row>
    <row r="53" spans="1:26" ht="111" customHeight="1" x14ac:dyDescent="0.3">
      <c r="A53" s="33">
        <v>49</v>
      </c>
      <c r="B53" s="89" t="s">
        <v>401</v>
      </c>
      <c r="C53" s="159" t="s">
        <v>402</v>
      </c>
      <c r="D53" s="34">
        <v>71004467</v>
      </c>
      <c r="E53" s="206">
        <v>102642541</v>
      </c>
      <c r="F53" s="207">
        <v>600104681</v>
      </c>
      <c r="G53" s="139" t="s">
        <v>544</v>
      </c>
      <c r="H53" s="32" t="s">
        <v>58</v>
      </c>
      <c r="I53" s="91" t="s">
        <v>142</v>
      </c>
      <c r="J53" s="32" t="s">
        <v>404</v>
      </c>
      <c r="K53" s="140" t="s">
        <v>545</v>
      </c>
      <c r="L53" s="36">
        <v>1200000</v>
      </c>
      <c r="M53" s="35">
        <f t="shared" si="0"/>
        <v>1020000</v>
      </c>
      <c r="N53" s="93" t="s">
        <v>63</v>
      </c>
      <c r="O53" s="37" t="s">
        <v>332</v>
      </c>
      <c r="P53" s="40"/>
      <c r="Q53" s="158"/>
      <c r="R53" s="158"/>
      <c r="S53" s="41"/>
      <c r="T53" s="161"/>
      <c r="U53" s="38" t="s">
        <v>245</v>
      </c>
      <c r="V53" s="119"/>
      <c r="W53" s="160"/>
      <c r="X53" s="161"/>
      <c r="Y53" s="137" t="s">
        <v>546</v>
      </c>
      <c r="Z53" s="138" t="s">
        <v>107</v>
      </c>
    </row>
    <row r="54" spans="1:26" ht="111" customHeight="1" x14ac:dyDescent="0.3">
      <c r="A54" s="33">
        <v>50</v>
      </c>
      <c r="B54" s="89" t="s">
        <v>401</v>
      </c>
      <c r="C54" s="159" t="s">
        <v>402</v>
      </c>
      <c r="D54" s="34">
        <v>71004467</v>
      </c>
      <c r="E54" s="206">
        <v>102642541</v>
      </c>
      <c r="F54" s="207">
        <v>600104681</v>
      </c>
      <c r="G54" s="139" t="s">
        <v>434</v>
      </c>
      <c r="H54" s="32" t="s">
        <v>58</v>
      </c>
      <c r="I54" s="91" t="s">
        <v>142</v>
      </c>
      <c r="J54" s="32" t="s">
        <v>404</v>
      </c>
      <c r="K54" s="140" t="s">
        <v>547</v>
      </c>
      <c r="L54" s="36">
        <v>3000000</v>
      </c>
      <c r="M54" s="35">
        <f t="shared" si="0"/>
        <v>2550000</v>
      </c>
      <c r="N54" s="93" t="s">
        <v>548</v>
      </c>
      <c r="O54" s="37" t="s">
        <v>259</v>
      </c>
      <c r="P54" s="40"/>
      <c r="Q54" s="34" t="s">
        <v>245</v>
      </c>
      <c r="R54" s="34" t="s">
        <v>245</v>
      </c>
      <c r="S54" s="41"/>
      <c r="T54" s="161"/>
      <c r="U54" s="38"/>
      <c r="V54" s="119"/>
      <c r="W54" s="160"/>
      <c r="X54" s="161"/>
      <c r="Y54" s="137" t="s">
        <v>549</v>
      </c>
      <c r="Z54" s="138" t="s">
        <v>107</v>
      </c>
    </row>
    <row r="55" spans="1:26" ht="111" customHeight="1" x14ac:dyDescent="0.3">
      <c r="A55" s="33">
        <v>51</v>
      </c>
      <c r="B55" s="89" t="s">
        <v>401</v>
      </c>
      <c r="C55" s="159" t="s">
        <v>402</v>
      </c>
      <c r="D55" s="34">
        <v>71004467</v>
      </c>
      <c r="E55" s="206">
        <v>102642541</v>
      </c>
      <c r="F55" s="207">
        <v>600104681</v>
      </c>
      <c r="G55" s="139" t="s">
        <v>550</v>
      </c>
      <c r="H55" s="32" t="s">
        <v>58</v>
      </c>
      <c r="I55" s="91" t="s">
        <v>142</v>
      </c>
      <c r="J55" s="32" t="s">
        <v>404</v>
      </c>
      <c r="K55" s="140" t="s">
        <v>551</v>
      </c>
      <c r="L55" s="36">
        <v>2000000</v>
      </c>
      <c r="M55" s="35">
        <f t="shared" si="0"/>
        <v>1700000</v>
      </c>
      <c r="N55" s="93" t="s">
        <v>548</v>
      </c>
      <c r="O55" s="37" t="s">
        <v>259</v>
      </c>
      <c r="P55" s="40"/>
      <c r="Q55" s="158"/>
      <c r="R55" s="158"/>
      <c r="S55" s="35" t="s">
        <v>245</v>
      </c>
      <c r="T55" s="161"/>
      <c r="U55" s="38"/>
      <c r="V55" s="119"/>
      <c r="W55" s="160"/>
      <c r="X55" s="161"/>
      <c r="Y55" s="137" t="s">
        <v>552</v>
      </c>
      <c r="Z55" s="138" t="s">
        <v>107</v>
      </c>
    </row>
    <row r="56" spans="1:26" ht="348.75" customHeight="1" x14ac:dyDescent="0.3">
      <c r="A56" s="33">
        <v>52</v>
      </c>
      <c r="B56" s="89" t="s">
        <v>401</v>
      </c>
      <c r="C56" s="136" t="s">
        <v>402</v>
      </c>
      <c r="D56" s="34">
        <v>71004467</v>
      </c>
      <c r="E56" s="206">
        <v>102642541</v>
      </c>
      <c r="F56" s="207">
        <v>600104681</v>
      </c>
      <c r="G56" s="139" t="s">
        <v>411</v>
      </c>
      <c r="H56" s="32" t="s">
        <v>58</v>
      </c>
      <c r="I56" s="91" t="s">
        <v>142</v>
      </c>
      <c r="J56" s="32" t="s">
        <v>404</v>
      </c>
      <c r="K56" s="162" t="s">
        <v>412</v>
      </c>
      <c r="L56" s="36">
        <v>200000</v>
      </c>
      <c r="M56" s="45">
        <f t="shared" si="0"/>
        <v>170000</v>
      </c>
      <c r="N56" s="93" t="s">
        <v>413</v>
      </c>
      <c r="O56" s="37" t="s">
        <v>357</v>
      </c>
      <c r="P56" s="110"/>
      <c r="Q56" s="34" t="s">
        <v>245</v>
      </c>
      <c r="R56" s="34" t="s">
        <v>245</v>
      </c>
      <c r="S56" s="35"/>
      <c r="T56" s="119"/>
      <c r="U56" s="38"/>
      <c r="V56" s="119" t="s">
        <v>245</v>
      </c>
      <c r="W56" s="38"/>
      <c r="X56" s="119"/>
      <c r="Y56" s="141"/>
      <c r="Z56" s="149" t="s">
        <v>107</v>
      </c>
    </row>
    <row r="57" spans="1:26" ht="132" customHeight="1" x14ac:dyDescent="0.3">
      <c r="A57" s="33">
        <v>53</v>
      </c>
      <c r="B57" s="102" t="s">
        <v>553</v>
      </c>
      <c r="C57" s="136" t="s">
        <v>76</v>
      </c>
      <c r="D57" s="34">
        <v>70882380</v>
      </c>
      <c r="E57" s="206" t="s">
        <v>554</v>
      </c>
      <c r="F57" s="207">
        <v>600104141</v>
      </c>
      <c r="G57" s="139" t="s">
        <v>555</v>
      </c>
      <c r="H57" s="32" t="s">
        <v>58</v>
      </c>
      <c r="I57" s="91" t="s">
        <v>59</v>
      </c>
      <c r="J57" s="32" t="s">
        <v>60</v>
      </c>
      <c r="K57" s="140" t="s">
        <v>556</v>
      </c>
      <c r="L57" s="105">
        <v>1452000</v>
      </c>
      <c r="M57" s="45">
        <f t="shared" si="0"/>
        <v>1234200</v>
      </c>
      <c r="N57" s="93" t="s">
        <v>476</v>
      </c>
      <c r="O57" s="37" t="s">
        <v>357</v>
      </c>
      <c r="P57" s="110"/>
      <c r="Q57" s="34"/>
      <c r="R57" s="34"/>
      <c r="S57" s="35"/>
      <c r="T57" s="119"/>
      <c r="U57" s="38"/>
      <c r="V57" s="119"/>
      <c r="W57" s="38"/>
      <c r="X57" s="119"/>
      <c r="Y57" s="163" t="s">
        <v>557</v>
      </c>
      <c r="Z57" s="149" t="s">
        <v>107</v>
      </c>
    </row>
    <row r="58" spans="1:26" ht="144.75" customHeight="1" x14ac:dyDescent="0.3">
      <c r="A58" s="33">
        <v>54</v>
      </c>
      <c r="B58" s="102" t="s">
        <v>553</v>
      </c>
      <c r="C58" s="136" t="s">
        <v>76</v>
      </c>
      <c r="D58" s="34">
        <v>70882380</v>
      </c>
      <c r="E58" s="206" t="s">
        <v>554</v>
      </c>
      <c r="F58" s="207">
        <v>600104141</v>
      </c>
      <c r="G58" s="139" t="s">
        <v>558</v>
      </c>
      <c r="H58" s="32" t="s">
        <v>58</v>
      </c>
      <c r="I58" s="91" t="s">
        <v>59</v>
      </c>
      <c r="J58" s="32" t="s">
        <v>60</v>
      </c>
      <c r="K58" s="140" t="s">
        <v>559</v>
      </c>
      <c r="L58" s="36">
        <v>1000000</v>
      </c>
      <c r="M58" s="45">
        <f t="shared" si="0"/>
        <v>850000</v>
      </c>
      <c r="N58" s="93" t="s">
        <v>395</v>
      </c>
      <c r="O58" s="37" t="s">
        <v>72</v>
      </c>
      <c r="P58" s="110"/>
      <c r="Q58" s="34" t="s">
        <v>245</v>
      </c>
      <c r="R58" s="34" t="s">
        <v>245</v>
      </c>
      <c r="S58" s="35"/>
      <c r="T58" s="119"/>
      <c r="U58" s="38"/>
      <c r="V58" s="119" t="s">
        <v>245</v>
      </c>
      <c r="W58" s="38" t="s">
        <v>245</v>
      </c>
      <c r="X58" s="119"/>
      <c r="Y58" s="141"/>
      <c r="Z58" s="149"/>
    </row>
    <row r="59" spans="1:26" ht="210.75" customHeight="1" x14ac:dyDescent="0.3">
      <c r="A59" s="33">
        <v>55</v>
      </c>
      <c r="B59" s="102" t="s">
        <v>553</v>
      </c>
      <c r="C59" s="136" t="s">
        <v>76</v>
      </c>
      <c r="D59" s="34">
        <v>70882380</v>
      </c>
      <c r="E59" s="206" t="s">
        <v>554</v>
      </c>
      <c r="F59" s="207">
        <v>600104141</v>
      </c>
      <c r="G59" s="139" t="s">
        <v>560</v>
      </c>
      <c r="H59" s="32" t="s">
        <v>58</v>
      </c>
      <c r="I59" s="91" t="s">
        <v>59</v>
      </c>
      <c r="J59" s="32" t="s">
        <v>60</v>
      </c>
      <c r="K59" s="140" t="s">
        <v>561</v>
      </c>
      <c r="L59" s="36">
        <v>2000000</v>
      </c>
      <c r="M59" s="35">
        <f t="shared" si="0"/>
        <v>1700000</v>
      </c>
      <c r="N59" s="93" t="s">
        <v>395</v>
      </c>
      <c r="O59" s="37" t="s">
        <v>72</v>
      </c>
      <c r="P59" s="40"/>
      <c r="Q59" s="158"/>
      <c r="R59" s="158"/>
      <c r="S59" s="35" t="s">
        <v>245</v>
      </c>
      <c r="T59" s="161"/>
      <c r="U59" s="160"/>
      <c r="V59" s="161"/>
      <c r="W59" s="160"/>
      <c r="X59" s="161"/>
      <c r="Y59" s="141"/>
      <c r="Z59" s="149"/>
    </row>
    <row r="60" spans="1:26" ht="126" customHeight="1" x14ac:dyDescent="0.3">
      <c r="A60" s="33">
        <v>56</v>
      </c>
      <c r="B60" s="102" t="s">
        <v>553</v>
      </c>
      <c r="C60" s="136" t="s">
        <v>76</v>
      </c>
      <c r="D60" s="34">
        <v>70882380</v>
      </c>
      <c r="E60" s="206" t="s">
        <v>554</v>
      </c>
      <c r="F60" s="207">
        <v>600104141</v>
      </c>
      <c r="G60" s="139" t="s">
        <v>562</v>
      </c>
      <c r="H60" s="32" t="s">
        <v>58</v>
      </c>
      <c r="I60" s="91" t="s">
        <v>59</v>
      </c>
      <c r="J60" s="32" t="s">
        <v>60</v>
      </c>
      <c r="K60" s="140" t="s">
        <v>563</v>
      </c>
      <c r="L60" s="36">
        <v>2000000</v>
      </c>
      <c r="M60" s="45">
        <f t="shared" si="0"/>
        <v>1700000</v>
      </c>
      <c r="N60" s="93" t="s">
        <v>395</v>
      </c>
      <c r="O60" s="37" t="s">
        <v>72</v>
      </c>
      <c r="P60" s="110"/>
      <c r="Q60" s="34" t="s">
        <v>245</v>
      </c>
      <c r="R60" s="34"/>
      <c r="S60" s="35"/>
      <c r="T60" s="119"/>
      <c r="U60" s="38"/>
      <c r="V60" s="119"/>
      <c r="W60" s="38"/>
      <c r="X60" s="119"/>
      <c r="Y60" s="141"/>
      <c r="Z60" s="149"/>
    </row>
    <row r="61" spans="1:26" ht="150" customHeight="1" x14ac:dyDescent="0.3">
      <c r="A61" s="142">
        <v>57</v>
      </c>
      <c r="B61" s="115" t="s">
        <v>553</v>
      </c>
      <c r="C61" s="116" t="s">
        <v>76</v>
      </c>
      <c r="D61" s="76">
        <v>70882380</v>
      </c>
      <c r="E61" s="208" t="s">
        <v>554</v>
      </c>
      <c r="F61" s="209">
        <v>600104141</v>
      </c>
      <c r="G61" s="143" t="s">
        <v>564</v>
      </c>
      <c r="H61" s="79" t="s">
        <v>58</v>
      </c>
      <c r="I61" s="80" t="s">
        <v>59</v>
      </c>
      <c r="J61" s="79" t="s">
        <v>60</v>
      </c>
      <c r="K61" s="154" t="s">
        <v>565</v>
      </c>
      <c r="L61" s="164">
        <v>5500000</v>
      </c>
      <c r="M61" s="83">
        <f t="shared" si="0"/>
        <v>4675000</v>
      </c>
      <c r="N61" s="84" t="s">
        <v>566</v>
      </c>
      <c r="O61" s="85" t="s">
        <v>129</v>
      </c>
      <c r="P61" s="117"/>
      <c r="Q61" s="76" t="s">
        <v>245</v>
      </c>
      <c r="R61" s="76" t="s">
        <v>245</v>
      </c>
      <c r="S61" s="77"/>
      <c r="T61" s="144"/>
      <c r="U61" s="73"/>
      <c r="V61" s="144"/>
      <c r="W61" s="73"/>
      <c r="X61" s="144"/>
      <c r="Y61" s="165" t="s">
        <v>567</v>
      </c>
      <c r="Z61" s="156" t="s">
        <v>568</v>
      </c>
    </row>
    <row r="62" spans="1:26" ht="111" customHeight="1" x14ac:dyDescent="0.3">
      <c r="A62" s="33">
        <v>58</v>
      </c>
      <c r="B62" s="166" t="s">
        <v>569</v>
      </c>
      <c r="C62" s="136" t="s">
        <v>76</v>
      </c>
      <c r="D62" s="34">
        <v>70882452</v>
      </c>
      <c r="E62" s="210" t="s">
        <v>570</v>
      </c>
      <c r="F62" s="207">
        <v>600104150</v>
      </c>
      <c r="G62" s="139" t="s">
        <v>571</v>
      </c>
      <c r="H62" s="32" t="s">
        <v>58</v>
      </c>
      <c r="I62" s="91" t="s">
        <v>59</v>
      </c>
      <c r="J62" s="32" t="s">
        <v>60</v>
      </c>
      <c r="K62" s="140" t="s">
        <v>572</v>
      </c>
      <c r="L62" s="36">
        <v>1512500</v>
      </c>
      <c r="M62" s="167">
        <f t="shared" si="0"/>
        <v>1285625</v>
      </c>
      <c r="N62" s="93" t="s">
        <v>413</v>
      </c>
      <c r="O62" s="37" t="s">
        <v>357</v>
      </c>
      <c r="P62" s="146"/>
      <c r="Q62" s="147"/>
      <c r="R62" s="147"/>
      <c r="S62" s="148"/>
      <c r="T62" s="91"/>
      <c r="U62" s="32"/>
      <c r="V62" s="91"/>
      <c r="W62" s="32"/>
      <c r="X62" s="91"/>
      <c r="Y62" s="110" t="s">
        <v>573</v>
      </c>
      <c r="Z62" s="35" t="s">
        <v>574</v>
      </c>
    </row>
    <row r="63" spans="1:26" ht="111" customHeight="1" x14ac:dyDescent="0.3">
      <c r="A63" s="33">
        <v>59</v>
      </c>
      <c r="B63" s="166" t="s">
        <v>569</v>
      </c>
      <c r="C63" s="136" t="s">
        <v>76</v>
      </c>
      <c r="D63" s="34">
        <v>70882452</v>
      </c>
      <c r="E63" s="210" t="s">
        <v>570</v>
      </c>
      <c r="F63" s="207">
        <v>600104150</v>
      </c>
      <c r="G63" s="139" t="s">
        <v>575</v>
      </c>
      <c r="H63" s="32" t="s">
        <v>58</v>
      </c>
      <c r="I63" s="91" t="s">
        <v>59</v>
      </c>
      <c r="J63" s="32" t="s">
        <v>60</v>
      </c>
      <c r="K63" s="140" t="s">
        <v>576</v>
      </c>
      <c r="L63" s="36">
        <v>1089000</v>
      </c>
      <c r="M63" s="167">
        <f t="shared" si="0"/>
        <v>925650</v>
      </c>
      <c r="N63" s="93" t="s">
        <v>577</v>
      </c>
      <c r="O63" s="37" t="s">
        <v>357</v>
      </c>
      <c r="P63" s="146"/>
      <c r="Q63" s="147"/>
      <c r="R63" s="147"/>
      <c r="S63" s="148"/>
      <c r="T63" s="91"/>
      <c r="U63" s="38" t="s">
        <v>245</v>
      </c>
      <c r="V63" s="91"/>
      <c r="W63" s="32"/>
      <c r="X63" s="91"/>
      <c r="Y63" s="135" t="s">
        <v>578</v>
      </c>
      <c r="Z63" s="35" t="s">
        <v>574</v>
      </c>
    </row>
    <row r="64" spans="1:26" ht="111" customHeight="1" x14ac:dyDescent="0.3">
      <c r="A64" s="33">
        <v>60</v>
      </c>
      <c r="B64" s="166" t="s">
        <v>569</v>
      </c>
      <c r="C64" s="136" t="s">
        <v>76</v>
      </c>
      <c r="D64" s="34">
        <v>70882452</v>
      </c>
      <c r="E64" s="210" t="s">
        <v>570</v>
      </c>
      <c r="F64" s="207">
        <v>600104150</v>
      </c>
      <c r="G64" s="139" t="s">
        <v>579</v>
      </c>
      <c r="H64" s="32" t="s">
        <v>58</v>
      </c>
      <c r="I64" s="91" t="s">
        <v>59</v>
      </c>
      <c r="J64" s="32" t="s">
        <v>60</v>
      </c>
      <c r="K64" s="140" t="s">
        <v>580</v>
      </c>
      <c r="L64" s="36">
        <v>30000000</v>
      </c>
      <c r="M64" s="167">
        <f t="shared" si="0"/>
        <v>25500000</v>
      </c>
      <c r="N64" s="93" t="s">
        <v>581</v>
      </c>
      <c r="O64" s="37" t="s">
        <v>134</v>
      </c>
      <c r="P64" s="110" t="s">
        <v>245</v>
      </c>
      <c r="Q64" s="147"/>
      <c r="R64" s="147"/>
      <c r="S64" s="35" t="s">
        <v>245</v>
      </c>
      <c r="T64" s="91"/>
      <c r="U64" s="38"/>
      <c r="V64" s="91"/>
      <c r="W64" s="38" t="s">
        <v>245</v>
      </c>
      <c r="X64" s="91"/>
      <c r="Y64" s="135" t="s">
        <v>582</v>
      </c>
      <c r="Z64" s="35" t="s">
        <v>107</v>
      </c>
    </row>
    <row r="65" spans="1:26" ht="111" customHeight="1" x14ac:dyDescent="0.3">
      <c r="A65" s="33">
        <v>61</v>
      </c>
      <c r="B65" s="102" t="s">
        <v>569</v>
      </c>
      <c r="C65" s="136" t="s">
        <v>76</v>
      </c>
      <c r="D65" s="34" t="s">
        <v>583</v>
      </c>
      <c r="E65" s="206" t="s">
        <v>570</v>
      </c>
      <c r="F65" s="207" t="s">
        <v>584</v>
      </c>
      <c r="G65" s="139" t="s">
        <v>585</v>
      </c>
      <c r="H65" s="32" t="s">
        <v>58</v>
      </c>
      <c r="I65" s="91" t="s">
        <v>59</v>
      </c>
      <c r="J65" s="32" t="s">
        <v>60</v>
      </c>
      <c r="K65" s="140" t="s">
        <v>586</v>
      </c>
      <c r="L65" s="36">
        <v>1089000</v>
      </c>
      <c r="M65" s="45">
        <f t="shared" si="0"/>
        <v>925650</v>
      </c>
      <c r="N65" s="93" t="s">
        <v>395</v>
      </c>
      <c r="O65" s="37" t="s">
        <v>180</v>
      </c>
      <c r="P65" s="110"/>
      <c r="Q65" s="34" t="s">
        <v>245</v>
      </c>
      <c r="R65" s="34"/>
      <c r="S65" s="35" t="s">
        <v>245</v>
      </c>
      <c r="T65" s="119"/>
      <c r="U65" s="38"/>
      <c r="V65" s="119"/>
      <c r="W65" s="38"/>
      <c r="X65" s="119"/>
      <c r="Y65" s="141" t="s">
        <v>107</v>
      </c>
      <c r="Z65" s="149" t="s">
        <v>107</v>
      </c>
    </row>
    <row r="66" spans="1:26" ht="141.75" customHeight="1" x14ac:dyDescent="0.3">
      <c r="A66" s="142">
        <v>62</v>
      </c>
      <c r="B66" s="115" t="s">
        <v>569</v>
      </c>
      <c r="C66" s="116" t="s">
        <v>76</v>
      </c>
      <c r="D66" s="76" t="s">
        <v>583</v>
      </c>
      <c r="E66" s="208" t="s">
        <v>570</v>
      </c>
      <c r="F66" s="209" t="s">
        <v>584</v>
      </c>
      <c r="G66" s="143" t="s">
        <v>587</v>
      </c>
      <c r="H66" s="79" t="s">
        <v>58</v>
      </c>
      <c r="I66" s="80" t="s">
        <v>59</v>
      </c>
      <c r="J66" s="79" t="s">
        <v>60</v>
      </c>
      <c r="K66" s="154" t="s">
        <v>588</v>
      </c>
      <c r="L66" s="106">
        <v>5500000</v>
      </c>
      <c r="M66" s="83">
        <f t="shared" si="0"/>
        <v>4675000</v>
      </c>
      <c r="N66" s="84" t="s">
        <v>566</v>
      </c>
      <c r="O66" s="85" t="s">
        <v>129</v>
      </c>
      <c r="P66" s="117" t="s">
        <v>245</v>
      </c>
      <c r="Q66" s="76" t="s">
        <v>245</v>
      </c>
      <c r="R66" s="76"/>
      <c r="S66" s="77" t="s">
        <v>245</v>
      </c>
      <c r="T66" s="144"/>
      <c r="U66" s="73"/>
      <c r="V66" s="144"/>
      <c r="W66" s="73"/>
      <c r="X66" s="144"/>
      <c r="Y66" s="165" t="s">
        <v>589</v>
      </c>
      <c r="Z66" s="156" t="s">
        <v>568</v>
      </c>
    </row>
    <row r="67" spans="1:26" ht="111" customHeight="1" x14ac:dyDescent="0.3">
      <c r="A67" s="142">
        <v>63</v>
      </c>
      <c r="B67" s="115" t="s">
        <v>590</v>
      </c>
      <c r="C67" s="116" t="s">
        <v>76</v>
      </c>
      <c r="D67" s="76" t="s">
        <v>591</v>
      </c>
      <c r="E67" s="208" t="s">
        <v>592</v>
      </c>
      <c r="F67" s="209" t="s">
        <v>593</v>
      </c>
      <c r="G67" s="143" t="s">
        <v>594</v>
      </c>
      <c r="H67" s="79" t="s">
        <v>58</v>
      </c>
      <c r="I67" s="80" t="s">
        <v>59</v>
      </c>
      <c r="J67" s="79" t="s">
        <v>60</v>
      </c>
      <c r="K67" s="154" t="s">
        <v>595</v>
      </c>
      <c r="L67" s="106">
        <v>1200000</v>
      </c>
      <c r="M67" s="83">
        <f t="shared" si="0"/>
        <v>1020000</v>
      </c>
      <c r="N67" s="84" t="s">
        <v>73</v>
      </c>
      <c r="O67" s="85" t="s">
        <v>524</v>
      </c>
      <c r="P67" s="117"/>
      <c r="Q67" s="76"/>
      <c r="R67" s="76"/>
      <c r="S67" s="77"/>
      <c r="T67" s="144"/>
      <c r="U67" s="73"/>
      <c r="V67" s="144"/>
      <c r="W67" s="73"/>
      <c r="X67" s="144"/>
      <c r="Y67" s="155" t="s">
        <v>596</v>
      </c>
      <c r="Z67" s="156" t="s">
        <v>568</v>
      </c>
    </row>
    <row r="68" spans="1:26" ht="111" customHeight="1" x14ac:dyDescent="0.3">
      <c r="A68" s="33">
        <v>64</v>
      </c>
      <c r="B68" s="102" t="s">
        <v>590</v>
      </c>
      <c r="C68" s="136" t="s">
        <v>76</v>
      </c>
      <c r="D68" s="34" t="s">
        <v>591</v>
      </c>
      <c r="E68" s="206" t="s">
        <v>592</v>
      </c>
      <c r="F68" s="207" t="s">
        <v>593</v>
      </c>
      <c r="G68" s="139" t="s">
        <v>597</v>
      </c>
      <c r="H68" s="32" t="s">
        <v>58</v>
      </c>
      <c r="I68" s="91" t="s">
        <v>59</v>
      </c>
      <c r="J68" s="32" t="s">
        <v>60</v>
      </c>
      <c r="K68" s="140" t="s">
        <v>598</v>
      </c>
      <c r="L68" s="36">
        <v>12000000</v>
      </c>
      <c r="M68" s="45">
        <f t="shared" si="0"/>
        <v>10200000</v>
      </c>
      <c r="N68" s="93" t="s">
        <v>395</v>
      </c>
      <c r="O68" s="37" t="s">
        <v>72</v>
      </c>
      <c r="P68" s="110"/>
      <c r="Q68" s="34"/>
      <c r="R68" s="34"/>
      <c r="S68" s="35"/>
      <c r="T68" s="119"/>
      <c r="U68" s="38"/>
      <c r="V68" s="119" t="s">
        <v>245</v>
      </c>
      <c r="W68" s="38"/>
      <c r="X68" s="119"/>
      <c r="Y68" s="141"/>
      <c r="Z68" s="149"/>
    </row>
    <row r="69" spans="1:26" ht="111" customHeight="1" x14ac:dyDescent="0.3">
      <c r="A69" s="142">
        <v>65</v>
      </c>
      <c r="B69" s="115" t="s">
        <v>590</v>
      </c>
      <c r="C69" s="116" t="s">
        <v>76</v>
      </c>
      <c r="D69" s="76" t="s">
        <v>591</v>
      </c>
      <c r="E69" s="208" t="s">
        <v>592</v>
      </c>
      <c r="F69" s="209" t="s">
        <v>593</v>
      </c>
      <c r="G69" s="143" t="s">
        <v>599</v>
      </c>
      <c r="H69" s="79" t="s">
        <v>58</v>
      </c>
      <c r="I69" s="80" t="s">
        <v>59</v>
      </c>
      <c r="J69" s="79" t="s">
        <v>60</v>
      </c>
      <c r="K69" s="154" t="s">
        <v>600</v>
      </c>
      <c r="L69" s="106">
        <v>1000000</v>
      </c>
      <c r="M69" s="83">
        <f t="shared" ref="M69:M110" si="1">L69/100*85</f>
        <v>850000</v>
      </c>
      <c r="N69" s="84" t="s">
        <v>73</v>
      </c>
      <c r="O69" s="85" t="s">
        <v>524</v>
      </c>
      <c r="P69" s="117"/>
      <c r="Q69" s="76" t="s">
        <v>245</v>
      </c>
      <c r="R69" s="76"/>
      <c r="S69" s="77"/>
      <c r="T69" s="144"/>
      <c r="U69" s="73"/>
      <c r="V69" s="144"/>
      <c r="W69" s="73"/>
      <c r="X69" s="144"/>
      <c r="Y69" s="155" t="s">
        <v>596</v>
      </c>
      <c r="Z69" s="156" t="s">
        <v>568</v>
      </c>
    </row>
    <row r="70" spans="1:26" ht="150" customHeight="1" x14ac:dyDescent="0.3">
      <c r="A70" s="142">
        <v>66</v>
      </c>
      <c r="B70" s="115" t="s">
        <v>590</v>
      </c>
      <c r="C70" s="116" t="s">
        <v>76</v>
      </c>
      <c r="D70" s="76" t="s">
        <v>591</v>
      </c>
      <c r="E70" s="208" t="s">
        <v>592</v>
      </c>
      <c r="F70" s="209" t="s">
        <v>593</v>
      </c>
      <c r="G70" s="143" t="s">
        <v>601</v>
      </c>
      <c r="H70" s="79" t="s">
        <v>58</v>
      </c>
      <c r="I70" s="80" t="s">
        <v>59</v>
      </c>
      <c r="J70" s="79" t="s">
        <v>60</v>
      </c>
      <c r="K70" s="154" t="s">
        <v>602</v>
      </c>
      <c r="L70" s="106">
        <v>1200000</v>
      </c>
      <c r="M70" s="83">
        <f t="shared" si="1"/>
        <v>1020000</v>
      </c>
      <c r="N70" s="84" t="s">
        <v>73</v>
      </c>
      <c r="O70" s="85" t="s">
        <v>524</v>
      </c>
      <c r="P70" s="117"/>
      <c r="Q70" s="76"/>
      <c r="R70" s="76" t="s">
        <v>245</v>
      </c>
      <c r="S70" s="77"/>
      <c r="T70" s="144"/>
      <c r="U70" s="73"/>
      <c r="V70" s="144"/>
      <c r="W70" s="73"/>
      <c r="X70" s="144"/>
      <c r="Y70" s="155" t="s">
        <v>596</v>
      </c>
      <c r="Z70" s="156" t="s">
        <v>568</v>
      </c>
    </row>
    <row r="71" spans="1:26" ht="111" customHeight="1" x14ac:dyDescent="0.3">
      <c r="A71" s="142">
        <v>67</v>
      </c>
      <c r="B71" s="152" t="s">
        <v>590</v>
      </c>
      <c r="C71" s="116" t="s">
        <v>76</v>
      </c>
      <c r="D71" s="76">
        <v>70883335</v>
      </c>
      <c r="E71" s="208" t="s">
        <v>592</v>
      </c>
      <c r="F71" s="209">
        <v>600104249</v>
      </c>
      <c r="G71" s="143" t="s">
        <v>603</v>
      </c>
      <c r="H71" s="168" t="s">
        <v>58</v>
      </c>
      <c r="I71" s="80" t="s">
        <v>59</v>
      </c>
      <c r="J71" s="168" t="s">
        <v>60</v>
      </c>
      <c r="K71" s="154" t="s">
        <v>604</v>
      </c>
      <c r="L71" s="106">
        <v>600000</v>
      </c>
      <c r="M71" s="83">
        <f t="shared" si="1"/>
        <v>510000</v>
      </c>
      <c r="N71" s="84" t="s">
        <v>73</v>
      </c>
      <c r="O71" s="85" t="s">
        <v>524</v>
      </c>
      <c r="P71" s="117"/>
      <c r="Q71" s="76"/>
      <c r="R71" s="76"/>
      <c r="S71" s="77"/>
      <c r="T71" s="144"/>
      <c r="U71" s="73" t="s">
        <v>245</v>
      </c>
      <c r="V71" s="144"/>
      <c r="W71" s="73"/>
      <c r="X71" s="144"/>
      <c r="Y71" s="155" t="s">
        <v>596</v>
      </c>
      <c r="Z71" s="156" t="s">
        <v>568</v>
      </c>
    </row>
    <row r="72" spans="1:26" ht="111" customHeight="1" x14ac:dyDescent="0.3">
      <c r="A72" s="142">
        <v>68</v>
      </c>
      <c r="B72" s="152" t="s">
        <v>590</v>
      </c>
      <c r="C72" s="116" t="s">
        <v>76</v>
      </c>
      <c r="D72" s="76">
        <v>70883335</v>
      </c>
      <c r="E72" s="208" t="s">
        <v>592</v>
      </c>
      <c r="F72" s="209">
        <v>600104249</v>
      </c>
      <c r="G72" s="143" t="s">
        <v>605</v>
      </c>
      <c r="H72" s="168" t="s">
        <v>58</v>
      </c>
      <c r="I72" s="80" t="s">
        <v>59</v>
      </c>
      <c r="J72" s="168" t="s">
        <v>60</v>
      </c>
      <c r="K72" s="154" t="s">
        <v>606</v>
      </c>
      <c r="L72" s="106">
        <v>1500000</v>
      </c>
      <c r="M72" s="83">
        <f t="shared" si="1"/>
        <v>1275000</v>
      </c>
      <c r="N72" s="84" t="s">
        <v>73</v>
      </c>
      <c r="O72" s="85" t="s">
        <v>524</v>
      </c>
      <c r="P72" s="117"/>
      <c r="Q72" s="76"/>
      <c r="R72" s="76"/>
      <c r="S72" s="77"/>
      <c r="T72" s="144"/>
      <c r="U72" s="73"/>
      <c r="V72" s="144"/>
      <c r="W72" s="73"/>
      <c r="X72" s="80"/>
      <c r="Y72" s="155" t="s">
        <v>596</v>
      </c>
      <c r="Z72" s="156" t="s">
        <v>568</v>
      </c>
    </row>
    <row r="73" spans="1:26" ht="117.75" customHeight="1" x14ac:dyDescent="0.3">
      <c r="A73" s="33">
        <v>69</v>
      </c>
      <c r="B73" s="102" t="s">
        <v>590</v>
      </c>
      <c r="C73" s="136" t="s">
        <v>76</v>
      </c>
      <c r="D73" s="34" t="s">
        <v>591</v>
      </c>
      <c r="E73" s="206" t="s">
        <v>592</v>
      </c>
      <c r="F73" s="207" t="s">
        <v>593</v>
      </c>
      <c r="G73" s="139" t="s">
        <v>607</v>
      </c>
      <c r="H73" s="32" t="s">
        <v>58</v>
      </c>
      <c r="I73" s="91" t="s">
        <v>59</v>
      </c>
      <c r="J73" s="32" t="s">
        <v>60</v>
      </c>
      <c r="K73" s="140" t="s">
        <v>608</v>
      </c>
      <c r="L73" s="36">
        <v>500000</v>
      </c>
      <c r="M73" s="45">
        <f t="shared" si="1"/>
        <v>425000</v>
      </c>
      <c r="N73" s="93" t="s">
        <v>395</v>
      </c>
      <c r="O73" s="37" t="s">
        <v>72</v>
      </c>
      <c r="P73" s="110"/>
      <c r="Q73" s="34"/>
      <c r="R73" s="34"/>
      <c r="S73" s="35"/>
      <c r="T73" s="119"/>
      <c r="U73" s="38" t="s">
        <v>245</v>
      </c>
      <c r="V73" s="119" t="s">
        <v>245</v>
      </c>
      <c r="W73" s="38" t="s">
        <v>245</v>
      </c>
      <c r="X73" s="119"/>
      <c r="Y73" s="141" t="s">
        <v>596</v>
      </c>
      <c r="Z73" s="149" t="s">
        <v>568</v>
      </c>
    </row>
    <row r="74" spans="1:26" ht="111" customHeight="1" x14ac:dyDescent="0.3">
      <c r="A74" s="142">
        <v>70</v>
      </c>
      <c r="B74" s="115" t="s">
        <v>590</v>
      </c>
      <c r="C74" s="116" t="s">
        <v>76</v>
      </c>
      <c r="D74" s="76" t="s">
        <v>591</v>
      </c>
      <c r="E74" s="208" t="s">
        <v>592</v>
      </c>
      <c r="F74" s="209" t="s">
        <v>593</v>
      </c>
      <c r="G74" s="143" t="s">
        <v>609</v>
      </c>
      <c r="H74" s="79" t="s">
        <v>58</v>
      </c>
      <c r="I74" s="80" t="s">
        <v>59</v>
      </c>
      <c r="J74" s="79" t="s">
        <v>60</v>
      </c>
      <c r="K74" s="154" t="s">
        <v>610</v>
      </c>
      <c r="L74" s="106">
        <v>1000000</v>
      </c>
      <c r="M74" s="83">
        <f t="shared" si="1"/>
        <v>850000</v>
      </c>
      <c r="N74" s="84" t="s">
        <v>73</v>
      </c>
      <c r="O74" s="85" t="s">
        <v>524</v>
      </c>
      <c r="P74" s="117"/>
      <c r="Q74" s="76" t="s">
        <v>245</v>
      </c>
      <c r="R74" s="76"/>
      <c r="S74" s="77"/>
      <c r="T74" s="144"/>
      <c r="U74" s="73"/>
      <c r="V74" s="144"/>
      <c r="W74" s="73"/>
      <c r="X74" s="144"/>
      <c r="Y74" s="155" t="s">
        <v>596</v>
      </c>
      <c r="Z74" s="156" t="s">
        <v>568</v>
      </c>
    </row>
    <row r="75" spans="1:26" ht="111" customHeight="1" x14ac:dyDescent="0.3">
      <c r="A75" s="142">
        <v>71</v>
      </c>
      <c r="B75" s="115" t="s">
        <v>590</v>
      </c>
      <c r="C75" s="116" t="s">
        <v>76</v>
      </c>
      <c r="D75" s="76" t="s">
        <v>591</v>
      </c>
      <c r="E75" s="208" t="s">
        <v>592</v>
      </c>
      <c r="F75" s="209" t="s">
        <v>593</v>
      </c>
      <c r="G75" s="143" t="s">
        <v>611</v>
      </c>
      <c r="H75" s="79" t="s">
        <v>58</v>
      </c>
      <c r="I75" s="80" t="s">
        <v>59</v>
      </c>
      <c r="J75" s="79" t="s">
        <v>60</v>
      </c>
      <c r="K75" s="154" t="s">
        <v>612</v>
      </c>
      <c r="L75" s="106">
        <v>1000000</v>
      </c>
      <c r="M75" s="83">
        <f t="shared" si="1"/>
        <v>850000</v>
      </c>
      <c r="N75" s="84" t="s">
        <v>73</v>
      </c>
      <c r="O75" s="85" t="s">
        <v>524</v>
      </c>
      <c r="P75" s="117" t="s">
        <v>245</v>
      </c>
      <c r="Q75" s="76"/>
      <c r="R75" s="76"/>
      <c r="S75" s="77" t="s">
        <v>245</v>
      </c>
      <c r="T75" s="144"/>
      <c r="U75" s="73"/>
      <c r="V75" s="144"/>
      <c r="W75" s="73"/>
      <c r="X75" s="144"/>
      <c r="Y75" s="155" t="s">
        <v>596</v>
      </c>
      <c r="Z75" s="156" t="s">
        <v>568</v>
      </c>
    </row>
    <row r="76" spans="1:26" ht="111" customHeight="1" x14ac:dyDescent="0.3">
      <c r="A76" s="33">
        <v>72</v>
      </c>
      <c r="B76" s="102" t="s">
        <v>613</v>
      </c>
      <c r="C76" s="136" t="s">
        <v>137</v>
      </c>
      <c r="D76" s="34">
        <v>75016214</v>
      </c>
      <c r="E76" s="206">
        <v>102642974</v>
      </c>
      <c r="F76" s="207">
        <v>600104770</v>
      </c>
      <c r="G76" s="139" t="s">
        <v>614</v>
      </c>
      <c r="H76" s="32" t="s">
        <v>58</v>
      </c>
      <c r="I76" s="91" t="s">
        <v>142</v>
      </c>
      <c r="J76" s="32" t="s">
        <v>143</v>
      </c>
      <c r="K76" s="140" t="s">
        <v>615</v>
      </c>
      <c r="L76" s="36">
        <v>2000000</v>
      </c>
      <c r="M76" s="45">
        <f t="shared" si="1"/>
        <v>1700000</v>
      </c>
      <c r="N76" s="93" t="s">
        <v>309</v>
      </c>
      <c r="O76" s="37" t="s">
        <v>72</v>
      </c>
      <c r="P76" s="110"/>
      <c r="Q76" s="34"/>
      <c r="R76" s="34"/>
      <c r="S76" s="35" t="s">
        <v>245</v>
      </c>
      <c r="T76" s="119"/>
      <c r="U76" s="38"/>
      <c r="V76" s="119"/>
      <c r="W76" s="38"/>
      <c r="X76" s="119" t="s">
        <v>245</v>
      </c>
      <c r="Y76" s="137" t="s">
        <v>107</v>
      </c>
      <c r="Z76" s="138" t="s">
        <v>65</v>
      </c>
    </row>
    <row r="77" spans="1:26" ht="111" customHeight="1" x14ac:dyDescent="0.3">
      <c r="A77" s="33">
        <v>73</v>
      </c>
      <c r="B77" s="102" t="s">
        <v>613</v>
      </c>
      <c r="C77" s="136" t="s">
        <v>137</v>
      </c>
      <c r="D77" s="34">
        <v>75016214</v>
      </c>
      <c r="E77" s="206">
        <v>102642974</v>
      </c>
      <c r="F77" s="207">
        <v>600104770</v>
      </c>
      <c r="G77" s="139" t="s">
        <v>616</v>
      </c>
      <c r="H77" s="32" t="s">
        <v>58</v>
      </c>
      <c r="I77" s="91" t="s">
        <v>142</v>
      </c>
      <c r="J77" s="32" t="s">
        <v>143</v>
      </c>
      <c r="K77" s="140" t="s">
        <v>617</v>
      </c>
      <c r="L77" s="36">
        <v>200000</v>
      </c>
      <c r="M77" s="45">
        <f t="shared" si="1"/>
        <v>170000</v>
      </c>
      <c r="N77" s="93" t="s">
        <v>305</v>
      </c>
      <c r="O77" s="37" t="s">
        <v>305</v>
      </c>
      <c r="P77" s="110"/>
      <c r="Q77" s="34" t="s">
        <v>245</v>
      </c>
      <c r="R77" s="34"/>
      <c r="S77" s="35"/>
      <c r="T77" s="119"/>
      <c r="U77" s="38"/>
      <c r="V77" s="119" t="s">
        <v>245</v>
      </c>
      <c r="W77" s="38"/>
      <c r="X77" s="119"/>
      <c r="Y77" s="141" t="s">
        <v>107</v>
      </c>
      <c r="Z77" s="149" t="s">
        <v>107</v>
      </c>
    </row>
    <row r="78" spans="1:26" ht="111" customHeight="1" x14ac:dyDescent="0.3">
      <c r="A78" s="33">
        <v>74</v>
      </c>
      <c r="B78" s="49" t="s">
        <v>613</v>
      </c>
      <c r="C78" s="30" t="s">
        <v>137</v>
      </c>
      <c r="D78" s="34">
        <v>75016214</v>
      </c>
      <c r="E78" s="206" t="s">
        <v>618</v>
      </c>
      <c r="F78" s="207">
        <v>600104770</v>
      </c>
      <c r="G78" s="139" t="s">
        <v>619</v>
      </c>
      <c r="H78" s="32" t="s">
        <v>58</v>
      </c>
      <c r="I78" s="91" t="s">
        <v>142</v>
      </c>
      <c r="J78" s="32" t="s">
        <v>143</v>
      </c>
      <c r="K78" s="140" t="s">
        <v>620</v>
      </c>
      <c r="L78" s="36">
        <v>3000000</v>
      </c>
      <c r="M78" s="45">
        <f t="shared" si="1"/>
        <v>2550000</v>
      </c>
      <c r="N78" s="93" t="s">
        <v>395</v>
      </c>
      <c r="O78" s="37" t="s">
        <v>343</v>
      </c>
      <c r="P78" s="146"/>
      <c r="Q78" s="147"/>
      <c r="R78" s="147"/>
      <c r="S78" s="148"/>
      <c r="T78" s="91"/>
      <c r="U78" s="32"/>
      <c r="V78" s="91"/>
      <c r="W78" s="32"/>
      <c r="X78" s="91"/>
      <c r="Y78" s="137" t="s">
        <v>107</v>
      </c>
      <c r="Z78" s="138" t="s">
        <v>107</v>
      </c>
    </row>
    <row r="79" spans="1:26" ht="111" customHeight="1" x14ac:dyDescent="0.3">
      <c r="A79" s="33">
        <v>75</v>
      </c>
      <c r="B79" s="49" t="s">
        <v>613</v>
      </c>
      <c r="C79" s="30" t="s">
        <v>137</v>
      </c>
      <c r="D79" s="34">
        <v>75016214</v>
      </c>
      <c r="E79" s="206" t="s">
        <v>618</v>
      </c>
      <c r="F79" s="207">
        <v>600104770</v>
      </c>
      <c r="G79" s="139" t="s">
        <v>621</v>
      </c>
      <c r="H79" s="32" t="s">
        <v>58</v>
      </c>
      <c r="I79" s="91" t="s">
        <v>142</v>
      </c>
      <c r="J79" s="32" t="s">
        <v>143</v>
      </c>
      <c r="K79" s="140" t="s">
        <v>622</v>
      </c>
      <c r="L79" s="36">
        <v>2000000</v>
      </c>
      <c r="M79" s="45">
        <f t="shared" si="1"/>
        <v>1700000</v>
      </c>
      <c r="N79" s="93" t="s">
        <v>395</v>
      </c>
      <c r="O79" s="37" t="s">
        <v>343</v>
      </c>
      <c r="P79" s="146"/>
      <c r="Q79" s="147"/>
      <c r="R79" s="147"/>
      <c r="S79" s="148"/>
      <c r="T79" s="91"/>
      <c r="U79" s="32"/>
      <c r="V79" s="91"/>
      <c r="W79" s="32"/>
      <c r="X79" s="91"/>
      <c r="Y79" s="137" t="s">
        <v>623</v>
      </c>
      <c r="Z79" s="138" t="s">
        <v>107</v>
      </c>
    </row>
    <row r="80" spans="1:26" ht="183" customHeight="1" x14ac:dyDescent="0.3">
      <c r="A80" s="33">
        <v>76</v>
      </c>
      <c r="B80" s="49" t="s">
        <v>624</v>
      </c>
      <c r="C80" s="30" t="s">
        <v>154</v>
      </c>
      <c r="D80" s="34">
        <v>70984913</v>
      </c>
      <c r="E80" s="206">
        <v>102642478</v>
      </c>
      <c r="F80" s="207">
        <v>600104664</v>
      </c>
      <c r="G80" s="139" t="s">
        <v>625</v>
      </c>
      <c r="H80" s="62" t="s">
        <v>58</v>
      </c>
      <c r="I80" s="101" t="s">
        <v>142</v>
      </c>
      <c r="J80" s="62" t="s">
        <v>159</v>
      </c>
      <c r="K80" s="140" t="s">
        <v>626</v>
      </c>
      <c r="L80" s="36">
        <v>1600000</v>
      </c>
      <c r="M80" s="45">
        <f t="shared" si="1"/>
        <v>1360000</v>
      </c>
      <c r="N80" s="93" t="s">
        <v>627</v>
      </c>
      <c r="O80" s="37" t="s">
        <v>628</v>
      </c>
      <c r="P80" s="146"/>
      <c r="Q80" s="147" t="s">
        <v>245</v>
      </c>
      <c r="R80" s="147"/>
      <c r="S80" s="148"/>
      <c r="T80" s="91"/>
      <c r="U80" s="32"/>
      <c r="V80" s="91"/>
      <c r="W80" s="32"/>
      <c r="X80" s="91"/>
      <c r="Y80" s="137" t="s">
        <v>629</v>
      </c>
      <c r="Z80" s="138" t="s">
        <v>65</v>
      </c>
    </row>
    <row r="81" spans="1:26" ht="111" customHeight="1" x14ac:dyDescent="0.3">
      <c r="A81" s="33">
        <v>77</v>
      </c>
      <c r="B81" s="49" t="s">
        <v>624</v>
      </c>
      <c r="C81" s="30" t="s">
        <v>154</v>
      </c>
      <c r="D81" s="46">
        <v>70984913</v>
      </c>
      <c r="E81" s="211">
        <v>102642478</v>
      </c>
      <c r="F81" s="212">
        <v>600104664</v>
      </c>
      <c r="G81" s="98" t="s">
        <v>630</v>
      </c>
      <c r="H81" s="62" t="s">
        <v>58</v>
      </c>
      <c r="I81" s="101" t="s">
        <v>142</v>
      </c>
      <c r="J81" s="62" t="s">
        <v>159</v>
      </c>
      <c r="K81" s="98" t="s">
        <v>631</v>
      </c>
      <c r="L81" s="36">
        <v>150000</v>
      </c>
      <c r="M81" s="45">
        <f t="shared" si="1"/>
        <v>127500</v>
      </c>
      <c r="N81" s="93" t="s">
        <v>395</v>
      </c>
      <c r="O81" s="37" t="s">
        <v>180</v>
      </c>
      <c r="P81" s="110"/>
      <c r="Q81" s="158"/>
      <c r="R81" s="158"/>
      <c r="S81" s="35" t="s">
        <v>426</v>
      </c>
      <c r="T81" s="119" t="s">
        <v>426</v>
      </c>
      <c r="U81" s="38"/>
      <c r="V81" s="119"/>
      <c r="W81" s="38"/>
      <c r="X81" s="119"/>
      <c r="Y81" s="135" t="s">
        <v>632</v>
      </c>
      <c r="Z81" s="103" t="s">
        <v>65</v>
      </c>
    </row>
    <row r="82" spans="1:26" ht="111" customHeight="1" x14ac:dyDescent="0.3">
      <c r="A82" s="33">
        <v>78</v>
      </c>
      <c r="B82" s="49" t="s">
        <v>624</v>
      </c>
      <c r="C82" s="30" t="s">
        <v>154</v>
      </c>
      <c r="D82" s="169" t="s">
        <v>633</v>
      </c>
      <c r="E82" s="213" t="s">
        <v>634</v>
      </c>
      <c r="F82" s="214" t="s">
        <v>635</v>
      </c>
      <c r="G82" s="92" t="s">
        <v>370</v>
      </c>
      <c r="H82" s="122" t="s">
        <v>58</v>
      </c>
      <c r="I82" s="114" t="s">
        <v>142</v>
      </c>
      <c r="J82" s="122" t="s">
        <v>159</v>
      </c>
      <c r="K82" s="140" t="s">
        <v>636</v>
      </c>
      <c r="L82" s="36">
        <v>2300000</v>
      </c>
      <c r="M82" s="45">
        <f t="shared" si="1"/>
        <v>1955000</v>
      </c>
      <c r="N82" s="93" t="s">
        <v>72</v>
      </c>
      <c r="O82" s="37" t="s">
        <v>343</v>
      </c>
      <c r="P82" s="110"/>
      <c r="Q82" s="34"/>
      <c r="R82" s="34"/>
      <c r="S82" s="35"/>
      <c r="T82" s="119"/>
      <c r="U82" s="38"/>
      <c r="V82" s="119"/>
      <c r="W82" s="38"/>
      <c r="X82" s="161"/>
      <c r="Y82" s="170" t="s">
        <v>637</v>
      </c>
      <c r="Z82" s="149" t="s">
        <v>65</v>
      </c>
    </row>
    <row r="83" spans="1:26" ht="131.25" customHeight="1" x14ac:dyDescent="0.3">
      <c r="A83" s="33">
        <v>79</v>
      </c>
      <c r="B83" s="102" t="s">
        <v>638</v>
      </c>
      <c r="C83" s="136" t="s">
        <v>172</v>
      </c>
      <c r="D83" s="34" t="s">
        <v>639</v>
      </c>
      <c r="E83" s="206" t="s">
        <v>640</v>
      </c>
      <c r="F83" s="207" t="s">
        <v>641</v>
      </c>
      <c r="G83" s="139" t="s">
        <v>642</v>
      </c>
      <c r="H83" s="32" t="s">
        <v>58</v>
      </c>
      <c r="I83" s="91" t="s">
        <v>142</v>
      </c>
      <c r="J83" s="32" t="s">
        <v>177</v>
      </c>
      <c r="K83" s="140" t="s">
        <v>643</v>
      </c>
      <c r="L83" s="36">
        <v>1000000</v>
      </c>
      <c r="M83" s="45">
        <f t="shared" si="1"/>
        <v>850000</v>
      </c>
      <c r="N83" s="93" t="s">
        <v>392</v>
      </c>
      <c r="O83" s="37" t="s">
        <v>343</v>
      </c>
      <c r="P83" s="110"/>
      <c r="Q83" s="34"/>
      <c r="R83" s="34"/>
      <c r="S83" s="35"/>
      <c r="T83" s="119"/>
      <c r="U83" s="38"/>
      <c r="V83" s="119"/>
      <c r="W83" s="38" t="s">
        <v>245</v>
      </c>
      <c r="X83" s="119"/>
      <c r="Y83" s="141"/>
      <c r="Z83" s="149"/>
    </row>
    <row r="84" spans="1:26" ht="111" customHeight="1" x14ac:dyDescent="0.3">
      <c r="A84" s="33">
        <v>80</v>
      </c>
      <c r="B84" s="102" t="s">
        <v>638</v>
      </c>
      <c r="C84" s="136" t="s">
        <v>172</v>
      </c>
      <c r="D84" s="34" t="s">
        <v>639</v>
      </c>
      <c r="E84" s="206" t="s">
        <v>640</v>
      </c>
      <c r="F84" s="207" t="s">
        <v>641</v>
      </c>
      <c r="G84" s="139" t="s">
        <v>644</v>
      </c>
      <c r="H84" s="32" t="s">
        <v>58</v>
      </c>
      <c r="I84" s="91" t="s">
        <v>142</v>
      </c>
      <c r="J84" s="32" t="s">
        <v>177</v>
      </c>
      <c r="K84" s="140" t="s">
        <v>645</v>
      </c>
      <c r="L84" s="36">
        <v>250000</v>
      </c>
      <c r="M84" s="45">
        <f t="shared" si="1"/>
        <v>212500</v>
      </c>
      <c r="N84" s="93" t="s">
        <v>392</v>
      </c>
      <c r="O84" s="37" t="s">
        <v>343</v>
      </c>
      <c r="P84" s="110"/>
      <c r="Q84" s="34"/>
      <c r="R84" s="34"/>
      <c r="S84" s="35"/>
      <c r="T84" s="119"/>
      <c r="U84" s="38"/>
      <c r="V84" s="119"/>
      <c r="W84" s="38"/>
      <c r="X84" s="119"/>
      <c r="Y84" s="141"/>
      <c r="Z84" s="149"/>
    </row>
    <row r="85" spans="1:26" ht="153" customHeight="1" x14ac:dyDescent="0.3">
      <c r="A85" s="33">
        <v>81</v>
      </c>
      <c r="B85" s="102" t="s">
        <v>638</v>
      </c>
      <c r="C85" s="136" t="s">
        <v>172</v>
      </c>
      <c r="D85" s="34" t="s">
        <v>639</v>
      </c>
      <c r="E85" s="206" t="s">
        <v>640</v>
      </c>
      <c r="F85" s="207" t="s">
        <v>641</v>
      </c>
      <c r="G85" s="139" t="s">
        <v>646</v>
      </c>
      <c r="H85" s="32" t="s">
        <v>58</v>
      </c>
      <c r="I85" s="91" t="s">
        <v>142</v>
      </c>
      <c r="J85" s="32" t="s">
        <v>177</v>
      </c>
      <c r="K85" s="140" t="s">
        <v>647</v>
      </c>
      <c r="L85" s="36">
        <v>1000000</v>
      </c>
      <c r="M85" s="45">
        <f t="shared" si="1"/>
        <v>850000</v>
      </c>
      <c r="N85" s="93" t="s">
        <v>392</v>
      </c>
      <c r="O85" s="37" t="s">
        <v>343</v>
      </c>
      <c r="P85" s="110"/>
      <c r="Q85" s="34" t="s">
        <v>245</v>
      </c>
      <c r="R85" s="34" t="s">
        <v>245</v>
      </c>
      <c r="S85" s="35"/>
      <c r="T85" s="119"/>
      <c r="U85" s="38"/>
      <c r="V85" s="119"/>
      <c r="W85" s="38"/>
      <c r="X85" s="119"/>
      <c r="Y85" s="141"/>
      <c r="Z85" s="149"/>
    </row>
    <row r="86" spans="1:26" ht="111" customHeight="1" x14ac:dyDescent="0.3">
      <c r="A86" s="33">
        <v>82</v>
      </c>
      <c r="B86" s="102" t="s">
        <v>638</v>
      </c>
      <c r="C86" s="136" t="s">
        <v>172</v>
      </c>
      <c r="D86" s="34" t="s">
        <v>639</v>
      </c>
      <c r="E86" s="206" t="s">
        <v>640</v>
      </c>
      <c r="F86" s="207" t="s">
        <v>641</v>
      </c>
      <c r="G86" s="139" t="s">
        <v>648</v>
      </c>
      <c r="H86" s="32" t="s">
        <v>58</v>
      </c>
      <c r="I86" s="91" t="s">
        <v>142</v>
      </c>
      <c r="J86" s="32" t="s">
        <v>177</v>
      </c>
      <c r="K86" s="140" t="s">
        <v>649</v>
      </c>
      <c r="L86" s="36">
        <v>1500000</v>
      </c>
      <c r="M86" s="45">
        <f t="shared" si="1"/>
        <v>1275000</v>
      </c>
      <c r="N86" s="93" t="s">
        <v>392</v>
      </c>
      <c r="O86" s="37" t="s">
        <v>343</v>
      </c>
      <c r="P86" s="110"/>
      <c r="Q86" s="34"/>
      <c r="R86" s="34"/>
      <c r="S86" s="35" t="s">
        <v>245</v>
      </c>
      <c r="T86" s="119"/>
      <c r="U86" s="38"/>
      <c r="V86" s="119"/>
      <c r="W86" s="38"/>
      <c r="X86" s="119" t="s">
        <v>245</v>
      </c>
      <c r="Y86" s="141"/>
      <c r="Z86" s="149"/>
    </row>
    <row r="87" spans="1:26" ht="111" customHeight="1" x14ac:dyDescent="0.3">
      <c r="A87" s="33">
        <v>83</v>
      </c>
      <c r="B87" s="102" t="s">
        <v>638</v>
      </c>
      <c r="C87" s="136" t="s">
        <v>172</v>
      </c>
      <c r="D87" s="34" t="s">
        <v>639</v>
      </c>
      <c r="E87" s="206" t="s">
        <v>640</v>
      </c>
      <c r="F87" s="207" t="s">
        <v>641</v>
      </c>
      <c r="G87" s="139" t="s">
        <v>650</v>
      </c>
      <c r="H87" s="32" t="s">
        <v>58</v>
      </c>
      <c r="I87" s="91" t="s">
        <v>142</v>
      </c>
      <c r="J87" s="32" t="s">
        <v>177</v>
      </c>
      <c r="K87" s="140" t="s">
        <v>651</v>
      </c>
      <c r="L87" s="36">
        <v>250000</v>
      </c>
      <c r="M87" s="45">
        <f t="shared" si="1"/>
        <v>212500</v>
      </c>
      <c r="N87" s="93" t="s">
        <v>392</v>
      </c>
      <c r="O87" s="37" t="s">
        <v>343</v>
      </c>
      <c r="P87" s="110"/>
      <c r="Q87" s="34"/>
      <c r="R87" s="34"/>
      <c r="S87" s="35" t="s">
        <v>245</v>
      </c>
      <c r="T87" s="119"/>
      <c r="U87" s="38"/>
      <c r="V87" s="119"/>
      <c r="W87" s="38"/>
      <c r="X87" s="119"/>
      <c r="Y87" s="141"/>
      <c r="Z87" s="149"/>
    </row>
    <row r="88" spans="1:26" ht="111" customHeight="1" x14ac:dyDescent="0.3">
      <c r="A88" s="33">
        <v>84</v>
      </c>
      <c r="B88" s="102" t="s">
        <v>638</v>
      </c>
      <c r="C88" s="136" t="s">
        <v>172</v>
      </c>
      <c r="D88" s="34" t="s">
        <v>639</v>
      </c>
      <c r="E88" s="206" t="s">
        <v>640</v>
      </c>
      <c r="F88" s="207" t="s">
        <v>641</v>
      </c>
      <c r="G88" s="139" t="s">
        <v>652</v>
      </c>
      <c r="H88" s="32" t="s">
        <v>58</v>
      </c>
      <c r="I88" s="91" t="s">
        <v>142</v>
      </c>
      <c r="J88" s="32" t="s">
        <v>177</v>
      </c>
      <c r="K88" s="140" t="s">
        <v>653</v>
      </c>
      <c r="L88" s="36">
        <v>1000000</v>
      </c>
      <c r="M88" s="45">
        <f t="shared" si="1"/>
        <v>850000</v>
      </c>
      <c r="N88" s="93" t="s">
        <v>392</v>
      </c>
      <c r="O88" s="37" t="s">
        <v>343</v>
      </c>
      <c r="P88" s="110"/>
      <c r="Q88" s="34"/>
      <c r="R88" s="34"/>
      <c r="S88" s="35"/>
      <c r="T88" s="119"/>
      <c r="U88" s="38"/>
      <c r="V88" s="119" t="s">
        <v>245</v>
      </c>
      <c r="W88" s="38" t="s">
        <v>245</v>
      </c>
      <c r="X88" s="119"/>
      <c r="Y88" s="141"/>
      <c r="Z88" s="149"/>
    </row>
    <row r="89" spans="1:26" ht="260.25" customHeight="1" x14ac:dyDescent="0.3">
      <c r="A89" s="33">
        <v>85</v>
      </c>
      <c r="B89" s="102" t="s">
        <v>638</v>
      </c>
      <c r="C89" s="136" t="s">
        <v>172</v>
      </c>
      <c r="D89" s="34" t="s">
        <v>639</v>
      </c>
      <c r="E89" s="206" t="s">
        <v>640</v>
      </c>
      <c r="F89" s="207" t="s">
        <v>641</v>
      </c>
      <c r="G89" s="139" t="s">
        <v>115</v>
      </c>
      <c r="H89" s="32" t="s">
        <v>58</v>
      </c>
      <c r="I89" s="91" t="s">
        <v>142</v>
      </c>
      <c r="J89" s="32" t="s">
        <v>177</v>
      </c>
      <c r="K89" s="140" t="s">
        <v>654</v>
      </c>
      <c r="L89" s="36">
        <v>9000000</v>
      </c>
      <c r="M89" s="45">
        <f t="shared" si="1"/>
        <v>7650000</v>
      </c>
      <c r="N89" s="93" t="s">
        <v>392</v>
      </c>
      <c r="O89" s="37" t="s">
        <v>343</v>
      </c>
      <c r="P89" s="110"/>
      <c r="Q89" s="34"/>
      <c r="R89" s="34"/>
      <c r="S89" s="35"/>
      <c r="T89" s="119"/>
      <c r="U89" s="38" t="s">
        <v>245</v>
      </c>
      <c r="V89" s="119" t="s">
        <v>245</v>
      </c>
      <c r="W89" s="38" t="s">
        <v>245</v>
      </c>
      <c r="X89" s="119"/>
      <c r="Y89" s="141"/>
      <c r="Z89" s="149"/>
    </row>
    <row r="90" spans="1:26" ht="188.25" customHeight="1" x14ac:dyDescent="0.3">
      <c r="A90" s="33">
        <v>86</v>
      </c>
      <c r="B90" s="102" t="s">
        <v>638</v>
      </c>
      <c r="C90" s="136" t="s">
        <v>172</v>
      </c>
      <c r="D90" s="34" t="s">
        <v>639</v>
      </c>
      <c r="E90" s="206" t="s">
        <v>640</v>
      </c>
      <c r="F90" s="207" t="s">
        <v>641</v>
      </c>
      <c r="G90" s="139" t="s">
        <v>655</v>
      </c>
      <c r="H90" s="32" t="s">
        <v>58</v>
      </c>
      <c r="I90" s="91" t="s">
        <v>142</v>
      </c>
      <c r="J90" s="32" t="s">
        <v>177</v>
      </c>
      <c r="K90" s="140" t="s">
        <v>656</v>
      </c>
      <c r="L90" s="36">
        <v>250000</v>
      </c>
      <c r="M90" s="45">
        <f t="shared" si="1"/>
        <v>212500</v>
      </c>
      <c r="N90" s="93" t="s">
        <v>392</v>
      </c>
      <c r="O90" s="37" t="s">
        <v>343</v>
      </c>
      <c r="P90" s="110"/>
      <c r="Q90" s="34"/>
      <c r="R90" s="34"/>
      <c r="S90" s="35"/>
      <c r="T90" s="119"/>
      <c r="U90" s="38" t="s">
        <v>245</v>
      </c>
      <c r="V90" s="119" t="s">
        <v>245</v>
      </c>
      <c r="W90" s="38" t="s">
        <v>245</v>
      </c>
      <c r="X90" s="119"/>
      <c r="Y90" s="141"/>
      <c r="Z90" s="149"/>
    </row>
    <row r="91" spans="1:26" ht="123" customHeight="1" x14ac:dyDescent="0.3">
      <c r="A91" s="33">
        <v>87</v>
      </c>
      <c r="B91" s="102" t="s">
        <v>638</v>
      </c>
      <c r="C91" s="136" t="s">
        <v>172</v>
      </c>
      <c r="D91" s="34" t="s">
        <v>639</v>
      </c>
      <c r="E91" s="206" t="s">
        <v>640</v>
      </c>
      <c r="F91" s="207" t="s">
        <v>641</v>
      </c>
      <c r="G91" s="139" t="s">
        <v>657</v>
      </c>
      <c r="H91" s="32" t="s">
        <v>58</v>
      </c>
      <c r="I91" s="91" t="s">
        <v>142</v>
      </c>
      <c r="J91" s="32" t="s">
        <v>177</v>
      </c>
      <c r="K91" s="140" t="s">
        <v>658</v>
      </c>
      <c r="L91" s="36">
        <v>390000</v>
      </c>
      <c r="M91" s="45">
        <f t="shared" si="1"/>
        <v>331500</v>
      </c>
      <c r="N91" s="93" t="s">
        <v>392</v>
      </c>
      <c r="O91" s="37" t="s">
        <v>343</v>
      </c>
      <c r="P91" s="110"/>
      <c r="Q91" s="34" t="s">
        <v>245</v>
      </c>
      <c r="R91" s="34"/>
      <c r="S91" s="35" t="s">
        <v>245</v>
      </c>
      <c r="T91" s="119"/>
      <c r="U91" s="38"/>
      <c r="V91" s="119"/>
      <c r="W91" s="38"/>
      <c r="X91" s="119" t="s">
        <v>245</v>
      </c>
      <c r="Y91" s="141"/>
      <c r="Z91" s="149"/>
    </row>
    <row r="92" spans="1:26" ht="111" customHeight="1" x14ac:dyDescent="0.3">
      <c r="A92" s="33">
        <v>88</v>
      </c>
      <c r="B92" s="102" t="s">
        <v>638</v>
      </c>
      <c r="C92" s="136" t="s">
        <v>172</v>
      </c>
      <c r="D92" s="34" t="s">
        <v>639</v>
      </c>
      <c r="E92" s="206" t="s">
        <v>640</v>
      </c>
      <c r="F92" s="207" t="s">
        <v>641</v>
      </c>
      <c r="G92" s="139" t="s">
        <v>659</v>
      </c>
      <c r="H92" s="32" t="s">
        <v>58</v>
      </c>
      <c r="I92" s="91" t="s">
        <v>142</v>
      </c>
      <c r="J92" s="32" t="s">
        <v>177</v>
      </c>
      <c r="K92" s="140" t="s">
        <v>660</v>
      </c>
      <c r="L92" s="36">
        <v>6000000</v>
      </c>
      <c r="M92" s="45">
        <f t="shared" si="1"/>
        <v>5100000</v>
      </c>
      <c r="N92" s="93" t="s">
        <v>392</v>
      </c>
      <c r="O92" s="37" t="s">
        <v>343</v>
      </c>
      <c r="P92" s="110"/>
      <c r="Q92" s="34"/>
      <c r="R92" s="34"/>
      <c r="S92" s="35"/>
      <c r="T92" s="119"/>
      <c r="U92" s="38"/>
      <c r="V92" s="119"/>
      <c r="W92" s="38"/>
      <c r="X92" s="119"/>
      <c r="Y92" s="141"/>
      <c r="Z92" s="149"/>
    </row>
    <row r="93" spans="1:26" ht="137.25" customHeight="1" x14ac:dyDescent="0.3">
      <c r="A93" s="33">
        <v>89</v>
      </c>
      <c r="B93" s="102" t="s">
        <v>638</v>
      </c>
      <c r="C93" s="136" t="s">
        <v>172</v>
      </c>
      <c r="D93" s="34" t="s">
        <v>639</v>
      </c>
      <c r="E93" s="206" t="s">
        <v>640</v>
      </c>
      <c r="F93" s="207" t="s">
        <v>641</v>
      </c>
      <c r="G93" s="139" t="s">
        <v>661</v>
      </c>
      <c r="H93" s="32" t="s">
        <v>58</v>
      </c>
      <c r="I93" s="91" t="s">
        <v>142</v>
      </c>
      <c r="J93" s="32" t="s">
        <v>177</v>
      </c>
      <c r="K93" s="140" t="s">
        <v>662</v>
      </c>
      <c r="L93" s="36">
        <v>400000</v>
      </c>
      <c r="M93" s="45">
        <f t="shared" si="1"/>
        <v>340000</v>
      </c>
      <c r="N93" s="93" t="s">
        <v>392</v>
      </c>
      <c r="O93" s="37" t="s">
        <v>343</v>
      </c>
      <c r="P93" s="110"/>
      <c r="Q93" s="34"/>
      <c r="R93" s="34"/>
      <c r="S93" s="35"/>
      <c r="T93" s="119"/>
      <c r="U93" s="38" t="s">
        <v>245</v>
      </c>
      <c r="V93" s="119" t="s">
        <v>245</v>
      </c>
      <c r="W93" s="38" t="s">
        <v>245</v>
      </c>
      <c r="X93" s="119"/>
      <c r="Y93" s="141"/>
      <c r="Z93" s="149"/>
    </row>
    <row r="94" spans="1:26" ht="175.5" customHeight="1" x14ac:dyDescent="0.3">
      <c r="A94" s="33">
        <v>90</v>
      </c>
      <c r="B94" s="102" t="s">
        <v>638</v>
      </c>
      <c r="C94" s="136" t="s">
        <v>172</v>
      </c>
      <c r="D94" s="34" t="s">
        <v>639</v>
      </c>
      <c r="E94" s="206" t="s">
        <v>640</v>
      </c>
      <c r="F94" s="207" t="s">
        <v>641</v>
      </c>
      <c r="G94" s="139" t="s">
        <v>663</v>
      </c>
      <c r="H94" s="32" t="s">
        <v>58</v>
      </c>
      <c r="I94" s="91" t="s">
        <v>142</v>
      </c>
      <c r="J94" s="32" t="s">
        <v>177</v>
      </c>
      <c r="K94" s="140" t="s">
        <v>664</v>
      </c>
      <c r="L94" s="36">
        <v>12000000</v>
      </c>
      <c r="M94" s="45">
        <f t="shared" si="1"/>
        <v>10200000</v>
      </c>
      <c r="N94" s="93" t="s">
        <v>392</v>
      </c>
      <c r="O94" s="37" t="s">
        <v>343</v>
      </c>
      <c r="P94" s="110"/>
      <c r="Q94" s="34"/>
      <c r="R94" s="34"/>
      <c r="S94" s="35"/>
      <c r="T94" s="119"/>
      <c r="U94" s="38"/>
      <c r="V94" s="119"/>
      <c r="W94" s="38"/>
      <c r="X94" s="119"/>
      <c r="Y94" s="141"/>
      <c r="Z94" s="149"/>
    </row>
    <row r="95" spans="1:26" ht="111" customHeight="1" x14ac:dyDescent="0.3">
      <c r="A95" s="33">
        <v>91</v>
      </c>
      <c r="B95" s="102" t="s">
        <v>638</v>
      </c>
      <c r="C95" s="136" t="s">
        <v>172</v>
      </c>
      <c r="D95" s="34" t="s">
        <v>639</v>
      </c>
      <c r="E95" s="206" t="s">
        <v>640</v>
      </c>
      <c r="F95" s="207" t="s">
        <v>641</v>
      </c>
      <c r="G95" s="139" t="s">
        <v>665</v>
      </c>
      <c r="H95" s="32" t="s">
        <v>58</v>
      </c>
      <c r="I95" s="91" t="s">
        <v>142</v>
      </c>
      <c r="J95" s="32" t="s">
        <v>177</v>
      </c>
      <c r="K95" s="140" t="s">
        <v>666</v>
      </c>
      <c r="L95" s="36">
        <v>1500000</v>
      </c>
      <c r="M95" s="45">
        <f t="shared" si="1"/>
        <v>1275000</v>
      </c>
      <c r="N95" s="93" t="s">
        <v>392</v>
      </c>
      <c r="O95" s="37" t="s">
        <v>343</v>
      </c>
      <c r="P95" s="110"/>
      <c r="Q95" s="34"/>
      <c r="R95" s="34"/>
      <c r="S95" s="35"/>
      <c r="T95" s="119"/>
      <c r="U95" s="38"/>
      <c r="V95" s="119"/>
      <c r="W95" s="38"/>
      <c r="X95" s="119"/>
      <c r="Y95" s="141"/>
      <c r="Z95" s="149"/>
    </row>
    <row r="96" spans="1:26" ht="155.25" customHeight="1" x14ac:dyDescent="0.3">
      <c r="A96" s="33">
        <v>92</v>
      </c>
      <c r="B96" s="102" t="s">
        <v>638</v>
      </c>
      <c r="C96" s="136" t="s">
        <v>172</v>
      </c>
      <c r="D96" s="34" t="s">
        <v>639</v>
      </c>
      <c r="E96" s="206" t="s">
        <v>640</v>
      </c>
      <c r="F96" s="207" t="s">
        <v>641</v>
      </c>
      <c r="G96" s="139" t="s">
        <v>667</v>
      </c>
      <c r="H96" s="32" t="s">
        <v>58</v>
      </c>
      <c r="I96" s="91" t="s">
        <v>142</v>
      </c>
      <c r="J96" s="32" t="s">
        <v>177</v>
      </c>
      <c r="K96" s="140" t="s">
        <v>668</v>
      </c>
      <c r="L96" s="36">
        <v>70000</v>
      </c>
      <c r="M96" s="45">
        <f t="shared" si="1"/>
        <v>59500</v>
      </c>
      <c r="N96" s="93" t="s">
        <v>392</v>
      </c>
      <c r="O96" s="37" t="s">
        <v>343</v>
      </c>
      <c r="P96" s="110"/>
      <c r="Q96" s="34"/>
      <c r="R96" s="34"/>
      <c r="S96" s="35"/>
      <c r="T96" s="119"/>
      <c r="U96" s="38"/>
      <c r="V96" s="119"/>
      <c r="W96" s="38"/>
      <c r="X96" s="119"/>
      <c r="Y96" s="141"/>
      <c r="Z96" s="149"/>
    </row>
    <row r="97" spans="1:26" ht="111" customHeight="1" x14ac:dyDescent="0.3">
      <c r="A97" s="33">
        <v>93</v>
      </c>
      <c r="B97" s="102" t="s">
        <v>638</v>
      </c>
      <c r="C97" s="136" t="s">
        <v>172</v>
      </c>
      <c r="D97" s="34" t="s">
        <v>639</v>
      </c>
      <c r="E97" s="206" t="s">
        <v>640</v>
      </c>
      <c r="F97" s="207" t="s">
        <v>641</v>
      </c>
      <c r="G97" s="139" t="s">
        <v>669</v>
      </c>
      <c r="H97" s="32" t="s">
        <v>58</v>
      </c>
      <c r="I97" s="91" t="s">
        <v>142</v>
      </c>
      <c r="J97" s="32" t="s">
        <v>177</v>
      </c>
      <c r="K97" s="140" t="s">
        <v>670</v>
      </c>
      <c r="L97" s="36">
        <v>1400000</v>
      </c>
      <c r="M97" s="45">
        <f t="shared" si="1"/>
        <v>1190000</v>
      </c>
      <c r="N97" s="93" t="s">
        <v>392</v>
      </c>
      <c r="O97" s="37" t="s">
        <v>343</v>
      </c>
      <c r="P97" s="110" t="s">
        <v>245</v>
      </c>
      <c r="Q97" s="34"/>
      <c r="R97" s="34"/>
      <c r="S97" s="35" t="s">
        <v>245</v>
      </c>
      <c r="T97" s="119"/>
      <c r="U97" s="38" t="s">
        <v>245</v>
      </c>
      <c r="V97" s="119" t="s">
        <v>245</v>
      </c>
      <c r="W97" s="38" t="s">
        <v>245</v>
      </c>
      <c r="X97" s="119"/>
      <c r="Y97" s="141"/>
      <c r="Z97" s="149"/>
    </row>
    <row r="98" spans="1:26" ht="349.5" customHeight="1" x14ac:dyDescent="0.3">
      <c r="A98" s="33">
        <v>94</v>
      </c>
      <c r="B98" s="102" t="s">
        <v>638</v>
      </c>
      <c r="C98" s="136" t="s">
        <v>172</v>
      </c>
      <c r="D98" s="34" t="s">
        <v>639</v>
      </c>
      <c r="E98" s="206" t="s">
        <v>640</v>
      </c>
      <c r="F98" s="207" t="s">
        <v>641</v>
      </c>
      <c r="G98" s="139" t="s">
        <v>671</v>
      </c>
      <c r="H98" s="32" t="s">
        <v>58</v>
      </c>
      <c r="I98" s="91" t="s">
        <v>142</v>
      </c>
      <c r="J98" s="32" t="s">
        <v>177</v>
      </c>
      <c r="K98" s="162" t="s">
        <v>672</v>
      </c>
      <c r="L98" s="36">
        <v>200000</v>
      </c>
      <c r="M98" s="45">
        <f t="shared" si="1"/>
        <v>170000</v>
      </c>
      <c r="N98" s="93" t="s">
        <v>392</v>
      </c>
      <c r="O98" s="37" t="s">
        <v>343</v>
      </c>
      <c r="P98" s="110"/>
      <c r="Q98" s="34"/>
      <c r="R98" s="34"/>
      <c r="S98" s="35"/>
      <c r="T98" s="119"/>
      <c r="U98" s="38"/>
      <c r="V98" s="119"/>
      <c r="W98" s="38"/>
      <c r="X98" s="119"/>
      <c r="Y98" s="141"/>
      <c r="Z98" s="149"/>
    </row>
    <row r="99" spans="1:26" ht="111" customHeight="1" x14ac:dyDescent="0.3">
      <c r="A99" s="33">
        <v>95</v>
      </c>
      <c r="B99" s="102" t="s">
        <v>638</v>
      </c>
      <c r="C99" s="136" t="s">
        <v>172</v>
      </c>
      <c r="D99" s="34" t="s">
        <v>639</v>
      </c>
      <c r="E99" s="206" t="s">
        <v>640</v>
      </c>
      <c r="F99" s="207" t="s">
        <v>641</v>
      </c>
      <c r="G99" s="139" t="s">
        <v>673</v>
      </c>
      <c r="H99" s="32" t="s">
        <v>58</v>
      </c>
      <c r="I99" s="91" t="s">
        <v>142</v>
      </c>
      <c r="J99" s="32" t="s">
        <v>177</v>
      </c>
      <c r="K99" s="140" t="s">
        <v>674</v>
      </c>
      <c r="L99" s="36">
        <v>450000</v>
      </c>
      <c r="M99" s="45">
        <f t="shared" si="1"/>
        <v>382500</v>
      </c>
      <c r="N99" s="93" t="s">
        <v>392</v>
      </c>
      <c r="O99" s="37" t="s">
        <v>343</v>
      </c>
      <c r="P99" s="110"/>
      <c r="Q99" s="34"/>
      <c r="R99" s="34"/>
      <c r="S99" s="35" t="s">
        <v>245</v>
      </c>
      <c r="T99" s="119"/>
      <c r="U99" s="38"/>
      <c r="V99" s="119"/>
      <c r="W99" s="38"/>
      <c r="X99" s="119" t="s">
        <v>245</v>
      </c>
      <c r="Y99" s="141"/>
      <c r="Z99" s="149"/>
    </row>
    <row r="100" spans="1:26" ht="111" customHeight="1" x14ac:dyDescent="0.3">
      <c r="A100" s="33">
        <v>96</v>
      </c>
      <c r="B100" s="102" t="s">
        <v>638</v>
      </c>
      <c r="C100" s="136" t="s">
        <v>172</v>
      </c>
      <c r="D100" s="34" t="s">
        <v>639</v>
      </c>
      <c r="E100" s="206" t="s">
        <v>640</v>
      </c>
      <c r="F100" s="207" t="s">
        <v>641</v>
      </c>
      <c r="G100" s="139" t="s">
        <v>675</v>
      </c>
      <c r="H100" s="32" t="s">
        <v>58</v>
      </c>
      <c r="I100" s="91" t="s">
        <v>142</v>
      </c>
      <c r="J100" s="32" t="s">
        <v>177</v>
      </c>
      <c r="K100" s="140" t="s">
        <v>676</v>
      </c>
      <c r="L100" s="36">
        <v>760000</v>
      </c>
      <c r="M100" s="45">
        <f t="shared" si="1"/>
        <v>646000</v>
      </c>
      <c r="N100" s="93" t="s">
        <v>392</v>
      </c>
      <c r="O100" s="37" t="s">
        <v>343</v>
      </c>
      <c r="P100" s="110"/>
      <c r="Q100" s="34"/>
      <c r="R100" s="34"/>
      <c r="S100" s="35"/>
      <c r="T100" s="119"/>
      <c r="U100" s="38"/>
      <c r="V100" s="119"/>
      <c r="W100" s="38"/>
      <c r="X100" s="119"/>
      <c r="Y100" s="141"/>
      <c r="Z100" s="149"/>
    </row>
    <row r="101" spans="1:26" ht="219" customHeight="1" x14ac:dyDescent="0.3">
      <c r="A101" s="33">
        <v>97</v>
      </c>
      <c r="B101" s="102" t="s">
        <v>638</v>
      </c>
      <c r="C101" s="136" t="s">
        <v>172</v>
      </c>
      <c r="D101" s="34" t="s">
        <v>639</v>
      </c>
      <c r="E101" s="206" t="s">
        <v>640</v>
      </c>
      <c r="F101" s="207" t="s">
        <v>641</v>
      </c>
      <c r="G101" s="139" t="s">
        <v>677</v>
      </c>
      <c r="H101" s="32" t="s">
        <v>58</v>
      </c>
      <c r="I101" s="91" t="s">
        <v>142</v>
      </c>
      <c r="J101" s="32" t="s">
        <v>177</v>
      </c>
      <c r="K101" s="140" t="s">
        <v>678</v>
      </c>
      <c r="L101" s="36">
        <v>850000</v>
      </c>
      <c r="M101" s="45">
        <f t="shared" si="1"/>
        <v>722500</v>
      </c>
      <c r="N101" s="93" t="s">
        <v>392</v>
      </c>
      <c r="O101" s="37" t="s">
        <v>343</v>
      </c>
      <c r="P101" s="110"/>
      <c r="Q101" s="34" t="s">
        <v>245</v>
      </c>
      <c r="R101" s="34"/>
      <c r="S101" s="35" t="s">
        <v>245</v>
      </c>
      <c r="T101" s="119"/>
      <c r="U101" s="38"/>
      <c r="V101" s="119" t="s">
        <v>245</v>
      </c>
      <c r="W101" s="38" t="s">
        <v>245</v>
      </c>
      <c r="X101" s="119"/>
      <c r="Y101" s="141"/>
      <c r="Z101" s="149"/>
    </row>
    <row r="102" spans="1:26" ht="250.5" customHeight="1" x14ac:dyDescent="0.3">
      <c r="A102" s="33">
        <v>98</v>
      </c>
      <c r="B102" s="102" t="s">
        <v>638</v>
      </c>
      <c r="C102" s="136" t="s">
        <v>172</v>
      </c>
      <c r="D102" s="34" t="s">
        <v>639</v>
      </c>
      <c r="E102" s="206" t="s">
        <v>640</v>
      </c>
      <c r="F102" s="207" t="s">
        <v>641</v>
      </c>
      <c r="G102" s="139" t="s">
        <v>679</v>
      </c>
      <c r="H102" s="32" t="s">
        <v>58</v>
      </c>
      <c r="I102" s="91" t="s">
        <v>142</v>
      </c>
      <c r="J102" s="32" t="s">
        <v>177</v>
      </c>
      <c r="K102" s="150" t="s">
        <v>680</v>
      </c>
      <c r="L102" s="36">
        <v>580000</v>
      </c>
      <c r="M102" s="45">
        <f t="shared" si="1"/>
        <v>493000</v>
      </c>
      <c r="N102" s="93" t="s">
        <v>392</v>
      </c>
      <c r="O102" s="37" t="s">
        <v>343</v>
      </c>
      <c r="P102" s="110"/>
      <c r="Q102" s="34" t="s">
        <v>245</v>
      </c>
      <c r="R102" s="34" t="s">
        <v>245</v>
      </c>
      <c r="S102" s="35"/>
      <c r="T102" s="119"/>
      <c r="U102" s="38"/>
      <c r="V102" s="119" t="s">
        <v>245</v>
      </c>
      <c r="W102" s="38" t="s">
        <v>245</v>
      </c>
      <c r="X102" s="119"/>
      <c r="Y102" s="151"/>
      <c r="Z102" s="149"/>
    </row>
    <row r="103" spans="1:26" ht="111" customHeight="1" x14ac:dyDescent="0.3">
      <c r="A103" s="33">
        <v>99</v>
      </c>
      <c r="B103" s="102" t="s">
        <v>681</v>
      </c>
      <c r="C103" s="136" t="s">
        <v>172</v>
      </c>
      <c r="D103" s="34" t="s">
        <v>682</v>
      </c>
      <c r="E103" s="206" t="s">
        <v>683</v>
      </c>
      <c r="F103" s="207" t="s">
        <v>684</v>
      </c>
      <c r="G103" s="139" t="s">
        <v>685</v>
      </c>
      <c r="H103" s="32" t="s">
        <v>58</v>
      </c>
      <c r="I103" s="91" t="s">
        <v>142</v>
      </c>
      <c r="J103" s="32" t="s">
        <v>177</v>
      </c>
      <c r="K103" s="150"/>
      <c r="L103" s="36">
        <v>2175850</v>
      </c>
      <c r="M103" s="45">
        <f t="shared" si="1"/>
        <v>1849472.5</v>
      </c>
      <c r="N103" s="93" t="s">
        <v>63</v>
      </c>
      <c r="O103" s="37" t="s">
        <v>686</v>
      </c>
      <c r="P103" s="110"/>
      <c r="Q103" s="34"/>
      <c r="R103" s="34"/>
      <c r="S103" s="35"/>
      <c r="T103" s="119"/>
      <c r="U103" s="38"/>
      <c r="V103" s="119"/>
      <c r="W103" s="38"/>
      <c r="X103" s="119"/>
      <c r="Y103" s="151" t="s">
        <v>687</v>
      </c>
      <c r="Z103" s="149" t="s">
        <v>107</v>
      </c>
    </row>
    <row r="104" spans="1:26" ht="111" customHeight="1" x14ac:dyDescent="0.3">
      <c r="A104" s="33">
        <v>100</v>
      </c>
      <c r="B104" s="102" t="s">
        <v>681</v>
      </c>
      <c r="C104" s="136" t="s">
        <v>172</v>
      </c>
      <c r="D104" s="34">
        <v>75018365</v>
      </c>
      <c r="E104" s="206">
        <v>102642567</v>
      </c>
      <c r="F104" s="207">
        <v>600104699</v>
      </c>
      <c r="G104" s="139" t="s">
        <v>688</v>
      </c>
      <c r="H104" s="32" t="s">
        <v>58</v>
      </c>
      <c r="I104" s="91" t="s">
        <v>142</v>
      </c>
      <c r="J104" s="32" t="s">
        <v>177</v>
      </c>
      <c r="K104" s="150" t="s">
        <v>689</v>
      </c>
      <c r="L104" s="36">
        <v>218000</v>
      </c>
      <c r="M104" s="45">
        <f t="shared" si="1"/>
        <v>185300</v>
      </c>
      <c r="N104" s="99">
        <v>2023</v>
      </c>
      <c r="O104" s="100">
        <v>2023</v>
      </c>
      <c r="P104" s="40"/>
      <c r="Q104" s="158"/>
      <c r="R104" s="158"/>
      <c r="S104" s="41"/>
      <c r="T104" s="161"/>
      <c r="U104" s="160"/>
      <c r="V104" s="119"/>
      <c r="W104" s="160"/>
      <c r="X104" s="161"/>
      <c r="Y104" s="171" t="s">
        <v>690</v>
      </c>
      <c r="Z104" s="138" t="s">
        <v>65</v>
      </c>
    </row>
    <row r="105" spans="1:26" ht="127.5" customHeight="1" x14ac:dyDescent="0.3">
      <c r="A105" s="33">
        <v>101</v>
      </c>
      <c r="B105" s="102" t="s">
        <v>681</v>
      </c>
      <c r="C105" s="136" t="s">
        <v>172</v>
      </c>
      <c r="D105" s="34">
        <v>75018365</v>
      </c>
      <c r="E105" s="206">
        <v>102642567</v>
      </c>
      <c r="F105" s="207">
        <v>600104699</v>
      </c>
      <c r="G105" s="139" t="s">
        <v>691</v>
      </c>
      <c r="H105" s="32" t="s">
        <v>58</v>
      </c>
      <c r="I105" s="91" t="s">
        <v>142</v>
      </c>
      <c r="J105" s="32" t="s">
        <v>177</v>
      </c>
      <c r="K105" s="150" t="s">
        <v>692</v>
      </c>
      <c r="L105" s="36">
        <v>532000</v>
      </c>
      <c r="M105" s="45">
        <f t="shared" si="1"/>
        <v>452200</v>
      </c>
      <c r="N105" s="99">
        <v>2022</v>
      </c>
      <c r="O105" s="100">
        <v>2024</v>
      </c>
      <c r="P105" s="40"/>
      <c r="Q105" s="158"/>
      <c r="R105" s="158"/>
      <c r="S105" s="35" t="s">
        <v>245</v>
      </c>
      <c r="T105" s="161"/>
      <c r="U105" s="160"/>
      <c r="V105" s="161"/>
      <c r="W105" s="160"/>
      <c r="X105" s="119" t="s">
        <v>245</v>
      </c>
      <c r="Y105" s="171" t="s">
        <v>693</v>
      </c>
      <c r="Z105" s="138" t="s">
        <v>65</v>
      </c>
    </row>
    <row r="106" spans="1:26" ht="185.25" customHeight="1" x14ac:dyDescent="0.3">
      <c r="A106" s="33">
        <v>102</v>
      </c>
      <c r="B106" s="166" t="s">
        <v>681</v>
      </c>
      <c r="C106" s="136" t="s">
        <v>172</v>
      </c>
      <c r="D106" s="34">
        <v>75018365</v>
      </c>
      <c r="E106" s="206">
        <v>102642567</v>
      </c>
      <c r="F106" s="207">
        <v>600104699</v>
      </c>
      <c r="G106" s="139" t="s">
        <v>694</v>
      </c>
      <c r="H106" s="32" t="s">
        <v>58</v>
      </c>
      <c r="I106" s="91" t="s">
        <v>142</v>
      </c>
      <c r="J106" s="32" t="s">
        <v>177</v>
      </c>
      <c r="K106" s="150" t="s">
        <v>695</v>
      </c>
      <c r="L106" s="36">
        <v>821000</v>
      </c>
      <c r="M106" s="45">
        <f t="shared" si="1"/>
        <v>697850</v>
      </c>
      <c r="N106" s="99">
        <v>2022</v>
      </c>
      <c r="O106" s="100">
        <v>2024</v>
      </c>
      <c r="P106" s="40"/>
      <c r="Q106" s="158"/>
      <c r="R106" s="158"/>
      <c r="S106" s="35" t="s">
        <v>245</v>
      </c>
      <c r="T106" s="161"/>
      <c r="U106" s="160"/>
      <c r="V106" s="161"/>
      <c r="W106" s="160"/>
      <c r="X106" s="161"/>
      <c r="Y106" s="171" t="s">
        <v>696</v>
      </c>
      <c r="Z106" s="138" t="s">
        <v>65</v>
      </c>
    </row>
    <row r="107" spans="1:26" ht="99" customHeight="1" x14ac:dyDescent="0.3">
      <c r="A107" s="33">
        <v>103</v>
      </c>
      <c r="B107" s="102" t="s">
        <v>681</v>
      </c>
      <c r="C107" s="136" t="s">
        <v>172</v>
      </c>
      <c r="D107" s="34" t="s">
        <v>682</v>
      </c>
      <c r="E107" s="206" t="s">
        <v>683</v>
      </c>
      <c r="F107" s="207" t="s">
        <v>684</v>
      </c>
      <c r="G107" s="139" t="s">
        <v>697</v>
      </c>
      <c r="H107" s="32" t="s">
        <v>58</v>
      </c>
      <c r="I107" s="91" t="s">
        <v>142</v>
      </c>
      <c r="J107" s="32" t="s">
        <v>177</v>
      </c>
      <c r="K107" s="150"/>
      <c r="L107" s="36">
        <v>456000</v>
      </c>
      <c r="M107" s="45">
        <f t="shared" si="1"/>
        <v>387600</v>
      </c>
      <c r="N107" s="93" t="s">
        <v>63</v>
      </c>
      <c r="O107" s="37" t="s">
        <v>686</v>
      </c>
      <c r="P107" s="110"/>
      <c r="Q107" s="34" t="s">
        <v>245</v>
      </c>
      <c r="R107" s="34"/>
      <c r="S107" s="35" t="s">
        <v>245</v>
      </c>
      <c r="T107" s="119"/>
      <c r="U107" s="38"/>
      <c r="V107" s="119"/>
      <c r="W107" s="38"/>
      <c r="X107" s="119"/>
      <c r="Y107" s="151" t="s">
        <v>698</v>
      </c>
      <c r="Z107" s="149" t="s">
        <v>107</v>
      </c>
    </row>
    <row r="108" spans="1:26" ht="111" customHeight="1" x14ac:dyDescent="0.3">
      <c r="A108" s="33">
        <v>104</v>
      </c>
      <c r="B108" s="166" t="s">
        <v>681</v>
      </c>
      <c r="C108" s="136" t="s">
        <v>172</v>
      </c>
      <c r="D108" s="34">
        <v>75018365</v>
      </c>
      <c r="E108" s="206">
        <v>102642567</v>
      </c>
      <c r="F108" s="207">
        <v>600104699</v>
      </c>
      <c r="G108" s="139" t="s">
        <v>699</v>
      </c>
      <c r="H108" s="32" t="s">
        <v>58</v>
      </c>
      <c r="I108" s="91" t="s">
        <v>142</v>
      </c>
      <c r="J108" s="32" t="s">
        <v>177</v>
      </c>
      <c r="K108" s="150" t="s">
        <v>700</v>
      </c>
      <c r="L108" s="36">
        <v>158000</v>
      </c>
      <c r="M108" s="45">
        <f t="shared" si="1"/>
        <v>134300</v>
      </c>
      <c r="N108" s="99">
        <v>2022</v>
      </c>
      <c r="O108" s="100">
        <v>2024</v>
      </c>
      <c r="P108" s="110" t="s">
        <v>245</v>
      </c>
      <c r="Q108" s="158"/>
      <c r="R108" s="158"/>
      <c r="S108" s="41"/>
      <c r="T108" s="161"/>
      <c r="U108" s="160"/>
      <c r="V108" s="119"/>
      <c r="W108" s="160"/>
      <c r="X108" s="161"/>
      <c r="Y108" s="171" t="s">
        <v>701</v>
      </c>
      <c r="Z108" s="138" t="s">
        <v>65</v>
      </c>
    </row>
    <row r="109" spans="1:26" ht="317.39999999999998" x14ac:dyDescent="0.3">
      <c r="A109" s="33">
        <v>105</v>
      </c>
      <c r="B109" s="102" t="s">
        <v>681</v>
      </c>
      <c r="C109" s="136" t="s">
        <v>172</v>
      </c>
      <c r="D109" s="34" t="s">
        <v>682</v>
      </c>
      <c r="E109" s="206" t="s">
        <v>683</v>
      </c>
      <c r="F109" s="207" t="s">
        <v>684</v>
      </c>
      <c r="G109" s="139" t="s">
        <v>702</v>
      </c>
      <c r="H109" s="32" t="s">
        <v>58</v>
      </c>
      <c r="I109" s="91" t="s">
        <v>142</v>
      </c>
      <c r="J109" s="32" t="s">
        <v>177</v>
      </c>
      <c r="K109" s="140" t="s">
        <v>703</v>
      </c>
      <c r="L109" s="36">
        <v>650000</v>
      </c>
      <c r="M109" s="45">
        <f t="shared" si="1"/>
        <v>552500</v>
      </c>
      <c r="N109" s="93" t="s">
        <v>63</v>
      </c>
      <c r="O109" s="37" t="s">
        <v>686</v>
      </c>
      <c r="P109" s="110"/>
      <c r="Q109" s="34" t="s">
        <v>245</v>
      </c>
      <c r="R109" s="34" t="s">
        <v>245</v>
      </c>
      <c r="S109" s="35"/>
      <c r="T109" s="119"/>
      <c r="U109" s="38" t="s">
        <v>245</v>
      </c>
      <c r="V109" s="119" t="s">
        <v>245</v>
      </c>
      <c r="W109" s="38" t="s">
        <v>245</v>
      </c>
      <c r="X109" s="119"/>
      <c r="Y109" s="141" t="s">
        <v>704</v>
      </c>
      <c r="Z109" s="149" t="s">
        <v>107</v>
      </c>
    </row>
    <row r="110" spans="1:26" ht="111" customHeight="1" thickBot="1" x14ac:dyDescent="0.35">
      <c r="A110" s="50">
        <v>106</v>
      </c>
      <c r="B110" s="51" t="s">
        <v>705</v>
      </c>
      <c r="C110" s="172" t="s">
        <v>402</v>
      </c>
      <c r="D110" s="173">
        <v>71004467</v>
      </c>
      <c r="E110" s="215" t="s">
        <v>706</v>
      </c>
      <c r="F110" s="216">
        <v>102642541</v>
      </c>
      <c r="G110" s="174" t="s">
        <v>707</v>
      </c>
      <c r="H110" s="175" t="s">
        <v>58</v>
      </c>
      <c r="I110" s="176" t="s">
        <v>142</v>
      </c>
      <c r="J110" s="53" t="s">
        <v>402</v>
      </c>
      <c r="K110" s="174" t="s">
        <v>708</v>
      </c>
      <c r="L110" s="54">
        <v>4000000</v>
      </c>
      <c r="M110" s="55">
        <f t="shared" si="1"/>
        <v>3400000</v>
      </c>
      <c r="N110" s="127" t="s">
        <v>709</v>
      </c>
      <c r="O110" s="56" t="s">
        <v>264</v>
      </c>
      <c r="P110" s="177"/>
      <c r="Q110" s="65"/>
      <c r="R110" s="65"/>
      <c r="S110" s="66"/>
      <c r="T110" s="178"/>
      <c r="U110" s="63"/>
      <c r="V110" s="178"/>
      <c r="W110" s="63"/>
      <c r="X110" s="179"/>
      <c r="Y110" s="180" t="s">
        <v>710</v>
      </c>
      <c r="Z110" s="181" t="s">
        <v>65</v>
      </c>
    </row>
    <row r="112" spans="1:26" ht="14.4" customHeight="1" x14ac:dyDescent="0.3">
      <c r="B112" s="309"/>
      <c r="C112" s="310"/>
      <c r="D112" s="310"/>
      <c r="E112" s="310"/>
      <c r="F112" s="310"/>
      <c r="G112" s="310"/>
    </row>
    <row r="113" spans="4:8" ht="15.6" x14ac:dyDescent="0.3">
      <c r="D113" s="308" t="s">
        <v>739</v>
      </c>
      <c r="E113" s="308"/>
      <c r="F113" s="308"/>
      <c r="G113" s="308"/>
      <c r="H113" s="308"/>
    </row>
    <row r="115" spans="4:8" ht="14.4" customHeight="1" x14ac:dyDescent="0.3"/>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7" zoomScale="75" zoomScaleNormal="75" workbookViewId="0">
      <selection activeCell="D27" sqref="D27:E27"/>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8"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291" t="s">
        <v>35</v>
      </c>
      <c r="B1" s="292"/>
      <c r="C1" s="292"/>
      <c r="D1" s="292"/>
      <c r="E1" s="292"/>
      <c r="F1" s="292"/>
      <c r="G1" s="292"/>
      <c r="H1" s="292"/>
      <c r="I1" s="292"/>
      <c r="J1" s="292"/>
      <c r="K1" s="292"/>
      <c r="L1" s="292"/>
      <c r="M1" s="292"/>
      <c r="N1" s="292"/>
      <c r="O1" s="292"/>
      <c r="P1" s="292"/>
      <c r="Q1" s="292"/>
      <c r="R1" s="292"/>
      <c r="S1" s="292"/>
      <c r="T1" s="293"/>
    </row>
    <row r="2" spans="1:20" ht="30" customHeight="1" thickBot="1" x14ac:dyDescent="0.35">
      <c r="A2" s="221" t="s">
        <v>36</v>
      </c>
      <c r="B2" s="226" t="s">
        <v>1</v>
      </c>
      <c r="C2" s="243" t="s">
        <v>37</v>
      </c>
      <c r="D2" s="239"/>
      <c r="E2" s="239"/>
      <c r="F2" s="287" t="s">
        <v>3</v>
      </c>
      <c r="G2" s="287" t="s">
        <v>24</v>
      </c>
      <c r="H2" s="231" t="s">
        <v>48</v>
      </c>
      <c r="I2" s="226" t="s">
        <v>5</v>
      </c>
      <c r="J2" s="280" t="s">
        <v>6</v>
      </c>
      <c r="K2" s="229" t="s">
        <v>38</v>
      </c>
      <c r="L2" s="230"/>
      <c r="M2" s="297" t="s">
        <v>8</v>
      </c>
      <c r="N2" s="298"/>
      <c r="O2" s="303" t="s">
        <v>39</v>
      </c>
      <c r="P2" s="304"/>
      <c r="Q2" s="304"/>
      <c r="R2" s="304"/>
      <c r="S2" s="297" t="s">
        <v>10</v>
      </c>
      <c r="T2" s="298"/>
    </row>
    <row r="3" spans="1:20" ht="22.35" customHeight="1" thickBot="1" x14ac:dyDescent="0.35">
      <c r="A3" s="294"/>
      <c r="B3" s="296"/>
      <c r="C3" s="301" t="s">
        <v>40</v>
      </c>
      <c r="D3" s="283" t="s">
        <v>41</v>
      </c>
      <c r="E3" s="283" t="s">
        <v>42</v>
      </c>
      <c r="F3" s="288"/>
      <c r="G3" s="288"/>
      <c r="H3" s="290"/>
      <c r="I3" s="296"/>
      <c r="J3" s="281"/>
      <c r="K3" s="285" t="s">
        <v>43</v>
      </c>
      <c r="L3" s="285" t="s">
        <v>54</v>
      </c>
      <c r="M3" s="268" t="s">
        <v>17</v>
      </c>
      <c r="N3" s="270" t="s">
        <v>18</v>
      </c>
      <c r="O3" s="305" t="s">
        <v>27</v>
      </c>
      <c r="P3" s="306"/>
      <c r="Q3" s="306"/>
      <c r="R3" s="306"/>
      <c r="S3" s="299" t="s">
        <v>44</v>
      </c>
      <c r="T3" s="300" t="s">
        <v>22</v>
      </c>
    </row>
    <row r="4" spans="1:20" ht="79.2" customHeight="1" thickBot="1" x14ac:dyDescent="0.35">
      <c r="A4" s="295"/>
      <c r="B4" s="227"/>
      <c r="C4" s="302"/>
      <c r="D4" s="284"/>
      <c r="E4" s="284"/>
      <c r="F4" s="289"/>
      <c r="G4" s="289"/>
      <c r="H4" s="232"/>
      <c r="I4" s="227"/>
      <c r="J4" s="282"/>
      <c r="K4" s="286"/>
      <c r="L4" s="286"/>
      <c r="M4" s="269"/>
      <c r="N4" s="271"/>
      <c r="O4" s="19" t="s">
        <v>45</v>
      </c>
      <c r="P4" s="20" t="s">
        <v>30</v>
      </c>
      <c r="Q4" s="22" t="s">
        <v>31</v>
      </c>
      <c r="R4" s="21" t="s">
        <v>46</v>
      </c>
      <c r="S4" s="277"/>
      <c r="T4" s="279"/>
    </row>
    <row r="5" spans="1:20" ht="120" customHeight="1" x14ac:dyDescent="0.3">
      <c r="A5" s="1">
        <v>1</v>
      </c>
      <c r="B5" s="43">
        <v>1</v>
      </c>
      <c r="C5" s="24" t="s">
        <v>711</v>
      </c>
      <c r="D5" s="182" t="s">
        <v>76</v>
      </c>
      <c r="E5" s="183">
        <v>72085363</v>
      </c>
      <c r="F5" s="25" t="s">
        <v>712</v>
      </c>
      <c r="G5" s="26" t="s">
        <v>58</v>
      </c>
      <c r="H5" s="25" t="s">
        <v>59</v>
      </c>
      <c r="I5" s="25" t="s">
        <v>60</v>
      </c>
      <c r="J5" s="25" t="s">
        <v>713</v>
      </c>
      <c r="K5" s="184">
        <v>2000000</v>
      </c>
      <c r="L5" s="185">
        <f t="shared" ref="L5:L12" si="0">K5/100*85</f>
        <v>1700000</v>
      </c>
      <c r="M5" s="71" t="s">
        <v>395</v>
      </c>
      <c r="N5" s="29" t="s">
        <v>180</v>
      </c>
      <c r="O5" s="131" t="s">
        <v>245</v>
      </c>
      <c r="P5" s="42" t="s">
        <v>245</v>
      </c>
      <c r="Q5" s="42" t="s">
        <v>245</v>
      </c>
      <c r="R5" s="58" t="s">
        <v>245</v>
      </c>
      <c r="S5" s="133" t="s">
        <v>522</v>
      </c>
      <c r="T5" s="58" t="s">
        <v>107</v>
      </c>
    </row>
    <row r="6" spans="1:20" ht="185.25" customHeight="1" x14ac:dyDescent="0.3">
      <c r="A6" s="1">
        <v>2</v>
      </c>
      <c r="B6" s="38">
        <v>2</v>
      </c>
      <c r="C6" s="49" t="s">
        <v>711</v>
      </c>
      <c r="D6" s="136" t="s">
        <v>76</v>
      </c>
      <c r="E6" s="186">
        <v>72085363</v>
      </c>
      <c r="F6" s="31" t="s">
        <v>714</v>
      </c>
      <c r="G6" s="32" t="s">
        <v>58</v>
      </c>
      <c r="H6" s="31" t="s">
        <v>59</v>
      </c>
      <c r="I6" s="31" t="s">
        <v>60</v>
      </c>
      <c r="J6" s="187" t="s">
        <v>715</v>
      </c>
      <c r="K6" s="188">
        <v>1000000</v>
      </c>
      <c r="L6" s="189">
        <f t="shared" si="0"/>
        <v>850000</v>
      </c>
      <c r="M6" s="93" t="s">
        <v>395</v>
      </c>
      <c r="N6" s="37" t="s">
        <v>180</v>
      </c>
      <c r="O6" s="110" t="s">
        <v>245</v>
      </c>
      <c r="P6" s="34" t="s">
        <v>245</v>
      </c>
      <c r="Q6" s="34" t="s">
        <v>245</v>
      </c>
      <c r="R6" s="35"/>
      <c r="S6" s="135" t="s">
        <v>522</v>
      </c>
      <c r="T6" s="35" t="s">
        <v>107</v>
      </c>
    </row>
    <row r="7" spans="1:20" ht="289.8" x14ac:dyDescent="0.3">
      <c r="A7" s="1">
        <v>3</v>
      </c>
      <c r="B7" s="38">
        <v>3</v>
      </c>
      <c r="C7" s="49" t="s">
        <v>711</v>
      </c>
      <c r="D7" s="136" t="s">
        <v>76</v>
      </c>
      <c r="E7" s="186">
        <v>72085363</v>
      </c>
      <c r="F7" s="31" t="s">
        <v>716</v>
      </c>
      <c r="G7" s="32" t="s">
        <v>58</v>
      </c>
      <c r="H7" s="31" t="s">
        <v>59</v>
      </c>
      <c r="I7" s="31" t="s">
        <v>60</v>
      </c>
      <c r="J7" s="31" t="s">
        <v>717</v>
      </c>
      <c r="K7" s="188">
        <v>5700000</v>
      </c>
      <c r="L7" s="189">
        <f t="shared" si="0"/>
        <v>4845000</v>
      </c>
      <c r="M7" s="93" t="s">
        <v>718</v>
      </c>
      <c r="N7" s="37" t="s">
        <v>719</v>
      </c>
      <c r="O7" s="110" t="s">
        <v>245</v>
      </c>
      <c r="P7" s="34" t="s">
        <v>245</v>
      </c>
      <c r="Q7" s="34" t="s">
        <v>245</v>
      </c>
      <c r="R7" s="35" t="s">
        <v>245</v>
      </c>
      <c r="S7" s="110"/>
      <c r="T7" s="35"/>
    </row>
    <row r="8" spans="1:20" ht="81" customHeight="1" x14ac:dyDescent="0.3">
      <c r="B8" s="38">
        <v>4</v>
      </c>
      <c r="C8" s="89" t="s">
        <v>711</v>
      </c>
      <c r="D8" s="136" t="s">
        <v>76</v>
      </c>
      <c r="E8" s="186" t="s">
        <v>720</v>
      </c>
      <c r="F8" s="31" t="s">
        <v>721</v>
      </c>
      <c r="G8" s="32" t="s">
        <v>58</v>
      </c>
      <c r="H8" s="31" t="s">
        <v>59</v>
      </c>
      <c r="I8" s="31" t="s">
        <v>60</v>
      </c>
      <c r="J8" s="31" t="s">
        <v>722</v>
      </c>
      <c r="K8" s="188">
        <v>1500000</v>
      </c>
      <c r="L8" s="189">
        <f t="shared" si="0"/>
        <v>1275000</v>
      </c>
      <c r="M8" s="93" t="s">
        <v>180</v>
      </c>
      <c r="N8" s="37" t="s">
        <v>73</v>
      </c>
      <c r="O8" s="110"/>
      <c r="P8" s="34"/>
      <c r="Q8" s="34"/>
      <c r="R8" s="35"/>
      <c r="S8" s="135" t="s">
        <v>723</v>
      </c>
      <c r="T8" s="35" t="s">
        <v>107</v>
      </c>
    </row>
    <row r="9" spans="1:20" ht="105.75" customHeight="1" x14ac:dyDescent="0.3">
      <c r="B9" s="38">
        <v>5</v>
      </c>
      <c r="C9" s="89" t="s">
        <v>711</v>
      </c>
      <c r="D9" s="136" t="s">
        <v>76</v>
      </c>
      <c r="E9" s="186">
        <v>72085363</v>
      </c>
      <c r="F9" s="31" t="s">
        <v>724</v>
      </c>
      <c r="G9" s="32" t="s">
        <v>58</v>
      </c>
      <c r="H9" s="31" t="s">
        <v>59</v>
      </c>
      <c r="I9" s="31" t="s">
        <v>60</v>
      </c>
      <c r="J9" s="31" t="s">
        <v>725</v>
      </c>
      <c r="K9" s="188">
        <v>1500000</v>
      </c>
      <c r="L9" s="189">
        <f t="shared" si="0"/>
        <v>1275000</v>
      </c>
      <c r="M9" s="93" t="s">
        <v>395</v>
      </c>
      <c r="N9" s="37" t="s">
        <v>180</v>
      </c>
      <c r="O9" s="110"/>
      <c r="P9" s="34"/>
      <c r="Q9" s="34"/>
      <c r="R9" s="35"/>
      <c r="S9" s="135" t="s">
        <v>726</v>
      </c>
      <c r="T9" s="35" t="s">
        <v>107</v>
      </c>
    </row>
    <row r="10" spans="1:20" ht="310.5" customHeight="1" x14ac:dyDescent="0.3">
      <c r="B10" s="38">
        <v>6</v>
      </c>
      <c r="C10" s="89" t="s">
        <v>727</v>
      </c>
      <c r="D10" s="136" t="s">
        <v>76</v>
      </c>
      <c r="E10" s="186" t="s">
        <v>728</v>
      </c>
      <c r="F10" s="31" t="s">
        <v>729</v>
      </c>
      <c r="G10" s="32" t="s">
        <v>58</v>
      </c>
      <c r="H10" s="31" t="s">
        <v>59</v>
      </c>
      <c r="I10" s="31" t="s">
        <v>60</v>
      </c>
      <c r="J10" s="31" t="s">
        <v>730</v>
      </c>
      <c r="K10" s="188">
        <v>1200000</v>
      </c>
      <c r="L10" s="189">
        <f t="shared" si="0"/>
        <v>1020000</v>
      </c>
      <c r="M10" s="93" t="s">
        <v>395</v>
      </c>
      <c r="N10" s="37" t="s">
        <v>180</v>
      </c>
      <c r="O10" s="110"/>
      <c r="P10" s="34"/>
      <c r="Q10" s="34"/>
      <c r="R10" s="35"/>
      <c r="S10" s="135" t="s">
        <v>731</v>
      </c>
      <c r="T10" s="35" t="s">
        <v>107</v>
      </c>
    </row>
    <row r="11" spans="1:20" ht="120" customHeight="1" x14ac:dyDescent="0.3">
      <c r="B11" s="38">
        <v>7</v>
      </c>
      <c r="C11" s="89" t="s">
        <v>732</v>
      </c>
      <c r="D11" s="190" t="s">
        <v>732</v>
      </c>
      <c r="E11" s="191" t="s">
        <v>733</v>
      </c>
      <c r="F11" s="31" t="s">
        <v>734</v>
      </c>
      <c r="G11" s="104" t="s">
        <v>58</v>
      </c>
      <c r="H11" s="104" t="s">
        <v>142</v>
      </c>
      <c r="I11" s="104" t="s">
        <v>177</v>
      </c>
      <c r="J11" s="31" t="s">
        <v>735</v>
      </c>
      <c r="K11" s="188">
        <v>680000</v>
      </c>
      <c r="L11" s="189">
        <f t="shared" si="0"/>
        <v>578000</v>
      </c>
      <c r="M11" s="99">
        <v>2025</v>
      </c>
      <c r="N11" s="100">
        <v>2026</v>
      </c>
      <c r="O11" s="110" t="s">
        <v>245</v>
      </c>
      <c r="P11" s="34"/>
      <c r="Q11" s="34"/>
      <c r="R11" s="35"/>
      <c r="S11" s="135" t="s">
        <v>736</v>
      </c>
      <c r="T11" s="35" t="s">
        <v>107</v>
      </c>
    </row>
    <row r="12" spans="1:20" ht="207.75" customHeight="1" thickBot="1" x14ac:dyDescent="0.35">
      <c r="B12" s="63">
        <v>8</v>
      </c>
      <c r="C12" s="124" t="s">
        <v>732</v>
      </c>
      <c r="D12" s="192" t="s">
        <v>732</v>
      </c>
      <c r="E12" s="193" t="s">
        <v>733</v>
      </c>
      <c r="F12" s="52" t="s">
        <v>737</v>
      </c>
      <c r="G12" s="194" t="s">
        <v>58</v>
      </c>
      <c r="H12" s="194" t="s">
        <v>142</v>
      </c>
      <c r="I12" s="194" t="s">
        <v>177</v>
      </c>
      <c r="J12" s="52" t="s">
        <v>738</v>
      </c>
      <c r="K12" s="195">
        <v>1950000</v>
      </c>
      <c r="L12" s="196">
        <f t="shared" si="0"/>
        <v>1657500</v>
      </c>
      <c r="M12" s="197">
        <v>2025</v>
      </c>
      <c r="N12" s="198">
        <v>2026</v>
      </c>
      <c r="O12" s="177" t="s">
        <v>245</v>
      </c>
      <c r="P12" s="65"/>
      <c r="Q12" s="65"/>
      <c r="R12" s="66" t="s">
        <v>245</v>
      </c>
      <c r="S12" s="199" t="s">
        <v>736</v>
      </c>
      <c r="T12" s="66" t="s">
        <v>107</v>
      </c>
    </row>
    <row r="13" spans="1:20" x14ac:dyDescent="0.3">
      <c r="B13" s="311"/>
      <c r="C13" s="311"/>
      <c r="D13" s="311"/>
      <c r="E13" s="311"/>
      <c r="F13" s="311"/>
      <c r="G13" s="311"/>
      <c r="H13" s="311"/>
    </row>
    <row r="14" spans="1:20" x14ac:dyDescent="0.3">
      <c r="B14" s="311"/>
      <c r="C14" s="311"/>
      <c r="D14" s="311"/>
      <c r="E14" s="311"/>
      <c r="F14" s="311"/>
      <c r="G14" s="311"/>
      <c r="H14" s="311"/>
    </row>
    <row r="15" spans="1:20" ht="55.95" customHeight="1" x14ac:dyDescent="0.35">
      <c r="B15" s="312"/>
      <c r="C15" s="313" t="s">
        <v>739</v>
      </c>
      <c r="D15" s="314"/>
      <c r="E15" s="314"/>
      <c r="F15" s="314"/>
      <c r="G15" s="315"/>
      <c r="H15" s="311"/>
    </row>
    <row r="16" spans="1:20" x14ac:dyDescent="0.3">
      <c r="A16" s="1" t="s">
        <v>47</v>
      </c>
      <c r="B16" s="311"/>
      <c r="C16" s="311"/>
      <c r="D16" s="311"/>
      <c r="E16" s="311"/>
      <c r="F16" s="311"/>
      <c r="G16" s="311"/>
      <c r="H16" s="311"/>
    </row>
    <row r="17" spans="1:12" x14ac:dyDescent="0.3">
      <c r="B17" s="311"/>
      <c r="C17" s="311"/>
      <c r="D17" s="311"/>
      <c r="E17" s="311"/>
      <c r="F17" s="311"/>
      <c r="G17" s="311"/>
      <c r="H17" s="311"/>
    </row>
    <row r="18" spans="1:12" ht="16.2" customHeight="1" x14ac:dyDescent="0.3">
      <c r="B18" s="311"/>
      <c r="C18" s="311"/>
      <c r="D18" s="311"/>
      <c r="E18" s="311"/>
      <c r="F18" s="311"/>
      <c r="G18" s="311"/>
      <c r="H18" s="311"/>
    </row>
    <row r="19" spans="1:12" x14ac:dyDescent="0.3">
      <c r="B19" s="311"/>
      <c r="C19" s="311"/>
      <c r="D19" s="311"/>
      <c r="E19" s="311"/>
      <c r="F19" s="311"/>
      <c r="G19" s="311"/>
      <c r="H19" s="311"/>
    </row>
    <row r="20" spans="1:12" x14ac:dyDescent="0.3">
      <c r="B20" s="311"/>
      <c r="C20" s="311"/>
      <c r="D20" s="311"/>
      <c r="E20" s="311"/>
      <c r="F20" s="311"/>
      <c r="G20" s="311"/>
      <c r="H20" s="311"/>
    </row>
    <row r="21" spans="1:12" x14ac:dyDescent="0.3">
      <c r="B21" s="311"/>
      <c r="C21" s="311"/>
      <c r="D21" s="311"/>
      <c r="E21" s="311"/>
      <c r="F21" s="311"/>
      <c r="G21" s="311"/>
      <c r="H21" s="311"/>
    </row>
    <row r="24" spans="1:12" x14ac:dyDescent="0.3">
      <c r="A24" s="2" t="s">
        <v>33</v>
      </c>
      <c r="B24" s="4"/>
      <c r="C24" s="4"/>
      <c r="D24" s="4"/>
      <c r="E24" s="4"/>
      <c r="F24" s="4"/>
      <c r="G24" s="4"/>
      <c r="H24" s="4"/>
      <c r="I24" s="4"/>
      <c r="J24" s="9"/>
      <c r="K24" s="5"/>
      <c r="L24" s="5"/>
    </row>
    <row r="25" spans="1:12" x14ac:dyDescent="0.3">
      <c r="A25" s="2" t="s">
        <v>34</v>
      </c>
      <c r="B25" s="4"/>
      <c r="C25" s="4"/>
      <c r="D25" s="4"/>
      <c r="E25" s="4"/>
      <c r="F25" s="4"/>
      <c r="G25" s="4"/>
      <c r="H25" s="4"/>
      <c r="I25" s="4"/>
      <c r="J25" s="9"/>
      <c r="K25" s="5"/>
      <c r="L25" s="5"/>
    </row>
    <row r="26" spans="1:12" x14ac:dyDescent="0.3">
      <c r="A26" s="2"/>
      <c r="B26" s="4"/>
      <c r="C26" s="4"/>
      <c r="D26" s="4"/>
      <c r="E26" s="4"/>
      <c r="F26" s="4"/>
      <c r="G26" s="4"/>
      <c r="H26" s="4"/>
      <c r="I26" s="4"/>
      <c r="J26" s="9"/>
      <c r="K26" s="5"/>
      <c r="L26" s="5"/>
    </row>
    <row r="27" spans="1:12" x14ac:dyDescent="0.3">
      <c r="A27" s="2"/>
      <c r="B27" s="4"/>
      <c r="C27" s="4"/>
      <c r="D27" s="4"/>
      <c r="E27" s="4"/>
      <c r="F27" s="4"/>
      <c r="G27" s="4"/>
      <c r="H27" s="4"/>
      <c r="I27" s="4"/>
      <c r="J27" s="9"/>
      <c r="K27" s="5"/>
      <c r="L27" s="5"/>
    </row>
    <row r="28" spans="1:12" x14ac:dyDescent="0.3">
      <c r="A28" s="2"/>
      <c r="B28" s="4"/>
      <c r="C28" s="4"/>
      <c r="D28" s="4"/>
      <c r="E28" s="4"/>
      <c r="F28" s="4"/>
      <c r="G28" s="4"/>
      <c r="H28" s="4"/>
      <c r="I28" s="4"/>
      <c r="J28" s="9"/>
      <c r="K28" s="5"/>
      <c r="L28" s="5"/>
    </row>
    <row r="29" spans="1:12" x14ac:dyDescent="0.3">
      <c r="A29" s="2"/>
      <c r="B29" s="4"/>
      <c r="C29" s="4"/>
      <c r="D29" s="4"/>
      <c r="E29" s="4"/>
      <c r="F29" s="4"/>
      <c r="G29" s="4"/>
      <c r="H29" s="4"/>
      <c r="I29" s="4"/>
      <c r="J29" s="9"/>
      <c r="K29" s="5"/>
      <c r="L29" s="5"/>
    </row>
    <row r="30" spans="1:12" x14ac:dyDescent="0.3">
      <c r="A30" s="2"/>
      <c r="B30" s="4"/>
      <c r="C30" s="4"/>
      <c r="D30" s="4"/>
      <c r="E30" s="4"/>
      <c r="F30" s="4"/>
      <c r="G30" s="4"/>
      <c r="H30" s="4"/>
      <c r="I30" s="4"/>
      <c r="J30" s="9"/>
      <c r="K30" s="5"/>
      <c r="L30" s="5"/>
    </row>
    <row r="31" spans="1:12" x14ac:dyDescent="0.3">
      <c r="A31" s="2"/>
      <c r="B31" s="4"/>
      <c r="C31" s="4"/>
      <c r="D31" s="4"/>
      <c r="E31" s="4"/>
      <c r="F31" s="4"/>
      <c r="G31" s="4"/>
      <c r="H31" s="4"/>
      <c r="I31" s="4"/>
      <c r="J31" s="9"/>
      <c r="K31" s="5"/>
      <c r="L31" s="5"/>
    </row>
    <row r="32" spans="1:12" x14ac:dyDescent="0.3">
      <c r="A32" s="2"/>
      <c r="B32" s="4"/>
      <c r="C32" s="4"/>
      <c r="D32" s="4"/>
      <c r="E32" s="4"/>
      <c r="F32" s="4"/>
      <c r="G32" s="4"/>
      <c r="H32" s="4"/>
      <c r="I32" s="4"/>
      <c r="J32" s="9"/>
      <c r="K32" s="5"/>
      <c r="L32" s="5"/>
    </row>
    <row r="33" spans="1:12" x14ac:dyDescent="0.3">
      <c r="A33" s="2"/>
      <c r="B33" s="4"/>
      <c r="C33" s="4"/>
      <c r="D33" s="4"/>
      <c r="E33" s="4"/>
      <c r="F33" s="4"/>
      <c r="G33" s="4"/>
      <c r="H33" s="4"/>
      <c r="I33" s="4"/>
      <c r="J33" s="9"/>
      <c r="K33" s="5"/>
      <c r="L33" s="5"/>
    </row>
    <row r="34" spans="1:12" x14ac:dyDescent="0.3">
      <c r="B34" s="4"/>
      <c r="C34" s="4"/>
      <c r="D34" s="4"/>
      <c r="E34" s="4"/>
      <c r="F34" s="4"/>
      <c r="G34" s="4"/>
      <c r="H34" s="4"/>
      <c r="I34" s="4"/>
      <c r="J34" s="9"/>
      <c r="K34" s="5"/>
      <c r="L34" s="5"/>
    </row>
    <row r="35" spans="1:12" x14ac:dyDescent="0.3">
      <c r="B35" s="4"/>
      <c r="C35" s="4"/>
      <c r="D35" s="4"/>
      <c r="E35" s="4"/>
      <c r="F35" s="4"/>
      <c r="G35" s="4"/>
      <c r="H35" s="4"/>
      <c r="I35" s="4"/>
      <c r="J35" s="9"/>
      <c r="K35" s="5"/>
      <c r="L35" s="5"/>
    </row>
    <row r="36" spans="1:12" x14ac:dyDescent="0.3">
      <c r="B36" s="4"/>
      <c r="C36" s="4"/>
      <c r="D36" s="4"/>
      <c r="E36" s="4"/>
      <c r="F36" s="4"/>
      <c r="G36" s="4"/>
      <c r="H36" s="4"/>
      <c r="I36" s="4"/>
      <c r="J36" s="9"/>
      <c r="K36" s="5"/>
      <c r="L36" s="5"/>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MAS_100</cp:lastModifiedBy>
  <cp:revision/>
  <cp:lastPrinted>2025-11-18T12:04:06Z</cp:lastPrinted>
  <dcterms:created xsi:type="dcterms:W3CDTF">2020-07-22T07:46:04Z</dcterms:created>
  <dcterms:modified xsi:type="dcterms:W3CDTF">2025-11-20T09:19:16Z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