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4025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8"/>
  <c r="M5" i="7"/>
  <c r="M5" i="6"/>
  <c r="M4"/>
</calcChain>
</file>

<file path=xl/sharedStrings.xml><?xml version="1.0" encoding="utf-8"?>
<sst xmlns="http://schemas.openxmlformats.org/spreadsheetml/2006/main" count="591" uniqueCount="236">
  <si>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</si>
  <si>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</si>
  <si>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</si>
  <si>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</si>
  <si>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</si>
  <si>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</si>
  <si>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</si>
  <si>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</si>
  <si>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</si>
  <si>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</si>
  <si>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</si>
  <si>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</si>
  <si>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</si>
  <si>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</si>
  <si>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</si>
  <si>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</si>
  <si>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</si>
  <si>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</si>
  <si>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</si>
  <si>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</si>
  <si>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</si>
  <si>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</si>
  <si>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</si>
  <si>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</si>
  <si>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</si>
  <si>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</si>
  <si>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</si>
  <si>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</si>
  <si>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</si>
  <si>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</si>
  <si>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</si>
  <si>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</si>
  <si>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</si>
  <si>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</si>
  <si>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</si>
  <si>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</si>
  <si>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</si>
  <si>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</si>
  <si>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</si>
  <si>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</si>
  <si>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</si>
  <si>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</si>
  <si>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</si>
  <si>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</si>
  <si>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</si>
  <si>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</si>
  <si>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</si>
  <si>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</si>
  <si>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</si>
  <si>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</si>
  <si>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</si>
  <si>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</si>
  <si>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</si>
  <si>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</si>
  <si>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</si>
  <si>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</si>
  <si>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</si>
  <si>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</si>
  <si>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</si>
  <si>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</si>
  <si>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</si>
  <si>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</si>
  <si>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</si>
  <si>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</si>
  <si>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</si>
  <si>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</si>
  <si>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</si>
  <si>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</si>
  <si>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</si>
  <si>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</si>
  <si>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</si>
  <si>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</si>
  <si>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</si>
  <si>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</si>
  <si>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</si>
  <si>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</si>
  <si>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</si>
  <si>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</si>
  <si>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</si>
  <si>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</si>
  <si>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</si>
  <si>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</si>
  <si>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</si>
  <si>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</si>
  <si>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</si>
  <si>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</si>
  <si>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</si>
  <si>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</si>
  <si>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</si>
  <si>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</si>
  <si>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</si>
  <si>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</si>
  <si>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</si>
  <si>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</si>
  <si>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</si>
  <si>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</si>
  <si>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</si>
  <si>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</si>
  <si>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</si>
  <si>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</si>
  <si>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</si>
  <si>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</si>
  <si>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</si>
  <si>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</si>
  <si>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</si>
  <si>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</si>
  <si>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</si>
  <si>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</si>
  <si>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</si>
  <si>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</si>
  <si>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</si>
  <si>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</si>
  <si>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</si>
  <si>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</si>
  <si>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</si>
  <si>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</si>
  <si>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</si>
  <si>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</si>
  <si>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</si>
  <si>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</si>
  <si>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</si>
  <si>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Libějovice</t>
  </si>
  <si>
    <t>Volnočasové centrum</t>
  </si>
  <si>
    <t>Vodňany</t>
  </si>
  <si>
    <t>x</t>
  </si>
  <si>
    <t>Stavební úpravy pro provozování volnočasových aktivit pro cílovou skupinu v oblasti technické a řemeslné. Nákup vybavení a pomůcek centra. Úpravy okolního prostranství.</t>
  </si>
  <si>
    <t>Schváleno ve Vodňanech  dne 2. 12. 2021 Řídícím výborem MAP II ORP Vodňany. Podpis předsedkyně Řídícího výboru</t>
  </si>
  <si>
    <t>Mateřská škola Bavorov</t>
  </si>
  <si>
    <t>Město Bavorov</t>
  </si>
  <si>
    <t>Rekonstrukce a modernizace vnitřních prostor školy</t>
  </si>
  <si>
    <t>Bavorov</t>
  </si>
  <si>
    <t>Rekonstrukce  a modernizace vnitřních prostor MŠ</t>
  </si>
  <si>
    <t>Zateplení a fasáda budovy školy</t>
  </si>
  <si>
    <t>Zateplení a fasáda budovy MŠ</t>
  </si>
  <si>
    <t>Mateřská škola Chelčice</t>
  </si>
  <si>
    <t>Obec Chelčice</t>
  </si>
  <si>
    <t>Školní zahrada</t>
  </si>
  <si>
    <t>Chelčice</t>
  </si>
  <si>
    <t>Dotvoření školní zahrady, výsadba zeleně, umístění zastínění na některé herní plochy, pořízení vodních a herních prvků pro rozvoj pohybových schopností a dovedností žáků; vytvoření logopedické zahrady</t>
  </si>
  <si>
    <t>Vybudování detašovaného pracoviště Libějovice</t>
  </si>
  <si>
    <t>ano</t>
  </si>
  <si>
    <t>Půdní vestavba</t>
  </si>
  <si>
    <t>Vybudování prostoru pro ředitelnu, zázemí pro zaměstnance, spisovnu, sklad knih …</t>
  </si>
  <si>
    <t>Modernizace tříd nový nábytek jak pro děti, tak i pro učitelky</t>
  </si>
  <si>
    <t>Rekuperace, fásáda a bezbariérový vstup, tepelné čerpadlo (země voda), akumulačí nádoby, FTV</t>
  </si>
  <si>
    <t>Snížení energetické náročnosti budovy MŠ</t>
  </si>
  <si>
    <t>Modernizace školní kuchyně, jídelny i výdejny</t>
  </si>
  <si>
    <t>Pořízení nového nerezového gastro vybavení kuchně; sporák; konvektomat; lednice; odvětrávání; vhodný nábytek do kuchyně i výdejny; regály na potraviny; myčka nádobí</t>
  </si>
  <si>
    <t>Zázemí pro zaměstnance</t>
  </si>
  <si>
    <t>Vytvoření vhodného zázemí pro zaměstnance (pořízení nábytku)</t>
  </si>
  <si>
    <t>Vybudování nové třídy</t>
  </si>
  <si>
    <t>Přístavba přízemí MŠ: vybudování kompletně nové třídy</t>
  </si>
  <si>
    <t>Schváleno ve Vodňanech dne 2. 12. 2021 Řídícím výborem MAP II ORP Vodňany. Podpis předsedkyně Řídícího výboru</t>
  </si>
  <si>
    <t>Obec Truskuvice</t>
  </si>
  <si>
    <t>Mateřská škola Truskovice</t>
  </si>
  <si>
    <t>Truskovice</t>
  </si>
  <si>
    <t>Vybudování nové nizkoenergetické mateřské školy ;  včetně kompletního vybavení (šaten, herní místnosti, postelí, potřebného nábytku pro děti i učitelky; jídelny, kuchyně včetně gastro vybavení (myčka nádobí), výdejny a sociálního zařízení, ředitelny i denní místnosti a technického zázemí včetně rekuperace, pračky, sušičky) zvýšení kvality předškolního vzdělávání. Dále bude realizována výstavba zahrady s herními a edukativními prvky, altánem (venkovním pavilonem), vodními prvky, odpočívadly a zelení</t>
  </si>
  <si>
    <t>Mateřská škola Drahonice</t>
  </si>
  <si>
    <t>Obec Drahonice</t>
  </si>
  <si>
    <t>Oprava interiérových dveří v MŠ</t>
  </si>
  <si>
    <t>Drahonice</t>
  </si>
  <si>
    <t>Oprava stávajících dveří, povrchové úpravy, nátěry</t>
  </si>
  <si>
    <t>Stavební úpravy, elektroinstalace, vybavení nábytkem, sociální zařízení</t>
  </si>
  <si>
    <t>Navýšení kapacity MŠ</t>
  </si>
  <si>
    <t>Dřevěný sklad zahradního vybavení</t>
  </si>
  <si>
    <t>Dřevěná konstrukce, montáž, střešní krytina, klempířské práce</t>
  </si>
  <si>
    <t>v přípravě</t>
  </si>
  <si>
    <t>zpracována PD</t>
  </si>
  <si>
    <t>Vytápění budovy MŠ tepelným čerpadlem</t>
  </si>
  <si>
    <t>Pořízení tepelného čerpadla, montáž</t>
  </si>
  <si>
    <t>Mateřská škola SLUNÍČKO</t>
  </si>
  <si>
    <t>Úprava interaktivních cestiček v areálu MŠ</t>
  </si>
  <si>
    <t>Obnova chodníčků uvnitř areálu MŠ za interaktivní plochy</t>
  </si>
  <si>
    <t>Zateplení budovy + fasáda</t>
  </si>
  <si>
    <t>Zateplení budovy včetně nové fasády</t>
  </si>
  <si>
    <t>Základní škola Bavorov, příspěvková organizace</t>
  </si>
  <si>
    <t>Stavební úpravy šaten a tělocvičny</t>
  </si>
  <si>
    <t>Celkové zateplení obálky budovy</t>
  </si>
  <si>
    <t>Rekonstrukce hřiště pod školou v Bavorově</t>
  </si>
  <si>
    <t xml:space="preserve"> Víceúčelové hřiště</t>
  </si>
  <si>
    <t>Rekonstrukce sklepa v hlavní budově školy</t>
  </si>
  <si>
    <t>Učebna pro školní dílny, sklad materiálu a nová učebna pro odpočinkovou činnost</t>
  </si>
  <si>
    <t>Půdní vestavba - nové oddělení ŠD dle platných požadavků a norem</t>
  </si>
  <si>
    <t>Rekonstrukce, stavební úpravy ŠD</t>
  </si>
  <si>
    <t>Rekonstrukce, stavební úpravy ŠJ</t>
  </si>
  <si>
    <t>Úpravy a opravy ve vývařovně a výdejně dle platných požadavků a norem</t>
  </si>
  <si>
    <t>Rekonstrukce a modernizace odborné učebny</t>
  </si>
  <si>
    <t>Učebna fyzika a chemie</t>
  </si>
  <si>
    <t>Rekonstrukce školní zahrady</t>
  </si>
  <si>
    <t>Arboretum, venkovní učebna</t>
  </si>
  <si>
    <t>Modernizace vybavení tříd ZŠ</t>
  </si>
  <si>
    <t>Modernizace vybavení tříd ZŠ vč. digitálních technologií</t>
  </si>
  <si>
    <t>Modernizace gastronomického zařízení ŠJ</t>
  </si>
  <si>
    <t>Modernizace a revitalizace gastronomického zařízení ŠJ dle platných požadavků a norem</t>
  </si>
  <si>
    <t>Mateřská škola Čepřovice, okres Strakonice</t>
  </si>
  <si>
    <t>Obec Čepřovice</t>
  </si>
  <si>
    <t>Rekonstrukce kuchyně</t>
  </si>
  <si>
    <t>Čepřovice</t>
  </si>
  <si>
    <t>Kompletní rekonstrukce kuchyně včetně kompletního nového vybavení</t>
  </si>
  <si>
    <t>zpracovaná PD</t>
  </si>
  <si>
    <t>Rekonstrukce budovy MŠ</t>
  </si>
  <si>
    <t>Kompletní rekonstrukce budovy MŠ s přístavbou nové třídy se zázemím</t>
  </si>
  <si>
    <t>Zřízení detašované ho pracoviště MŠ Chelčice v Libějovicích. Stavební úpravy, gastro vybavení výdejny a kuchyňky. Zařízení pro přepravu jídel z jídelny MŠ Chelčice. Kompletní vybavení nábytek pro děti i učitelky Dále bude realizována výstavba zahrady s herními prvky a edukativními prvky, altánem, vodními prvky, odpočívadly a zelení.</t>
  </si>
  <si>
    <t>Obec Libějovice</t>
  </si>
  <si>
    <t>Zřízení a vybudování nové mateřské školy</t>
  </si>
  <si>
    <t>Vybudování kompletně nové mateřské školy v nízkoenergetickém standardu, včetně kompletního vybavení (šaten, herní místnosti, postelí, potřebného nábytku pro děti i učitelky, jídelny, kuchyně, výdejny, sociálního zařízení, ředitelny i denní místnosti.) k zvýšení kvality předškoního vzdělávání. Dále bude realizována výstavba zahrady s herními a edukativními prvky, altánem (venkovním pavilonem), vodními prvky, odpočívadly a zelení.</t>
  </si>
  <si>
    <t>Mateřská škola Vodňany, Smetanova 204</t>
  </si>
  <si>
    <t>Město Vodňany</t>
  </si>
  <si>
    <t>Rekonstrukce a modernizace vnitřních prostor mateřské školy 1</t>
  </si>
  <si>
    <t>Rekonstrukce a modernizace vnitřních prostor mateřské školy 2</t>
  </si>
  <si>
    <t>Rekonstrukce a modernizace vnitřních prostor mateřské školy 3</t>
  </si>
  <si>
    <t>Rekonstrukce a modernizace vnitřních prostor mateřské školy 4</t>
  </si>
  <si>
    <t>Dokončení obložení stěn a zateplení stropů na venkovním pavilónu, výměny oken, propojení tříd na hlavní budově, vybudování sprch na hlavní budově v umývárnách</t>
  </si>
  <si>
    <t>Zateplení hlavní budovy a pavilónu, včetně nové fasády, izolací, odpadů a komunikace kolem budovy, výměny střešní krytiny na pavilónu</t>
  </si>
  <si>
    <t>zpracovává se projekt na zateplení pavilónu</t>
  </si>
  <si>
    <t>Vybudování zahradního domku s pítky a mlhovištěm</t>
  </si>
  <si>
    <t xml:space="preserve">zpracovává se projekt </t>
  </si>
  <si>
    <t>Oprava oplocení včetně podezdívek kolem MŠ Smetanova a Výstavní</t>
  </si>
  <si>
    <t>Základní škola a Gymnázium Vodňany</t>
  </si>
  <si>
    <t>Učebna a učební pomůcky na výuku jazyků a ICT pro žáky 1. stupně ZŠ</t>
  </si>
  <si>
    <t>Rekonstrukce školní jídelny, výměna vzduchotechniky</t>
  </si>
  <si>
    <t>Výměna oken (budova Alešova) - poslední etapa</t>
  </si>
  <si>
    <t>Multifunkční protor pro vzdělávání a smysluplné využití volného času žáků 1. stupně a 2. stupně ZŠ</t>
  </si>
  <si>
    <t>Venkovní multifunkční prostor pro vzdělávání a smysluplné využití volného času žáků 1. stupně a 21. stupně ZŠ</t>
  </si>
  <si>
    <t>Rekonstrukce stávající tělocvičny, úprava zázemí pro sportovní aktivity žáků do 10 let</t>
  </si>
  <si>
    <t>Realizace čtenářských koutků a školních knihoven</t>
  </si>
  <si>
    <t>ne</t>
  </si>
  <si>
    <t>Vybavení učebny ICT a učebny cizích jazyků pro žáky prvního stupně. Nákup nábytku, výpočetní techniky a učebních pomůcek.</t>
  </si>
  <si>
    <t>příprava PD</t>
  </si>
  <si>
    <t>Dokončení výměny oken</t>
  </si>
  <si>
    <t>Rekonstrukce a modernizace školního dvora, vybudování multifunkčního prostoru pro vzdělávání přírodovědných předmětů a polytechniky. Vznik odpočinkových zón doplněných o edukační prvky , venkovního prostoru pro trávení volného času žáků.</t>
  </si>
  <si>
    <t>Rekonstrukce stávající tělocvičny, nákup vhodného nářadí a náčiní pro žáky 1. stupně</t>
  </si>
  <si>
    <t>Výměna stávající vzduchotechniky, odvětrání školní kuchyně</t>
  </si>
  <si>
    <t>Rekonstrukce stávající budovy, vybudování multifunkčního prostoru pro výuku přírodovědných předmětů, polytechnického vzdělávání , odpočinkovou činnost a volnočasové aktivity žáků</t>
  </si>
  <si>
    <t>Obnova knižního fondu žákovských knihoven, nákup sedacího nábytku, vybavení čítárny</t>
  </si>
  <si>
    <t>neuvedeno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</si>
</sst>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75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5" fillId="5" borderId="0" xfId="0" applyFont="1" applyFill="1" applyProtection="1"/>
    <xf numFmtId="0" fontId="0" fillId="5" borderId="0" xfId="0" applyFill="1" applyProtection="1"/>
    <xf numFmtId="0" fontId="19" fillId="5" borderId="0" xfId="0" applyFont="1" applyFill="1" applyProtection="1"/>
    <xf numFmtId="0" fontId="14" fillId="5" borderId="0" xfId="0" applyFont="1" applyFill="1" applyProtection="1"/>
    <xf numFmtId="0" fontId="0" fillId="0" borderId="31" xfId="0" applyFill="1" applyBorder="1" applyProtection="1">
      <protection locked="0"/>
    </xf>
    <xf numFmtId="0" fontId="4" fillId="0" borderId="13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4" fillId="0" borderId="13" xfId="0" applyFont="1" applyBorder="1" applyAlignment="1" applyProtection="1">
      <alignment wrapText="1"/>
      <protection locked="0"/>
    </xf>
    <xf numFmtId="0" fontId="4" fillId="0" borderId="13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0" borderId="24" xfId="0" applyFont="1" applyBorder="1" applyProtection="1">
      <protection locked="0"/>
    </xf>
    <xf numFmtId="0" fontId="4" fillId="0" borderId="24" xfId="0" applyFont="1" applyBorder="1" applyAlignment="1" applyProtection="1">
      <alignment wrapText="1"/>
      <protection locked="0"/>
    </xf>
    <xf numFmtId="0" fontId="4" fillId="0" borderId="25" xfId="0" applyFont="1" applyBorder="1" applyProtection="1">
      <protection locked="0"/>
    </xf>
    <xf numFmtId="0" fontId="4" fillId="0" borderId="31" xfId="0" applyFont="1" applyBorder="1" applyProtection="1">
      <protection locked="0"/>
    </xf>
    <xf numFmtId="0" fontId="4" fillId="0" borderId="31" xfId="0" applyFont="1" applyBorder="1" applyAlignment="1" applyProtection="1">
      <alignment wrapText="1"/>
      <protection locked="0"/>
    </xf>
    <xf numFmtId="0" fontId="4" fillId="0" borderId="31" xfId="0" applyFont="1" applyFill="1" applyBorder="1" applyProtection="1">
      <protection locked="0"/>
    </xf>
    <xf numFmtId="3" fontId="4" fillId="0" borderId="1" xfId="0" applyNumberFormat="1" applyFont="1" applyBorder="1" applyProtection="1">
      <protection locked="0"/>
    </xf>
    <xf numFmtId="3" fontId="4" fillId="0" borderId="3" xfId="0" applyNumberFormat="1" applyFont="1" applyBorder="1" applyProtection="1">
      <protection locked="0"/>
    </xf>
    <xf numFmtId="3" fontId="4" fillId="0" borderId="23" xfId="0" applyNumberFormat="1" applyFont="1" applyBorder="1" applyProtection="1">
      <protection locked="0"/>
    </xf>
    <xf numFmtId="3" fontId="4" fillId="0" borderId="25" xfId="0" applyNumberFormat="1" applyFont="1" applyBorder="1" applyProtection="1">
      <protection locked="0"/>
    </xf>
    <xf numFmtId="0" fontId="0" fillId="0" borderId="53" xfId="0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wrapText="1"/>
      <protection locked="0"/>
    </xf>
    <xf numFmtId="0" fontId="4" fillId="0" borderId="54" xfId="0" applyFont="1" applyBorder="1" applyAlignment="1" applyProtection="1">
      <alignment wrapText="1"/>
      <protection locked="0"/>
    </xf>
    <xf numFmtId="0" fontId="4" fillId="0" borderId="54" xfId="0" applyFont="1" applyBorder="1" applyProtection="1">
      <protection locked="0"/>
    </xf>
    <xf numFmtId="0" fontId="4" fillId="0" borderId="38" xfId="0" applyFont="1" applyBorder="1" applyProtection="1">
      <protection locked="0"/>
    </xf>
    <xf numFmtId="0" fontId="4" fillId="0" borderId="53" xfId="0" applyFont="1" applyBorder="1" applyProtection="1">
      <protection locked="0"/>
    </xf>
    <xf numFmtId="0" fontId="4" fillId="0" borderId="53" xfId="0" applyFont="1" applyBorder="1" applyAlignment="1" applyProtection="1">
      <alignment wrapText="1"/>
      <protection locked="0"/>
    </xf>
    <xf numFmtId="3" fontId="4" fillId="0" borderId="37" xfId="0" applyNumberFormat="1" applyFont="1" applyBorder="1" applyProtection="1">
      <protection locked="0"/>
    </xf>
    <xf numFmtId="3" fontId="4" fillId="0" borderId="38" xfId="0" applyNumberFormat="1" applyFont="1" applyBorder="1" applyProtection="1">
      <protection locked="0"/>
    </xf>
    <xf numFmtId="0" fontId="4" fillId="0" borderId="37" xfId="0" applyFont="1" applyBorder="1" applyProtection="1">
      <protection locked="0"/>
    </xf>
    <xf numFmtId="0" fontId="0" fillId="0" borderId="38" xfId="0" applyBorder="1" applyProtection="1">
      <protection locked="0"/>
    </xf>
    <xf numFmtId="0" fontId="0" fillId="0" borderId="53" xfId="0" applyBorder="1" applyProtection="1">
      <protection locked="0"/>
    </xf>
    <xf numFmtId="0" fontId="4" fillId="0" borderId="31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horizontal="center" wrapText="1"/>
      <protection locked="0"/>
    </xf>
    <xf numFmtId="3" fontId="4" fillId="0" borderId="37" xfId="0" applyNumberFormat="1" applyFont="1" applyBorder="1" applyAlignment="1" applyProtection="1">
      <alignment wrapText="1"/>
      <protection locked="0"/>
    </xf>
    <xf numFmtId="0" fontId="0" fillId="0" borderId="38" xfId="0" applyBorder="1" applyAlignment="1" applyProtection="1">
      <alignment horizontal="center"/>
      <protection locked="0"/>
    </xf>
    <xf numFmtId="0" fontId="4" fillId="0" borderId="52" xfId="0" applyFont="1" applyFill="1" applyBorder="1" applyAlignment="1" applyProtection="1">
      <alignment wrapText="1" shrinkToFit="1"/>
      <protection locked="0"/>
    </xf>
    <xf numFmtId="0" fontId="4" fillId="0" borderId="31" xfId="0" applyFont="1" applyFill="1" applyBorder="1" applyAlignment="1" applyProtection="1">
      <alignment wrapText="1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28" fillId="0" borderId="23" xfId="0" applyFont="1" applyBorder="1" applyAlignment="1" applyProtection="1">
      <alignment wrapText="1"/>
      <protection locked="0"/>
    </xf>
    <xf numFmtId="0" fontId="28" fillId="0" borderId="1" xfId="0" applyFont="1" applyBorder="1" applyAlignment="1" applyProtection="1">
      <alignment wrapText="1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5" xfId="0" applyBorder="1" applyProtection="1">
      <protection locked="0"/>
    </xf>
    <xf numFmtId="0" fontId="28" fillId="0" borderId="17" xfId="0" applyFont="1" applyBorder="1" applyAlignment="1" applyProtection="1">
      <alignment wrapText="1"/>
      <protection locked="0"/>
    </xf>
    <xf numFmtId="0" fontId="28" fillId="0" borderId="4" xfId="0" applyFont="1" applyBorder="1" applyAlignment="1" applyProtection="1">
      <alignment wrapText="1"/>
      <protection locked="0"/>
    </xf>
    <xf numFmtId="0" fontId="4" fillId="0" borderId="18" xfId="0" applyFont="1" applyBorder="1" applyProtection="1">
      <protection locked="0"/>
    </xf>
    <xf numFmtId="0" fontId="4" fillId="0" borderId="18" xfId="0" applyFont="1" applyBorder="1" applyAlignment="1" applyProtection="1">
      <alignment wrapText="1"/>
      <protection locked="0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wrapText="1"/>
      <protection locked="0"/>
    </xf>
    <xf numFmtId="0" fontId="4" fillId="0" borderId="19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55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55" xfId="0" applyFont="1" applyBorder="1" applyAlignment="1" applyProtection="1">
      <alignment wrapText="1"/>
      <protection locked="0"/>
    </xf>
    <xf numFmtId="0" fontId="4" fillId="0" borderId="17" xfId="0" applyFont="1" applyBorder="1" applyProtection="1">
      <protection locked="0"/>
    </xf>
    <xf numFmtId="3" fontId="4" fillId="0" borderId="17" xfId="0" applyNumberFormat="1" applyFont="1" applyBorder="1" applyProtection="1">
      <protection locked="0"/>
    </xf>
    <xf numFmtId="3" fontId="4" fillId="0" borderId="19" xfId="0" applyNumberFormat="1" applyFont="1" applyBorder="1" applyProtection="1">
      <protection locked="0"/>
    </xf>
    <xf numFmtId="0" fontId="4" fillId="0" borderId="14" xfId="0" applyFont="1" applyBorder="1" applyAlignment="1" applyProtection="1">
      <alignment wrapText="1"/>
      <protection locked="0"/>
    </xf>
    <xf numFmtId="3" fontId="4" fillId="0" borderId="4" xfId="0" applyNumberFormat="1" applyFont="1" applyBorder="1" applyProtection="1">
      <protection locked="0"/>
    </xf>
    <xf numFmtId="3" fontId="4" fillId="0" borderId="6" xfId="0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0" borderId="37" xfId="0" applyFont="1" applyFill="1" applyBorder="1" applyAlignment="1" applyProtection="1">
      <alignment horizontal="center" wrapText="1"/>
      <protection locked="0"/>
    </xf>
    <xf numFmtId="0" fontId="0" fillId="0" borderId="55" xfId="0" applyFont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ColWidth="8.85546875" defaultRowHeight="15"/>
  <cols>
    <col min="1" max="1" width="17.7109375" style="41" customWidth="1"/>
    <col min="2" max="2" width="14.5703125" style="41" customWidth="1"/>
    <col min="3" max="3" width="14.85546875" style="41" customWidth="1"/>
    <col min="4" max="16384" width="8.85546875" style="41"/>
  </cols>
  <sheetData>
    <row r="1" spans="1:14" ht="21">
      <c r="A1" s="40" t="s">
        <v>0</v>
      </c>
    </row>
    <row r="2" spans="1:14" ht="14.25" customHeight="1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14.25" customHeight="1">
      <c r="A3" s="83" t="s">
        <v>118</v>
      </c>
      <c r="B3" s="82"/>
      <c r="C3" s="82"/>
      <c r="D3" s="84"/>
      <c r="E3" s="84"/>
      <c r="F3" s="84"/>
      <c r="G3" s="84"/>
      <c r="H3" s="84"/>
      <c r="I3" s="84"/>
      <c r="J3" s="42"/>
      <c r="K3" s="42"/>
      <c r="L3" s="42"/>
      <c r="M3" s="42"/>
      <c r="N3" s="42"/>
    </row>
    <row r="4" spans="1:14" ht="14.25" customHeight="1">
      <c r="A4" s="84" t="s">
        <v>119</v>
      </c>
      <c r="B4" s="82"/>
      <c r="C4" s="82"/>
      <c r="D4" s="84"/>
      <c r="E4" s="84"/>
      <c r="F4" s="84"/>
      <c r="G4" s="84"/>
      <c r="H4" s="84"/>
      <c r="I4" s="84"/>
      <c r="J4" s="42"/>
      <c r="K4" s="42"/>
      <c r="L4" s="42"/>
      <c r="M4" s="42"/>
      <c r="N4" s="42"/>
    </row>
    <row r="5" spans="1:14" ht="14.25" customHeight="1"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ht="14.25" customHeight="1">
      <c r="A6" s="43" t="s">
        <v>117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 ht="14.25" customHeight="1">
      <c r="A7" s="42" t="s">
        <v>108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 ht="14.25" customHeight="1">
      <c r="A8" s="42" t="s">
        <v>96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 ht="14.25" customHeight="1">
      <c r="A9" s="44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 ht="14.25" customHeight="1">
      <c r="A10" s="45" t="s">
        <v>86</v>
      </c>
      <c r="B10" s="46" t="s">
        <v>87</v>
      </c>
      <c r="C10" s="47" t="s">
        <v>88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4" ht="14.25" customHeight="1">
      <c r="A11" s="48" t="s">
        <v>103</v>
      </c>
      <c r="B11" s="49" t="s">
        <v>104</v>
      </c>
      <c r="C11" s="50" t="s">
        <v>107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ht="14.25" customHeight="1">
      <c r="A12" s="51" t="s">
        <v>89</v>
      </c>
      <c r="B12" s="52" t="s">
        <v>101</v>
      </c>
      <c r="C12" s="53" t="s">
        <v>105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4" ht="14.25" customHeight="1">
      <c r="A13" s="51" t="s">
        <v>90</v>
      </c>
      <c r="B13" s="52" t="s">
        <v>101</v>
      </c>
      <c r="C13" s="53" t="s">
        <v>105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1:14" ht="14.25" customHeight="1">
      <c r="A14" s="51" t="s">
        <v>92</v>
      </c>
      <c r="B14" s="52" t="s">
        <v>101</v>
      </c>
      <c r="C14" s="53" t="s">
        <v>105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4" ht="14.25" customHeight="1">
      <c r="A15" s="51" t="s">
        <v>93</v>
      </c>
      <c r="B15" s="52" t="s">
        <v>101</v>
      </c>
      <c r="C15" s="53" t="s">
        <v>105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14" ht="14.25" customHeight="1">
      <c r="A16" s="51" t="s">
        <v>94</v>
      </c>
      <c r="B16" s="52" t="s">
        <v>101</v>
      </c>
      <c r="C16" s="53" t="s">
        <v>105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ht="14.25" customHeight="1">
      <c r="A17" s="54" t="s">
        <v>91</v>
      </c>
      <c r="B17" s="55" t="s">
        <v>102</v>
      </c>
      <c r="C17" s="56" t="s">
        <v>106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ht="14.25" customHeight="1">
      <c r="A18" s="54" t="s">
        <v>95</v>
      </c>
      <c r="B18" s="55" t="s">
        <v>102</v>
      </c>
      <c r="C18" s="56" t="s">
        <v>106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ht="14.25" customHeight="1">
      <c r="A19" s="54" t="s">
        <v>97</v>
      </c>
      <c r="B19" s="55" t="s">
        <v>102</v>
      </c>
      <c r="C19" s="56" t="s">
        <v>106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ht="14.25" customHeight="1">
      <c r="A20" s="54" t="s">
        <v>98</v>
      </c>
      <c r="B20" s="55" t="s">
        <v>102</v>
      </c>
      <c r="C20" s="56" t="s">
        <v>106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 ht="14.25" customHeight="1">
      <c r="A21" s="54" t="s">
        <v>99</v>
      </c>
      <c r="B21" s="55" t="s">
        <v>102</v>
      </c>
      <c r="C21" s="56" t="s">
        <v>106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</row>
    <row r="22" spans="1:14" ht="14.25" customHeight="1">
      <c r="A22" s="54" t="s">
        <v>114</v>
      </c>
      <c r="B22" s="55" t="s">
        <v>102</v>
      </c>
      <c r="C22" s="56" t="s">
        <v>106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</row>
    <row r="23" spans="1:14" ht="14.25" customHeight="1">
      <c r="A23" s="54" t="s">
        <v>115</v>
      </c>
      <c r="B23" s="55" t="s">
        <v>102</v>
      </c>
      <c r="C23" s="56" t="s">
        <v>106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</row>
    <row r="24" spans="1:14" ht="14.25" customHeight="1">
      <c r="A24" s="57" t="s">
        <v>100</v>
      </c>
      <c r="B24" s="58" t="s">
        <v>102</v>
      </c>
      <c r="C24" s="59" t="s">
        <v>106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</row>
    <row r="25" spans="1:14" ht="14.25" customHeight="1">
      <c r="B25" s="42"/>
      <c r="C25" s="60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</row>
    <row r="26" spans="1:14">
      <c r="A26" s="42"/>
    </row>
    <row r="27" spans="1:14">
      <c r="A27" s="43" t="s">
        <v>1</v>
      </c>
    </row>
    <row r="28" spans="1:14">
      <c r="A28" s="42" t="s">
        <v>2</v>
      </c>
    </row>
    <row r="29" spans="1:14">
      <c r="A29" s="42" t="s">
        <v>120</v>
      </c>
    </row>
    <row r="30" spans="1:14">
      <c r="A30" s="42"/>
    </row>
    <row r="31" spans="1:14" ht="130.69999999999999" customHeight="1">
      <c r="A31" s="42"/>
    </row>
    <row r="32" spans="1:14" ht="38.25" customHeight="1">
      <c r="A32" s="44"/>
    </row>
    <row r="33" spans="1:12">
      <c r="A33" s="44"/>
    </row>
    <row r="34" spans="1:12">
      <c r="A34" s="81" t="s">
        <v>113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</row>
    <row r="35" spans="1:12">
      <c r="A35" s="82" t="s">
        <v>116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</row>
    <row r="37" spans="1:12">
      <c r="A37" s="61" t="s">
        <v>3</v>
      </c>
    </row>
    <row r="38" spans="1:12">
      <c r="A38" s="41" t="s">
        <v>111</v>
      </c>
    </row>
    <row r="40" spans="1:12">
      <c r="A40" s="43" t="s">
        <v>4</v>
      </c>
    </row>
    <row r="41" spans="1:12">
      <c r="A41" s="42" t="s">
        <v>112</v>
      </c>
    </row>
    <row r="42" spans="1:12">
      <c r="A42" s="62" t="s">
        <v>68</v>
      </c>
    </row>
    <row r="43" spans="1:12">
      <c r="B43" s="44"/>
      <c r="C43" s="44"/>
      <c r="D43" s="44"/>
      <c r="E43" s="44"/>
      <c r="F43" s="44"/>
      <c r="G43" s="44"/>
    </row>
    <row r="44" spans="1:12">
      <c r="A44" s="63"/>
      <c r="B44" s="44"/>
      <c r="C44" s="44"/>
      <c r="D44" s="44"/>
      <c r="E44" s="44"/>
      <c r="F44" s="44"/>
      <c r="G44" s="44"/>
    </row>
    <row r="45" spans="1:12">
      <c r="B45" s="44"/>
      <c r="C45" s="44"/>
      <c r="D45" s="44"/>
      <c r="E45" s="44"/>
      <c r="F45" s="44"/>
      <c r="G45" s="44"/>
    </row>
    <row r="46" spans="1:12">
      <c r="A46" s="44"/>
      <c r="B46" s="44"/>
      <c r="C46" s="44"/>
      <c r="D46" s="44"/>
      <c r="E46" s="44"/>
      <c r="F46" s="44"/>
      <c r="G46" s="44"/>
    </row>
    <row r="47" spans="1:12">
      <c r="A47" s="44"/>
      <c r="B47" s="44"/>
      <c r="C47" s="44"/>
      <c r="D47" s="44"/>
      <c r="E47" s="44"/>
      <c r="F47" s="44"/>
      <c r="G47" s="44"/>
    </row>
    <row r="48" spans="1:12">
      <c r="A48" s="44"/>
      <c r="B48" s="44"/>
      <c r="C48" s="44"/>
      <c r="D48" s="44"/>
      <c r="E48" s="44"/>
      <c r="F48" s="44"/>
      <c r="G48" s="44"/>
    </row>
    <row r="49" spans="1:7">
      <c r="A49" s="44"/>
      <c r="B49" s="44"/>
      <c r="C49" s="44"/>
      <c r="D49" s="44"/>
      <c r="E49" s="44"/>
      <c r="F49" s="44"/>
      <c r="G49" s="44"/>
    </row>
    <row r="50" spans="1:7">
      <c r="A50" s="44"/>
      <c r="B50" s="44"/>
      <c r="C50" s="44"/>
      <c r="D50" s="44"/>
      <c r="E50" s="44"/>
      <c r="F50" s="44"/>
      <c r="G50" s="44"/>
    </row>
    <row r="51" spans="1:7">
      <c r="A51" s="44"/>
      <c r="B51" s="44"/>
      <c r="C51" s="44"/>
      <c r="D51" s="44"/>
      <c r="E51" s="44"/>
      <c r="F51" s="44"/>
      <c r="G51" s="44"/>
    </row>
    <row r="52" spans="1:7">
      <c r="A52" s="44"/>
      <c r="B52" s="44"/>
      <c r="C52" s="44"/>
      <c r="D52" s="44"/>
      <c r="E52" s="44"/>
      <c r="F52" s="44"/>
      <c r="G52" s="44"/>
    </row>
    <row r="53" spans="1:7">
      <c r="A53" s="44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8"/>
  <sheetViews>
    <sheetView topLeftCell="A34" workbookViewId="0">
      <selection activeCell="S27" sqref="S27"/>
    </sheetView>
  </sheetViews>
  <sheetFormatPr defaultColWidth="9.28515625" defaultRowHeight="1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9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>
      <c r="A1" s="175" t="s">
        <v>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7"/>
    </row>
    <row r="2" spans="1:19" ht="27.2" customHeight="1">
      <c r="A2" s="178" t="s">
        <v>6</v>
      </c>
      <c r="B2" s="180" t="s">
        <v>7</v>
      </c>
      <c r="C2" s="181"/>
      <c r="D2" s="181"/>
      <c r="E2" s="181"/>
      <c r="F2" s="182"/>
      <c r="G2" s="178" t="s">
        <v>8</v>
      </c>
      <c r="H2" s="185" t="s">
        <v>9</v>
      </c>
      <c r="I2" s="187" t="s">
        <v>67</v>
      </c>
      <c r="J2" s="178" t="s">
        <v>10</v>
      </c>
      <c r="K2" s="178" t="s">
        <v>11</v>
      </c>
      <c r="L2" s="183" t="s">
        <v>12</v>
      </c>
      <c r="M2" s="184"/>
      <c r="N2" s="171" t="s">
        <v>13</v>
      </c>
      <c r="O2" s="172"/>
      <c r="P2" s="173" t="s">
        <v>14</v>
      </c>
      <c r="Q2" s="174"/>
      <c r="R2" s="171" t="s">
        <v>15</v>
      </c>
      <c r="S2" s="172"/>
    </row>
    <row r="3" spans="1:19" ht="102.75" thickBot="1">
      <c r="A3" s="179"/>
      <c r="B3" s="64" t="s">
        <v>16</v>
      </c>
      <c r="C3" s="65" t="s">
        <v>17</v>
      </c>
      <c r="D3" s="65" t="s">
        <v>18</v>
      </c>
      <c r="E3" s="65" t="s">
        <v>19</v>
      </c>
      <c r="F3" s="66" t="s">
        <v>20</v>
      </c>
      <c r="G3" s="179"/>
      <c r="H3" s="186"/>
      <c r="I3" s="188"/>
      <c r="J3" s="179"/>
      <c r="K3" s="179"/>
      <c r="L3" s="67" t="s">
        <v>21</v>
      </c>
      <c r="M3" s="68" t="s">
        <v>84</v>
      </c>
      <c r="N3" s="69" t="s">
        <v>22</v>
      </c>
      <c r="O3" s="70" t="s">
        <v>23</v>
      </c>
      <c r="P3" s="71" t="s">
        <v>24</v>
      </c>
      <c r="Q3" s="72" t="s">
        <v>25</v>
      </c>
      <c r="R3" s="73" t="s">
        <v>26</v>
      </c>
      <c r="S3" s="70" t="s">
        <v>27</v>
      </c>
    </row>
    <row r="4" spans="1:19" ht="39.75" thickBot="1">
      <c r="A4" s="4">
        <v>1</v>
      </c>
      <c r="B4" s="87" t="s">
        <v>127</v>
      </c>
      <c r="C4" s="88" t="s">
        <v>128</v>
      </c>
      <c r="D4" s="89">
        <v>75000636</v>
      </c>
      <c r="E4" s="89">
        <v>107534681</v>
      </c>
      <c r="F4" s="90">
        <v>600063356</v>
      </c>
      <c r="G4" s="92" t="s">
        <v>129</v>
      </c>
      <c r="H4" s="91" t="s">
        <v>89</v>
      </c>
      <c r="I4" s="91" t="s">
        <v>123</v>
      </c>
      <c r="J4" s="91" t="s">
        <v>130</v>
      </c>
      <c r="K4" s="93" t="s">
        <v>131</v>
      </c>
      <c r="L4" s="107">
        <v>2000000</v>
      </c>
      <c r="M4" s="108">
        <f>L4/100*70</f>
        <v>1400000</v>
      </c>
      <c r="N4" s="94">
        <v>2023</v>
      </c>
      <c r="O4" s="90">
        <v>2025</v>
      </c>
      <c r="P4" s="5"/>
      <c r="Q4" s="7"/>
      <c r="R4" s="91" t="s">
        <v>235</v>
      </c>
      <c r="S4" s="91" t="s">
        <v>226</v>
      </c>
    </row>
    <row r="5" spans="1:19" ht="39">
      <c r="A5" s="9">
        <v>2</v>
      </c>
      <c r="B5" s="100" t="s">
        <v>127</v>
      </c>
      <c r="C5" s="102" t="s">
        <v>128</v>
      </c>
      <c r="D5" s="101">
        <v>75000636</v>
      </c>
      <c r="E5" s="101">
        <v>107534681</v>
      </c>
      <c r="F5" s="103">
        <v>600063356</v>
      </c>
      <c r="G5" s="105" t="s">
        <v>132</v>
      </c>
      <c r="H5" s="104" t="s">
        <v>89</v>
      </c>
      <c r="I5" s="104" t="s">
        <v>123</v>
      </c>
      <c r="J5" s="104" t="s">
        <v>130</v>
      </c>
      <c r="K5" s="106" t="s">
        <v>133</v>
      </c>
      <c r="L5" s="109">
        <v>15000000</v>
      </c>
      <c r="M5" s="110">
        <f>L5/100*85</f>
        <v>12750000</v>
      </c>
      <c r="N5" s="99">
        <v>2024</v>
      </c>
      <c r="O5" s="103">
        <v>2025</v>
      </c>
      <c r="P5" s="10"/>
      <c r="Q5" s="12"/>
      <c r="R5" s="91" t="s">
        <v>235</v>
      </c>
      <c r="S5" s="104" t="s">
        <v>226</v>
      </c>
    </row>
    <row r="6" spans="1:19" ht="54.75" customHeight="1">
      <c r="A6" s="9">
        <v>3</v>
      </c>
      <c r="B6" s="100" t="s">
        <v>134</v>
      </c>
      <c r="C6" s="102" t="s">
        <v>135</v>
      </c>
      <c r="D6" s="101">
        <v>75200113</v>
      </c>
      <c r="E6" s="101">
        <v>2164701</v>
      </c>
      <c r="F6" s="103">
        <v>60063283</v>
      </c>
      <c r="G6" s="104" t="s">
        <v>136</v>
      </c>
      <c r="H6" s="104" t="s">
        <v>89</v>
      </c>
      <c r="I6" s="104" t="s">
        <v>123</v>
      </c>
      <c r="J6" s="104" t="s">
        <v>137</v>
      </c>
      <c r="K6" s="105" t="s">
        <v>138</v>
      </c>
      <c r="L6" s="109">
        <v>800000</v>
      </c>
      <c r="M6" s="110">
        <v>560000</v>
      </c>
      <c r="N6" s="99">
        <v>2022</v>
      </c>
      <c r="O6" s="103">
        <v>2027</v>
      </c>
      <c r="P6" s="99"/>
      <c r="Q6" s="12"/>
      <c r="R6" s="104" t="s">
        <v>235</v>
      </c>
      <c r="S6" s="104" t="s">
        <v>226</v>
      </c>
    </row>
    <row r="7" spans="1:19" ht="93" customHeight="1">
      <c r="A7" s="9">
        <v>4</v>
      </c>
      <c r="B7" s="100" t="s">
        <v>134</v>
      </c>
      <c r="C7" s="102" t="s">
        <v>135</v>
      </c>
      <c r="D7" s="101">
        <v>75200113</v>
      </c>
      <c r="E7" s="101">
        <v>2164701</v>
      </c>
      <c r="F7" s="12">
        <v>60063283</v>
      </c>
      <c r="G7" s="105" t="s">
        <v>139</v>
      </c>
      <c r="H7" s="104" t="s">
        <v>89</v>
      </c>
      <c r="I7" s="104" t="s">
        <v>123</v>
      </c>
      <c r="J7" s="104" t="s">
        <v>121</v>
      </c>
      <c r="K7" s="123" t="s">
        <v>202</v>
      </c>
      <c r="L7" s="109">
        <v>13000000</v>
      </c>
      <c r="M7" s="110">
        <v>9100000</v>
      </c>
      <c r="N7" s="99">
        <v>2022</v>
      </c>
      <c r="O7" s="103">
        <v>2027</v>
      </c>
      <c r="P7" s="124" t="s">
        <v>124</v>
      </c>
      <c r="Q7" s="12"/>
      <c r="R7" s="104" t="s">
        <v>235</v>
      </c>
      <c r="S7" s="104" t="s">
        <v>226</v>
      </c>
    </row>
    <row r="8" spans="1:19" ht="46.5" customHeight="1">
      <c r="A8" s="111">
        <v>5</v>
      </c>
      <c r="B8" s="112" t="s">
        <v>134</v>
      </c>
      <c r="C8" s="113" t="s">
        <v>135</v>
      </c>
      <c r="D8" s="114">
        <v>75200113</v>
      </c>
      <c r="E8" s="114">
        <v>2164701</v>
      </c>
      <c r="F8" s="115">
        <v>60063283</v>
      </c>
      <c r="G8" s="116" t="s">
        <v>141</v>
      </c>
      <c r="H8" s="116" t="s">
        <v>89</v>
      </c>
      <c r="I8" s="116" t="s">
        <v>123</v>
      </c>
      <c r="J8" s="116" t="s">
        <v>137</v>
      </c>
      <c r="K8" s="117" t="s">
        <v>142</v>
      </c>
      <c r="L8" s="118">
        <v>8000000</v>
      </c>
      <c r="M8" s="119">
        <v>5600000</v>
      </c>
      <c r="N8" s="120">
        <v>2022</v>
      </c>
      <c r="O8" s="115">
        <v>2027</v>
      </c>
      <c r="P8" s="120"/>
      <c r="Q8" s="121"/>
      <c r="R8" s="116" t="s">
        <v>235</v>
      </c>
      <c r="S8" s="116" t="s">
        <v>226</v>
      </c>
    </row>
    <row r="9" spans="1:19" ht="47.25" customHeight="1">
      <c r="A9" s="125">
        <v>6</v>
      </c>
      <c r="B9" s="113" t="s">
        <v>134</v>
      </c>
      <c r="C9" s="113" t="s">
        <v>135</v>
      </c>
      <c r="D9" s="114">
        <v>75200113</v>
      </c>
      <c r="E9" s="115">
        <v>2164701</v>
      </c>
      <c r="F9" s="116">
        <v>60063283</v>
      </c>
      <c r="G9" s="117" t="s">
        <v>143</v>
      </c>
      <c r="H9" s="116" t="s">
        <v>89</v>
      </c>
      <c r="I9" s="116" t="s">
        <v>123</v>
      </c>
      <c r="J9" s="117" t="s">
        <v>137</v>
      </c>
      <c r="K9" s="126" t="s">
        <v>143</v>
      </c>
      <c r="L9" s="119">
        <v>1500000</v>
      </c>
      <c r="M9" s="118">
        <v>1050000</v>
      </c>
      <c r="N9" s="115">
        <v>2024</v>
      </c>
      <c r="O9" s="120">
        <v>2027</v>
      </c>
      <c r="P9" s="121"/>
      <c r="Q9" s="122"/>
      <c r="R9" s="116" t="s">
        <v>235</v>
      </c>
      <c r="S9" s="112" t="s">
        <v>226</v>
      </c>
    </row>
    <row r="10" spans="1:19" ht="44.25" customHeight="1">
      <c r="A10" s="125">
        <v>7</v>
      </c>
      <c r="B10" s="113" t="s">
        <v>134</v>
      </c>
      <c r="C10" s="113" t="s">
        <v>135</v>
      </c>
      <c r="D10" s="114">
        <v>75200113</v>
      </c>
      <c r="E10" s="115">
        <v>2164701</v>
      </c>
      <c r="F10" s="116">
        <v>60063283</v>
      </c>
      <c r="G10" s="117" t="s">
        <v>145</v>
      </c>
      <c r="H10" s="116" t="s">
        <v>89</v>
      </c>
      <c r="I10" s="116" t="s">
        <v>123</v>
      </c>
      <c r="J10" s="117" t="s">
        <v>137</v>
      </c>
      <c r="K10" s="126" t="s">
        <v>144</v>
      </c>
      <c r="L10" s="119">
        <v>6500000</v>
      </c>
      <c r="M10" s="118">
        <v>4550000</v>
      </c>
      <c r="N10" s="115">
        <v>2022</v>
      </c>
      <c r="O10" s="120">
        <v>2027</v>
      </c>
      <c r="P10" s="121"/>
      <c r="Q10" s="122"/>
      <c r="R10" s="116" t="s">
        <v>235</v>
      </c>
      <c r="S10" s="112" t="s">
        <v>226</v>
      </c>
    </row>
    <row r="11" spans="1:19" ht="54.75" customHeight="1">
      <c r="A11" s="125">
        <v>8</v>
      </c>
      <c r="B11" s="113" t="s">
        <v>134</v>
      </c>
      <c r="C11" s="113" t="s">
        <v>135</v>
      </c>
      <c r="D11" s="114">
        <v>75200113</v>
      </c>
      <c r="E11" s="115">
        <v>2164701</v>
      </c>
      <c r="F11" s="116">
        <v>60063283</v>
      </c>
      <c r="G11" s="117" t="s">
        <v>146</v>
      </c>
      <c r="H11" s="116" t="s">
        <v>89</v>
      </c>
      <c r="I11" s="116" t="s">
        <v>123</v>
      </c>
      <c r="J11" s="117" t="s">
        <v>137</v>
      </c>
      <c r="K11" s="126" t="s">
        <v>147</v>
      </c>
      <c r="L11" s="119">
        <v>2500000</v>
      </c>
      <c r="M11" s="118">
        <v>1750000</v>
      </c>
      <c r="N11" s="115">
        <v>2022</v>
      </c>
      <c r="O11" s="120">
        <v>2027</v>
      </c>
      <c r="P11" s="121"/>
      <c r="Q11" s="122"/>
      <c r="R11" s="116" t="s">
        <v>235</v>
      </c>
      <c r="S11" s="112" t="s">
        <v>226</v>
      </c>
    </row>
    <row r="12" spans="1:19" ht="40.5" customHeight="1">
      <c r="A12" s="125">
        <v>9</v>
      </c>
      <c r="B12" s="113" t="s">
        <v>134</v>
      </c>
      <c r="C12" s="113" t="s">
        <v>135</v>
      </c>
      <c r="D12" s="114">
        <v>75200113</v>
      </c>
      <c r="E12" s="115">
        <v>2164701</v>
      </c>
      <c r="F12" s="116">
        <v>60063283</v>
      </c>
      <c r="G12" s="116" t="s">
        <v>148</v>
      </c>
      <c r="H12" s="116" t="s">
        <v>89</v>
      </c>
      <c r="I12" s="116" t="s">
        <v>123</v>
      </c>
      <c r="J12" s="117" t="s">
        <v>137</v>
      </c>
      <c r="K12" s="126" t="s">
        <v>149</v>
      </c>
      <c r="L12" s="119">
        <v>8000000</v>
      </c>
      <c r="M12" s="118">
        <v>5600000</v>
      </c>
      <c r="N12" s="115">
        <v>2022</v>
      </c>
      <c r="O12" s="120">
        <v>2027</v>
      </c>
      <c r="P12" s="121"/>
      <c r="Q12" s="122"/>
      <c r="R12" s="116" t="s">
        <v>235</v>
      </c>
      <c r="S12" s="112" t="s">
        <v>226</v>
      </c>
    </row>
    <row r="13" spans="1:19" ht="38.25" customHeight="1" thickBot="1">
      <c r="A13" s="125">
        <v>10</v>
      </c>
      <c r="B13" s="113" t="s">
        <v>134</v>
      </c>
      <c r="C13" s="113" t="s">
        <v>135</v>
      </c>
      <c r="D13" s="114">
        <v>75200113</v>
      </c>
      <c r="E13" s="115">
        <v>2164701</v>
      </c>
      <c r="F13" s="116">
        <v>60063283</v>
      </c>
      <c r="G13" s="116" t="s">
        <v>150</v>
      </c>
      <c r="H13" s="116" t="s">
        <v>89</v>
      </c>
      <c r="I13" s="116" t="s">
        <v>123</v>
      </c>
      <c r="J13" s="117" t="s">
        <v>137</v>
      </c>
      <c r="K13" s="126" t="s">
        <v>151</v>
      </c>
      <c r="L13" s="119">
        <v>5000000</v>
      </c>
      <c r="M13" s="118">
        <v>3500000</v>
      </c>
      <c r="N13" s="115">
        <v>2022</v>
      </c>
      <c r="O13" s="120">
        <v>2027</v>
      </c>
      <c r="P13" s="121"/>
      <c r="Q13" s="122"/>
      <c r="R13" s="116" t="s">
        <v>235</v>
      </c>
      <c r="S13" s="112" t="s">
        <v>226</v>
      </c>
    </row>
    <row r="14" spans="1:19" ht="150" customHeight="1" thickBot="1">
      <c r="A14" s="125">
        <v>11</v>
      </c>
      <c r="B14" s="113"/>
      <c r="C14" s="113" t="s">
        <v>153</v>
      </c>
      <c r="D14" s="114"/>
      <c r="E14" s="115"/>
      <c r="F14" s="116"/>
      <c r="G14" s="117" t="s">
        <v>154</v>
      </c>
      <c r="H14" s="116" t="s">
        <v>89</v>
      </c>
      <c r="I14" s="116" t="s">
        <v>123</v>
      </c>
      <c r="J14" s="117" t="s">
        <v>155</v>
      </c>
      <c r="K14" s="128" t="s">
        <v>156</v>
      </c>
      <c r="L14" s="119">
        <v>37000000</v>
      </c>
      <c r="M14" s="118">
        <v>25900000</v>
      </c>
      <c r="N14" s="115">
        <v>2023</v>
      </c>
      <c r="O14" s="120">
        <v>2026</v>
      </c>
      <c r="P14" s="127" t="s">
        <v>124</v>
      </c>
      <c r="Q14" s="122"/>
      <c r="R14" s="116" t="s">
        <v>235</v>
      </c>
      <c r="S14" s="125" t="s">
        <v>140</v>
      </c>
    </row>
    <row r="15" spans="1:19" ht="39">
      <c r="A15" s="125">
        <v>12</v>
      </c>
      <c r="B15" s="113" t="s">
        <v>157</v>
      </c>
      <c r="C15" s="113" t="s">
        <v>158</v>
      </c>
      <c r="D15" s="114">
        <v>70984999</v>
      </c>
      <c r="E15" s="115">
        <v>107535092</v>
      </c>
      <c r="F15" s="116">
        <v>600063623</v>
      </c>
      <c r="G15" s="117" t="s">
        <v>159</v>
      </c>
      <c r="H15" s="116" t="s">
        <v>89</v>
      </c>
      <c r="I15" s="116" t="s">
        <v>123</v>
      </c>
      <c r="J15" s="117" t="s">
        <v>160</v>
      </c>
      <c r="K15" s="118" t="s">
        <v>161</v>
      </c>
      <c r="L15" s="119">
        <v>200000</v>
      </c>
      <c r="M15" s="118">
        <v>140000</v>
      </c>
      <c r="N15" s="115">
        <v>2022</v>
      </c>
      <c r="O15" s="120">
        <v>2027</v>
      </c>
      <c r="P15" s="121"/>
      <c r="Q15" s="122"/>
      <c r="R15" s="116" t="s">
        <v>235</v>
      </c>
      <c r="S15" s="112" t="s">
        <v>226</v>
      </c>
    </row>
    <row r="16" spans="1:19" ht="38.25" customHeight="1">
      <c r="A16" s="125">
        <v>13</v>
      </c>
      <c r="B16" s="113" t="s">
        <v>157</v>
      </c>
      <c r="C16" s="113" t="s">
        <v>158</v>
      </c>
      <c r="D16" s="114">
        <v>70984999</v>
      </c>
      <c r="E16" s="115">
        <v>107535092</v>
      </c>
      <c r="F16" s="116">
        <v>600063623</v>
      </c>
      <c r="G16" s="117" t="s">
        <v>163</v>
      </c>
      <c r="H16" s="116" t="s">
        <v>89</v>
      </c>
      <c r="I16" s="116" t="s">
        <v>123</v>
      </c>
      <c r="J16" s="117" t="s">
        <v>160</v>
      </c>
      <c r="K16" s="126" t="s">
        <v>162</v>
      </c>
      <c r="L16" s="119">
        <v>1000000</v>
      </c>
      <c r="M16" s="118">
        <v>700000</v>
      </c>
      <c r="N16" s="115">
        <v>2022</v>
      </c>
      <c r="O16" s="120">
        <v>2027</v>
      </c>
      <c r="P16" s="127" t="s">
        <v>124</v>
      </c>
      <c r="Q16" s="122"/>
      <c r="R16" s="116" t="s">
        <v>166</v>
      </c>
      <c r="S16" s="112" t="s">
        <v>226</v>
      </c>
    </row>
    <row r="17" spans="1:19" ht="39" customHeight="1">
      <c r="A17" s="125">
        <v>14</v>
      </c>
      <c r="B17" s="113" t="s">
        <v>157</v>
      </c>
      <c r="C17" s="113" t="s">
        <v>158</v>
      </c>
      <c r="D17" s="114">
        <v>70984999</v>
      </c>
      <c r="E17" s="115">
        <v>107535092</v>
      </c>
      <c r="F17" s="116">
        <v>600063623</v>
      </c>
      <c r="G17" s="117" t="s">
        <v>164</v>
      </c>
      <c r="H17" s="116" t="s">
        <v>89</v>
      </c>
      <c r="I17" s="116" t="s">
        <v>123</v>
      </c>
      <c r="J17" s="117" t="s">
        <v>160</v>
      </c>
      <c r="K17" s="126" t="s">
        <v>165</v>
      </c>
      <c r="L17" s="119">
        <v>950000</v>
      </c>
      <c r="M17" s="118">
        <v>665000</v>
      </c>
      <c r="N17" s="115">
        <v>2022</v>
      </c>
      <c r="O17" s="120">
        <v>2027</v>
      </c>
      <c r="P17" s="121"/>
      <c r="Q17" s="122"/>
      <c r="R17" s="117" t="s">
        <v>167</v>
      </c>
      <c r="S17" s="112" t="s">
        <v>140</v>
      </c>
    </row>
    <row r="18" spans="1:19" ht="39" customHeight="1">
      <c r="A18" s="125">
        <v>15</v>
      </c>
      <c r="B18" s="113" t="s">
        <v>157</v>
      </c>
      <c r="C18" s="113" t="s">
        <v>158</v>
      </c>
      <c r="D18" s="114">
        <v>70984999</v>
      </c>
      <c r="E18" s="115">
        <v>107535092</v>
      </c>
      <c r="F18" s="116">
        <v>600063623</v>
      </c>
      <c r="G18" s="117" t="s">
        <v>168</v>
      </c>
      <c r="H18" s="116" t="s">
        <v>89</v>
      </c>
      <c r="I18" s="116" t="s">
        <v>123</v>
      </c>
      <c r="J18" s="117" t="s">
        <v>160</v>
      </c>
      <c r="K18" s="126" t="s">
        <v>169</v>
      </c>
      <c r="L18" s="119">
        <v>700000</v>
      </c>
      <c r="M18" s="118">
        <v>490000</v>
      </c>
      <c r="N18" s="115">
        <v>2022</v>
      </c>
      <c r="O18" s="120">
        <v>2027</v>
      </c>
      <c r="P18" s="121"/>
      <c r="Q18" s="122"/>
      <c r="R18" s="117" t="s">
        <v>235</v>
      </c>
      <c r="S18" s="112" t="s">
        <v>226</v>
      </c>
    </row>
    <row r="19" spans="1:19" ht="39" customHeight="1">
      <c r="A19" s="125">
        <v>16</v>
      </c>
      <c r="B19" s="113" t="s">
        <v>170</v>
      </c>
      <c r="C19" s="113" t="s">
        <v>170</v>
      </c>
      <c r="D19" s="114">
        <v>60875607</v>
      </c>
      <c r="E19" s="115">
        <v>2164825</v>
      </c>
      <c r="F19" s="116">
        <v>600000516</v>
      </c>
      <c r="G19" s="117" t="s">
        <v>171</v>
      </c>
      <c r="H19" s="116" t="s">
        <v>89</v>
      </c>
      <c r="I19" s="116" t="s">
        <v>123</v>
      </c>
      <c r="J19" s="117" t="s">
        <v>123</v>
      </c>
      <c r="K19" s="126" t="s">
        <v>172</v>
      </c>
      <c r="L19" s="119">
        <v>800000</v>
      </c>
      <c r="M19" s="118">
        <v>560000</v>
      </c>
      <c r="N19" s="115">
        <v>2022</v>
      </c>
      <c r="O19" s="120">
        <v>2027</v>
      </c>
      <c r="P19" s="121"/>
      <c r="Q19" s="122"/>
      <c r="R19" s="117" t="s">
        <v>235</v>
      </c>
      <c r="S19" s="112" t="s">
        <v>226</v>
      </c>
    </row>
    <row r="20" spans="1:19" ht="39" customHeight="1">
      <c r="A20" s="125">
        <v>17</v>
      </c>
      <c r="B20" s="113" t="s">
        <v>170</v>
      </c>
      <c r="C20" s="113" t="s">
        <v>170</v>
      </c>
      <c r="D20" s="114">
        <v>60875607</v>
      </c>
      <c r="E20" s="115">
        <v>2164825</v>
      </c>
      <c r="F20" s="116">
        <v>600000516</v>
      </c>
      <c r="G20" s="117" t="s">
        <v>173</v>
      </c>
      <c r="H20" s="116" t="s">
        <v>89</v>
      </c>
      <c r="I20" s="116" t="s">
        <v>123</v>
      </c>
      <c r="J20" s="117" t="s">
        <v>123</v>
      </c>
      <c r="K20" s="126" t="s">
        <v>174</v>
      </c>
      <c r="L20" s="119">
        <v>2500000</v>
      </c>
      <c r="M20" s="118">
        <v>1750000</v>
      </c>
      <c r="N20" s="115">
        <v>2022</v>
      </c>
      <c r="O20" s="120">
        <v>2027</v>
      </c>
      <c r="P20" s="121"/>
      <c r="Q20" s="122"/>
      <c r="R20" s="117" t="s">
        <v>235</v>
      </c>
      <c r="S20" s="112" t="s">
        <v>226</v>
      </c>
    </row>
    <row r="21" spans="1:19" ht="49.5" customHeight="1">
      <c r="A21" s="169">
        <v>18</v>
      </c>
      <c r="B21" s="113" t="s">
        <v>194</v>
      </c>
      <c r="C21" s="113" t="s">
        <v>195</v>
      </c>
      <c r="D21" s="114">
        <v>75000806</v>
      </c>
      <c r="E21" s="115">
        <v>107534754</v>
      </c>
      <c r="F21" s="116">
        <v>600063399</v>
      </c>
      <c r="G21" s="117" t="s">
        <v>196</v>
      </c>
      <c r="H21" s="116" t="s">
        <v>89</v>
      </c>
      <c r="I21" s="116" t="s">
        <v>123</v>
      </c>
      <c r="J21" s="117" t="s">
        <v>197</v>
      </c>
      <c r="K21" s="126" t="s">
        <v>198</v>
      </c>
      <c r="L21" s="119">
        <v>2000000</v>
      </c>
      <c r="M21" s="118">
        <v>1400000</v>
      </c>
      <c r="N21" s="115">
        <v>2022</v>
      </c>
      <c r="O21" s="120">
        <v>2027</v>
      </c>
      <c r="P21" s="121"/>
      <c r="Q21" s="122"/>
      <c r="R21" s="117" t="s">
        <v>199</v>
      </c>
      <c r="S21" s="112" t="s">
        <v>226</v>
      </c>
    </row>
    <row r="22" spans="1:19" ht="66.75" customHeight="1">
      <c r="A22" s="169">
        <v>19</v>
      </c>
      <c r="B22" s="113" t="s">
        <v>194</v>
      </c>
      <c r="C22" s="113" t="s">
        <v>195</v>
      </c>
      <c r="D22" s="114">
        <v>75000806</v>
      </c>
      <c r="E22" s="115">
        <v>107534754</v>
      </c>
      <c r="F22" s="116">
        <v>600063399</v>
      </c>
      <c r="G22" s="116" t="s">
        <v>200</v>
      </c>
      <c r="H22" s="116" t="s">
        <v>89</v>
      </c>
      <c r="I22" s="116" t="s">
        <v>123</v>
      </c>
      <c r="J22" s="117" t="s">
        <v>197</v>
      </c>
      <c r="K22" s="126" t="s">
        <v>201</v>
      </c>
      <c r="L22" s="119">
        <v>15000000</v>
      </c>
      <c r="M22" s="118">
        <v>10500000</v>
      </c>
      <c r="N22" s="115">
        <v>2022</v>
      </c>
      <c r="O22" s="120">
        <v>2027</v>
      </c>
      <c r="P22" s="127" t="s">
        <v>124</v>
      </c>
      <c r="Q22" s="122"/>
      <c r="R22" s="117" t="s">
        <v>199</v>
      </c>
      <c r="S22" s="112" t="s">
        <v>226</v>
      </c>
    </row>
    <row r="23" spans="1:19" ht="117.75" customHeight="1">
      <c r="A23" s="125">
        <v>20</v>
      </c>
      <c r="B23" s="113"/>
      <c r="C23" s="113" t="s">
        <v>203</v>
      </c>
      <c r="D23" s="114"/>
      <c r="E23" s="115"/>
      <c r="F23" s="116"/>
      <c r="G23" s="117" t="s">
        <v>204</v>
      </c>
      <c r="H23" s="116" t="s">
        <v>89</v>
      </c>
      <c r="I23" s="116" t="s">
        <v>123</v>
      </c>
      <c r="J23" s="117" t="s">
        <v>121</v>
      </c>
      <c r="K23" s="126" t="s">
        <v>205</v>
      </c>
      <c r="L23" s="119">
        <v>32000000</v>
      </c>
      <c r="M23" s="118">
        <v>22400000</v>
      </c>
      <c r="N23" s="115">
        <v>2022</v>
      </c>
      <c r="O23" s="120">
        <v>2027</v>
      </c>
      <c r="P23" s="121" t="s">
        <v>124</v>
      </c>
      <c r="Q23" s="122"/>
      <c r="R23" s="116" t="s">
        <v>235</v>
      </c>
      <c r="S23" s="112" t="s">
        <v>226</v>
      </c>
    </row>
    <row r="24" spans="1:19" ht="64.5">
      <c r="A24" s="125">
        <v>21</v>
      </c>
      <c r="B24" s="113" t="s">
        <v>206</v>
      </c>
      <c r="C24" s="113" t="s">
        <v>207</v>
      </c>
      <c r="D24" s="114">
        <v>63289971</v>
      </c>
      <c r="E24" s="115">
        <v>107534983</v>
      </c>
      <c r="F24" s="116">
        <v>600063551</v>
      </c>
      <c r="G24" s="117" t="s">
        <v>208</v>
      </c>
      <c r="H24" s="116" t="s">
        <v>89</v>
      </c>
      <c r="I24" s="116" t="s">
        <v>123</v>
      </c>
      <c r="J24" s="117" t="s">
        <v>123</v>
      </c>
      <c r="K24" s="126" t="s">
        <v>212</v>
      </c>
      <c r="L24" s="119">
        <v>4000000</v>
      </c>
      <c r="M24" s="118">
        <v>2800000</v>
      </c>
      <c r="N24" s="115">
        <v>2022</v>
      </c>
      <c r="O24" s="120">
        <v>2027</v>
      </c>
      <c r="P24" s="121"/>
      <c r="Q24" s="122"/>
      <c r="R24" s="116" t="s">
        <v>235</v>
      </c>
      <c r="S24" s="112" t="s">
        <v>226</v>
      </c>
    </row>
    <row r="25" spans="1:19" ht="64.5">
      <c r="A25" s="125">
        <v>22</v>
      </c>
      <c r="B25" s="113" t="s">
        <v>206</v>
      </c>
      <c r="C25" s="113" t="s">
        <v>207</v>
      </c>
      <c r="D25" s="114">
        <v>63289971</v>
      </c>
      <c r="E25" s="115">
        <v>107534983</v>
      </c>
      <c r="F25" s="116">
        <v>600063551</v>
      </c>
      <c r="G25" s="117" t="s">
        <v>209</v>
      </c>
      <c r="H25" s="116" t="s">
        <v>89</v>
      </c>
      <c r="I25" s="116" t="s">
        <v>123</v>
      </c>
      <c r="J25" s="117" t="s">
        <v>123</v>
      </c>
      <c r="K25" s="126" t="s">
        <v>213</v>
      </c>
      <c r="L25" s="119">
        <v>12000000</v>
      </c>
      <c r="M25" s="118">
        <v>8400000</v>
      </c>
      <c r="N25" s="115">
        <v>2022</v>
      </c>
      <c r="O25" s="120">
        <v>2027</v>
      </c>
      <c r="P25" s="121"/>
      <c r="Q25" s="122"/>
      <c r="R25" s="117" t="s">
        <v>214</v>
      </c>
      <c r="S25" s="112" t="s">
        <v>226</v>
      </c>
    </row>
    <row r="26" spans="1:19" ht="64.5">
      <c r="A26" s="125">
        <v>23</v>
      </c>
      <c r="B26" s="113" t="s">
        <v>206</v>
      </c>
      <c r="C26" s="113" t="s">
        <v>207</v>
      </c>
      <c r="D26" s="114">
        <v>63289971</v>
      </c>
      <c r="E26" s="115">
        <v>107534983</v>
      </c>
      <c r="F26" s="116">
        <v>600063551</v>
      </c>
      <c r="G26" s="117" t="s">
        <v>210</v>
      </c>
      <c r="H26" s="116" t="s">
        <v>89</v>
      </c>
      <c r="I26" s="116" t="s">
        <v>123</v>
      </c>
      <c r="J26" s="117" t="s">
        <v>123</v>
      </c>
      <c r="K26" s="118" t="s">
        <v>215</v>
      </c>
      <c r="L26" s="119">
        <v>1000000</v>
      </c>
      <c r="M26" s="118">
        <v>700000</v>
      </c>
      <c r="N26" s="115">
        <v>2022</v>
      </c>
      <c r="O26" s="120">
        <v>2027</v>
      </c>
      <c r="P26" s="121"/>
      <c r="Q26" s="122"/>
      <c r="R26" s="117" t="s">
        <v>216</v>
      </c>
      <c r="S26" s="112" t="s">
        <v>226</v>
      </c>
    </row>
    <row r="27" spans="1:19" ht="64.5">
      <c r="A27" s="125">
        <v>24</v>
      </c>
      <c r="B27" s="113" t="s">
        <v>206</v>
      </c>
      <c r="C27" s="113" t="s">
        <v>207</v>
      </c>
      <c r="D27" s="114">
        <v>63289971</v>
      </c>
      <c r="E27" s="115">
        <v>107534983</v>
      </c>
      <c r="F27" s="116">
        <v>600063551</v>
      </c>
      <c r="G27" s="117" t="s">
        <v>211</v>
      </c>
      <c r="H27" s="116" t="s">
        <v>89</v>
      </c>
      <c r="I27" s="116" t="s">
        <v>123</v>
      </c>
      <c r="J27" s="117" t="s">
        <v>123</v>
      </c>
      <c r="K27" s="126" t="s">
        <v>217</v>
      </c>
      <c r="L27" s="119">
        <v>800000</v>
      </c>
      <c r="M27" s="118">
        <v>560000</v>
      </c>
      <c r="N27" s="115">
        <v>2022</v>
      </c>
      <c r="O27" s="120">
        <v>2027</v>
      </c>
      <c r="P27" s="121"/>
      <c r="Q27" s="122"/>
      <c r="R27" s="116" t="s">
        <v>235</v>
      </c>
      <c r="S27" s="112" t="s">
        <v>226</v>
      </c>
    </row>
    <row r="28" spans="1:19">
      <c r="A28" s="112"/>
      <c r="B28" s="113"/>
      <c r="C28" s="114"/>
      <c r="D28" s="114"/>
      <c r="E28" s="115"/>
      <c r="F28" s="116"/>
      <c r="G28" s="116"/>
      <c r="H28" s="116"/>
      <c r="I28" s="116"/>
      <c r="J28" s="117"/>
      <c r="K28" s="118"/>
      <c r="L28" s="119"/>
      <c r="M28" s="120"/>
      <c r="N28" s="115"/>
      <c r="O28" s="120"/>
      <c r="P28" s="121"/>
      <c r="Q28" s="122"/>
      <c r="R28" s="122"/>
      <c r="S28" s="112"/>
    </row>
    <row r="29" spans="1:19">
      <c r="A29" s="112"/>
      <c r="B29" s="113"/>
      <c r="C29" s="114"/>
      <c r="D29" s="114"/>
      <c r="E29" s="115"/>
      <c r="F29" s="116"/>
      <c r="G29" s="116"/>
      <c r="H29" s="116"/>
      <c r="I29" s="116"/>
      <c r="J29" s="117"/>
      <c r="K29" s="118"/>
      <c r="L29" s="119"/>
      <c r="M29" s="120"/>
      <c r="N29" s="115"/>
      <c r="O29" s="120"/>
      <c r="P29" s="121"/>
      <c r="Q29" s="122"/>
      <c r="R29" s="122"/>
      <c r="S29" s="112"/>
    </row>
    <row r="30" spans="1:19">
      <c r="A30" s="112"/>
      <c r="B30" s="113"/>
      <c r="C30" s="114"/>
      <c r="D30" s="114"/>
      <c r="E30" s="115"/>
      <c r="F30" s="116"/>
      <c r="G30" s="116"/>
      <c r="H30" s="116"/>
      <c r="I30" s="116"/>
      <c r="J30" s="117"/>
      <c r="K30" s="118"/>
      <c r="L30" s="119"/>
      <c r="M30" s="120"/>
      <c r="N30" s="115"/>
      <c r="O30" s="120"/>
      <c r="P30" s="121"/>
      <c r="Q30" s="122"/>
      <c r="R30" s="122"/>
      <c r="S30" s="112"/>
    </row>
    <row r="31" spans="1:19">
      <c r="A31" s="112"/>
      <c r="B31" s="113"/>
      <c r="C31" s="114"/>
      <c r="D31" s="114"/>
      <c r="E31" s="115"/>
      <c r="F31" s="116"/>
      <c r="G31" s="116"/>
      <c r="H31" s="116"/>
      <c r="I31" s="116"/>
      <c r="J31" s="117"/>
      <c r="K31" s="118"/>
      <c r="L31" s="119"/>
      <c r="M31" s="120"/>
      <c r="N31" s="115"/>
      <c r="O31" s="120"/>
      <c r="P31" s="121"/>
      <c r="Q31" s="122"/>
      <c r="R31" s="122"/>
      <c r="S31" s="112"/>
    </row>
    <row r="32" spans="1:19">
      <c r="A32" s="112"/>
      <c r="B32" s="113"/>
      <c r="C32" s="114"/>
      <c r="D32" s="114"/>
      <c r="E32" s="115"/>
      <c r="F32" s="116"/>
      <c r="G32" s="116"/>
      <c r="H32" s="116"/>
      <c r="I32" s="116"/>
      <c r="J32" s="117"/>
      <c r="K32" s="118"/>
      <c r="L32" s="119"/>
      <c r="M32" s="120"/>
      <c r="N32" s="115"/>
      <c r="O32" s="120"/>
      <c r="P32" s="121"/>
      <c r="Q32" s="122"/>
      <c r="R32" s="122"/>
      <c r="S32" s="112"/>
    </row>
    <row r="33" spans="1:19">
      <c r="A33" s="112"/>
      <c r="B33" s="113"/>
      <c r="C33" s="114"/>
      <c r="D33" s="114"/>
      <c r="E33" s="115"/>
      <c r="F33" s="116"/>
      <c r="G33" s="116"/>
      <c r="H33" s="116"/>
      <c r="I33" s="116"/>
      <c r="J33" s="117"/>
      <c r="K33" s="118"/>
      <c r="L33" s="119"/>
      <c r="M33" s="120"/>
      <c r="N33" s="115"/>
      <c r="O33" s="120"/>
      <c r="P33" s="121"/>
      <c r="Q33" s="122"/>
      <c r="R33" s="122"/>
      <c r="S33" s="112"/>
    </row>
    <row r="34" spans="1:19">
      <c r="A34" s="112"/>
      <c r="B34" s="113"/>
      <c r="C34" s="114"/>
      <c r="D34" s="114"/>
      <c r="E34" s="115"/>
      <c r="F34" s="116"/>
      <c r="G34" s="116"/>
      <c r="H34" s="116"/>
      <c r="I34" s="116"/>
      <c r="J34" s="117"/>
      <c r="K34" s="118"/>
      <c r="L34" s="119"/>
      <c r="M34" s="120"/>
      <c r="N34" s="115"/>
      <c r="O34" s="120"/>
      <c r="P34" s="121"/>
      <c r="Q34" s="122"/>
      <c r="R34" s="122"/>
      <c r="S34" s="112"/>
    </row>
    <row r="35" spans="1:19">
      <c r="A35" s="132"/>
      <c r="B35" s="132"/>
      <c r="C35" s="133"/>
      <c r="D35" s="133"/>
      <c r="E35" s="133"/>
      <c r="F35" s="133"/>
      <c r="G35" s="133"/>
      <c r="H35" s="133"/>
      <c r="I35" s="133"/>
      <c r="J35" s="132"/>
      <c r="K35" s="134"/>
      <c r="L35" s="134"/>
      <c r="M35" s="133"/>
      <c r="N35" s="133"/>
      <c r="O35" s="133"/>
      <c r="P35" s="32"/>
      <c r="Q35" s="32"/>
      <c r="R35" s="32"/>
      <c r="S35" s="132"/>
    </row>
    <row r="36" spans="1:19">
      <c r="A36" s="132"/>
      <c r="B36" s="132"/>
      <c r="C36" s="133"/>
      <c r="D36" s="133"/>
      <c r="E36" s="133"/>
      <c r="F36" s="133"/>
      <c r="G36" s="133"/>
      <c r="H36" s="133"/>
      <c r="I36" s="133"/>
      <c r="J36" s="132"/>
      <c r="K36" s="134"/>
      <c r="L36" s="134"/>
      <c r="M36" s="133"/>
      <c r="N36" s="133"/>
      <c r="O36" s="133"/>
      <c r="P36" s="32"/>
      <c r="Q36" s="32"/>
      <c r="R36" s="32"/>
      <c r="S36" s="132"/>
    </row>
    <row r="37" spans="1:19">
      <c r="A37" s="132"/>
      <c r="B37" s="132"/>
      <c r="C37" s="133"/>
      <c r="D37" s="133"/>
      <c r="E37" s="133"/>
      <c r="F37" s="133"/>
      <c r="G37" s="133"/>
      <c r="H37" s="133"/>
      <c r="I37" s="133"/>
      <c r="J37" s="132"/>
      <c r="K37" s="134"/>
      <c r="L37" s="134"/>
      <c r="M37" s="133"/>
      <c r="N37" s="133"/>
      <c r="O37" s="133"/>
      <c r="P37" s="32"/>
      <c r="Q37" s="32"/>
      <c r="R37" s="32"/>
      <c r="S37" s="132"/>
    </row>
    <row r="38" spans="1:19">
      <c r="A38" s="132"/>
      <c r="B38" s="132"/>
      <c r="C38" s="133"/>
      <c r="D38" s="133"/>
      <c r="E38" s="133"/>
      <c r="F38" s="133"/>
      <c r="G38" s="133"/>
      <c r="H38" s="133"/>
      <c r="I38" s="133"/>
      <c r="J38" s="132"/>
      <c r="K38" s="134"/>
      <c r="L38" s="134"/>
      <c r="M38" s="133"/>
      <c r="N38" s="133"/>
      <c r="O38" s="133"/>
      <c r="P38" s="32"/>
      <c r="Q38" s="32"/>
      <c r="R38" s="32"/>
      <c r="S38" s="132"/>
    </row>
    <row r="39" spans="1:19">
      <c r="A39" s="132"/>
      <c r="B39" s="132"/>
      <c r="C39" s="133"/>
      <c r="D39" s="133"/>
      <c r="E39" s="133"/>
      <c r="F39" s="133"/>
      <c r="G39" s="133"/>
      <c r="H39" s="133"/>
      <c r="I39" s="133"/>
      <c r="J39" s="132"/>
      <c r="K39" s="134"/>
      <c r="L39" s="134"/>
      <c r="M39" s="133"/>
      <c r="N39" s="133"/>
      <c r="O39" s="133"/>
      <c r="P39" s="32"/>
      <c r="Q39" s="32"/>
      <c r="R39" s="32"/>
      <c r="S39" s="132"/>
    </row>
    <row r="40" spans="1:19">
      <c r="A40" s="132"/>
      <c r="B40" s="132"/>
      <c r="C40" s="133"/>
      <c r="D40" s="133"/>
      <c r="E40" s="133"/>
      <c r="F40" s="133"/>
      <c r="G40" s="133"/>
      <c r="H40" s="133"/>
      <c r="I40" s="133"/>
      <c r="J40" s="132"/>
      <c r="K40" s="134"/>
      <c r="L40" s="134"/>
      <c r="M40" s="133"/>
      <c r="N40" s="133"/>
      <c r="O40" s="133"/>
      <c r="P40" s="32"/>
      <c r="Q40" s="32"/>
      <c r="R40" s="32"/>
      <c r="S40" s="132"/>
    </row>
    <row r="41" spans="1:19">
      <c r="A41" s="132"/>
      <c r="B41" s="132"/>
      <c r="C41" s="133"/>
      <c r="D41" s="133"/>
      <c r="E41" s="133"/>
      <c r="F41" s="133"/>
      <c r="G41" s="133"/>
      <c r="H41" s="133"/>
      <c r="I41" s="133"/>
      <c r="J41" s="132"/>
      <c r="K41" s="134"/>
      <c r="L41" s="134"/>
      <c r="M41" s="133"/>
      <c r="N41" s="133"/>
      <c r="O41" s="133"/>
      <c r="P41" s="32"/>
      <c r="Q41" s="32"/>
      <c r="R41" s="32"/>
      <c r="S41" s="132"/>
    </row>
    <row r="43" spans="1:19">
      <c r="A43" s="1" t="s">
        <v>152</v>
      </c>
      <c r="B43" s="20"/>
      <c r="C43" s="20"/>
    </row>
    <row r="48" spans="1:19">
      <c r="A48" s="20" t="s">
        <v>29</v>
      </c>
      <c r="B48" s="20"/>
      <c r="C48" s="20"/>
    </row>
    <row r="49" spans="1:13">
      <c r="A49" s="20" t="s">
        <v>30</v>
      </c>
      <c r="B49" s="20"/>
      <c r="C49" s="20"/>
    </row>
    <row r="50" spans="1:13">
      <c r="A50" s="20" t="s">
        <v>110</v>
      </c>
      <c r="B50" s="20"/>
      <c r="C50" s="20"/>
    </row>
    <row r="52" spans="1:13">
      <c r="A52" s="1" t="s">
        <v>31</v>
      </c>
    </row>
    <row r="54" spans="1:13" s="21" customFormat="1">
      <c r="A54" s="2" t="s">
        <v>32</v>
      </c>
      <c r="B54" s="2"/>
      <c r="C54" s="2"/>
      <c r="L54" s="22"/>
      <c r="M54" s="22"/>
    </row>
    <row r="56" spans="1:13">
      <c r="A56" s="2" t="s">
        <v>33</v>
      </c>
      <c r="B56" s="2"/>
      <c r="C56" s="2"/>
    </row>
    <row r="58" spans="1:13">
      <c r="A58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0"/>
  <sheetViews>
    <sheetView topLeftCell="A19" workbookViewId="0">
      <selection activeCell="T19" sqref="T19"/>
    </sheetView>
  </sheetViews>
  <sheetFormatPr defaultColWidth="9.28515625" defaultRowHeight="15"/>
  <cols>
    <col min="1" max="1" width="6.5703125" style="1" customWidth="1"/>
    <col min="2" max="4" width="9.28515625" style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9" customWidth="1"/>
    <col min="13" max="13" width="15.42578125" style="19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>
      <c r="A1" s="216" t="s">
        <v>34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8"/>
    </row>
    <row r="2" spans="1:26" s="23" customFormat="1" ht="29.1" customHeight="1" thickBot="1">
      <c r="A2" s="219" t="s">
        <v>6</v>
      </c>
      <c r="B2" s="189" t="s">
        <v>7</v>
      </c>
      <c r="C2" s="190"/>
      <c r="D2" s="190"/>
      <c r="E2" s="190"/>
      <c r="F2" s="191"/>
      <c r="G2" s="226" t="s">
        <v>8</v>
      </c>
      <c r="H2" s="208" t="s">
        <v>35</v>
      </c>
      <c r="I2" s="213" t="s">
        <v>67</v>
      </c>
      <c r="J2" s="229" t="s">
        <v>10</v>
      </c>
      <c r="K2" s="241" t="s">
        <v>11</v>
      </c>
      <c r="L2" s="192" t="s">
        <v>36</v>
      </c>
      <c r="M2" s="193"/>
      <c r="N2" s="194" t="s">
        <v>13</v>
      </c>
      <c r="O2" s="195"/>
      <c r="P2" s="236" t="s">
        <v>37</v>
      </c>
      <c r="Q2" s="237"/>
      <c r="R2" s="237"/>
      <c r="S2" s="237"/>
      <c r="T2" s="237"/>
      <c r="U2" s="237"/>
      <c r="V2" s="237"/>
      <c r="W2" s="238"/>
      <c r="X2" s="238"/>
      <c r="Y2" s="171" t="s">
        <v>15</v>
      </c>
      <c r="Z2" s="172"/>
    </row>
    <row r="3" spans="1:26" ht="14.85" customHeight="1">
      <c r="A3" s="220"/>
      <c r="B3" s="226" t="s">
        <v>16</v>
      </c>
      <c r="C3" s="222" t="s">
        <v>17</v>
      </c>
      <c r="D3" s="222" t="s">
        <v>18</v>
      </c>
      <c r="E3" s="222" t="s">
        <v>19</v>
      </c>
      <c r="F3" s="224" t="s">
        <v>20</v>
      </c>
      <c r="G3" s="227"/>
      <c r="H3" s="209"/>
      <c r="I3" s="214"/>
      <c r="J3" s="230"/>
      <c r="K3" s="242"/>
      <c r="L3" s="200" t="s">
        <v>21</v>
      </c>
      <c r="M3" s="202" t="s">
        <v>85</v>
      </c>
      <c r="N3" s="204" t="s">
        <v>22</v>
      </c>
      <c r="O3" s="206" t="s">
        <v>23</v>
      </c>
      <c r="P3" s="239" t="s">
        <v>38</v>
      </c>
      <c r="Q3" s="240"/>
      <c r="R3" s="240"/>
      <c r="S3" s="241"/>
      <c r="T3" s="211" t="s">
        <v>39</v>
      </c>
      <c r="U3" s="232" t="s">
        <v>82</v>
      </c>
      <c r="V3" s="232" t="s">
        <v>83</v>
      </c>
      <c r="W3" s="211" t="s">
        <v>40</v>
      </c>
      <c r="X3" s="234" t="s">
        <v>69</v>
      </c>
      <c r="Y3" s="196" t="s">
        <v>26</v>
      </c>
      <c r="Z3" s="198" t="s">
        <v>27</v>
      </c>
    </row>
    <row r="4" spans="1:26" ht="80.099999999999994" customHeight="1" thickBot="1">
      <c r="A4" s="221"/>
      <c r="B4" s="228"/>
      <c r="C4" s="223"/>
      <c r="D4" s="223"/>
      <c r="E4" s="223"/>
      <c r="F4" s="225"/>
      <c r="G4" s="228"/>
      <c r="H4" s="210"/>
      <c r="I4" s="215"/>
      <c r="J4" s="231"/>
      <c r="K4" s="243"/>
      <c r="L4" s="201"/>
      <c r="M4" s="203"/>
      <c r="N4" s="205"/>
      <c r="O4" s="207"/>
      <c r="P4" s="74" t="s">
        <v>61</v>
      </c>
      <c r="Q4" s="75" t="s">
        <v>41</v>
      </c>
      <c r="R4" s="75" t="s">
        <v>42</v>
      </c>
      <c r="S4" s="76" t="s">
        <v>43</v>
      </c>
      <c r="T4" s="212"/>
      <c r="U4" s="233"/>
      <c r="V4" s="233"/>
      <c r="W4" s="212"/>
      <c r="X4" s="235"/>
      <c r="Y4" s="197"/>
      <c r="Z4" s="199"/>
    </row>
    <row r="5" spans="1:26" ht="63" customHeight="1">
      <c r="A5" s="131">
        <v>1</v>
      </c>
      <c r="B5" s="137" t="s">
        <v>175</v>
      </c>
      <c r="C5" s="88" t="s">
        <v>128</v>
      </c>
      <c r="D5" s="89">
        <v>75000598</v>
      </c>
      <c r="E5" s="89">
        <v>107722259</v>
      </c>
      <c r="F5" s="90">
        <v>650042395</v>
      </c>
      <c r="G5" s="92" t="s">
        <v>176</v>
      </c>
      <c r="H5" s="91" t="s">
        <v>89</v>
      </c>
      <c r="I5" s="91" t="s">
        <v>123</v>
      </c>
      <c r="J5" s="91" t="s">
        <v>130</v>
      </c>
      <c r="K5" s="93" t="s">
        <v>177</v>
      </c>
      <c r="L5" s="107">
        <v>8700000</v>
      </c>
      <c r="M5" s="108">
        <f>L5/100*70</f>
        <v>6090000</v>
      </c>
      <c r="N5" s="94">
        <v>2022</v>
      </c>
      <c r="O5" s="90">
        <v>2027</v>
      </c>
      <c r="P5" s="5"/>
      <c r="Q5" s="6"/>
      <c r="R5" s="6"/>
      <c r="S5" s="7"/>
      <c r="T5" s="8"/>
      <c r="U5" s="8"/>
      <c r="V5" s="8"/>
      <c r="W5" s="8"/>
      <c r="X5" s="8"/>
      <c r="Y5" s="94" t="s">
        <v>235</v>
      </c>
      <c r="Z5" s="90" t="s">
        <v>226</v>
      </c>
    </row>
    <row r="6" spans="1:26" ht="61.5" customHeight="1">
      <c r="A6" s="130">
        <v>2</v>
      </c>
      <c r="B6" s="136" t="s">
        <v>175</v>
      </c>
      <c r="C6" s="102" t="s">
        <v>128</v>
      </c>
      <c r="D6" s="101">
        <v>75000598</v>
      </c>
      <c r="E6" s="101">
        <v>107722259</v>
      </c>
      <c r="F6" s="103">
        <v>650042395</v>
      </c>
      <c r="G6" s="105" t="s">
        <v>178</v>
      </c>
      <c r="H6" s="104" t="s">
        <v>89</v>
      </c>
      <c r="I6" s="104" t="s">
        <v>123</v>
      </c>
      <c r="J6" s="104" t="s">
        <v>130</v>
      </c>
      <c r="K6" s="106" t="s">
        <v>179</v>
      </c>
      <c r="L6" s="109">
        <v>12000000</v>
      </c>
      <c r="M6" s="110">
        <v>8400000</v>
      </c>
      <c r="N6" s="99">
        <v>2022</v>
      </c>
      <c r="O6" s="103">
        <v>2027</v>
      </c>
      <c r="P6" s="10"/>
      <c r="Q6" s="11"/>
      <c r="R6" s="11"/>
      <c r="S6" s="12"/>
      <c r="T6" s="13"/>
      <c r="U6" s="13"/>
      <c r="V6" s="13"/>
      <c r="W6" s="13"/>
      <c r="X6" s="13"/>
      <c r="Y6" s="99" t="s">
        <v>235</v>
      </c>
      <c r="Z6" s="103" t="s">
        <v>226</v>
      </c>
    </row>
    <row r="7" spans="1:26" ht="63.75" customHeight="1">
      <c r="A7" s="130">
        <v>3</v>
      </c>
      <c r="B7" s="136" t="s">
        <v>175</v>
      </c>
      <c r="C7" s="102" t="s">
        <v>128</v>
      </c>
      <c r="D7" s="101">
        <v>75000598</v>
      </c>
      <c r="E7" s="101">
        <v>107722259</v>
      </c>
      <c r="F7" s="103">
        <v>650042395</v>
      </c>
      <c r="G7" s="105" t="s">
        <v>180</v>
      </c>
      <c r="H7" s="104" t="s">
        <v>89</v>
      </c>
      <c r="I7" s="104" t="s">
        <v>123</v>
      </c>
      <c r="J7" s="104" t="s">
        <v>130</v>
      </c>
      <c r="K7" s="129" t="s">
        <v>181</v>
      </c>
      <c r="L7" s="109">
        <v>1200000</v>
      </c>
      <c r="M7" s="110">
        <v>840000</v>
      </c>
      <c r="N7" s="99">
        <v>2022</v>
      </c>
      <c r="O7" s="103">
        <v>2027</v>
      </c>
      <c r="P7" s="10"/>
      <c r="Q7" s="11"/>
      <c r="R7" s="163" t="s">
        <v>124</v>
      </c>
      <c r="S7" s="12"/>
      <c r="T7" s="13"/>
      <c r="U7" s="13"/>
      <c r="V7" s="13"/>
      <c r="W7" s="13"/>
      <c r="X7" s="13"/>
      <c r="Y7" s="99" t="s">
        <v>235</v>
      </c>
      <c r="Z7" s="103" t="s">
        <v>226</v>
      </c>
    </row>
    <row r="8" spans="1:26" ht="64.5" customHeight="1">
      <c r="A8" s="130">
        <v>4</v>
      </c>
      <c r="B8" s="136" t="s">
        <v>175</v>
      </c>
      <c r="C8" s="102" t="s">
        <v>128</v>
      </c>
      <c r="D8" s="101">
        <v>75000598</v>
      </c>
      <c r="E8" s="101">
        <v>107722259</v>
      </c>
      <c r="F8" s="103">
        <v>650042395</v>
      </c>
      <c r="G8" s="105" t="s">
        <v>183</v>
      </c>
      <c r="H8" s="104" t="s">
        <v>89</v>
      </c>
      <c r="I8" s="104" t="s">
        <v>123</v>
      </c>
      <c r="J8" s="104" t="s">
        <v>130</v>
      </c>
      <c r="K8" s="129" t="s">
        <v>182</v>
      </c>
      <c r="L8" s="109">
        <v>3500000</v>
      </c>
      <c r="M8" s="110">
        <v>2450000</v>
      </c>
      <c r="N8" s="99">
        <v>2022</v>
      </c>
      <c r="O8" s="103">
        <v>2027</v>
      </c>
      <c r="P8" s="10"/>
      <c r="Q8" s="11"/>
      <c r="R8" s="11"/>
      <c r="S8" s="12"/>
      <c r="T8" s="13"/>
      <c r="U8" s="13"/>
      <c r="V8" s="13"/>
      <c r="W8" s="13"/>
      <c r="X8" s="13"/>
      <c r="Y8" s="99" t="s">
        <v>235</v>
      </c>
      <c r="Z8" s="103" t="s">
        <v>226</v>
      </c>
    </row>
    <row r="9" spans="1:26" ht="80.25" customHeight="1">
      <c r="A9" s="130">
        <v>5</v>
      </c>
      <c r="B9" s="136" t="s">
        <v>175</v>
      </c>
      <c r="C9" s="102" t="s">
        <v>128</v>
      </c>
      <c r="D9" s="101">
        <v>75000598</v>
      </c>
      <c r="E9" s="101">
        <v>107722259</v>
      </c>
      <c r="F9" s="103">
        <v>650042395</v>
      </c>
      <c r="G9" s="105" t="s">
        <v>184</v>
      </c>
      <c r="H9" s="104" t="s">
        <v>89</v>
      </c>
      <c r="I9" s="104" t="s">
        <v>123</v>
      </c>
      <c r="J9" s="104" t="s">
        <v>130</v>
      </c>
      <c r="K9" s="129" t="s">
        <v>185</v>
      </c>
      <c r="L9" s="109">
        <v>6300000</v>
      </c>
      <c r="M9" s="110">
        <v>4410000</v>
      </c>
      <c r="N9" s="99">
        <v>2022</v>
      </c>
      <c r="O9" s="103">
        <v>2027</v>
      </c>
      <c r="P9" s="10"/>
      <c r="Q9" s="11"/>
      <c r="R9" s="11"/>
      <c r="S9" s="12"/>
      <c r="T9" s="13"/>
      <c r="U9" s="13"/>
      <c r="V9" s="13"/>
      <c r="W9" s="13"/>
      <c r="X9" s="13"/>
      <c r="Y9" s="99" t="s">
        <v>235</v>
      </c>
      <c r="Z9" s="103" t="s">
        <v>226</v>
      </c>
    </row>
    <row r="10" spans="1:26" ht="80.25" customHeight="1">
      <c r="A10" s="130">
        <v>6</v>
      </c>
      <c r="B10" s="136" t="s">
        <v>175</v>
      </c>
      <c r="C10" s="102" t="s">
        <v>128</v>
      </c>
      <c r="D10" s="101">
        <v>75000598</v>
      </c>
      <c r="E10" s="101">
        <v>107722259</v>
      </c>
      <c r="F10" s="103">
        <v>650042395</v>
      </c>
      <c r="G10" s="105" t="s">
        <v>186</v>
      </c>
      <c r="H10" s="104" t="s">
        <v>89</v>
      </c>
      <c r="I10" s="104" t="s">
        <v>123</v>
      </c>
      <c r="J10" s="104" t="s">
        <v>130</v>
      </c>
      <c r="K10" s="106" t="s">
        <v>187</v>
      </c>
      <c r="L10" s="109">
        <v>1600000</v>
      </c>
      <c r="M10" s="110">
        <v>1120000</v>
      </c>
      <c r="N10" s="99">
        <v>2022</v>
      </c>
      <c r="O10" s="103">
        <v>2027</v>
      </c>
      <c r="P10" s="10"/>
      <c r="Q10" s="163" t="s">
        <v>124</v>
      </c>
      <c r="R10" s="11"/>
      <c r="S10" s="12"/>
      <c r="T10" s="13"/>
      <c r="U10" s="13"/>
      <c r="V10" s="13"/>
      <c r="W10" s="13"/>
      <c r="X10" s="13"/>
      <c r="Y10" s="99" t="s">
        <v>235</v>
      </c>
      <c r="Z10" s="103" t="s">
        <v>226</v>
      </c>
    </row>
    <row r="11" spans="1:26" ht="65.25" customHeight="1">
      <c r="A11" s="130">
        <v>7</v>
      </c>
      <c r="B11" s="136" t="s">
        <v>175</v>
      </c>
      <c r="C11" s="102" t="s">
        <v>128</v>
      </c>
      <c r="D11" s="101">
        <v>75000598</v>
      </c>
      <c r="E11" s="101">
        <v>107722259</v>
      </c>
      <c r="F11" s="103">
        <v>650042395</v>
      </c>
      <c r="G11" s="105" t="s">
        <v>188</v>
      </c>
      <c r="H11" s="104" t="s">
        <v>89</v>
      </c>
      <c r="I11" s="104" t="s">
        <v>123</v>
      </c>
      <c r="J11" s="104" t="s">
        <v>130</v>
      </c>
      <c r="K11" s="106" t="s">
        <v>189</v>
      </c>
      <c r="L11" s="109">
        <v>700000</v>
      </c>
      <c r="M11" s="110">
        <v>490000</v>
      </c>
      <c r="N11" s="99">
        <v>2022</v>
      </c>
      <c r="O11" s="103">
        <v>2027</v>
      </c>
      <c r="P11" s="10"/>
      <c r="Q11" s="163" t="s">
        <v>124</v>
      </c>
      <c r="R11" s="163" t="s">
        <v>124</v>
      </c>
      <c r="S11" s="12"/>
      <c r="T11" s="13"/>
      <c r="U11" s="13"/>
      <c r="V11" s="13"/>
      <c r="W11" s="13"/>
      <c r="X11" s="13"/>
      <c r="Y11" s="99" t="s">
        <v>235</v>
      </c>
      <c r="Z11" s="103" t="s">
        <v>226</v>
      </c>
    </row>
    <row r="12" spans="1:26" ht="65.25" customHeight="1">
      <c r="A12" s="9">
        <v>8</v>
      </c>
      <c r="B12" s="136" t="s">
        <v>175</v>
      </c>
      <c r="C12" s="102" t="s">
        <v>128</v>
      </c>
      <c r="D12" s="101">
        <v>75000598</v>
      </c>
      <c r="E12" s="101">
        <v>107722259</v>
      </c>
      <c r="F12" s="103">
        <v>650042395</v>
      </c>
      <c r="G12" s="105" t="s">
        <v>190</v>
      </c>
      <c r="H12" s="104" t="s">
        <v>89</v>
      </c>
      <c r="I12" s="104" t="s">
        <v>123</v>
      </c>
      <c r="J12" s="104" t="s">
        <v>130</v>
      </c>
      <c r="K12" s="129" t="s">
        <v>191</v>
      </c>
      <c r="L12" s="109">
        <v>800000</v>
      </c>
      <c r="M12" s="110">
        <v>560000</v>
      </c>
      <c r="N12" s="99">
        <v>2022</v>
      </c>
      <c r="O12" s="103">
        <v>2027</v>
      </c>
      <c r="P12" s="10"/>
      <c r="Q12" s="11"/>
      <c r="R12" s="11"/>
      <c r="S12" s="162" t="s">
        <v>124</v>
      </c>
      <c r="T12" s="13"/>
      <c r="U12" s="13"/>
      <c r="V12" s="13"/>
      <c r="W12" s="13"/>
      <c r="X12" s="13"/>
      <c r="Y12" s="99" t="s">
        <v>235</v>
      </c>
      <c r="Z12" s="103" t="s">
        <v>226</v>
      </c>
    </row>
    <row r="13" spans="1:26" ht="63" customHeight="1">
      <c r="A13" s="9">
        <v>9</v>
      </c>
      <c r="B13" s="136" t="s">
        <v>175</v>
      </c>
      <c r="C13" s="102" t="s">
        <v>128</v>
      </c>
      <c r="D13" s="101">
        <v>75000598</v>
      </c>
      <c r="E13" s="101">
        <v>107722259</v>
      </c>
      <c r="F13" s="103">
        <v>650042395</v>
      </c>
      <c r="G13" s="105" t="s">
        <v>192</v>
      </c>
      <c r="H13" s="104" t="s">
        <v>89</v>
      </c>
      <c r="I13" s="104" t="s">
        <v>123</v>
      </c>
      <c r="J13" s="104" t="s">
        <v>130</v>
      </c>
      <c r="K13" s="129" t="s">
        <v>193</v>
      </c>
      <c r="L13" s="109">
        <v>5400000</v>
      </c>
      <c r="M13" s="110">
        <v>3780000</v>
      </c>
      <c r="N13" s="99">
        <v>2022</v>
      </c>
      <c r="O13" s="103">
        <v>2027</v>
      </c>
      <c r="P13" s="10"/>
      <c r="Q13" s="11"/>
      <c r="R13" s="11"/>
      <c r="S13" s="12"/>
      <c r="T13" s="13"/>
      <c r="U13" s="13"/>
      <c r="V13" s="13"/>
      <c r="W13" s="13"/>
      <c r="X13" s="13"/>
      <c r="Y13" s="99" t="s">
        <v>235</v>
      </c>
      <c r="Z13" s="103" t="s">
        <v>226</v>
      </c>
    </row>
    <row r="14" spans="1:26" ht="51.75" customHeight="1">
      <c r="A14" s="9">
        <v>10</v>
      </c>
      <c r="B14" s="136" t="s">
        <v>218</v>
      </c>
      <c r="C14" s="102" t="s">
        <v>207</v>
      </c>
      <c r="D14" s="101">
        <v>63289938</v>
      </c>
      <c r="E14" s="101">
        <v>107722399</v>
      </c>
      <c r="F14" s="103">
        <v>600063861</v>
      </c>
      <c r="G14" s="105" t="s">
        <v>219</v>
      </c>
      <c r="H14" s="104" t="s">
        <v>89</v>
      </c>
      <c r="I14" s="104" t="s">
        <v>123</v>
      </c>
      <c r="J14" s="104" t="s">
        <v>123</v>
      </c>
      <c r="K14" s="129" t="s">
        <v>227</v>
      </c>
      <c r="L14" s="109">
        <v>800000</v>
      </c>
      <c r="M14" s="110">
        <v>560000</v>
      </c>
      <c r="N14" s="99">
        <v>2022</v>
      </c>
      <c r="O14" s="103">
        <v>2027</v>
      </c>
      <c r="P14" s="161" t="s">
        <v>124</v>
      </c>
      <c r="Q14" s="11"/>
      <c r="R14" s="11"/>
      <c r="S14" s="162" t="s">
        <v>124</v>
      </c>
      <c r="T14" s="13"/>
      <c r="U14" s="13"/>
      <c r="V14" s="13"/>
      <c r="W14" s="13"/>
      <c r="X14" s="13"/>
      <c r="Y14" s="99" t="s">
        <v>235</v>
      </c>
      <c r="Z14" s="103" t="s">
        <v>226</v>
      </c>
    </row>
    <row r="15" spans="1:26" ht="47.25" customHeight="1">
      <c r="A15" s="9">
        <v>11</v>
      </c>
      <c r="B15" s="136" t="s">
        <v>218</v>
      </c>
      <c r="C15" s="102" t="s">
        <v>207</v>
      </c>
      <c r="D15" s="101">
        <v>63289938</v>
      </c>
      <c r="E15" s="101">
        <v>107722399</v>
      </c>
      <c r="F15" s="103">
        <v>600063861</v>
      </c>
      <c r="G15" s="105" t="s">
        <v>220</v>
      </c>
      <c r="H15" s="104" t="s">
        <v>89</v>
      </c>
      <c r="I15" s="104" t="s">
        <v>123</v>
      </c>
      <c r="J15" s="104" t="s">
        <v>123</v>
      </c>
      <c r="K15" s="105" t="s">
        <v>232</v>
      </c>
      <c r="L15" s="109">
        <v>2000000</v>
      </c>
      <c r="M15" s="110">
        <v>1400000</v>
      </c>
      <c r="N15" s="99">
        <v>2022</v>
      </c>
      <c r="O15" s="103">
        <v>2027</v>
      </c>
      <c r="P15" s="10"/>
      <c r="Q15" s="11"/>
      <c r="R15" s="11"/>
      <c r="S15" s="12"/>
      <c r="T15" s="13"/>
      <c r="U15" s="13"/>
      <c r="V15" s="13"/>
      <c r="W15" s="13"/>
      <c r="X15" s="13"/>
      <c r="Y15" s="99" t="s">
        <v>228</v>
      </c>
      <c r="Z15" s="103" t="s">
        <v>226</v>
      </c>
    </row>
    <row r="16" spans="1:26" ht="45.75">
      <c r="A16" s="138">
        <v>12</v>
      </c>
      <c r="B16" s="143" t="s">
        <v>218</v>
      </c>
      <c r="C16" s="146" t="s">
        <v>207</v>
      </c>
      <c r="D16" s="145">
        <v>63289938</v>
      </c>
      <c r="E16" s="145">
        <v>107722399</v>
      </c>
      <c r="F16" s="149">
        <v>600063861</v>
      </c>
      <c r="G16" s="153" t="s">
        <v>221</v>
      </c>
      <c r="H16" s="151" t="s">
        <v>89</v>
      </c>
      <c r="I16" s="151" t="s">
        <v>123</v>
      </c>
      <c r="J16" s="151" t="s">
        <v>123</v>
      </c>
      <c r="K16" s="151" t="s">
        <v>229</v>
      </c>
      <c r="L16" s="155">
        <v>2000000</v>
      </c>
      <c r="M16" s="156">
        <v>1400000</v>
      </c>
      <c r="N16" s="154">
        <v>2022</v>
      </c>
      <c r="O16" s="149">
        <v>2027</v>
      </c>
      <c r="P16" s="139"/>
      <c r="Q16" s="140"/>
      <c r="R16" s="140"/>
      <c r="S16" s="141"/>
      <c r="T16" s="142"/>
      <c r="U16" s="142"/>
      <c r="V16" s="142"/>
      <c r="W16" s="142"/>
      <c r="X16" s="142"/>
      <c r="Y16" s="154" t="s">
        <v>235</v>
      </c>
      <c r="Z16" s="149" t="s">
        <v>140</v>
      </c>
    </row>
    <row r="17" spans="1:26" ht="78.75" customHeight="1">
      <c r="A17" s="138">
        <v>13</v>
      </c>
      <c r="B17" s="143" t="s">
        <v>218</v>
      </c>
      <c r="C17" s="146" t="s">
        <v>207</v>
      </c>
      <c r="D17" s="145">
        <v>63289938</v>
      </c>
      <c r="E17" s="145">
        <v>107722399</v>
      </c>
      <c r="F17" s="149">
        <v>600063861</v>
      </c>
      <c r="G17" s="153" t="s">
        <v>222</v>
      </c>
      <c r="H17" s="151" t="s">
        <v>89</v>
      </c>
      <c r="I17" s="151" t="s">
        <v>123</v>
      </c>
      <c r="J17" s="151" t="s">
        <v>123</v>
      </c>
      <c r="K17" s="153" t="s">
        <v>233</v>
      </c>
      <c r="L17" s="155">
        <v>30000000</v>
      </c>
      <c r="M17" s="156">
        <v>21000000</v>
      </c>
      <c r="N17" s="154">
        <v>2022</v>
      </c>
      <c r="O17" s="149">
        <v>2027</v>
      </c>
      <c r="P17" s="139"/>
      <c r="Q17" s="164" t="s">
        <v>124</v>
      </c>
      <c r="R17" s="164" t="s">
        <v>124</v>
      </c>
      <c r="S17" s="165" t="s">
        <v>124</v>
      </c>
      <c r="T17" s="142"/>
      <c r="U17" s="142"/>
      <c r="V17" s="138" t="s">
        <v>124</v>
      </c>
      <c r="W17" s="138" t="s">
        <v>124</v>
      </c>
      <c r="X17" s="142"/>
      <c r="Y17" s="154" t="s">
        <v>235</v>
      </c>
      <c r="Z17" s="149" t="s">
        <v>226</v>
      </c>
    </row>
    <row r="18" spans="1:26" ht="102.75">
      <c r="A18" s="138">
        <v>14</v>
      </c>
      <c r="B18" s="143" t="s">
        <v>218</v>
      </c>
      <c r="C18" s="146" t="s">
        <v>207</v>
      </c>
      <c r="D18" s="145">
        <v>63289938</v>
      </c>
      <c r="E18" s="145">
        <v>107722399</v>
      </c>
      <c r="F18" s="149">
        <v>600063861</v>
      </c>
      <c r="G18" s="153" t="s">
        <v>223</v>
      </c>
      <c r="H18" s="151" t="s">
        <v>89</v>
      </c>
      <c r="I18" s="151" t="s">
        <v>123</v>
      </c>
      <c r="J18" s="151" t="s">
        <v>123</v>
      </c>
      <c r="K18" s="153" t="s">
        <v>230</v>
      </c>
      <c r="L18" s="155">
        <v>10000000</v>
      </c>
      <c r="M18" s="156">
        <v>7000000</v>
      </c>
      <c r="N18" s="154">
        <v>2022</v>
      </c>
      <c r="O18" s="149">
        <v>2027</v>
      </c>
      <c r="P18" s="139"/>
      <c r="Q18" s="164" t="s">
        <v>124</v>
      </c>
      <c r="R18" s="164" t="s">
        <v>124</v>
      </c>
      <c r="S18" s="165"/>
      <c r="T18" s="142"/>
      <c r="U18" s="142"/>
      <c r="V18" s="170" t="s">
        <v>124</v>
      </c>
      <c r="W18" s="138" t="s">
        <v>124</v>
      </c>
      <c r="X18" s="142"/>
      <c r="Y18" s="154" t="s">
        <v>235</v>
      </c>
      <c r="Z18" s="149" t="s">
        <v>226</v>
      </c>
    </row>
    <row r="19" spans="1:26" ht="77.25">
      <c r="A19" s="138">
        <v>15</v>
      </c>
      <c r="B19" s="143" t="s">
        <v>218</v>
      </c>
      <c r="C19" s="146" t="s">
        <v>207</v>
      </c>
      <c r="D19" s="145">
        <v>63289938</v>
      </c>
      <c r="E19" s="145">
        <v>107722399</v>
      </c>
      <c r="F19" s="149">
        <v>600063861</v>
      </c>
      <c r="G19" s="153" t="s">
        <v>224</v>
      </c>
      <c r="H19" s="151" t="s">
        <v>89</v>
      </c>
      <c r="I19" s="151" t="s">
        <v>123</v>
      </c>
      <c r="J19" s="151" t="s">
        <v>123</v>
      </c>
      <c r="K19" s="153" t="s">
        <v>231</v>
      </c>
      <c r="L19" s="155">
        <v>5000000</v>
      </c>
      <c r="M19" s="156">
        <v>3500000</v>
      </c>
      <c r="N19" s="154">
        <v>2022</v>
      </c>
      <c r="O19" s="149">
        <v>2027</v>
      </c>
      <c r="P19" s="139"/>
      <c r="Q19" s="140"/>
      <c r="R19" s="140"/>
      <c r="S19" s="141"/>
      <c r="T19" s="142"/>
      <c r="U19" s="142"/>
      <c r="V19" s="142"/>
      <c r="W19" s="138"/>
      <c r="X19" s="142"/>
      <c r="Y19" s="154" t="s">
        <v>235</v>
      </c>
      <c r="Z19" s="149" t="s">
        <v>226</v>
      </c>
    </row>
    <row r="20" spans="1:26" ht="52.5" thickBot="1">
      <c r="A20" s="14">
        <v>16</v>
      </c>
      <c r="B20" s="144" t="s">
        <v>218</v>
      </c>
      <c r="C20" s="148" t="s">
        <v>207</v>
      </c>
      <c r="D20" s="147">
        <v>63289938</v>
      </c>
      <c r="E20" s="147">
        <v>107722399</v>
      </c>
      <c r="F20" s="150">
        <v>600063861</v>
      </c>
      <c r="G20" s="157" t="s">
        <v>225</v>
      </c>
      <c r="H20" s="152" t="s">
        <v>89</v>
      </c>
      <c r="I20" s="152" t="s">
        <v>123</v>
      </c>
      <c r="J20" s="152" t="s">
        <v>123</v>
      </c>
      <c r="K20" s="157" t="s">
        <v>234</v>
      </c>
      <c r="L20" s="158">
        <v>2000000</v>
      </c>
      <c r="M20" s="159">
        <v>1400000</v>
      </c>
      <c r="N20" s="160">
        <v>2022</v>
      </c>
      <c r="O20" s="150">
        <v>2027</v>
      </c>
      <c r="P20" s="166" t="s">
        <v>124</v>
      </c>
      <c r="Q20" s="167" t="s">
        <v>124</v>
      </c>
      <c r="R20" s="16"/>
      <c r="S20" s="168" t="s">
        <v>124</v>
      </c>
      <c r="T20" s="18"/>
      <c r="U20" s="18"/>
      <c r="V20" s="18"/>
      <c r="W20" s="14" t="s">
        <v>124</v>
      </c>
      <c r="X20" s="18"/>
      <c r="Y20" s="160" t="s">
        <v>235</v>
      </c>
      <c r="Z20" s="150" t="s">
        <v>226</v>
      </c>
    </row>
    <row r="23" spans="1:26">
      <c r="C23" s="20"/>
      <c r="D23" s="20"/>
      <c r="E23" s="20"/>
      <c r="F23" s="20"/>
    </row>
    <row r="24" spans="1:26">
      <c r="C24" s="20"/>
      <c r="D24" s="20"/>
      <c r="E24" s="20"/>
      <c r="F24" s="20"/>
    </row>
    <row r="25" spans="1:26">
      <c r="C25" s="20"/>
      <c r="D25" s="20"/>
      <c r="E25" s="20"/>
      <c r="F25" s="20"/>
    </row>
    <row r="26" spans="1:26">
      <c r="A26" s="1" t="s">
        <v>152</v>
      </c>
      <c r="C26" s="20"/>
      <c r="D26" s="20"/>
      <c r="E26" s="20"/>
      <c r="F26" s="20"/>
    </row>
    <row r="27" spans="1:26">
      <c r="C27" s="20"/>
      <c r="D27" s="20"/>
      <c r="E27" s="20"/>
      <c r="F27" s="20"/>
    </row>
    <row r="28" spans="1:26">
      <c r="C28" s="20"/>
      <c r="D28" s="20"/>
      <c r="E28" s="20"/>
      <c r="F28" s="20"/>
    </row>
    <row r="29" spans="1:26">
      <c r="C29" s="20"/>
      <c r="D29" s="20"/>
      <c r="E29" s="20"/>
      <c r="F29" s="20"/>
    </row>
    <row r="30" spans="1:26">
      <c r="C30" s="20"/>
      <c r="D30" s="20"/>
      <c r="E30" s="20"/>
      <c r="F30" s="20"/>
    </row>
    <row r="31" spans="1:26">
      <c r="A31" s="20" t="s">
        <v>29</v>
      </c>
      <c r="B31" s="20"/>
    </row>
    <row r="32" spans="1:26">
      <c r="A32" s="24" t="s">
        <v>44</v>
      </c>
      <c r="B32" s="20"/>
    </row>
    <row r="33" spans="1:17">
      <c r="A33" s="20" t="s">
        <v>30</v>
      </c>
      <c r="B33" s="20"/>
    </row>
    <row r="34" spans="1:17">
      <c r="A34" s="20" t="s">
        <v>110</v>
      </c>
      <c r="B34" s="20"/>
    </row>
    <row r="36" spans="1:17">
      <c r="A36" s="1" t="s">
        <v>45</v>
      </c>
      <c r="B36" s="20"/>
    </row>
    <row r="37" spans="1:17">
      <c r="B37" s="20"/>
    </row>
    <row r="38" spans="1:17">
      <c r="A38" s="25" t="s">
        <v>78</v>
      </c>
      <c r="B38" s="25"/>
      <c r="C38" s="25"/>
      <c r="D38" s="25"/>
      <c r="E38" s="25"/>
      <c r="F38" s="25"/>
      <c r="G38" s="25"/>
      <c r="H38" s="25"/>
    </row>
    <row r="39" spans="1:17">
      <c r="A39" s="25" t="s">
        <v>74</v>
      </c>
      <c r="B39" s="25"/>
      <c r="C39" s="25"/>
      <c r="D39" s="25"/>
      <c r="E39" s="25"/>
      <c r="F39" s="25"/>
      <c r="G39" s="25"/>
      <c r="H39" s="25"/>
    </row>
    <row r="40" spans="1:17">
      <c r="A40" s="25" t="s">
        <v>70</v>
      </c>
      <c r="B40" s="25"/>
      <c r="C40" s="25"/>
      <c r="D40" s="25"/>
      <c r="E40" s="25"/>
      <c r="F40" s="25"/>
      <c r="G40" s="25"/>
      <c r="H40" s="25"/>
    </row>
    <row r="41" spans="1:17">
      <c r="A41" s="25" t="s">
        <v>71</v>
      </c>
      <c r="B41" s="25"/>
      <c r="C41" s="25"/>
      <c r="D41" s="25"/>
      <c r="E41" s="25"/>
      <c r="F41" s="25"/>
      <c r="G41" s="25"/>
      <c r="H41" s="25"/>
    </row>
    <row r="42" spans="1:17">
      <c r="A42" s="25" t="s">
        <v>72</v>
      </c>
      <c r="B42" s="25"/>
      <c r="C42" s="25"/>
      <c r="D42" s="25"/>
      <c r="E42" s="25"/>
      <c r="F42" s="25"/>
      <c r="G42" s="25"/>
      <c r="H42" s="25"/>
    </row>
    <row r="43" spans="1:17">
      <c r="A43" s="25" t="s">
        <v>73</v>
      </c>
      <c r="B43" s="25"/>
      <c r="C43" s="25"/>
      <c r="D43" s="25"/>
      <c r="E43" s="25"/>
      <c r="F43" s="25"/>
      <c r="G43" s="25"/>
      <c r="H43" s="25"/>
    </row>
    <row r="44" spans="1:17">
      <c r="A44" s="25" t="s">
        <v>76</v>
      </c>
      <c r="B44" s="25"/>
      <c r="C44" s="25"/>
      <c r="D44" s="25"/>
      <c r="E44" s="25"/>
      <c r="F44" s="25"/>
      <c r="G44" s="25"/>
      <c r="H44" s="25"/>
    </row>
    <row r="45" spans="1:17">
      <c r="A45" s="3" t="s">
        <v>75</v>
      </c>
      <c r="B45" s="3"/>
      <c r="C45" s="3"/>
      <c r="D45" s="3"/>
      <c r="E45" s="3"/>
    </row>
    <row r="46" spans="1:17">
      <c r="A46" s="25" t="s">
        <v>77</v>
      </c>
      <c r="B46" s="25"/>
      <c r="C46" s="25"/>
      <c r="D46" s="25"/>
      <c r="E46" s="25"/>
      <c r="F46" s="25"/>
      <c r="G46" s="23"/>
      <c r="H46" s="23"/>
      <c r="I46" s="23"/>
      <c r="J46" s="23"/>
      <c r="K46" s="23"/>
      <c r="L46" s="26"/>
      <c r="M46" s="26"/>
      <c r="N46" s="23"/>
      <c r="O46" s="23"/>
      <c r="P46" s="23"/>
      <c r="Q46" s="23"/>
    </row>
    <row r="47" spans="1:17">
      <c r="A47" s="25" t="s">
        <v>47</v>
      </c>
      <c r="B47" s="25"/>
      <c r="C47" s="25"/>
      <c r="D47" s="25"/>
      <c r="E47" s="25"/>
      <c r="F47" s="25"/>
      <c r="G47" s="23"/>
      <c r="H47" s="23"/>
      <c r="I47" s="23"/>
      <c r="J47" s="23"/>
      <c r="K47" s="23"/>
      <c r="L47" s="26"/>
      <c r="M47" s="26"/>
      <c r="N47" s="23"/>
      <c r="O47" s="23"/>
      <c r="P47" s="23"/>
      <c r="Q47" s="23"/>
    </row>
    <row r="48" spans="1:17">
      <c r="A48" s="25"/>
      <c r="B48" s="25"/>
      <c r="C48" s="25"/>
      <c r="D48" s="25"/>
      <c r="E48" s="25"/>
      <c r="F48" s="25"/>
      <c r="G48" s="23"/>
      <c r="H48" s="23"/>
      <c r="I48" s="23"/>
      <c r="J48" s="23"/>
      <c r="K48" s="23"/>
      <c r="L48" s="26"/>
      <c r="M48" s="26"/>
      <c r="N48" s="23"/>
      <c r="O48" s="23"/>
      <c r="P48" s="23"/>
      <c r="Q48" s="23"/>
    </row>
    <row r="49" spans="1:17">
      <c r="A49" s="25" t="s">
        <v>79</v>
      </c>
      <c r="B49" s="25"/>
      <c r="C49" s="25"/>
      <c r="D49" s="25"/>
      <c r="E49" s="25"/>
      <c r="F49" s="25"/>
      <c r="G49" s="23"/>
      <c r="H49" s="23"/>
      <c r="I49" s="23"/>
      <c r="J49" s="23"/>
      <c r="K49" s="23"/>
      <c r="L49" s="26"/>
      <c r="M49" s="26"/>
      <c r="N49" s="23"/>
      <c r="O49" s="23"/>
      <c r="P49" s="23"/>
      <c r="Q49" s="23"/>
    </row>
    <row r="50" spans="1:17">
      <c r="A50" s="25" t="s">
        <v>66</v>
      </c>
      <c r="B50" s="25"/>
      <c r="C50" s="25"/>
      <c r="D50" s="25"/>
      <c r="E50" s="25"/>
      <c r="F50" s="25"/>
      <c r="G50" s="23"/>
      <c r="H50" s="23"/>
      <c r="I50" s="23"/>
      <c r="J50" s="23"/>
      <c r="K50" s="23"/>
      <c r="L50" s="26"/>
      <c r="M50" s="26"/>
      <c r="N50" s="23"/>
      <c r="O50" s="23"/>
      <c r="P50" s="23"/>
      <c r="Q50" s="23"/>
    </row>
    <row r="52" spans="1:17">
      <c r="A52" s="1" t="s">
        <v>48</v>
      </c>
    </row>
    <row r="53" spans="1:17">
      <c r="A53" s="2" t="s">
        <v>49</v>
      </c>
    </row>
    <row r="54" spans="1:17">
      <c r="A54" s="1" t="s">
        <v>50</v>
      </c>
    </row>
    <row r="56" spans="1:17" s="25" customFormat="1">
      <c r="L56" s="27"/>
      <c r="M56" s="27"/>
    </row>
    <row r="57" spans="1:17" s="25" customFormat="1">
      <c r="L57" s="27"/>
      <c r="M57" s="27"/>
    </row>
    <row r="58" spans="1:17">
      <c r="A58" s="28"/>
      <c r="B58" s="29"/>
      <c r="C58" s="23"/>
      <c r="D58" s="23"/>
      <c r="E58" s="23"/>
      <c r="F58" s="23"/>
      <c r="G58" s="23"/>
      <c r="H58" s="23"/>
      <c r="I58" s="23"/>
    </row>
    <row r="59" spans="1:17" s="23" customFormat="1">
      <c r="L59" s="26"/>
      <c r="M59" s="26"/>
    </row>
    <row r="60" spans="1:17" s="30" customFormat="1">
      <c r="A60" s="25"/>
      <c r="B60" s="25"/>
      <c r="C60" s="25"/>
      <c r="D60" s="25"/>
      <c r="E60" s="25"/>
      <c r="F60" s="25"/>
      <c r="G60" s="25"/>
      <c r="H60" s="25"/>
      <c r="I60" s="23"/>
      <c r="L60" s="31"/>
      <c r="M60" s="3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0"/>
  <sheetViews>
    <sheetView tabSelected="1" topLeftCell="B1" zoomScaleNormal="100" workbookViewId="0">
      <selection activeCell="S5" sqref="S5"/>
    </sheetView>
  </sheetViews>
  <sheetFormatPr defaultColWidth="8.7109375" defaultRowHeight="1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9" customWidth="1"/>
    <col min="12" max="12" width="13" style="19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>
      <c r="A1" s="244" t="s">
        <v>51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6"/>
    </row>
    <row r="2" spans="1:20" ht="30" customHeight="1" thickBot="1">
      <c r="A2" s="180" t="s">
        <v>52</v>
      </c>
      <c r="B2" s="178" t="s">
        <v>6</v>
      </c>
      <c r="C2" s="226" t="s">
        <v>53</v>
      </c>
      <c r="D2" s="222"/>
      <c r="E2" s="222"/>
      <c r="F2" s="249" t="s">
        <v>8</v>
      </c>
      <c r="G2" s="271" t="s">
        <v>35</v>
      </c>
      <c r="H2" s="187" t="s">
        <v>67</v>
      </c>
      <c r="I2" s="185" t="s">
        <v>10</v>
      </c>
      <c r="J2" s="253" t="s">
        <v>11</v>
      </c>
      <c r="K2" s="183" t="s">
        <v>54</v>
      </c>
      <c r="L2" s="184"/>
      <c r="M2" s="256" t="s">
        <v>13</v>
      </c>
      <c r="N2" s="257"/>
      <c r="O2" s="265" t="s">
        <v>55</v>
      </c>
      <c r="P2" s="266"/>
      <c r="Q2" s="266"/>
      <c r="R2" s="266"/>
      <c r="S2" s="256" t="s">
        <v>15</v>
      </c>
      <c r="T2" s="257"/>
    </row>
    <row r="3" spans="1:20" ht="22.35" customHeight="1" thickBot="1">
      <c r="A3" s="247"/>
      <c r="B3" s="260"/>
      <c r="C3" s="261" t="s">
        <v>56</v>
      </c>
      <c r="D3" s="263" t="s">
        <v>57</v>
      </c>
      <c r="E3" s="263" t="s">
        <v>58</v>
      </c>
      <c r="F3" s="250"/>
      <c r="G3" s="272"/>
      <c r="H3" s="274"/>
      <c r="I3" s="252"/>
      <c r="J3" s="254"/>
      <c r="K3" s="269" t="s">
        <v>59</v>
      </c>
      <c r="L3" s="269" t="s">
        <v>109</v>
      </c>
      <c r="M3" s="196" t="s">
        <v>22</v>
      </c>
      <c r="N3" s="198" t="s">
        <v>23</v>
      </c>
      <c r="O3" s="267" t="s">
        <v>38</v>
      </c>
      <c r="P3" s="268"/>
      <c r="Q3" s="268"/>
      <c r="R3" s="268"/>
      <c r="S3" s="258" t="s">
        <v>60</v>
      </c>
      <c r="T3" s="259" t="s">
        <v>27</v>
      </c>
    </row>
    <row r="4" spans="1:20" ht="68.25" customHeight="1" thickBot="1">
      <c r="A4" s="248"/>
      <c r="B4" s="179"/>
      <c r="C4" s="262"/>
      <c r="D4" s="264"/>
      <c r="E4" s="264"/>
      <c r="F4" s="251"/>
      <c r="G4" s="273"/>
      <c r="H4" s="188"/>
      <c r="I4" s="186"/>
      <c r="J4" s="255"/>
      <c r="K4" s="270"/>
      <c r="L4" s="270"/>
      <c r="M4" s="197"/>
      <c r="N4" s="199"/>
      <c r="O4" s="77" t="s">
        <v>61</v>
      </c>
      <c r="P4" s="78" t="s">
        <v>41</v>
      </c>
      <c r="Q4" s="79" t="s">
        <v>42</v>
      </c>
      <c r="R4" s="80" t="s">
        <v>62</v>
      </c>
      <c r="S4" s="205"/>
      <c r="T4" s="207"/>
    </row>
    <row r="5" spans="1:20" ht="53.25" customHeight="1">
      <c r="A5" s="32">
        <v>1</v>
      </c>
      <c r="B5" s="4">
        <v>1</v>
      </c>
      <c r="C5" s="135" t="s">
        <v>203</v>
      </c>
      <c r="D5" s="95" t="s">
        <v>203</v>
      </c>
      <c r="E5" s="96">
        <v>667641</v>
      </c>
      <c r="F5" s="93" t="s">
        <v>122</v>
      </c>
      <c r="G5" s="93" t="s">
        <v>89</v>
      </c>
      <c r="H5" s="93" t="s">
        <v>123</v>
      </c>
      <c r="I5" s="93" t="s">
        <v>121</v>
      </c>
      <c r="J5" s="86" t="s">
        <v>125</v>
      </c>
      <c r="K5" s="97">
        <v>7000000</v>
      </c>
      <c r="L5" s="98">
        <f>K5/100*70</f>
        <v>4900000</v>
      </c>
      <c r="M5" s="94">
        <v>2023</v>
      </c>
      <c r="N5" s="90">
        <v>2027</v>
      </c>
      <c r="O5" s="5"/>
      <c r="P5" s="6"/>
      <c r="Q5" s="89" t="s">
        <v>124</v>
      </c>
      <c r="R5" s="7"/>
      <c r="S5" s="94" t="s">
        <v>235</v>
      </c>
      <c r="T5" s="90" t="s">
        <v>226</v>
      </c>
    </row>
    <row r="6" spans="1:20">
      <c r="A6" s="32">
        <v>2</v>
      </c>
      <c r="B6" s="9">
        <v>2</v>
      </c>
      <c r="C6" s="10"/>
      <c r="D6" s="11"/>
      <c r="E6" s="12"/>
      <c r="F6" s="13"/>
      <c r="G6" s="13"/>
      <c r="H6" s="13"/>
      <c r="I6" s="13"/>
      <c r="J6" s="85"/>
      <c r="K6" s="33"/>
      <c r="L6" s="34"/>
      <c r="M6" s="10"/>
      <c r="N6" s="12"/>
      <c r="O6" s="10"/>
      <c r="P6" s="11"/>
      <c r="Q6" s="11"/>
      <c r="R6" s="12"/>
      <c r="S6" s="10"/>
      <c r="T6" s="12"/>
    </row>
    <row r="7" spans="1:20">
      <c r="A7" s="32">
        <v>3</v>
      </c>
      <c r="B7" s="9">
        <v>3</v>
      </c>
      <c r="C7" s="10"/>
      <c r="D7" s="11"/>
      <c r="E7" s="12"/>
      <c r="F7" s="13"/>
      <c r="G7" s="13"/>
      <c r="H7" s="13"/>
      <c r="I7" s="13"/>
      <c r="J7" s="13"/>
      <c r="K7" s="33"/>
      <c r="L7" s="34"/>
      <c r="M7" s="10"/>
      <c r="N7" s="12"/>
      <c r="O7" s="10"/>
      <c r="P7" s="11"/>
      <c r="Q7" s="11"/>
      <c r="R7" s="12"/>
      <c r="S7" s="10"/>
      <c r="T7" s="12"/>
    </row>
    <row r="8" spans="1:20" ht="15.75" thickBot="1">
      <c r="A8" s="32"/>
      <c r="B8" s="14" t="s">
        <v>28</v>
      </c>
      <c r="C8" s="15"/>
      <c r="D8" s="16"/>
      <c r="E8" s="17"/>
      <c r="F8" s="18"/>
      <c r="G8" s="18"/>
      <c r="H8" s="18"/>
      <c r="I8" s="18"/>
      <c r="J8" s="18"/>
      <c r="K8" s="35"/>
      <c r="L8" s="36"/>
      <c r="M8" s="15"/>
      <c r="N8" s="17"/>
      <c r="O8" s="15"/>
      <c r="P8" s="16"/>
      <c r="Q8" s="16"/>
      <c r="R8" s="17"/>
      <c r="S8" s="15"/>
      <c r="T8" s="17"/>
    </row>
    <row r="9" spans="1:20">
      <c r="A9" s="32"/>
      <c r="B9" s="37"/>
      <c r="C9" s="32"/>
      <c r="D9" s="32"/>
      <c r="E9" s="32"/>
      <c r="F9" s="32"/>
      <c r="G9" s="32"/>
      <c r="H9" s="32"/>
      <c r="I9" s="32"/>
      <c r="J9" s="32"/>
      <c r="K9" s="38"/>
      <c r="L9" s="38"/>
      <c r="M9" s="32"/>
      <c r="N9" s="32"/>
      <c r="O9" s="32"/>
      <c r="P9" s="32"/>
      <c r="Q9" s="32"/>
      <c r="R9" s="32"/>
      <c r="S9" s="32"/>
      <c r="T9" s="32"/>
    </row>
    <row r="10" spans="1:20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8"/>
      <c r="L10" s="38"/>
      <c r="M10" s="32"/>
      <c r="N10" s="32"/>
      <c r="O10" s="32"/>
      <c r="P10" s="32"/>
      <c r="Q10" s="32"/>
      <c r="R10" s="32"/>
      <c r="S10" s="32"/>
      <c r="T10" s="32"/>
    </row>
    <row r="11" spans="1:20">
      <c r="A11" s="32"/>
      <c r="B11" s="37"/>
      <c r="C11" s="32"/>
      <c r="D11" s="32"/>
      <c r="E11" s="32"/>
      <c r="F11" s="32"/>
      <c r="G11" s="32"/>
      <c r="H11" s="32"/>
      <c r="I11" s="32"/>
      <c r="J11" s="32"/>
      <c r="K11" s="38"/>
      <c r="L11" s="38"/>
      <c r="M11" s="32"/>
      <c r="N11" s="32"/>
      <c r="O11" s="32"/>
      <c r="P11" s="32"/>
      <c r="Q11" s="32"/>
      <c r="R11" s="32"/>
      <c r="S11" s="32"/>
      <c r="T11" s="32"/>
    </row>
    <row r="13" spans="1:20">
      <c r="B13" s="1" t="s">
        <v>126</v>
      </c>
    </row>
    <row r="16" spans="1:20">
      <c r="A16" s="32" t="s">
        <v>63</v>
      </c>
      <c r="B16" s="32"/>
    </row>
    <row r="17" spans="1:12">
      <c r="A17" s="32"/>
      <c r="B17" s="39" t="s">
        <v>64</v>
      </c>
    </row>
    <row r="18" spans="1:12" ht="16.149999999999999" customHeight="1">
      <c r="B18" s="1" t="s">
        <v>65</v>
      </c>
    </row>
    <row r="19" spans="1:12">
      <c r="B19" s="20" t="s">
        <v>30</v>
      </c>
    </row>
    <row r="20" spans="1:12">
      <c r="B20" s="20" t="s">
        <v>110</v>
      </c>
    </row>
    <row r="22" spans="1:12">
      <c r="B22" s="1" t="s">
        <v>45</v>
      </c>
    </row>
    <row r="24" spans="1:12">
      <c r="A24" s="3" t="s">
        <v>46</v>
      </c>
      <c r="B24" s="25" t="s">
        <v>81</v>
      </c>
      <c r="C24" s="25"/>
      <c r="D24" s="25"/>
      <c r="E24" s="25"/>
      <c r="F24" s="25"/>
      <c r="G24" s="25"/>
      <c r="H24" s="25"/>
      <c r="I24" s="25"/>
      <c r="J24" s="25"/>
      <c r="K24" s="27"/>
      <c r="L24" s="27"/>
    </row>
    <row r="25" spans="1:12">
      <c r="A25" s="3" t="s">
        <v>47</v>
      </c>
      <c r="B25" s="25" t="s">
        <v>74</v>
      </c>
      <c r="C25" s="25"/>
      <c r="D25" s="25"/>
      <c r="E25" s="25"/>
      <c r="F25" s="25"/>
      <c r="G25" s="25"/>
      <c r="H25" s="25"/>
      <c r="I25" s="25"/>
      <c r="J25" s="25"/>
      <c r="K25" s="27"/>
      <c r="L25" s="27"/>
    </row>
    <row r="26" spans="1:12">
      <c r="A26" s="3"/>
      <c r="B26" s="25" t="s">
        <v>70</v>
      </c>
      <c r="C26" s="25"/>
      <c r="D26" s="25"/>
      <c r="E26" s="25"/>
      <c r="F26" s="25"/>
      <c r="G26" s="25"/>
      <c r="H26" s="25"/>
      <c r="I26" s="25"/>
      <c r="J26" s="25"/>
      <c r="K26" s="27"/>
      <c r="L26" s="27"/>
    </row>
    <row r="27" spans="1:12">
      <c r="A27" s="3"/>
      <c r="B27" s="25" t="s">
        <v>71</v>
      </c>
      <c r="C27" s="25"/>
      <c r="D27" s="25"/>
      <c r="E27" s="25"/>
      <c r="F27" s="25"/>
      <c r="G27" s="25"/>
      <c r="H27" s="25"/>
      <c r="I27" s="25"/>
      <c r="J27" s="25"/>
      <c r="K27" s="27"/>
      <c r="L27" s="27"/>
    </row>
    <row r="28" spans="1:12">
      <c r="A28" s="3"/>
      <c r="B28" s="25" t="s">
        <v>72</v>
      </c>
      <c r="C28" s="25"/>
      <c r="D28" s="25"/>
      <c r="E28" s="25"/>
      <c r="F28" s="25"/>
      <c r="G28" s="25"/>
      <c r="H28" s="25"/>
      <c r="I28" s="25"/>
      <c r="J28" s="25"/>
      <c r="K28" s="27"/>
      <c r="L28" s="27"/>
    </row>
    <row r="29" spans="1:12">
      <c r="A29" s="3"/>
      <c r="B29" s="25" t="s">
        <v>73</v>
      </c>
      <c r="C29" s="25"/>
      <c r="D29" s="25"/>
      <c r="E29" s="25"/>
      <c r="F29" s="25"/>
      <c r="G29" s="25"/>
      <c r="H29" s="25"/>
      <c r="I29" s="25"/>
      <c r="J29" s="25"/>
      <c r="K29" s="27"/>
      <c r="L29" s="27"/>
    </row>
    <row r="30" spans="1:12">
      <c r="A30" s="3"/>
      <c r="B30" s="25" t="s">
        <v>76</v>
      </c>
      <c r="C30" s="25"/>
      <c r="D30" s="25"/>
      <c r="E30" s="25"/>
      <c r="F30" s="25"/>
      <c r="G30" s="25"/>
      <c r="H30" s="25"/>
      <c r="I30" s="25"/>
      <c r="J30" s="25"/>
      <c r="K30" s="27"/>
      <c r="L30" s="27"/>
    </row>
    <row r="31" spans="1:12">
      <c r="A31" s="3"/>
      <c r="B31" s="25"/>
      <c r="C31" s="25"/>
      <c r="D31" s="25"/>
      <c r="E31" s="25"/>
      <c r="F31" s="25"/>
      <c r="G31" s="25"/>
      <c r="H31" s="25"/>
      <c r="I31" s="25"/>
      <c r="J31" s="25"/>
      <c r="K31" s="27"/>
      <c r="L31" s="27"/>
    </row>
    <row r="32" spans="1:12">
      <c r="A32" s="3"/>
      <c r="B32" s="25" t="s">
        <v>80</v>
      </c>
      <c r="C32" s="25"/>
      <c r="D32" s="25"/>
      <c r="E32" s="25"/>
      <c r="F32" s="25"/>
      <c r="G32" s="25"/>
      <c r="H32" s="25"/>
      <c r="I32" s="25"/>
      <c r="J32" s="25"/>
      <c r="K32" s="27"/>
      <c r="L32" s="27"/>
    </row>
    <row r="33" spans="1:12">
      <c r="A33" s="3"/>
      <c r="B33" s="25" t="s">
        <v>47</v>
      </c>
      <c r="C33" s="25"/>
      <c r="D33" s="25"/>
      <c r="E33" s="25"/>
      <c r="F33" s="25"/>
      <c r="G33" s="25"/>
      <c r="H33" s="25"/>
      <c r="I33" s="25"/>
      <c r="J33" s="25"/>
      <c r="K33" s="27"/>
      <c r="L33" s="27"/>
    </row>
    <row r="34" spans="1:12">
      <c r="B34" s="25"/>
      <c r="C34" s="25"/>
      <c r="D34" s="25"/>
      <c r="E34" s="25"/>
      <c r="F34" s="25"/>
      <c r="G34" s="25"/>
      <c r="H34" s="25"/>
      <c r="I34" s="25"/>
      <c r="J34" s="25"/>
      <c r="K34" s="27"/>
      <c r="L34" s="27"/>
    </row>
    <row r="35" spans="1:12">
      <c r="B35" s="25" t="s">
        <v>79</v>
      </c>
      <c r="C35" s="25"/>
      <c r="D35" s="25"/>
      <c r="E35" s="25"/>
      <c r="F35" s="25"/>
      <c r="G35" s="25"/>
      <c r="H35" s="25"/>
      <c r="I35" s="25"/>
      <c r="J35" s="25"/>
      <c r="K35" s="27"/>
      <c r="L35" s="27"/>
    </row>
    <row r="36" spans="1:12">
      <c r="B36" s="25" t="s">
        <v>66</v>
      </c>
      <c r="C36" s="25"/>
      <c r="D36" s="25"/>
      <c r="E36" s="25"/>
      <c r="F36" s="25"/>
      <c r="G36" s="25"/>
      <c r="H36" s="25"/>
      <c r="I36" s="25"/>
      <c r="J36" s="25"/>
      <c r="K36" s="27"/>
      <c r="L36" s="27"/>
    </row>
    <row r="37" spans="1:12" ht="16.149999999999999" customHeight="1"/>
    <row r="38" spans="1:12">
      <c r="B38" s="1" t="s">
        <v>48</v>
      </c>
    </row>
    <row r="39" spans="1:12">
      <c r="B39" s="1" t="s">
        <v>49</v>
      </c>
    </row>
    <row r="40" spans="1:12">
      <c r="B40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2021-11-24T07:39:51Z</cp:lastPrinted>
  <dcterms:created xsi:type="dcterms:W3CDTF">2020-07-22T07:46:04Z</dcterms:created>
  <dcterms:modified xsi:type="dcterms:W3CDTF">2021-11-25T11:49:12Z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